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Nans\Desktop\PVC_MPs_G.fossarum\Initial files\"/>
    </mc:Choice>
  </mc:AlternateContent>
  <xr:revisionPtr revIDLastSave="0" documentId="13_ncr:1_{69D759BB-85CC-4AAB-BC8C-52B38A77F903}" xr6:coauthVersionLast="36" xr6:coauthVersionMax="36" xr10:uidLastSave="{00000000-0000-0000-0000-000000000000}"/>
  <bookViews>
    <workbookView xWindow="0" yWindow="0" windowWidth="18960" windowHeight="6710" xr2:uid="{302B4969-130A-474B-BCD6-036932F7AC71}"/>
  </bookViews>
  <sheets>
    <sheet name="READ.ME" sheetId="1" r:id="rId1"/>
    <sheet name="Initial masses + Overall result" sheetId="6" r:id="rId2"/>
    <sheet name="20-63µm" sheetId="2" r:id="rId3"/>
    <sheet name="63-80µm" sheetId="3" r:id="rId4"/>
    <sheet name="80-100µm" sheetId="4" r:id="rId5"/>
    <sheet name="125-160µm" sheetId="5"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6" i="5" l="1"/>
  <c r="F395" i="5"/>
  <c r="F394" i="5"/>
  <c r="F393" i="5"/>
  <c r="F392" i="5"/>
  <c r="F391" i="5"/>
  <c r="J2481" i="2"/>
  <c r="J2476" i="2"/>
  <c r="F858" i="4"/>
  <c r="F863" i="4"/>
  <c r="F862" i="4"/>
  <c r="F861" i="4"/>
  <c r="F860" i="4"/>
  <c r="F859" i="4"/>
  <c r="F1310" i="3"/>
  <c r="F1309" i="3"/>
  <c r="F1308" i="3"/>
  <c r="F1307" i="3"/>
  <c r="F1306" i="3"/>
  <c r="F1305" i="3"/>
  <c r="F2482" i="2"/>
  <c r="F2481" i="2"/>
  <c r="F2480" i="2"/>
  <c r="F2479" i="2"/>
  <c r="F2478" i="2"/>
  <c r="F2477" i="2"/>
  <c r="M12" i="6"/>
  <c r="L13" i="6"/>
  <c r="L12" i="6"/>
  <c r="K15" i="6"/>
  <c r="K14" i="6"/>
  <c r="K13" i="6"/>
  <c r="K12" i="6"/>
  <c r="I13" i="6"/>
  <c r="I12" i="6"/>
  <c r="M15" i="6"/>
  <c r="L15" i="6"/>
  <c r="I15" i="6"/>
  <c r="M14" i="6"/>
  <c r="L14" i="6"/>
  <c r="I14" i="6"/>
  <c r="M13" i="6"/>
  <c r="O395" i="5" a="1"/>
  <c r="O395" i="5" s="1"/>
  <c r="N395" i="5" a="1"/>
  <c r="N395" i="5" s="1"/>
  <c r="K395" i="5"/>
  <c r="J395" i="5"/>
  <c r="O394" i="5" a="1"/>
  <c r="O394" i="5" s="1"/>
  <c r="N394" i="5" a="1"/>
  <c r="N394" i="5" s="1"/>
  <c r="K394" i="5"/>
  <c r="J394" i="5"/>
  <c r="O393" i="5"/>
  <c r="O393" i="5" a="1"/>
  <c r="N393" i="5" a="1"/>
  <c r="N393" i="5" s="1"/>
  <c r="K393" i="5"/>
  <c r="J393" i="5"/>
  <c r="O392" i="5" a="1"/>
  <c r="O392" i="5" s="1"/>
  <c r="N392" i="5"/>
  <c r="N392" i="5" a="1"/>
  <c r="K392" i="5"/>
  <c r="J392" i="5"/>
  <c r="O391" i="5" a="1"/>
  <c r="O391" i="5" s="1"/>
  <c r="N391" i="5"/>
  <c r="N391" i="5" a="1"/>
  <c r="K391" i="5"/>
  <c r="J391" i="5"/>
  <c r="O390" i="5"/>
  <c r="O390" i="5" a="1"/>
  <c r="N390" i="5" a="1"/>
  <c r="N390" i="5" s="1"/>
  <c r="K390" i="5"/>
  <c r="J390" i="5"/>
  <c r="J384" i="5"/>
  <c r="I384" i="5"/>
  <c r="J383" i="5"/>
  <c r="I383" i="5"/>
  <c r="J382" i="5"/>
  <c r="I382" i="5"/>
  <c r="J381" i="5"/>
  <c r="I381" i="5"/>
  <c r="J380" i="5"/>
  <c r="I380" i="5"/>
  <c r="J379" i="5"/>
  <c r="I379" i="5"/>
  <c r="J378" i="5"/>
  <c r="I378" i="5"/>
  <c r="J377" i="5"/>
  <c r="I377" i="5"/>
  <c r="J376" i="5"/>
  <c r="I376" i="5"/>
  <c r="J375" i="5"/>
  <c r="I375" i="5"/>
  <c r="J374" i="5"/>
  <c r="I374" i="5"/>
  <c r="J373" i="5"/>
  <c r="I373" i="5"/>
  <c r="J372" i="5"/>
  <c r="I372" i="5"/>
  <c r="J371" i="5"/>
  <c r="I371" i="5"/>
  <c r="J370" i="5"/>
  <c r="I370" i="5"/>
  <c r="J369" i="5"/>
  <c r="I369" i="5"/>
  <c r="J368" i="5"/>
  <c r="I368" i="5"/>
  <c r="J367" i="5"/>
  <c r="I367" i="5"/>
  <c r="J366" i="5"/>
  <c r="I366" i="5"/>
  <c r="J365" i="5"/>
  <c r="I365" i="5"/>
  <c r="J364" i="5"/>
  <c r="I364" i="5"/>
  <c r="J363" i="5"/>
  <c r="I363" i="5"/>
  <c r="J362" i="5"/>
  <c r="I362" i="5"/>
  <c r="J361" i="5"/>
  <c r="I361" i="5"/>
  <c r="J360" i="5"/>
  <c r="I360" i="5"/>
  <c r="J359" i="5"/>
  <c r="I359" i="5"/>
  <c r="J358" i="5"/>
  <c r="I358" i="5"/>
  <c r="J357" i="5"/>
  <c r="I357" i="5"/>
  <c r="J356" i="5"/>
  <c r="I356" i="5"/>
  <c r="J355" i="5"/>
  <c r="I355" i="5"/>
  <c r="J354" i="5"/>
  <c r="I354" i="5"/>
  <c r="J353" i="5"/>
  <c r="I353" i="5"/>
  <c r="J352" i="5"/>
  <c r="I352" i="5"/>
  <c r="J351" i="5"/>
  <c r="I351" i="5"/>
  <c r="J350" i="5"/>
  <c r="I350" i="5"/>
  <c r="J349" i="5"/>
  <c r="I349" i="5"/>
  <c r="J348" i="5"/>
  <c r="I348" i="5"/>
  <c r="J347" i="5"/>
  <c r="I347" i="5"/>
  <c r="J346" i="5"/>
  <c r="I346" i="5"/>
  <c r="J345" i="5"/>
  <c r="I345" i="5"/>
  <c r="J344" i="5"/>
  <c r="I344" i="5"/>
  <c r="J343" i="5"/>
  <c r="I343" i="5"/>
  <c r="J342" i="5"/>
  <c r="I342" i="5"/>
  <c r="J341" i="5"/>
  <c r="I341" i="5"/>
  <c r="J340" i="5"/>
  <c r="I340" i="5"/>
  <c r="J339" i="5"/>
  <c r="I339" i="5"/>
  <c r="J338" i="5"/>
  <c r="I338" i="5"/>
  <c r="J337" i="5"/>
  <c r="I337" i="5"/>
  <c r="J336" i="5"/>
  <c r="I336" i="5"/>
  <c r="J335" i="5"/>
  <c r="I335" i="5"/>
  <c r="J334" i="5"/>
  <c r="I334" i="5"/>
  <c r="J333" i="5"/>
  <c r="I333" i="5"/>
  <c r="J332" i="5"/>
  <c r="I332" i="5"/>
  <c r="J331" i="5"/>
  <c r="I331" i="5"/>
  <c r="J330" i="5"/>
  <c r="I330" i="5"/>
  <c r="J329" i="5"/>
  <c r="I329" i="5"/>
  <c r="J328" i="5"/>
  <c r="I328" i="5"/>
  <c r="J327" i="5"/>
  <c r="I327" i="5"/>
  <c r="J326" i="5"/>
  <c r="I326" i="5"/>
  <c r="J325" i="5"/>
  <c r="I325" i="5"/>
  <c r="J324" i="5"/>
  <c r="I324" i="5"/>
  <c r="J323" i="5"/>
  <c r="I323" i="5"/>
  <c r="J322" i="5"/>
  <c r="I322" i="5"/>
  <c r="J321" i="5"/>
  <c r="I321" i="5"/>
  <c r="J320" i="5"/>
  <c r="I320" i="5"/>
  <c r="J319" i="5"/>
  <c r="I319" i="5"/>
  <c r="J318" i="5"/>
  <c r="I318" i="5"/>
  <c r="J317" i="5"/>
  <c r="I317" i="5"/>
  <c r="J316" i="5"/>
  <c r="I316" i="5"/>
  <c r="J315" i="5"/>
  <c r="I315" i="5"/>
  <c r="J314" i="5"/>
  <c r="I314" i="5"/>
  <c r="J313" i="5"/>
  <c r="I313" i="5"/>
  <c r="J312" i="5"/>
  <c r="I312" i="5"/>
  <c r="J311" i="5"/>
  <c r="I311" i="5"/>
  <c r="J310" i="5"/>
  <c r="I310" i="5"/>
  <c r="J309" i="5"/>
  <c r="I309" i="5"/>
  <c r="J308" i="5"/>
  <c r="I308" i="5"/>
  <c r="J307" i="5"/>
  <c r="I307" i="5"/>
  <c r="J306" i="5"/>
  <c r="I306" i="5"/>
  <c r="J305" i="5"/>
  <c r="I305" i="5"/>
  <c r="J304" i="5"/>
  <c r="I304" i="5"/>
  <c r="J303" i="5"/>
  <c r="I303" i="5"/>
  <c r="J302" i="5"/>
  <c r="I302" i="5"/>
  <c r="J301" i="5"/>
  <c r="I301" i="5"/>
  <c r="J300" i="5"/>
  <c r="I300" i="5"/>
  <c r="J299" i="5"/>
  <c r="I299" i="5"/>
  <c r="J298" i="5"/>
  <c r="I298" i="5"/>
  <c r="J297" i="5"/>
  <c r="I297" i="5"/>
  <c r="J296" i="5"/>
  <c r="I296" i="5"/>
  <c r="J295" i="5"/>
  <c r="I295" i="5"/>
  <c r="J294" i="5"/>
  <c r="I294" i="5"/>
  <c r="J293" i="5"/>
  <c r="I293" i="5"/>
  <c r="J292" i="5"/>
  <c r="I292" i="5"/>
  <c r="J291" i="5"/>
  <c r="I291" i="5"/>
  <c r="J290" i="5"/>
  <c r="I290" i="5"/>
  <c r="J289" i="5"/>
  <c r="I289" i="5"/>
  <c r="J288" i="5"/>
  <c r="I288" i="5"/>
  <c r="J287" i="5"/>
  <c r="I287" i="5"/>
  <c r="J286" i="5"/>
  <c r="I286" i="5"/>
  <c r="J285" i="5"/>
  <c r="I285" i="5"/>
  <c r="J284" i="5"/>
  <c r="I284" i="5"/>
  <c r="J283" i="5"/>
  <c r="I283" i="5"/>
  <c r="J282" i="5"/>
  <c r="I282" i="5"/>
  <c r="J281" i="5"/>
  <c r="I281" i="5"/>
  <c r="J280" i="5"/>
  <c r="I280" i="5"/>
  <c r="J279" i="5"/>
  <c r="I279" i="5"/>
  <c r="J278" i="5"/>
  <c r="I278" i="5"/>
  <c r="J277" i="5"/>
  <c r="I277" i="5"/>
  <c r="J276" i="5"/>
  <c r="I276" i="5"/>
  <c r="J275" i="5"/>
  <c r="I275" i="5"/>
  <c r="J274" i="5"/>
  <c r="I274" i="5"/>
  <c r="J273" i="5"/>
  <c r="I273" i="5"/>
  <c r="J272" i="5"/>
  <c r="I272" i="5"/>
  <c r="J271" i="5"/>
  <c r="I271" i="5"/>
  <c r="J270" i="5"/>
  <c r="I270" i="5"/>
  <c r="J269" i="5"/>
  <c r="I269" i="5"/>
  <c r="J268" i="5"/>
  <c r="I268" i="5"/>
  <c r="J267" i="5"/>
  <c r="I267" i="5"/>
  <c r="J266" i="5"/>
  <c r="I266" i="5"/>
  <c r="J265" i="5"/>
  <c r="I265" i="5"/>
  <c r="J264" i="5"/>
  <c r="I264" i="5"/>
  <c r="J263" i="5"/>
  <c r="I263" i="5"/>
  <c r="J262" i="5"/>
  <c r="I262" i="5"/>
  <c r="J261" i="5"/>
  <c r="I261" i="5"/>
  <c r="J260" i="5"/>
  <c r="I260" i="5"/>
  <c r="J259" i="5"/>
  <c r="I259" i="5"/>
  <c r="J258" i="5"/>
  <c r="I258" i="5"/>
  <c r="J257" i="5"/>
  <c r="I257" i="5"/>
  <c r="J256" i="5"/>
  <c r="I256" i="5"/>
  <c r="J255" i="5"/>
  <c r="I255" i="5"/>
  <c r="J254" i="5"/>
  <c r="I254" i="5"/>
  <c r="J253" i="5"/>
  <c r="I253" i="5"/>
  <c r="J252" i="5"/>
  <c r="I252" i="5"/>
  <c r="J251" i="5"/>
  <c r="I251" i="5"/>
  <c r="J250" i="5"/>
  <c r="I250" i="5"/>
  <c r="J249" i="5"/>
  <c r="I249" i="5"/>
  <c r="J248" i="5"/>
  <c r="I248" i="5"/>
  <c r="J247" i="5"/>
  <c r="I247" i="5"/>
  <c r="J246" i="5"/>
  <c r="I246" i="5"/>
  <c r="J245" i="5"/>
  <c r="I245" i="5"/>
  <c r="J244" i="5"/>
  <c r="I244" i="5"/>
  <c r="J243" i="5"/>
  <c r="I243" i="5"/>
  <c r="J242" i="5"/>
  <c r="I242" i="5"/>
  <c r="J241" i="5"/>
  <c r="I241" i="5"/>
  <c r="J240" i="5"/>
  <c r="I240" i="5"/>
  <c r="J239" i="5"/>
  <c r="I239" i="5"/>
  <c r="J238" i="5"/>
  <c r="I238" i="5"/>
  <c r="J237" i="5"/>
  <c r="I237" i="5"/>
  <c r="J236" i="5"/>
  <c r="I236" i="5"/>
  <c r="J235" i="5"/>
  <c r="I235" i="5"/>
  <c r="J234" i="5"/>
  <c r="I234" i="5"/>
  <c r="J233" i="5"/>
  <c r="I233" i="5"/>
  <c r="J232" i="5"/>
  <c r="I232" i="5"/>
  <c r="J231" i="5"/>
  <c r="I231" i="5"/>
  <c r="J230" i="5"/>
  <c r="I230" i="5"/>
  <c r="J229" i="5"/>
  <c r="I229" i="5"/>
  <c r="J228" i="5"/>
  <c r="I228" i="5"/>
  <c r="J227" i="5"/>
  <c r="I227" i="5"/>
  <c r="J226" i="5"/>
  <c r="I226" i="5"/>
  <c r="J225" i="5"/>
  <c r="I225" i="5"/>
  <c r="J224" i="5"/>
  <c r="I224" i="5"/>
  <c r="J223" i="5"/>
  <c r="I223" i="5"/>
  <c r="J222" i="5"/>
  <c r="I222" i="5"/>
  <c r="J221" i="5"/>
  <c r="I221" i="5"/>
  <c r="J220" i="5"/>
  <c r="I220" i="5"/>
  <c r="J219" i="5"/>
  <c r="I219" i="5"/>
  <c r="J218" i="5"/>
  <c r="I218" i="5"/>
  <c r="J217" i="5"/>
  <c r="I217" i="5"/>
  <c r="J216" i="5"/>
  <c r="I216" i="5"/>
  <c r="J215" i="5"/>
  <c r="I215" i="5"/>
  <c r="J214" i="5"/>
  <c r="I214" i="5"/>
  <c r="J213" i="5"/>
  <c r="I213" i="5"/>
  <c r="J212" i="5"/>
  <c r="I212" i="5"/>
  <c r="J211" i="5"/>
  <c r="I211" i="5"/>
  <c r="J210" i="5"/>
  <c r="I210" i="5"/>
  <c r="J209" i="5"/>
  <c r="I209" i="5"/>
  <c r="J208" i="5"/>
  <c r="I208" i="5"/>
  <c r="J207" i="5"/>
  <c r="I207" i="5"/>
  <c r="J206" i="5"/>
  <c r="I206" i="5"/>
  <c r="J205" i="5"/>
  <c r="I205" i="5"/>
  <c r="J204" i="5"/>
  <c r="I204" i="5"/>
  <c r="J203" i="5"/>
  <c r="I203" i="5"/>
  <c r="J202" i="5"/>
  <c r="I202" i="5"/>
  <c r="J201" i="5"/>
  <c r="I201" i="5"/>
  <c r="J200" i="5"/>
  <c r="I200" i="5"/>
  <c r="J199" i="5"/>
  <c r="I199" i="5"/>
  <c r="J198" i="5"/>
  <c r="I198" i="5"/>
  <c r="J197" i="5"/>
  <c r="I197" i="5"/>
  <c r="J196" i="5"/>
  <c r="I196" i="5"/>
  <c r="J195" i="5"/>
  <c r="I195" i="5"/>
  <c r="J194" i="5"/>
  <c r="I194" i="5"/>
  <c r="J193" i="5"/>
  <c r="I193" i="5"/>
  <c r="J192" i="5"/>
  <c r="I192" i="5"/>
  <c r="J191" i="5"/>
  <c r="I191" i="5"/>
  <c r="J190" i="5"/>
  <c r="I190" i="5"/>
  <c r="J189" i="5"/>
  <c r="I189" i="5"/>
  <c r="J188" i="5"/>
  <c r="I188" i="5"/>
  <c r="J187" i="5"/>
  <c r="I187" i="5"/>
  <c r="J186" i="5"/>
  <c r="I186" i="5"/>
  <c r="J185" i="5"/>
  <c r="I185" i="5"/>
  <c r="J184" i="5"/>
  <c r="I184" i="5"/>
  <c r="J183" i="5"/>
  <c r="I183" i="5"/>
  <c r="J182" i="5"/>
  <c r="I182" i="5"/>
  <c r="J181" i="5"/>
  <c r="I181" i="5"/>
  <c r="J180" i="5"/>
  <c r="I180" i="5"/>
  <c r="J179" i="5"/>
  <c r="I179" i="5"/>
  <c r="J178" i="5"/>
  <c r="I178" i="5"/>
  <c r="J177" i="5"/>
  <c r="I177" i="5"/>
  <c r="J176" i="5"/>
  <c r="I176" i="5"/>
  <c r="J175" i="5"/>
  <c r="I175" i="5"/>
  <c r="J174" i="5"/>
  <c r="I174" i="5"/>
  <c r="J173" i="5"/>
  <c r="I173" i="5"/>
  <c r="J172" i="5"/>
  <c r="I172" i="5"/>
  <c r="J171" i="5"/>
  <c r="I171" i="5"/>
  <c r="J170" i="5"/>
  <c r="I170" i="5"/>
  <c r="J169" i="5"/>
  <c r="I169" i="5"/>
  <c r="J168" i="5"/>
  <c r="I168" i="5"/>
  <c r="J167" i="5"/>
  <c r="I167" i="5"/>
  <c r="J166" i="5"/>
  <c r="I166" i="5"/>
  <c r="J165" i="5"/>
  <c r="I165" i="5"/>
  <c r="J164" i="5"/>
  <c r="I164" i="5"/>
  <c r="J163" i="5"/>
  <c r="I163" i="5"/>
  <c r="J162" i="5"/>
  <c r="I162" i="5"/>
  <c r="J161" i="5"/>
  <c r="I161" i="5"/>
  <c r="J160" i="5"/>
  <c r="I160" i="5"/>
  <c r="J159" i="5"/>
  <c r="I159" i="5"/>
  <c r="J158" i="5"/>
  <c r="I158" i="5"/>
  <c r="J157" i="5"/>
  <c r="I157" i="5"/>
  <c r="J156" i="5"/>
  <c r="I156" i="5"/>
  <c r="J155" i="5"/>
  <c r="I155" i="5"/>
  <c r="J154" i="5"/>
  <c r="I154" i="5"/>
  <c r="J153" i="5"/>
  <c r="I153" i="5"/>
  <c r="J152" i="5"/>
  <c r="I152" i="5"/>
  <c r="J151" i="5"/>
  <c r="I151" i="5"/>
  <c r="J150" i="5"/>
  <c r="I150" i="5"/>
  <c r="J149" i="5"/>
  <c r="I149" i="5"/>
  <c r="J148" i="5"/>
  <c r="I148" i="5"/>
  <c r="J147" i="5"/>
  <c r="I147" i="5"/>
  <c r="J146" i="5"/>
  <c r="I146" i="5"/>
  <c r="J145" i="5"/>
  <c r="I145" i="5"/>
  <c r="J144" i="5"/>
  <c r="I144" i="5"/>
  <c r="J143" i="5"/>
  <c r="I143" i="5"/>
  <c r="J142" i="5"/>
  <c r="I142" i="5"/>
  <c r="J141" i="5"/>
  <c r="I141" i="5"/>
  <c r="J140" i="5"/>
  <c r="I140" i="5"/>
  <c r="J139" i="5"/>
  <c r="I139" i="5"/>
  <c r="J138" i="5"/>
  <c r="I138" i="5"/>
  <c r="J137" i="5"/>
  <c r="I137" i="5"/>
  <c r="J136" i="5"/>
  <c r="I136" i="5"/>
  <c r="J135" i="5"/>
  <c r="I135" i="5"/>
  <c r="J134" i="5"/>
  <c r="I134" i="5"/>
  <c r="J133" i="5"/>
  <c r="I133" i="5"/>
  <c r="J132" i="5"/>
  <c r="I132" i="5"/>
  <c r="J131" i="5"/>
  <c r="I131" i="5"/>
  <c r="J130" i="5"/>
  <c r="I130" i="5"/>
  <c r="J129" i="5"/>
  <c r="I129" i="5"/>
  <c r="J128" i="5"/>
  <c r="I128" i="5"/>
  <c r="J127" i="5"/>
  <c r="I127" i="5"/>
  <c r="J126" i="5"/>
  <c r="I126" i="5"/>
  <c r="J125" i="5"/>
  <c r="I125" i="5"/>
  <c r="J124" i="5"/>
  <c r="I124" i="5"/>
  <c r="J123" i="5"/>
  <c r="I123" i="5"/>
  <c r="J122" i="5"/>
  <c r="I122" i="5"/>
  <c r="J121" i="5"/>
  <c r="I121" i="5"/>
  <c r="J120" i="5"/>
  <c r="I120" i="5"/>
  <c r="J119" i="5"/>
  <c r="I119" i="5"/>
  <c r="J118" i="5"/>
  <c r="I118" i="5"/>
  <c r="J117" i="5"/>
  <c r="I117" i="5"/>
  <c r="J116" i="5"/>
  <c r="I116" i="5"/>
  <c r="J115" i="5"/>
  <c r="I115" i="5"/>
  <c r="J114" i="5"/>
  <c r="I114" i="5"/>
  <c r="J113" i="5"/>
  <c r="I113" i="5"/>
  <c r="J112" i="5"/>
  <c r="I112" i="5"/>
  <c r="J111" i="5"/>
  <c r="I111" i="5"/>
  <c r="J110" i="5"/>
  <c r="I110" i="5"/>
  <c r="J109" i="5"/>
  <c r="I109" i="5"/>
  <c r="J108" i="5"/>
  <c r="I108" i="5"/>
  <c r="J107" i="5"/>
  <c r="I107" i="5"/>
  <c r="J106" i="5"/>
  <c r="I106" i="5"/>
  <c r="J105" i="5"/>
  <c r="I105" i="5"/>
  <c r="J104" i="5"/>
  <c r="I104" i="5"/>
  <c r="J103" i="5"/>
  <c r="I103" i="5"/>
  <c r="J102" i="5"/>
  <c r="I102" i="5"/>
  <c r="J101" i="5"/>
  <c r="I101" i="5"/>
  <c r="J100" i="5"/>
  <c r="I100" i="5"/>
  <c r="J99" i="5"/>
  <c r="I99" i="5"/>
  <c r="J98" i="5"/>
  <c r="I98" i="5"/>
  <c r="J97" i="5"/>
  <c r="I97" i="5"/>
  <c r="J96" i="5"/>
  <c r="I96" i="5"/>
  <c r="J95" i="5"/>
  <c r="I95" i="5"/>
  <c r="J94" i="5"/>
  <c r="I94" i="5"/>
  <c r="J93" i="5"/>
  <c r="I93" i="5"/>
  <c r="J92" i="5"/>
  <c r="I92" i="5"/>
  <c r="J91" i="5"/>
  <c r="I91" i="5"/>
  <c r="J90" i="5"/>
  <c r="I90" i="5"/>
  <c r="J89" i="5"/>
  <c r="I89" i="5"/>
  <c r="J88" i="5"/>
  <c r="I88" i="5"/>
  <c r="J87" i="5"/>
  <c r="I87" i="5"/>
  <c r="J86" i="5"/>
  <c r="I86" i="5"/>
  <c r="J85" i="5"/>
  <c r="I85" i="5"/>
  <c r="J84" i="5"/>
  <c r="I84" i="5"/>
  <c r="J83" i="5"/>
  <c r="I83" i="5"/>
  <c r="J82" i="5"/>
  <c r="I82" i="5"/>
  <c r="J81" i="5"/>
  <c r="I81" i="5"/>
  <c r="J80" i="5"/>
  <c r="I80" i="5"/>
  <c r="J79" i="5"/>
  <c r="I79" i="5"/>
  <c r="J78" i="5"/>
  <c r="I78" i="5"/>
  <c r="J77" i="5"/>
  <c r="I77" i="5"/>
  <c r="J76" i="5"/>
  <c r="I76" i="5"/>
  <c r="J75" i="5"/>
  <c r="I75" i="5"/>
  <c r="J74" i="5"/>
  <c r="I74" i="5"/>
  <c r="J73" i="5"/>
  <c r="I73" i="5"/>
  <c r="J72" i="5"/>
  <c r="I72" i="5"/>
  <c r="J71" i="5"/>
  <c r="I71" i="5"/>
  <c r="J70" i="5"/>
  <c r="I70" i="5"/>
  <c r="J69" i="5"/>
  <c r="I69" i="5"/>
  <c r="J68" i="5"/>
  <c r="I68" i="5"/>
  <c r="J67" i="5"/>
  <c r="I67" i="5"/>
  <c r="J66" i="5"/>
  <c r="I66" i="5"/>
  <c r="J65" i="5"/>
  <c r="I65" i="5"/>
  <c r="J64" i="5"/>
  <c r="I64" i="5"/>
  <c r="J63" i="5"/>
  <c r="I63" i="5"/>
  <c r="J62" i="5"/>
  <c r="I62" i="5"/>
  <c r="J61" i="5"/>
  <c r="I61" i="5"/>
  <c r="J60" i="5"/>
  <c r="I60" i="5"/>
  <c r="J59" i="5"/>
  <c r="I59" i="5"/>
  <c r="J58" i="5"/>
  <c r="I58" i="5"/>
  <c r="J57" i="5"/>
  <c r="I57" i="5"/>
  <c r="J56" i="5"/>
  <c r="I56" i="5"/>
  <c r="J55" i="5"/>
  <c r="I55" i="5"/>
  <c r="J54" i="5"/>
  <c r="I54" i="5"/>
  <c r="J53" i="5"/>
  <c r="I53" i="5"/>
  <c r="J52" i="5"/>
  <c r="I52" i="5"/>
  <c r="J51" i="5"/>
  <c r="I51" i="5"/>
  <c r="J50" i="5"/>
  <c r="I50" i="5"/>
  <c r="J49" i="5"/>
  <c r="I49" i="5"/>
  <c r="J48" i="5"/>
  <c r="I48" i="5"/>
  <c r="J47" i="5"/>
  <c r="I47" i="5"/>
  <c r="J46" i="5"/>
  <c r="I46" i="5"/>
  <c r="J45" i="5"/>
  <c r="I45" i="5"/>
  <c r="J44" i="5"/>
  <c r="I44" i="5"/>
  <c r="J43" i="5"/>
  <c r="I43" i="5"/>
  <c r="J42" i="5"/>
  <c r="I42" i="5"/>
  <c r="J41" i="5"/>
  <c r="I41" i="5"/>
  <c r="J40" i="5"/>
  <c r="I40" i="5"/>
  <c r="J39" i="5"/>
  <c r="I39" i="5"/>
  <c r="J38" i="5"/>
  <c r="I38" i="5"/>
  <c r="J37" i="5"/>
  <c r="I37" i="5"/>
  <c r="J36" i="5"/>
  <c r="I36" i="5"/>
  <c r="J35" i="5"/>
  <c r="I35" i="5"/>
  <c r="J34" i="5"/>
  <c r="I34" i="5"/>
  <c r="J33" i="5"/>
  <c r="I33" i="5"/>
  <c r="J32" i="5"/>
  <c r="I32" i="5"/>
  <c r="J31" i="5"/>
  <c r="I31" i="5"/>
  <c r="J30" i="5"/>
  <c r="I30" i="5"/>
  <c r="J29" i="5"/>
  <c r="I29" i="5"/>
  <c r="J28" i="5"/>
  <c r="I28" i="5"/>
  <c r="J27" i="5"/>
  <c r="I27" i="5"/>
  <c r="J26" i="5"/>
  <c r="I26" i="5"/>
  <c r="J25" i="5"/>
  <c r="I25" i="5"/>
  <c r="J24" i="5"/>
  <c r="I24" i="5"/>
  <c r="J23" i="5"/>
  <c r="I23" i="5"/>
  <c r="J22" i="5"/>
  <c r="I22" i="5"/>
  <c r="J21" i="5"/>
  <c r="I21" i="5"/>
  <c r="J20" i="5"/>
  <c r="I20" i="5"/>
  <c r="J19" i="5"/>
  <c r="I19" i="5"/>
  <c r="J18" i="5"/>
  <c r="I18" i="5"/>
  <c r="J17" i="5"/>
  <c r="I17" i="5"/>
  <c r="J16" i="5"/>
  <c r="I16" i="5"/>
  <c r="J15" i="5"/>
  <c r="I15" i="5"/>
  <c r="J14" i="5"/>
  <c r="I14" i="5"/>
  <c r="J13" i="5"/>
  <c r="I13" i="5"/>
  <c r="J12" i="5"/>
  <c r="I12" i="5"/>
  <c r="J11" i="5"/>
  <c r="I11" i="5"/>
  <c r="J10" i="5"/>
  <c r="I10" i="5"/>
  <c r="J9" i="5"/>
  <c r="I9" i="5"/>
  <c r="J8" i="5"/>
  <c r="I8" i="5"/>
  <c r="J7" i="5"/>
  <c r="I7" i="5"/>
  <c r="J6" i="5"/>
  <c r="I6" i="5"/>
  <c r="J5" i="5"/>
  <c r="I5" i="5"/>
  <c r="J4" i="5"/>
  <c r="I4" i="5"/>
  <c r="J3" i="5"/>
  <c r="I3" i="5"/>
  <c r="J2" i="5"/>
  <c r="I2" i="5"/>
  <c r="O862" i="4" a="1"/>
  <c r="O862" i="4" s="1"/>
  <c r="N862" i="4" a="1"/>
  <c r="N862" i="4" s="1"/>
  <c r="K862" i="4"/>
  <c r="J862" i="4"/>
  <c r="O861" i="4" a="1"/>
  <c r="O861" i="4" s="1"/>
  <c r="N861" i="4" a="1"/>
  <c r="N861" i="4" s="1"/>
  <c r="K861" i="4"/>
  <c r="J861" i="4"/>
  <c r="O860" i="4" a="1"/>
  <c r="O860" i="4" s="1"/>
  <c r="N860" i="4" a="1"/>
  <c r="N860" i="4" s="1"/>
  <c r="K860" i="4"/>
  <c r="J860" i="4"/>
  <c r="O859" i="4" a="1"/>
  <c r="O859" i="4" s="1"/>
  <c r="N859" i="4" a="1"/>
  <c r="N859" i="4" s="1"/>
  <c r="K859" i="4"/>
  <c r="J859" i="4"/>
  <c r="O858" i="4" a="1"/>
  <c r="O858" i="4" s="1"/>
  <c r="N858" i="4" a="1"/>
  <c r="N858" i="4" s="1"/>
  <c r="K858" i="4"/>
  <c r="J858" i="4"/>
  <c r="O857" i="4" a="1"/>
  <c r="O857" i="4" s="1"/>
  <c r="N857" i="4" a="1"/>
  <c r="N857" i="4" s="1"/>
  <c r="K857" i="4"/>
  <c r="J857" i="4"/>
  <c r="J852" i="4"/>
  <c r="I852" i="4"/>
  <c r="J851" i="4"/>
  <c r="I851" i="4"/>
  <c r="J850" i="4"/>
  <c r="I850" i="4"/>
  <c r="J849" i="4"/>
  <c r="I849" i="4"/>
  <c r="J848" i="4"/>
  <c r="I848" i="4"/>
  <c r="J847" i="4"/>
  <c r="I847" i="4"/>
  <c r="J846" i="4"/>
  <c r="I846" i="4"/>
  <c r="J845" i="4"/>
  <c r="I845" i="4"/>
  <c r="J844" i="4"/>
  <c r="I844" i="4"/>
  <c r="J843" i="4"/>
  <c r="I843" i="4"/>
  <c r="J842" i="4"/>
  <c r="I842" i="4"/>
  <c r="J841" i="4"/>
  <c r="I841" i="4"/>
  <c r="J840" i="4"/>
  <c r="I840" i="4"/>
  <c r="J839" i="4"/>
  <c r="I839" i="4"/>
  <c r="J838" i="4"/>
  <c r="I838" i="4"/>
  <c r="J837" i="4"/>
  <c r="I837" i="4"/>
  <c r="J836" i="4"/>
  <c r="I836" i="4"/>
  <c r="J835" i="4"/>
  <c r="I835" i="4"/>
  <c r="J834" i="4"/>
  <c r="I834" i="4"/>
  <c r="J833" i="4"/>
  <c r="I833" i="4"/>
  <c r="J832" i="4"/>
  <c r="I832" i="4"/>
  <c r="J831" i="4"/>
  <c r="I831" i="4"/>
  <c r="J830" i="4"/>
  <c r="I830" i="4"/>
  <c r="J829" i="4"/>
  <c r="I829" i="4"/>
  <c r="J828" i="4"/>
  <c r="I828" i="4"/>
  <c r="J827" i="4"/>
  <c r="I827" i="4"/>
  <c r="J826" i="4"/>
  <c r="I826" i="4"/>
  <c r="J825" i="4"/>
  <c r="I825" i="4"/>
  <c r="J824" i="4"/>
  <c r="I824" i="4"/>
  <c r="J823" i="4"/>
  <c r="I823" i="4"/>
  <c r="J822" i="4"/>
  <c r="I822" i="4"/>
  <c r="J821" i="4"/>
  <c r="I821" i="4"/>
  <c r="J820" i="4"/>
  <c r="I820" i="4"/>
  <c r="J819" i="4"/>
  <c r="I819" i="4"/>
  <c r="J818" i="4"/>
  <c r="I818" i="4"/>
  <c r="J817" i="4"/>
  <c r="I817" i="4"/>
  <c r="J816" i="4"/>
  <c r="I816" i="4"/>
  <c r="J815" i="4"/>
  <c r="I815" i="4"/>
  <c r="J814" i="4"/>
  <c r="I814" i="4"/>
  <c r="J813" i="4"/>
  <c r="I813" i="4"/>
  <c r="J812" i="4"/>
  <c r="I812" i="4"/>
  <c r="J811" i="4"/>
  <c r="I811" i="4"/>
  <c r="J810" i="4"/>
  <c r="I810" i="4"/>
  <c r="J809" i="4"/>
  <c r="I809" i="4"/>
  <c r="J808" i="4"/>
  <c r="I808" i="4"/>
  <c r="J807" i="4"/>
  <c r="I807" i="4"/>
  <c r="J806" i="4"/>
  <c r="I806" i="4"/>
  <c r="J805" i="4"/>
  <c r="I805" i="4"/>
  <c r="J804" i="4"/>
  <c r="I804" i="4"/>
  <c r="J803" i="4"/>
  <c r="I803" i="4"/>
  <c r="J802" i="4"/>
  <c r="I802" i="4"/>
  <c r="J801" i="4"/>
  <c r="I801" i="4"/>
  <c r="J800" i="4"/>
  <c r="I800" i="4"/>
  <c r="J799" i="4"/>
  <c r="I799" i="4"/>
  <c r="J798" i="4"/>
  <c r="I798" i="4"/>
  <c r="J797" i="4"/>
  <c r="I797" i="4"/>
  <c r="J796" i="4"/>
  <c r="I796" i="4"/>
  <c r="J795" i="4"/>
  <c r="I795" i="4"/>
  <c r="J794" i="4"/>
  <c r="I794" i="4"/>
  <c r="J793" i="4"/>
  <c r="I793" i="4"/>
  <c r="J792" i="4"/>
  <c r="I792" i="4"/>
  <c r="J791" i="4"/>
  <c r="I791" i="4"/>
  <c r="J790" i="4"/>
  <c r="I790" i="4"/>
  <c r="J789" i="4"/>
  <c r="I789" i="4"/>
  <c r="J788" i="4"/>
  <c r="I788" i="4"/>
  <c r="J787" i="4"/>
  <c r="I787" i="4"/>
  <c r="J786" i="4"/>
  <c r="I786" i="4"/>
  <c r="J785" i="4"/>
  <c r="I785" i="4"/>
  <c r="J784" i="4"/>
  <c r="I784" i="4"/>
  <c r="J783" i="4"/>
  <c r="I783" i="4"/>
  <c r="J782" i="4"/>
  <c r="I782" i="4"/>
  <c r="J781" i="4"/>
  <c r="I781" i="4"/>
  <c r="J780" i="4"/>
  <c r="I780" i="4"/>
  <c r="J779" i="4"/>
  <c r="I779" i="4"/>
  <c r="J778" i="4"/>
  <c r="I778" i="4"/>
  <c r="J777" i="4"/>
  <c r="I777" i="4"/>
  <c r="J776" i="4"/>
  <c r="I776" i="4"/>
  <c r="J775" i="4"/>
  <c r="I775" i="4"/>
  <c r="J774" i="4"/>
  <c r="I774" i="4"/>
  <c r="J773" i="4"/>
  <c r="I773" i="4"/>
  <c r="J772" i="4"/>
  <c r="I772" i="4"/>
  <c r="J771" i="4"/>
  <c r="I771" i="4"/>
  <c r="J770" i="4"/>
  <c r="I770" i="4"/>
  <c r="J769" i="4"/>
  <c r="I769" i="4"/>
  <c r="J768" i="4"/>
  <c r="I768" i="4"/>
  <c r="J767" i="4"/>
  <c r="I767" i="4"/>
  <c r="J766" i="4"/>
  <c r="I766" i="4"/>
  <c r="J765" i="4"/>
  <c r="I765" i="4"/>
  <c r="J764" i="4"/>
  <c r="I764" i="4"/>
  <c r="J763" i="4"/>
  <c r="I763" i="4"/>
  <c r="J762" i="4"/>
  <c r="I762" i="4"/>
  <c r="J761" i="4"/>
  <c r="I761" i="4"/>
  <c r="J760" i="4"/>
  <c r="I760" i="4"/>
  <c r="J759" i="4"/>
  <c r="I759" i="4"/>
  <c r="J758" i="4"/>
  <c r="I758" i="4"/>
  <c r="J757" i="4"/>
  <c r="I757" i="4"/>
  <c r="J756" i="4"/>
  <c r="I756" i="4"/>
  <c r="J755" i="4"/>
  <c r="I755" i="4"/>
  <c r="J754" i="4"/>
  <c r="I754" i="4"/>
  <c r="J753" i="4"/>
  <c r="I753" i="4"/>
  <c r="J752" i="4"/>
  <c r="I752" i="4"/>
  <c r="J751" i="4"/>
  <c r="I751" i="4"/>
  <c r="J750" i="4"/>
  <c r="I750" i="4"/>
  <c r="J749" i="4"/>
  <c r="I749" i="4"/>
  <c r="J748" i="4"/>
  <c r="I748" i="4"/>
  <c r="J747" i="4"/>
  <c r="I747" i="4"/>
  <c r="J746" i="4"/>
  <c r="I746" i="4"/>
  <c r="J745" i="4"/>
  <c r="I745" i="4"/>
  <c r="J744" i="4"/>
  <c r="I744" i="4"/>
  <c r="J743" i="4"/>
  <c r="I743" i="4"/>
  <c r="J742" i="4"/>
  <c r="I742" i="4"/>
  <c r="J741" i="4"/>
  <c r="I741" i="4"/>
  <c r="J740" i="4"/>
  <c r="I740" i="4"/>
  <c r="J739" i="4"/>
  <c r="I739" i="4"/>
  <c r="J738" i="4"/>
  <c r="I738" i="4"/>
  <c r="J737" i="4"/>
  <c r="I737" i="4"/>
  <c r="J736" i="4"/>
  <c r="I736" i="4"/>
  <c r="J735" i="4"/>
  <c r="I735" i="4"/>
  <c r="J734" i="4"/>
  <c r="I734" i="4"/>
  <c r="J733" i="4"/>
  <c r="I733" i="4"/>
  <c r="J732" i="4"/>
  <c r="I732" i="4"/>
  <c r="J731" i="4"/>
  <c r="I731" i="4"/>
  <c r="J730" i="4"/>
  <c r="I730" i="4"/>
  <c r="J729" i="4"/>
  <c r="I729" i="4"/>
  <c r="J728" i="4"/>
  <c r="I728" i="4"/>
  <c r="J727" i="4"/>
  <c r="I727" i="4"/>
  <c r="J726" i="4"/>
  <c r="I726" i="4"/>
  <c r="J725" i="4"/>
  <c r="I725" i="4"/>
  <c r="J724" i="4"/>
  <c r="I724" i="4"/>
  <c r="J723" i="4"/>
  <c r="I723" i="4"/>
  <c r="J722" i="4"/>
  <c r="I722" i="4"/>
  <c r="J721" i="4"/>
  <c r="I721" i="4"/>
  <c r="J720" i="4"/>
  <c r="I720" i="4"/>
  <c r="J719" i="4"/>
  <c r="I719" i="4"/>
  <c r="J718" i="4"/>
  <c r="I718" i="4"/>
  <c r="J717" i="4"/>
  <c r="I717" i="4"/>
  <c r="J716" i="4"/>
  <c r="I716" i="4"/>
  <c r="J715" i="4"/>
  <c r="I715" i="4"/>
  <c r="J714" i="4"/>
  <c r="I714" i="4"/>
  <c r="J713" i="4"/>
  <c r="I713" i="4"/>
  <c r="J712" i="4"/>
  <c r="I712" i="4"/>
  <c r="J711" i="4"/>
  <c r="I711" i="4"/>
  <c r="J710" i="4"/>
  <c r="I710" i="4"/>
  <c r="J709" i="4"/>
  <c r="I709" i="4"/>
  <c r="J708" i="4"/>
  <c r="I708" i="4"/>
  <c r="J707" i="4"/>
  <c r="I707" i="4"/>
  <c r="J706" i="4"/>
  <c r="I706" i="4"/>
  <c r="J705" i="4"/>
  <c r="I705" i="4"/>
  <c r="J704" i="4"/>
  <c r="I704" i="4"/>
  <c r="J703" i="4"/>
  <c r="I703" i="4"/>
  <c r="J702" i="4"/>
  <c r="I702" i="4"/>
  <c r="J701" i="4"/>
  <c r="I701" i="4"/>
  <c r="J700" i="4"/>
  <c r="I700" i="4"/>
  <c r="J699" i="4"/>
  <c r="I699" i="4"/>
  <c r="J698" i="4"/>
  <c r="I698" i="4"/>
  <c r="J697" i="4"/>
  <c r="I697" i="4"/>
  <c r="J696" i="4"/>
  <c r="I696" i="4"/>
  <c r="J695" i="4"/>
  <c r="I695" i="4"/>
  <c r="J694" i="4"/>
  <c r="I694" i="4"/>
  <c r="J693" i="4"/>
  <c r="I693" i="4"/>
  <c r="J692" i="4"/>
  <c r="I692" i="4"/>
  <c r="J691" i="4"/>
  <c r="I691" i="4"/>
  <c r="J690" i="4"/>
  <c r="I690" i="4"/>
  <c r="J689" i="4"/>
  <c r="I689" i="4"/>
  <c r="J688" i="4"/>
  <c r="I688" i="4"/>
  <c r="J687" i="4"/>
  <c r="I687" i="4"/>
  <c r="J686" i="4"/>
  <c r="I686" i="4"/>
  <c r="J685" i="4"/>
  <c r="I685" i="4"/>
  <c r="J684" i="4"/>
  <c r="I684" i="4"/>
  <c r="J683" i="4"/>
  <c r="I683" i="4"/>
  <c r="J682" i="4"/>
  <c r="I682" i="4"/>
  <c r="J681" i="4"/>
  <c r="I681" i="4"/>
  <c r="J680" i="4"/>
  <c r="I680" i="4"/>
  <c r="J679" i="4"/>
  <c r="I679" i="4"/>
  <c r="J678" i="4"/>
  <c r="I678" i="4"/>
  <c r="J677" i="4"/>
  <c r="I677" i="4"/>
  <c r="J676" i="4"/>
  <c r="I676" i="4"/>
  <c r="J675" i="4"/>
  <c r="I675" i="4"/>
  <c r="J674" i="4"/>
  <c r="I674" i="4"/>
  <c r="J673" i="4"/>
  <c r="I673" i="4"/>
  <c r="J672" i="4"/>
  <c r="I672" i="4"/>
  <c r="J671" i="4"/>
  <c r="I671" i="4"/>
  <c r="J670" i="4"/>
  <c r="I670" i="4"/>
  <c r="J669" i="4"/>
  <c r="I669" i="4"/>
  <c r="J668" i="4"/>
  <c r="I668" i="4"/>
  <c r="J667" i="4"/>
  <c r="I667" i="4"/>
  <c r="J666" i="4"/>
  <c r="I666" i="4"/>
  <c r="J665" i="4"/>
  <c r="I665" i="4"/>
  <c r="J664" i="4"/>
  <c r="I664" i="4"/>
  <c r="J663" i="4"/>
  <c r="I663" i="4"/>
  <c r="J662" i="4"/>
  <c r="I662" i="4"/>
  <c r="J661" i="4"/>
  <c r="I661" i="4"/>
  <c r="J660" i="4"/>
  <c r="I660" i="4"/>
  <c r="J659" i="4"/>
  <c r="I659" i="4"/>
  <c r="J658" i="4"/>
  <c r="I658" i="4"/>
  <c r="J657" i="4"/>
  <c r="I657" i="4"/>
  <c r="J656" i="4"/>
  <c r="I656" i="4"/>
  <c r="J655" i="4"/>
  <c r="I655" i="4"/>
  <c r="J654" i="4"/>
  <c r="I654" i="4"/>
  <c r="J653" i="4"/>
  <c r="I653" i="4"/>
  <c r="J652" i="4"/>
  <c r="I652" i="4"/>
  <c r="J651" i="4"/>
  <c r="I651" i="4"/>
  <c r="J650" i="4"/>
  <c r="I650" i="4"/>
  <c r="J649" i="4"/>
  <c r="I649" i="4"/>
  <c r="J648" i="4"/>
  <c r="I648" i="4"/>
  <c r="J647" i="4"/>
  <c r="I647" i="4"/>
  <c r="J646" i="4"/>
  <c r="I646" i="4"/>
  <c r="J645" i="4"/>
  <c r="I645" i="4"/>
  <c r="J644" i="4"/>
  <c r="I644" i="4"/>
  <c r="J643" i="4"/>
  <c r="I643" i="4"/>
  <c r="J642" i="4"/>
  <c r="I642" i="4"/>
  <c r="J641" i="4"/>
  <c r="I641" i="4"/>
  <c r="J640" i="4"/>
  <c r="I640" i="4"/>
  <c r="J639" i="4"/>
  <c r="I639" i="4"/>
  <c r="J638" i="4"/>
  <c r="I638" i="4"/>
  <c r="J637" i="4"/>
  <c r="I637" i="4"/>
  <c r="J636" i="4"/>
  <c r="I636" i="4"/>
  <c r="J635" i="4"/>
  <c r="I635" i="4"/>
  <c r="J634" i="4"/>
  <c r="I634" i="4"/>
  <c r="J633" i="4"/>
  <c r="I633" i="4"/>
  <c r="J632" i="4"/>
  <c r="I632" i="4"/>
  <c r="J631" i="4"/>
  <c r="I631" i="4"/>
  <c r="J630" i="4"/>
  <c r="I630" i="4"/>
  <c r="J629" i="4"/>
  <c r="I629" i="4"/>
  <c r="J628" i="4"/>
  <c r="I628" i="4"/>
  <c r="J627" i="4"/>
  <c r="I627" i="4"/>
  <c r="J626" i="4"/>
  <c r="I626" i="4"/>
  <c r="J625" i="4"/>
  <c r="I625" i="4"/>
  <c r="J624" i="4"/>
  <c r="I624" i="4"/>
  <c r="J623" i="4"/>
  <c r="I623" i="4"/>
  <c r="J622" i="4"/>
  <c r="I622" i="4"/>
  <c r="J621" i="4"/>
  <c r="I621" i="4"/>
  <c r="J620" i="4"/>
  <c r="I620" i="4"/>
  <c r="J619" i="4"/>
  <c r="I619" i="4"/>
  <c r="J618" i="4"/>
  <c r="I618" i="4"/>
  <c r="J617" i="4"/>
  <c r="I617" i="4"/>
  <c r="J616" i="4"/>
  <c r="I616" i="4"/>
  <c r="J615" i="4"/>
  <c r="I615" i="4"/>
  <c r="J614" i="4"/>
  <c r="I614" i="4"/>
  <c r="J613" i="4"/>
  <c r="I613" i="4"/>
  <c r="J612" i="4"/>
  <c r="I612" i="4"/>
  <c r="J611" i="4"/>
  <c r="I611" i="4"/>
  <c r="J610" i="4"/>
  <c r="I610" i="4"/>
  <c r="J609" i="4"/>
  <c r="I609" i="4"/>
  <c r="J608" i="4"/>
  <c r="I608" i="4"/>
  <c r="J607" i="4"/>
  <c r="I607" i="4"/>
  <c r="J606" i="4"/>
  <c r="I606" i="4"/>
  <c r="J605" i="4"/>
  <c r="I605" i="4"/>
  <c r="J604" i="4"/>
  <c r="I604" i="4"/>
  <c r="J603" i="4"/>
  <c r="I603" i="4"/>
  <c r="J602" i="4"/>
  <c r="I602" i="4"/>
  <c r="J601" i="4"/>
  <c r="I601" i="4"/>
  <c r="J600" i="4"/>
  <c r="I600" i="4"/>
  <c r="J599" i="4"/>
  <c r="I599" i="4"/>
  <c r="J598" i="4"/>
  <c r="I598" i="4"/>
  <c r="J597" i="4"/>
  <c r="I597" i="4"/>
  <c r="J596" i="4"/>
  <c r="I596" i="4"/>
  <c r="J595" i="4"/>
  <c r="I595" i="4"/>
  <c r="J594" i="4"/>
  <c r="I594" i="4"/>
  <c r="J593" i="4"/>
  <c r="I593" i="4"/>
  <c r="J592" i="4"/>
  <c r="I592" i="4"/>
  <c r="J591" i="4"/>
  <c r="I591" i="4"/>
  <c r="J590" i="4"/>
  <c r="I590" i="4"/>
  <c r="J589" i="4"/>
  <c r="I589" i="4"/>
  <c r="J588" i="4"/>
  <c r="I588" i="4"/>
  <c r="J587" i="4"/>
  <c r="I587" i="4"/>
  <c r="J586" i="4"/>
  <c r="I586" i="4"/>
  <c r="J585" i="4"/>
  <c r="I585" i="4"/>
  <c r="J584" i="4"/>
  <c r="I584" i="4"/>
  <c r="J583" i="4"/>
  <c r="I583" i="4"/>
  <c r="J582" i="4"/>
  <c r="I582" i="4"/>
  <c r="J581" i="4"/>
  <c r="I581" i="4"/>
  <c r="J580" i="4"/>
  <c r="I580" i="4"/>
  <c r="J579" i="4"/>
  <c r="I579" i="4"/>
  <c r="J578" i="4"/>
  <c r="I578" i="4"/>
  <c r="J577" i="4"/>
  <c r="I577" i="4"/>
  <c r="J576" i="4"/>
  <c r="I576" i="4"/>
  <c r="J575" i="4"/>
  <c r="I575" i="4"/>
  <c r="J574" i="4"/>
  <c r="I574" i="4"/>
  <c r="J573" i="4"/>
  <c r="I573" i="4"/>
  <c r="J572" i="4"/>
  <c r="I572" i="4"/>
  <c r="J571" i="4"/>
  <c r="I571" i="4"/>
  <c r="J570" i="4"/>
  <c r="I570" i="4"/>
  <c r="J569" i="4"/>
  <c r="I569" i="4"/>
  <c r="J568" i="4"/>
  <c r="I568" i="4"/>
  <c r="J567" i="4"/>
  <c r="I567" i="4"/>
  <c r="J566" i="4"/>
  <c r="I566" i="4"/>
  <c r="J565" i="4"/>
  <c r="I565" i="4"/>
  <c r="J564" i="4"/>
  <c r="I564" i="4"/>
  <c r="J563" i="4"/>
  <c r="I563" i="4"/>
  <c r="J562" i="4"/>
  <c r="I562" i="4"/>
  <c r="J561" i="4"/>
  <c r="I561" i="4"/>
  <c r="J560" i="4"/>
  <c r="I560" i="4"/>
  <c r="J559" i="4"/>
  <c r="I559" i="4"/>
  <c r="J558" i="4"/>
  <c r="I558" i="4"/>
  <c r="J557" i="4"/>
  <c r="I557" i="4"/>
  <c r="J556" i="4"/>
  <c r="I556" i="4"/>
  <c r="J555" i="4"/>
  <c r="I555" i="4"/>
  <c r="J554" i="4"/>
  <c r="I554" i="4"/>
  <c r="J553" i="4"/>
  <c r="I553" i="4"/>
  <c r="J552" i="4"/>
  <c r="I552" i="4"/>
  <c r="J551" i="4"/>
  <c r="I551" i="4"/>
  <c r="J550" i="4"/>
  <c r="I550" i="4"/>
  <c r="J549" i="4"/>
  <c r="I549" i="4"/>
  <c r="J548" i="4"/>
  <c r="I548" i="4"/>
  <c r="J547" i="4"/>
  <c r="I547" i="4"/>
  <c r="J546" i="4"/>
  <c r="I546" i="4"/>
  <c r="J545" i="4"/>
  <c r="I545" i="4"/>
  <c r="J544" i="4"/>
  <c r="I544" i="4"/>
  <c r="J543" i="4"/>
  <c r="I543" i="4"/>
  <c r="J542" i="4"/>
  <c r="I542" i="4"/>
  <c r="J541" i="4"/>
  <c r="I541" i="4"/>
  <c r="J540" i="4"/>
  <c r="I540" i="4"/>
  <c r="J539" i="4"/>
  <c r="I539" i="4"/>
  <c r="J538" i="4"/>
  <c r="I538" i="4"/>
  <c r="J537" i="4"/>
  <c r="I537" i="4"/>
  <c r="J536" i="4"/>
  <c r="I536" i="4"/>
  <c r="J535" i="4"/>
  <c r="I535" i="4"/>
  <c r="J534" i="4"/>
  <c r="I534" i="4"/>
  <c r="J533" i="4"/>
  <c r="I533" i="4"/>
  <c r="J532" i="4"/>
  <c r="I532" i="4"/>
  <c r="J531" i="4"/>
  <c r="I531" i="4"/>
  <c r="J530" i="4"/>
  <c r="I530" i="4"/>
  <c r="J529" i="4"/>
  <c r="I529" i="4"/>
  <c r="J528" i="4"/>
  <c r="I528" i="4"/>
  <c r="J527" i="4"/>
  <c r="I527" i="4"/>
  <c r="J526" i="4"/>
  <c r="I526" i="4"/>
  <c r="J525" i="4"/>
  <c r="I525" i="4"/>
  <c r="J524" i="4"/>
  <c r="I524" i="4"/>
  <c r="J523" i="4"/>
  <c r="I523" i="4"/>
  <c r="J522" i="4"/>
  <c r="I522" i="4"/>
  <c r="J521" i="4"/>
  <c r="I521" i="4"/>
  <c r="J520" i="4"/>
  <c r="I520" i="4"/>
  <c r="J519" i="4"/>
  <c r="I519" i="4"/>
  <c r="J518" i="4"/>
  <c r="I518" i="4"/>
  <c r="J517" i="4"/>
  <c r="I517" i="4"/>
  <c r="J516" i="4"/>
  <c r="I516" i="4"/>
  <c r="J515" i="4"/>
  <c r="I515" i="4"/>
  <c r="J514" i="4"/>
  <c r="I514" i="4"/>
  <c r="J513" i="4"/>
  <c r="I513" i="4"/>
  <c r="J512" i="4"/>
  <c r="I512" i="4"/>
  <c r="J511" i="4"/>
  <c r="I511" i="4"/>
  <c r="J510" i="4"/>
  <c r="I510" i="4"/>
  <c r="J509" i="4"/>
  <c r="I509" i="4"/>
  <c r="J508" i="4"/>
  <c r="I508" i="4"/>
  <c r="J507" i="4"/>
  <c r="I507" i="4"/>
  <c r="J506" i="4"/>
  <c r="I506" i="4"/>
  <c r="J505" i="4"/>
  <c r="I505" i="4"/>
  <c r="J504" i="4"/>
  <c r="I504" i="4"/>
  <c r="J503" i="4"/>
  <c r="I503" i="4"/>
  <c r="J502" i="4"/>
  <c r="I502" i="4"/>
  <c r="J501" i="4"/>
  <c r="I501" i="4"/>
  <c r="J500" i="4"/>
  <c r="I500" i="4"/>
  <c r="J499" i="4"/>
  <c r="I499" i="4"/>
  <c r="J498" i="4"/>
  <c r="I498" i="4"/>
  <c r="J497" i="4"/>
  <c r="I497" i="4"/>
  <c r="J496" i="4"/>
  <c r="I496" i="4"/>
  <c r="J495" i="4"/>
  <c r="I495" i="4"/>
  <c r="J494" i="4"/>
  <c r="I494" i="4"/>
  <c r="J493" i="4"/>
  <c r="I493" i="4"/>
  <c r="J492" i="4"/>
  <c r="I492" i="4"/>
  <c r="J491" i="4"/>
  <c r="I491" i="4"/>
  <c r="J490" i="4"/>
  <c r="I490" i="4"/>
  <c r="J489" i="4"/>
  <c r="I489" i="4"/>
  <c r="J488" i="4"/>
  <c r="I488" i="4"/>
  <c r="J487" i="4"/>
  <c r="I487" i="4"/>
  <c r="J486" i="4"/>
  <c r="I486" i="4"/>
  <c r="J485" i="4"/>
  <c r="I485" i="4"/>
  <c r="J484" i="4"/>
  <c r="I484" i="4"/>
  <c r="J483" i="4"/>
  <c r="I483" i="4"/>
  <c r="J482" i="4"/>
  <c r="I482" i="4"/>
  <c r="J481" i="4"/>
  <c r="I481" i="4"/>
  <c r="J480" i="4"/>
  <c r="I480" i="4"/>
  <c r="J479" i="4"/>
  <c r="I479" i="4"/>
  <c r="J478" i="4"/>
  <c r="I478" i="4"/>
  <c r="J477" i="4"/>
  <c r="I477" i="4"/>
  <c r="J476" i="4"/>
  <c r="I476" i="4"/>
  <c r="J475" i="4"/>
  <c r="I475" i="4"/>
  <c r="J474" i="4"/>
  <c r="I474" i="4"/>
  <c r="J473" i="4"/>
  <c r="I473" i="4"/>
  <c r="J472" i="4"/>
  <c r="I472" i="4"/>
  <c r="J471" i="4"/>
  <c r="I471" i="4"/>
  <c r="J470" i="4"/>
  <c r="I470" i="4"/>
  <c r="J469" i="4"/>
  <c r="I469" i="4"/>
  <c r="J468" i="4"/>
  <c r="I468" i="4"/>
  <c r="J467" i="4"/>
  <c r="I467" i="4"/>
  <c r="J466" i="4"/>
  <c r="I466" i="4"/>
  <c r="J465" i="4"/>
  <c r="I465" i="4"/>
  <c r="J464" i="4"/>
  <c r="I464" i="4"/>
  <c r="J463" i="4"/>
  <c r="I463" i="4"/>
  <c r="J462" i="4"/>
  <c r="I462" i="4"/>
  <c r="J461" i="4"/>
  <c r="I461" i="4"/>
  <c r="J460" i="4"/>
  <c r="I460" i="4"/>
  <c r="J459" i="4"/>
  <c r="I459" i="4"/>
  <c r="J458" i="4"/>
  <c r="I458" i="4"/>
  <c r="J457" i="4"/>
  <c r="I457" i="4"/>
  <c r="J456" i="4"/>
  <c r="I456" i="4"/>
  <c r="J455" i="4"/>
  <c r="I455" i="4"/>
  <c r="J454" i="4"/>
  <c r="I454" i="4"/>
  <c r="J453" i="4"/>
  <c r="I453" i="4"/>
  <c r="J452" i="4"/>
  <c r="I452" i="4"/>
  <c r="J451" i="4"/>
  <c r="I451" i="4"/>
  <c r="J450" i="4"/>
  <c r="I450" i="4"/>
  <c r="J449" i="4"/>
  <c r="I449" i="4"/>
  <c r="J448" i="4"/>
  <c r="I448" i="4"/>
  <c r="J447" i="4"/>
  <c r="I447" i="4"/>
  <c r="J446" i="4"/>
  <c r="I446" i="4"/>
  <c r="J445" i="4"/>
  <c r="I445" i="4"/>
  <c r="J444" i="4"/>
  <c r="I444" i="4"/>
  <c r="J443" i="4"/>
  <c r="I443" i="4"/>
  <c r="J442" i="4"/>
  <c r="I442" i="4"/>
  <c r="J441" i="4"/>
  <c r="I441" i="4"/>
  <c r="J440" i="4"/>
  <c r="I440" i="4"/>
  <c r="J439" i="4"/>
  <c r="I439" i="4"/>
  <c r="J438" i="4"/>
  <c r="I438" i="4"/>
  <c r="J437" i="4"/>
  <c r="I437" i="4"/>
  <c r="J436" i="4"/>
  <c r="I436" i="4"/>
  <c r="J435" i="4"/>
  <c r="I435" i="4"/>
  <c r="J434" i="4"/>
  <c r="I434" i="4"/>
  <c r="J433" i="4"/>
  <c r="I433" i="4"/>
  <c r="J432" i="4"/>
  <c r="I432" i="4"/>
  <c r="J431" i="4"/>
  <c r="I431" i="4"/>
  <c r="J430" i="4"/>
  <c r="I430" i="4"/>
  <c r="J429" i="4"/>
  <c r="I429" i="4"/>
  <c r="J428" i="4"/>
  <c r="I428" i="4"/>
  <c r="J427" i="4"/>
  <c r="I427" i="4"/>
  <c r="J426" i="4"/>
  <c r="I426" i="4"/>
  <c r="J425" i="4"/>
  <c r="I425" i="4"/>
  <c r="J424" i="4"/>
  <c r="I424" i="4"/>
  <c r="J423" i="4"/>
  <c r="I423" i="4"/>
  <c r="J422" i="4"/>
  <c r="I422" i="4"/>
  <c r="J421" i="4"/>
  <c r="I421" i="4"/>
  <c r="J420" i="4"/>
  <c r="I420" i="4"/>
  <c r="J419" i="4"/>
  <c r="I419" i="4"/>
  <c r="J418" i="4"/>
  <c r="I418" i="4"/>
  <c r="J417" i="4"/>
  <c r="I417" i="4"/>
  <c r="J416" i="4"/>
  <c r="I416" i="4"/>
  <c r="J415" i="4"/>
  <c r="I415" i="4"/>
  <c r="J414" i="4"/>
  <c r="I414" i="4"/>
  <c r="J413" i="4"/>
  <c r="I413" i="4"/>
  <c r="J412" i="4"/>
  <c r="I412" i="4"/>
  <c r="J411" i="4"/>
  <c r="I411" i="4"/>
  <c r="J410" i="4"/>
  <c r="I410" i="4"/>
  <c r="J409" i="4"/>
  <c r="I409" i="4"/>
  <c r="J408" i="4"/>
  <c r="I408" i="4"/>
  <c r="J407" i="4"/>
  <c r="I407" i="4"/>
  <c r="J406" i="4"/>
  <c r="I406" i="4"/>
  <c r="J405" i="4"/>
  <c r="I405" i="4"/>
  <c r="J404" i="4"/>
  <c r="I404" i="4"/>
  <c r="J403" i="4"/>
  <c r="I403" i="4"/>
  <c r="J402" i="4"/>
  <c r="I402" i="4"/>
  <c r="J401" i="4"/>
  <c r="I401" i="4"/>
  <c r="J400" i="4"/>
  <c r="I400" i="4"/>
  <c r="J399" i="4"/>
  <c r="I399" i="4"/>
  <c r="J398" i="4"/>
  <c r="I398" i="4"/>
  <c r="J397" i="4"/>
  <c r="I397" i="4"/>
  <c r="J396" i="4"/>
  <c r="I396" i="4"/>
  <c r="J395" i="4"/>
  <c r="I395" i="4"/>
  <c r="J394" i="4"/>
  <c r="I394" i="4"/>
  <c r="J393" i="4"/>
  <c r="I393" i="4"/>
  <c r="J392" i="4"/>
  <c r="I392" i="4"/>
  <c r="J391" i="4"/>
  <c r="I391" i="4"/>
  <c r="J390" i="4"/>
  <c r="I390" i="4"/>
  <c r="J389" i="4"/>
  <c r="I389" i="4"/>
  <c r="J388" i="4"/>
  <c r="I388" i="4"/>
  <c r="J387" i="4"/>
  <c r="I387" i="4"/>
  <c r="J386" i="4"/>
  <c r="I386" i="4"/>
  <c r="J385" i="4"/>
  <c r="I385" i="4"/>
  <c r="J384" i="4"/>
  <c r="I384" i="4"/>
  <c r="J383" i="4"/>
  <c r="I383" i="4"/>
  <c r="J382" i="4"/>
  <c r="I382" i="4"/>
  <c r="J381" i="4"/>
  <c r="I381" i="4"/>
  <c r="J380" i="4"/>
  <c r="I380" i="4"/>
  <c r="J379" i="4"/>
  <c r="I379" i="4"/>
  <c r="J378" i="4"/>
  <c r="I378" i="4"/>
  <c r="J377" i="4"/>
  <c r="I377" i="4"/>
  <c r="J376" i="4"/>
  <c r="I376" i="4"/>
  <c r="J375" i="4"/>
  <c r="I375" i="4"/>
  <c r="J374" i="4"/>
  <c r="I374" i="4"/>
  <c r="J373" i="4"/>
  <c r="I373" i="4"/>
  <c r="J372" i="4"/>
  <c r="I372" i="4"/>
  <c r="J371" i="4"/>
  <c r="I371" i="4"/>
  <c r="J370" i="4"/>
  <c r="I370" i="4"/>
  <c r="J369" i="4"/>
  <c r="I369" i="4"/>
  <c r="J368" i="4"/>
  <c r="I368" i="4"/>
  <c r="J367" i="4"/>
  <c r="I367" i="4"/>
  <c r="J366" i="4"/>
  <c r="I366" i="4"/>
  <c r="J365" i="4"/>
  <c r="I365" i="4"/>
  <c r="J364" i="4"/>
  <c r="I364" i="4"/>
  <c r="J363" i="4"/>
  <c r="I363" i="4"/>
  <c r="J362" i="4"/>
  <c r="I362" i="4"/>
  <c r="J361" i="4"/>
  <c r="I361" i="4"/>
  <c r="J360" i="4"/>
  <c r="I360" i="4"/>
  <c r="J359" i="4"/>
  <c r="I359" i="4"/>
  <c r="J358" i="4"/>
  <c r="I358" i="4"/>
  <c r="J357" i="4"/>
  <c r="I357" i="4"/>
  <c r="J356" i="4"/>
  <c r="I356" i="4"/>
  <c r="J355" i="4"/>
  <c r="I355" i="4"/>
  <c r="J354" i="4"/>
  <c r="I354" i="4"/>
  <c r="J353" i="4"/>
  <c r="I353" i="4"/>
  <c r="J352" i="4"/>
  <c r="I352" i="4"/>
  <c r="J351" i="4"/>
  <c r="I351" i="4"/>
  <c r="J350" i="4"/>
  <c r="I350" i="4"/>
  <c r="J349" i="4"/>
  <c r="I349" i="4"/>
  <c r="J348" i="4"/>
  <c r="I348" i="4"/>
  <c r="J347" i="4"/>
  <c r="I347" i="4"/>
  <c r="J346" i="4"/>
  <c r="I346" i="4"/>
  <c r="J345" i="4"/>
  <c r="I345" i="4"/>
  <c r="J344" i="4"/>
  <c r="I344" i="4"/>
  <c r="J343" i="4"/>
  <c r="I343" i="4"/>
  <c r="J342" i="4"/>
  <c r="I342" i="4"/>
  <c r="J341" i="4"/>
  <c r="I341" i="4"/>
  <c r="J340" i="4"/>
  <c r="I340" i="4"/>
  <c r="J339" i="4"/>
  <c r="I339" i="4"/>
  <c r="J338" i="4"/>
  <c r="I338" i="4"/>
  <c r="J337" i="4"/>
  <c r="I337" i="4"/>
  <c r="J336" i="4"/>
  <c r="I336" i="4"/>
  <c r="J335" i="4"/>
  <c r="I335" i="4"/>
  <c r="J334" i="4"/>
  <c r="I334" i="4"/>
  <c r="J333" i="4"/>
  <c r="I333" i="4"/>
  <c r="J332" i="4"/>
  <c r="I332" i="4"/>
  <c r="J331" i="4"/>
  <c r="I331" i="4"/>
  <c r="J330" i="4"/>
  <c r="I330" i="4"/>
  <c r="J329" i="4"/>
  <c r="I329" i="4"/>
  <c r="J328" i="4"/>
  <c r="I328" i="4"/>
  <c r="J327" i="4"/>
  <c r="I327" i="4"/>
  <c r="J326" i="4"/>
  <c r="I326" i="4"/>
  <c r="J325" i="4"/>
  <c r="I325" i="4"/>
  <c r="J324" i="4"/>
  <c r="I324" i="4"/>
  <c r="J323" i="4"/>
  <c r="I323" i="4"/>
  <c r="J322" i="4"/>
  <c r="I322" i="4"/>
  <c r="J321" i="4"/>
  <c r="I321" i="4"/>
  <c r="J320" i="4"/>
  <c r="I320" i="4"/>
  <c r="J319" i="4"/>
  <c r="I319" i="4"/>
  <c r="J318" i="4"/>
  <c r="I318" i="4"/>
  <c r="J317" i="4"/>
  <c r="I317" i="4"/>
  <c r="J316" i="4"/>
  <c r="I316" i="4"/>
  <c r="J315" i="4"/>
  <c r="I315" i="4"/>
  <c r="J314" i="4"/>
  <c r="I314" i="4"/>
  <c r="J313" i="4"/>
  <c r="I313" i="4"/>
  <c r="J312" i="4"/>
  <c r="I312" i="4"/>
  <c r="J311" i="4"/>
  <c r="I311" i="4"/>
  <c r="J310" i="4"/>
  <c r="I310" i="4"/>
  <c r="J309" i="4"/>
  <c r="I309" i="4"/>
  <c r="J308" i="4"/>
  <c r="I308" i="4"/>
  <c r="J307" i="4"/>
  <c r="I307" i="4"/>
  <c r="J306" i="4"/>
  <c r="I306" i="4"/>
  <c r="J305" i="4"/>
  <c r="I305" i="4"/>
  <c r="J304" i="4"/>
  <c r="I304" i="4"/>
  <c r="J303" i="4"/>
  <c r="I303" i="4"/>
  <c r="J302" i="4"/>
  <c r="I302" i="4"/>
  <c r="J301" i="4"/>
  <c r="I301" i="4"/>
  <c r="J300" i="4"/>
  <c r="I300" i="4"/>
  <c r="J299" i="4"/>
  <c r="I299" i="4"/>
  <c r="J298" i="4"/>
  <c r="I298" i="4"/>
  <c r="J297" i="4"/>
  <c r="I297" i="4"/>
  <c r="J296" i="4"/>
  <c r="I296" i="4"/>
  <c r="J295" i="4"/>
  <c r="I295" i="4"/>
  <c r="J294" i="4"/>
  <c r="I294" i="4"/>
  <c r="J293" i="4"/>
  <c r="I293" i="4"/>
  <c r="J292" i="4"/>
  <c r="I292" i="4"/>
  <c r="J291" i="4"/>
  <c r="I291" i="4"/>
  <c r="J290" i="4"/>
  <c r="I290" i="4"/>
  <c r="J289" i="4"/>
  <c r="I289" i="4"/>
  <c r="J288" i="4"/>
  <c r="I288" i="4"/>
  <c r="J287" i="4"/>
  <c r="I287" i="4"/>
  <c r="J286" i="4"/>
  <c r="I286" i="4"/>
  <c r="J285" i="4"/>
  <c r="I285" i="4"/>
  <c r="J284" i="4"/>
  <c r="I284" i="4"/>
  <c r="J283" i="4"/>
  <c r="I283" i="4"/>
  <c r="J282" i="4"/>
  <c r="I282" i="4"/>
  <c r="J281" i="4"/>
  <c r="I281" i="4"/>
  <c r="J280" i="4"/>
  <c r="I280" i="4"/>
  <c r="J279" i="4"/>
  <c r="I279" i="4"/>
  <c r="J278" i="4"/>
  <c r="I278" i="4"/>
  <c r="J277" i="4"/>
  <c r="I277" i="4"/>
  <c r="J276" i="4"/>
  <c r="I276" i="4"/>
  <c r="J275" i="4"/>
  <c r="I275" i="4"/>
  <c r="J274" i="4"/>
  <c r="I274" i="4"/>
  <c r="J273" i="4"/>
  <c r="I273" i="4"/>
  <c r="J272" i="4"/>
  <c r="I272" i="4"/>
  <c r="J271" i="4"/>
  <c r="I271" i="4"/>
  <c r="J270" i="4"/>
  <c r="I270" i="4"/>
  <c r="J269" i="4"/>
  <c r="I269" i="4"/>
  <c r="J268" i="4"/>
  <c r="I268" i="4"/>
  <c r="J267" i="4"/>
  <c r="I267" i="4"/>
  <c r="J266" i="4"/>
  <c r="I266" i="4"/>
  <c r="J265" i="4"/>
  <c r="I265" i="4"/>
  <c r="J264" i="4"/>
  <c r="I264" i="4"/>
  <c r="J263" i="4"/>
  <c r="I263" i="4"/>
  <c r="J262" i="4"/>
  <c r="I262" i="4"/>
  <c r="J261" i="4"/>
  <c r="I261" i="4"/>
  <c r="J260" i="4"/>
  <c r="I260" i="4"/>
  <c r="J259" i="4"/>
  <c r="I259" i="4"/>
  <c r="J258" i="4"/>
  <c r="I258" i="4"/>
  <c r="J257" i="4"/>
  <c r="I257" i="4"/>
  <c r="J256" i="4"/>
  <c r="I256" i="4"/>
  <c r="J255" i="4"/>
  <c r="I255" i="4"/>
  <c r="J254" i="4"/>
  <c r="I254" i="4"/>
  <c r="J253" i="4"/>
  <c r="I253" i="4"/>
  <c r="J252" i="4"/>
  <c r="I252" i="4"/>
  <c r="J251" i="4"/>
  <c r="I251" i="4"/>
  <c r="J250" i="4"/>
  <c r="I250" i="4"/>
  <c r="J249" i="4"/>
  <c r="I249" i="4"/>
  <c r="J248" i="4"/>
  <c r="I248" i="4"/>
  <c r="J247" i="4"/>
  <c r="I247" i="4"/>
  <c r="J246" i="4"/>
  <c r="I246" i="4"/>
  <c r="J245" i="4"/>
  <c r="I245" i="4"/>
  <c r="J244" i="4"/>
  <c r="I244" i="4"/>
  <c r="J243" i="4"/>
  <c r="I243" i="4"/>
  <c r="J242" i="4"/>
  <c r="I242" i="4"/>
  <c r="J241" i="4"/>
  <c r="I241" i="4"/>
  <c r="J240" i="4"/>
  <c r="I240" i="4"/>
  <c r="J239" i="4"/>
  <c r="I239" i="4"/>
  <c r="J238" i="4"/>
  <c r="I238" i="4"/>
  <c r="J237" i="4"/>
  <c r="I237" i="4"/>
  <c r="J236" i="4"/>
  <c r="I236" i="4"/>
  <c r="J235" i="4"/>
  <c r="I235" i="4"/>
  <c r="J234" i="4"/>
  <c r="I234" i="4"/>
  <c r="J233" i="4"/>
  <c r="I233" i="4"/>
  <c r="J232" i="4"/>
  <c r="I232" i="4"/>
  <c r="J231" i="4"/>
  <c r="I231" i="4"/>
  <c r="J230" i="4"/>
  <c r="I230" i="4"/>
  <c r="J229" i="4"/>
  <c r="I229" i="4"/>
  <c r="J228" i="4"/>
  <c r="I228" i="4"/>
  <c r="J227" i="4"/>
  <c r="I227" i="4"/>
  <c r="J226" i="4"/>
  <c r="I226" i="4"/>
  <c r="J225" i="4"/>
  <c r="I225" i="4"/>
  <c r="J224" i="4"/>
  <c r="I224" i="4"/>
  <c r="J223" i="4"/>
  <c r="I223" i="4"/>
  <c r="J222" i="4"/>
  <c r="I222" i="4"/>
  <c r="J221" i="4"/>
  <c r="I221" i="4"/>
  <c r="J220" i="4"/>
  <c r="I220" i="4"/>
  <c r="J219" i="4"/>
  <c r="I219" i="4"/>
  <c r="J218" i="4"/>
  <c r="I218" i="4"/>
  <c r="J217" i="4"/>
  <c r="I217" i="4"/>
  <c r="J216" i="4"/>
  <c r="I216" i="4"/>
  <c r="J215" i="4"/>
  <c r="I215" i="4"/>
  <c r="J214" i="4"/>
  <c r="I214" i="4"/>
  <c r="J213" i="4"/>
  <c r="I213" i="4"/>
  <c r="J212" i="4"/>
  <c r="I212" i="4"/>
  <c r="J211" i="4"/>
  <c r="I211" i="4"/>
  <c r="J210" i="4"/>
  <c r="I210" i="4"/>
  <c r="J209" i="4"/>
  <c r="I209" i="4"/>
  <c r="J208" i="4"/>
  <c r="I208" i="4"/>
  <c r="J207" i="4"/>
  <c r="I207" i="4"/>
  <c r="J206" i="4"/>
  <c r="I206" i="4"/>
  <c r="J205" i="4"/>
  <c r="I205" i="4"/>
  <c r="J204" i="4"/>
  <c r="I204" i="4"/>
  <c r="J203" i="4"/>
  <c r="I203" i="4"/>
  <c r="J202" i="4"/>
  <c r="I202" i="4"/>
  <c r="J201" i="4"/>
  <c r="I201" i="4"/>
  <c r="J200" i="4"/>
  <c r="I200" i="4"/>
  <c r="J199" i="4"/>
  <c r="I199" i="4"/>
  <c r="J198" i="4"/>
  <c r="I198" i="4"/>
  <c r="J197" i="4"/>
  <c r="I197" i="4"/>
  <c r="J196" i="4"/>
  <c r="I196" i="4"/>
  <c r="J195" i="4"/>
  <c r="I195" i="4"/>
  <c r="J194" i="4"/>
  <c r="I194" i="4"/>
  <c r="J193" i="4"/>
  <c r="I193" i="4"/>
  <c r="J192" i="4"/>
  <c r="I192" i="4"/>
  <c r="J191" i="4"/>
  <c r="I191" i="4"/>
  <c r="J190" i="4"/>
  <c r="I190" i="4"/>
  <c r="J189" i="4"/>
  <c r="I189" i="4"/>
  <c r="J188" i="4"/>
  <c r="I188" i="4"/>
  <c r="J187" i="4"/>
  <c r="I187" i="4"/>
  <c r="J186" i="4"/>
  <c r="I186" i="4"/>
  <c r="J185" i="4"/>
  <c r="I185" i="4"/>
  <c r="J184" i="4"/>
  <c r="I184" i="4"/>
  <c r="J183" i="4"/>
  <c r="I183" i="4"/>
  <c r="J182" i="4"/>
  <c r="I182" i="4"/>
  <c r="J181" i="4"/>
  <c r="I181" i="4"/>
  <c r="J180" i="4"/>
  <c r="I180" i="4"/>
  <c r="J179" i="4"/>
  <c r="I179" i="4"/>
  <c r="J178" i="4"/>
  <c r="I178" i="4"/>
  <c r="J177" i="4"/>
  <c r="I177" i="4"/>
  <c r="J176" i="4"/>
  <c r="I176" i="4"/>
  <c r="J175" i="4"/>
  <c r="I175" i="4"/>
  <c r="J174" i="4"/>
  <c r="I174" i="4"/>
  <c r="J173" i="4"/>
  <c r="I173" i="4"/>
  <c r="J172" i="4"/>
  <c r="I172" i="4"/>
  <c r="J171" i="4"/>
  <c r="I171" i="4"/>
  <c r="J170" i="4"/>
  <c r="I170" i="4"/>
  <c r="J169" i="4"/>
  <c r="I169" i="4"/>
  <c r="J168" i="4"/>
  <c r="I168" i="4"/>
  <c r="J167" i="4"/>
  <c r="I167" i="4"/>
  <c r="J166" i="4"/>
  <c r="I166" i="4"/>
  <c r="J165" i="4"/>
  <c r="I165" i="4"/>
  <c r="J164" i="4"/>
  <c r="I164" i="4"/>
  <c r="J163" i="4"/>
  <c r="I163" i="4"/>
  <c r="J162" i="4"/>
  <c r="I162" i="4"/>
  <c r="J161" i="4"/>
  <c r="I161" i="4"/>
  <c r="J160" i="4"/>
  <c r="I160" i="4"/>
  <c r="J159" i="4"/>
  <c r="I159" i="4"/>
  <c r="J158" i="4"/>
  <c r="I158" i="4"/>
  <c r="J157" i="4"/>
  <c r="I157" i="4"/>
  <c r="J156" i="4"/>
  <c r="I156" i="4"/>
  <c r="J155" i="4"/>
  <c r="I155" i="4"/>
  <c r="J154" i="4"/>
  <c r="I154" i="4"/>
  <c r="J153" i="4"/>
  <c r="I153" i="4"/>
  <c r="J152" i="4"/>
  <c r="I152" i="4"/>
  <c r="J151" i="4"/>
  <c r="I151" i="4"/>
  <c r="J150" i="4"/>
  <c r="I150" i="4"/>
  <c r="J149" i="4"/>
  <c r="I149" i="4"/>
  <c r="J148" i="4"/>
  <c r="I148" i="4"/>
  <c r="J147" i="4"/>
  <c r="I147" i="4"/>
  <c r="J146" i="4"/>
  <c r="I146" i="4"/>
  <c r="J145" i="4"/>
  <c r="I145" i="4"/>
  <c r="J144" i="4"/>
  <c r="I144" i="4"/>
  <c r="J143" i="4"/>
  <c r="I143" i="4"/>
  <c r="J142" i="4"/>
  <c r="I142" i="4"/>
  <c r="J141" i="4"/>
  <c r="I141" i="4"/>
  <c r="J140" i="4"/>
  <c r="I140" i="4"/>
  <c r="J139" i="4"/>
  <c r="I139" i="4"/>
  <c r="J138" i="4"/>
  <c r="I138" i="4"/>
  <c r="J137" i="4"/>
  <c r="I137" i="4"/>
  <c r="J136" i="4"/>
  <c r="I136" i="4"/>
  <c r="J135" i="4"/>
  <c r="I135" i="4"/>
  <c r="J134" i="4"/>
  <c r="I134" i="4"/>
  <c r="J133" i="4"/>
  <c r="I133" i="4"/>
  <c r="J132" i="4"/>
  <c r="I132" i="4"/>
  <c r="J131" i="4"/>
  <c r="I131" i="4"/>
  <c r="J130" i="4"/>
  <c r="I130" i="4"/>
  <c r="J129" i="4"/>
  <c r="I129" i="4"/>
  <c r="J128" i="4"/>
  <c r="I128" i="4"/>
  <c r="J127" i="4"/>
  <c r="I127" i="4"/>
  <c r="J126" i="4"/>
  <c r="I126" i="4"/>
  <c r="J125" i="4"/>
  <c r="I125" i="4"/>
  <c r="J124" i="4"/>
  <c r="I124" i="4"/>
  <c r="J123" i="4"/>
  <c r="I123" i="4"/>
  <c r="J122" i="4"/>
  <c r="I122" i="4"/>
  <c r="J121" i="4"/>
  <c r="I121" i="4"/>
  <c r="J120" i="4"/>
  <c r="I120" i="4"/>
  <c r="J119" i="4"/>
  <c r="I119" i="4"/>
  <c r="J118" i="4"/>
  <c r="I118" i="4"/>
  <c r="J117" i="4"/>
  <c r="I117" i="4"/>
  <c r="J116" i="4"/>
  <c r="I116" i="4"/>
  <c r="J115" i="4"/>
  <c r="I115" i="4"/>
  <c r="J114" i="4"/>
  <c r="I114" i="4"/>
  <c r="J113" i="4"/>
  <c r="I113" i="4"/>
  <c r="J112" i="4"/>
  <c r="I112" i="4"/>
  <c r="J111" i="4"/>
  <c r="I111" i="4"/>
  <c r="J110" i="4"/>
  <c r="I110" i="4"/>
  <c r="J109" i="4"/>
  <c r="I109" i="4"/>
  <c r="J108" i="4"/>
  <c r="I108" i="4"/>
  <c r="J107" i="4"/>
  <c r="I107" i="4"/>
  <c r="J106" i="4"/>
  <c r="I106" i="4"/>
  <c r="J105" i="4"/>
  <c r="I105" i="4"/>
  <c r="J104" i="4"/>
  <c r="I104" i="4"/>
  <c r="J103" i="4"/>
  <c r="I103" i="4"/>
  <c r="J102" i="4"/>
  <c r="I102" i="4"/>
  <c r="J101" i="4"/>
  <c r="I101" i="4"/>
  <c r="J100" i="4"/>
  <c r="I100" i="4"/>
  <c r="J99" i="4"/>
  <c r="I99" i="4"/>
  <c r="J98" i="4"/>
  <c r="I98" i="4"/>
  <c r="J97" i="4"/>
  <c r="I97" i="4"/>
  <c r="J96" i="4"/>
  <c r="I96" i="4"/>
  <c r="J95" i="4"/>
  <c r="I95" i="4"/>
  <c r="J94" i="4"/>
  <c r="I94" i="4"/>
  <c r="J93" i="4"/>
  <c r="I93" i="4"/>
  <c r="J92" i="4"/>
  <c r="I92" i="4"/>
  <c r="J91" i="4"/>
  <c r="I91" i="4"/>
  <c r="J90" i="4"/>
  <c r="I90" i="4"/>
  <c r="J89" i="4"/>
  <c r="I89" i="4"/>
  <c r="J88" i="4"/>
  <c r="I88" i="4"/>
  <c r="J87" i="4"/>
  <c r="I87" i="4"/>
  <c r="J86" i="4"/>
  <c r="I86" i="4"/>
  <c r="J85" i="4"/>
  <c r="I85" i="4"/>
  <c r="J84" i="4"/>
  <c r="I84" i="4"/>
  <c r="J83" i="4"/>
  <c r="I83" i="4"/>
  <c r="J82" i="4"/>
  <c r="I82" i="4"/>
  <c r="J81" i="4"/>
  <c r="I81" i="4"/>
  <c r="J80" i="4"/>
  <c r="I80" i="4"/>
  <c r="J79" i="4"/>
  <c r="I79" i="4"/>
  <c r="J78" i="4"/>
  <c r="I78" i="4"/>
  <c r="J77" i="4"/>
  <c r="I77" i="4"/>
  <c r="J76" i="4"/>
  <c r="I76" i="4"/>
  <c r="J75" i="4"/>
  <c r="I75" i="4"/>
  <c r="J74" i="4"/>
  <c r="I74" i="4"/>
  <c r="J73" i="4"/>
  <c r="I73" i="4"/>
  <c r="J72" i="4"/>
  <c r="I72" i="4"/>
  <c r="J71" i="4"/>
  <c r="I71" i="4"/>
  <c r="J70" i="4"/>
  <c r="I70" i="4"/>
  <c r="J69" i="4"/>
  <c r="I69" i="4"/>
  <c r="J68" i="4"/>
  <c r="I68" i="4"/>
  <c r="J67" i="4"/>
  <c r="I67" i="4"/>
  <c r="J66" i="4"/>
  <c r="I66" i="4"/>
  <c r="J65" i="4"/>
  <c r="I65" i="4"/>
  <c r="J64" i="4"/>
  <c r="I64" i="4"/>
  <c r="J63" i="4"/>
  <c r="I63" i="4"/>
  <c r="J62" i="4"/>
  <c r="I62" i="4"/>
  <c r="J61" i="4"/>
  <c r="I61" i="4"/>
  <c r="J60" i="4"/>
  <c r="I60" i="4"/>
  <c r="J59" i="4"/>
  <c r="I59" i="4"/>
  <c r="J58" i="4"/>
  <c r="I58" i="4"/>
  <c r="J57" i="4"/>
  <c r="I57" i="4"/>
  <c r="J56" i="4"/>
  <c r="I56" i="4"/>
  <c r="J55" i="4"/>
  <c r="I55" i="4"/>
  <c r="J54" i="4"/>
  <c r="I54" i="4"/>
  <c r="J53" i="4"/>
  <c r="I53" i="4"/>
  <c r="J52" i="4"/>
  <c r="I52" i="4"/>
  <c r="J51" i="4"/>
  <c r="I51" i="4"/>
  <c r="J50" i="4"/>
  <c r="I50" i="4"/>
  <c r="J49" i="4"/>
  <c r="I49" i="4"/>
  <c r="J48" i="4"/>
  <c r="I48" i="4"/>
  <c r="J47" i="4"/>
  <c r="I47" i="4"/>
  <c r="J46" i="4"/>
  <c r="I46" i="4"/>
  <c r="J45" i="4"/>
  <c r="I45" i="4"/>
  <c r="J44" i="4"/>
  <c r="I44" i="4"/>
  <c r="J43" i="4"/>
  <c r="I43" i="4"/>
  <c r="J42" i="4"/>
  <c r="I42" i="4"/>
  <c r="J41" i="4"/>
  <c r="I41" i="4"/>
  <c r="J40" i="4"/>
  <c r="I40" i="4"/>
  <c r="J39" i="4"/>
  <c r="I39" i="4"/>
  <c r="J38" i="4"/>
  <c r="I38" i="4"/>
  <c r="J37" i="4"/>
  <c r="I37" i="4"/>
  <c r="J36" i="4"/>
  <c r="I36" i="4"/>
  <c r="J35" i="4"/>
  <c r="I35" i="4"/>
  <c r="J34" i="4"/>
  <c r="I34" i="4"/>
  <c r="J33" i="4"/>
  <c r="I33" i="4"/>
  <c r="J32" i="4"/>
  <c r="I32" i="4"/>
  <c r="J31" i="4"/>
  <c r="I31" i="4"/>
  <c r="J30" i="4"/>
  <c r="I30" i="4"/>
  <c r="J29" i="4"/>
  <c r="I29" i="4"/>
  <c r="J28" i="4"/>
  <c r="I28" i="4"/>
  <c r="J27" i="4"/>
  <c r="I27" i="4"/>
  <c r="J26" i="4"/>
  <c r="I26" i="4"/>
  <c r="J25" i="4"/>
  <c r="I25" i="4"/>
  <c r="J24" i="4"/>
  <c r="I24" i="4"/>
  <c r="J23" i="4"/>
  <c r="I23" i="4"/>
  <c r="J22" i="4"/>
  <c r="I22" i="4"/>
  <c r="J21" i="4"/>
  <c r="I21" i="4"/>
  <c r="J20" i="4"/>
  <c r="I20" i="4"/>
  <c r="J19" i="4"/>
  <c r="I19" i="4"/>
  <c r="J18" i="4"/>
  <c r="I18" i="4"/>
  <c r="J17" i="4"/>
  <c r="I17" i="4"/>
  <c r="J16" i="4"/>
  <c r="I16" i="4"/>
  <c r="J15" i="4"/>
  <c r="I15" i="4"/>
  <c r="J14" i="4"/>
  <c r="I14" i="4"/>
  <c r="J13" i="4"/>
  <c r="I13" i="4"/>
  <c r="J12" i="4"/>
  <c r="I12" i="4"/>
  <c r="J11" i="4"/>
  <c r="I11" i="4"/>
  <c r="J10" i="4"/>
  <c r="I10" i="4"/>
  <c r="J9" i="4"/>
  <c r="I9" i="4"/>
  <c r="J8" i="4"/>
  <c r="I8" i="4"/>
  <c r="J7" i="4"/>
  <c r="I7" i="4"/>
  <c r="V6" i="4" a="1"/>
  <c r="V6" i="4" s="1"/>
  <c r="J6" i="4"/>
  <c r="I6" i="4"/>
  <c r="J5" i="4"/>
  <c r="I5" i="4"/>
  <c r="J4" i="4"/>
  <c r="I4" i="4"/>
  <c r="J3" i="4"/>
  <c r="I3" i="4"/>
  <c r="J2" i="4"/>
  <c r="I2" i="4"/>
  <c r="O1309" i="3" a="1"/>
  <c r="O1309" i="3" s="1"/>
  <c r="N1309" i="3" a="1"/>
  <c r="N1309" i="3" s="1"/>
  <c r="K1309" i="3"/>
  <c r="J1309" i="3"/>
  <c r="O1308" i="3" a="1"/>
  <c r="O1308" i="3" s="1"/>
  <c r="N1308" i="3" a="1"/>
  <c r="N1308" i="3" s="1"/>
  <c r="K1308" i="3"/>
  <c r="J1308" i="3"/>
  <c r="O1307" i="3"/>
  <c r="O1307" i="3" a="1"/>
  <c r="N1307" i="3" a="1"/>
  <c r="N1307" i="3" s="1"/>
  <c r="K1307" i="3"/>
  <c r="J1307" i="3"/>
  <c r="O1306" i="3" a="1"/>
  <c r="O1306" i="3" s="1"/>
  <c r="N1306" i="3" a="1"/>
  <c r="N1306" i="3" s="1"/>
  <c r="K1306" i="3"/>
  <c r="J1306" i="3"/>
  <c r="O1305" i="3" a="1"/>
  <c r="O1305" i="3" s="1"/>
  <c r="N1305" i="3"/>
  <c r="N1305" i="3" a="1"/>
  <c r="K1305" i="3"/>
  <c r="J1305" i="3"/>
  <c r="O1304" i="3"/>
  <c r="O1304" i="3" a="1"/>
  <c r="N1304" i="3" a="1"/>
  <c r="N1304" i="3" s="1"/>
  <c r="K1304" i="3"/>
  <c r="J1304" i="3"/>
  <c r="J1299" i="3"/>
  <c r="I1299" i="3"/>
  <c r="J1298" i="3"/>
  <c r="I1298" i="3"/>
  <c r="J1297" i="3"/>
  <c r="I1297" i="3"/>
  <c r="J1296" i="3"/>
  <c r="I1296" i="3"/>
  <c r="J1295" i="3"/>
  <c r="I1295" i="3"/>
  <c r="J1294" i="3"/>
  <c r="I1294" i="3"/>
  <c r="J1293" i="3"/>
  <c r="I1293" i="3"/>
  <c r="J1292" i="3"/>
  <c r="I1292" i="3"/>
  <c r="J1291" i="3"/>
  <c r="I1291" i="3"/>
  <c r="J1290" i="3"/>
  <c r="I1290" i="3"/>
  <c r="J1289" i="3"/>
  <c r="I1289" i="3"/>
  <c r="J1288" i="3"/>
  <c r="I1288" i="3"/>
  <c r="J1287" i="3"/>
  <c r="I1287" i="3"/>
  <c r="J1286" i="3"/>
  <c r="I1286" i="3"/>
  <c r="J1285" i="3"/>
  <c r="I1285" i="3"/>
  <c r="J1284" i="3"/>
  <c r="I1284" i="3"/>
  <c r="J1283" i="3"/>
  <c r="I1283" i="3"/>
  <c r="J1282" i="3"/>
  <c r="I1282" i="3"/>
  <c r="J1281" i="3"/>
  <c r="I1281" i="3"/>
  <c r="J1280" i="3"/>
  <c r="I1280" i="3"/>
  <c r="J1279" i="3"/>
  <c r="I1279" i="3"/>
  <c r="J1278" i="3"/>
  <c r="I1278" i="3"/>
  <c r="J1277" i="3"/>
  <c r="I1277" i="3"/>
  <c r="J1276" i="3"/>
  <c r="I1276" i="3"/>
  <c r="J1275" i="3"/>
  <c r="I1275" i="3"/>
  <c r="J1274" i="3"/>
  <c r="I1274" i="3"/>
  <c r="J1273" i="3"/>
  <c r="I1273" i="3"/>
  <c r="J1272" i="3"/>
  <c r="I1272" i="3"/>
  <c r="J1271" i="3"/>
  <c r="I1271" i="3"/>
  <c r="J1270" i="3"/>
  <c r="I1270" i="3"/>
  <c r="J1269" i="3"/>
  <c r="I1269" i="3"/>
  <c r="J1268" i="3"/>
  <c r="I1268" i="3"/>
  <c r="J1267" i="3"/>
  <c r="I1267" i="3"/>
  <c r="J1266" i="3"/>
  <c r="I1266" i="3"/>
  <c r="J1265" i="3"/>
  <c r="I1265" i="3"/>
  <c r="J1264" i="3"/>
  <c r="I1264" i="3"/>
  <c r="J1263" i="3"/>
  <c r="I1263" i="3"/>
  <c r="J1262" i="3"/>
  <c r="I1262" i="3"/>
  <c r="J1261" i="3"/>
  <c r="I1261" i="3"/>
  <c r="J1260" i="3"/>
  <c r="I1260" i="3"/>
  <c r="J1259" i="3"/>
  <c r="I1259" i="3"/>
  <c r="J1258" i="3"/>
  <c r="I1258" i="3"/>
  <c r="J1257" i="3"/>
  <c r="I1257" i="3"/>
  <c r="J1256" i="3"/>
  <c r="I1256" i="3"/>
  <c r="J1255" i="3"/>
  <c r="I1255" i="3"/>
  <c r="J1254" i="3"/>
  <c r="I1254" i="3"/>
  <c r="J1253" i="3"/>
  <c r="I1253" i="3"/>
  <c r="J1252" i="3"/>
  <c r="I1252" i="3"/>
  <c r="J1251" i="3"/>
  <c r="I1251" i="3"/>
  <c r="J1250" i="3"/>
  <c r="I1250" i="3"/>
  <c r="J1249" i="3"/>
  <c r="I1249" i="3"/>
  <c r="J1248" i="3"/>
  <c r="I1248" i="3"/>
  <c r="J1247" i="3"/>
  <c r="I1247" i="3"/>
  <c r="J1246" i="3"/>
  <c r="I1246" i="3"/>
  <c r="J1245" i="3"/>
  <c r="I1245" i="3"/>
  <c r="J1244" i="3"/>
  <c r="I1244" i="3"/>
  <c r="J1243" i="3"/>
  <c r="I1243" i="3"/>
  <c r="J1242" i="3"/>
  <c r="I1242" i="3"/>
  <c r="J1241" i="3"/>
  <c r="I1241" i="3"/>
  <c r="J1240" i="3"/>
  <c r="I1240" i="3"/>
  <c r="J1239" i="3"/>
  <c r="I1239" i="3"/>
  <c r="J1238" i="3"/>
  <c r="I1238" i="3"/>
  <c r="J1237" i="3"/>
  <c r="I1237" i="3"/>
  <c r="J1236" i="3"/>
  <c r="I1236" i="3"/>
  <c r="J1235" i="3"/>
  <c r="I1235" i="3"/>
  <c r="J1234" i="3"/>
  <c r="I1234" i="3"/>
  <c r="J1233" i="3"/>
  <c r="I1233" i="3"/>
  <c r="J1232" i="3"/>
  <c r="I1232" i="3"/>
  <c r="J1231" i="3"/>
  <c r="I1231" i="3"/>
  <c r="J1230" i="3"/>
  <c r="I1230" i="3"/>
  <c r="J1229" i="3"/>
  <c r="I1229" i="3"/>
  <c r="J1228" i="3"/>
  <c r="I1228" i="3"/>
  <c r="J1227" i="3"/>
  <c r="I1227" i="3"/>
  <c r="J1226" i="3"/>
  <c r="I1226" i="3"/>
  <c r="J1225" i="3"/>
  <c r="I1225" i="3"/>
  <c r="J1224" i="3"/>
  <c r="I1224" i="3"/>
  <c r="J1223" i="3"/>
  <c r="I1223" i="3"/>
  <c r="J1222" i="3"/>
  <c r="I1222" i="3"/>
  <c r="J1221" i="3"/>
  <c r="I1221" i="3"/>
  <c r="J1220" i="3"/>
  <c r="I1220" i="3"/>
  <c r="J1219" i="3"/>
  <c r="I1219" i="3"/>
  <c r="J1218" i="3"/>
  <c r="I1218" i="3"/>
  <c r="J1217" i="3"/>
  <c r="I1217" i="3"/>
  <c r="J1216" i="3"/>
  <c r="I1216" i="3"/>
  <c r="J1215" i="3"/>
  <c r="I1215" i="3"/>
  <c r="J1214" i="3"/>
  <c r="I1214" i="3"/>
  <c r="J1213" i="3"/>
  <c r="I1213" i="3"/>
  <c r="J1212" i="3"/>
  <c r="I1212" i="3"/>
  <c r="J1211" i="3"/>
  <c r="I1211" i="3"/>
  <c r="J1210" i="3"/>
  <c r="I1210" i="3"/>
  <c r="J1209" i="3"/>
  <c r="I1209" i="3"/>
  <c r="J1208" i="3"/>
  <c r="I1208" i="3"/>
  <c r="J1207" i="3"/>
  <c r="I1207" i="3"/>
  <c r="J1206" i="3"/>
  <c r="I1206" i="3"/>
  <c r="J1205" i="3"/>
  <c r="I1205" i="3"/>
  <c r="J1204" i="3"/>
  <c r="I1204" i="3"/>
  <c r="J1203" i="3"/>
  <c r="I1203" i="3"/>
  <c r="J1202" i="3"/>
  <c r="I1202" i="3"/>
  <c r="J1201" i="3"/>
  <c r="I1201" i="3"/>
  <c r="J1200" i="3"/>
  <c r="I1200" i="3"/>
  <c r="J1199" i="3"/>
  <c r="I1199" i="3"/>
  <c r="J1198" i="3"/>
  <c r="I1198" i="3"/>
  <c r="J1197" i="3"/>
  <c r="I1197" i="3"/>
  <c r="J1196" i="3"/>
  <c r="I1196" i="3"/>
  <c r="J1195" i="3"/>
  <c r="I1195" i="3"/>
  <c r="J1194" i="3"/>
  <c r="I1194" i="3"/>
  <c r="J1193" i="3"/>
  <c r="I1193" i="3"/>
  <c r="J1192" i="3"/>
  <c r="I1192" i="3"/>
  <c r="J1191" i="3"/>
  <c r="I1191" i="3"/>
  <c r="J1190" i="3"/>
  <c r="I1190" i="3"/>
  <c r="J1189" i="3"/>
  <c r="I1189" i="3"/>
  <c r="J1188" i="3"/>
  <c r="I1188" i="3"/>
  <c r="J1187" i="3"/>
  <c r="I1187" i="3"/>
  <c r="J1186" i="3"/>
  <c r="I1186" i="3"/>
  <c r="J1185" i="3"/>
  <c r="I1185" i="3"/>
  <c r="J1184" i="3"/>
  <c r="I1184" i="3"/>
  <c r="J1183" i="3"/>
  <c r="I1183" i="3"/>
  <c r="J1182" i="3"/>
  <c r="I1182" i="3"/>
  <c r="J1181" i="3"/>
  <c r="I1181" i="3"/>
  <c r="J1180" i="3"/>
  <c r="I1180" i="3"/>
  <c r="J1179" i="3"/>
  <c r="I1179" i="3"/>
  <c r="J1178" i="3"/>
  <c r="I1178" i="3"/>
  <c r="J1177" i="3"/>
  <c r="I1177" i="3"/>
  <c r="J1176" i="3"/>
  <c r="I1176" i="3"/>
  <c r="J1175" i="3"/>
  <c r="I1175" i="3"/>
  <c r="J1174" i="3"/>
  <c r="I1174" i="3"/>
  <c r="J1173" i="3"/>
  <c r="I1173" i="3"/>
  <c r="J1172" i="3"/>
  <c r="I1172" i="3"/>
  <c r="J1171" i="3"/>
  <c r="I1171" i="3"/>
  <c r="J1170" i="3"/>
  <c r="I1170" i="3"/>
  <c r="J1169" i="3"/>
  <c r="I1169" i="3"/>
  <c r="J1168" i="3"/>
  <c r="I1168" i="3"/>
  <c r="J1167" i="3"/>
  <c r="I1167" i="3"/>
  <c r="J1166" i="3"/>
  <c r="I1166" i="3"/>
  <c r="J1165" i="3"/>
  <c r="I1165" i="3"/>
  <c r="J1164" i="3"/>
  <c r="I1164" i="3"/>
  <c r="J1163" i="3"/>
  <c r="I1163" i="3"/>
  <c r="J1162" i="3"/>
  <c r="I1162" i="3"/>
  <c r="J1161" i="3"/>
  <c r="I1161" i="3"/>
  <c r="J1160" i="3"/>
  <c r="I1160" i="3"/>
  <c r="J1159" i="3"/>
  <c r="I1159" i="3"/>
  <c r="J1158" i="3"/>
  <c r="I1158" i="3"/>
  <c r="J1157" i="3"/>
  <c r="I1157" i="3"/>
  <c r="J1156" i="3"/>
  <c r="I1156" i="3"/>
  <c r="J1155" i="3"/>
  <c r="I1155" i="3"/>
  <c r="J1154" i="3"/>
  <c r="I1154" i="3"/>
  <c r="J1153" i="3"/>
  <c r="I1153" i="3"/>
  <c r="J1152" i="3"/>
  <c r="I1152" i="3"/>
  <c r="J1151" i="3"/>
  <c r="I1151" i="3"/>
  <c r="J1150" i="3"/>
  <c r="I1150" i="3"/>
  <c r="J1149" i="3"/>
  <c r="I1149" i="3"/>
  <c r="J1148" i="3"/>
  <c r="I1148" i="3"/>
  <c r="J1147" i="3"/>
  <c r="I1147" i="3"/>
  <c r="J1146" i="3"/>
  <c r="I1146" i="3"/>
  <c r="J1145" i="3"/>
  <c r="I1145" i="3"/>
  <c r="J1144" i="3"/>
  <c r="I1144" i="3"/>
  <c r="J1143" i="3"/>
  <c r="I1143" i="3"/>
  <c r="J1142" i="3"/>
  <c r="I1142" i="3"/>
  <c r="J1141" i="3"/>
  <c r="I1141" i="3"/>
  <c r="J1140" i="3"/>
  <c r="I1140" i="3"/>
  <c r="J1139" i="3"/>
  <c r="I1139" i="3"/>
  <c r="J1138" i="3"/>
  <c r="I1138" i="3"/>
  <c r="J1137" i="3"/>
  <c r="I1137" i="3"/>
  <c r="J1136" i="3"/>
  <c r="I1136" i="3"/>
  <c r="J1135" i="3"/>
  <c r="I1135" i="3"/>
  <c r="J1134" i="3"/>
  <c r="I1134" i="3"/>
  <c r="J1133" i="3"/>
  <c r="I1133" i="3"/>
  <c r="J1132" i="3"/>
  <c r="I1132" i="3"/>
  <c r="J1131" i="3"/>
  <c r="I1131" i="3"/>
  <c r="J1130" i="3"/>
  <c r="I1130" i="3"/>
  <c r="J1129" i="3"/>
  <c r="I1129" i="3"/>
  <c r="J1128" i="3"/>
  <c r="I1128" i="3"/>
  <c r="J1127" i="3"/>
  <c r="I1127" i="3"/>
  <c r="J1126" i="3"/>
  <c r="I1126" i="3"/>
  <c r="J1125" i="3"/>
  <c r="I1125" i="3"/>
  <c r="J1124" i="3"/>
  <c r="I1124" i="3"/>
  <c r="J1123" i="3"/>
  <c r="I1123" i="3"/>
  <c r="J1122" i="3"/>
  <c r="I1122" i="3"/>
  <c r="J1121" i="3"/>
  <c r="I1121" i="3"/>
  <c r="J1120" i="3"/>
  <c r="I1120" i="3"/>
  <c r="J1119" i="3"/>
  <c r="I1119" i="3"/>
  <c r="J1118" i="3"/>
  <c r="I1118" i="3"/>
  <c r="J1117" i="3"/>
  <c r="I1117" i="3"/>
  <c r="J1116" i="3"/>
  <c r="I1116" i="3"/>
  <c r="J1115" i="3"/>
  <c r="I1115" i="3"/>
  <c r="J1114" i="3"/>
  <c r="I1114" i="3"/>
  <c r="J1113" i="3"/>
  <c r="I1113" i="3"/>
  <c r="J1112" i="3"/>
  <c r="I1112" i="3"/>
  <c r="J1111" i="3"/>
  <c r="I1111" i="3"/>
  <c r="J1110" i="3"/>
  <c r="I1110" i="3"/>
  <c r="J1109" i="3"/>
  <c r="I1109" i="3"/>
  <c r="J1108" i="3"/>
  <c r="I1108" i="3"/>
  <c r="J1107" i="3"/>
  <c r="I1107" i="3"/>
  <c r="J1106" i="3"/>
  <c r="I1106" i="3"/>
  <c r="J1105" i="3"/>
  <c r="I1105" i="3"/>
  <c r="J1104" i="3"/>
  <c r="I1104" i="3"/>
  <c r="J1103" i="3"/>
  <c r="I1103" i="3"/>
  <c r="J1102" i="3"/>
  <c r="I1102" i="3"/>
  <c r="J1101" i="3"/>
  <c r="I1101" i="3"/>
  <c r="J1100" i="3"/>
  <c r="I1100" i="3"/>
  <c r="J1099" i="3"/>
  <c r="I1099" i="3"/>
  <c r="J1098" i="3"/>
  <c r="I1098" i="3"/>
  <c r="J1097" i="3"/>
  <c r="I1097" i="3"/>
  <c r="J1096" i="3"/>
  <c r="I1096" i="3"/>
  <c r="J1095" i="3"/>
  <c r="I1095" i="3"/>
  <c r="J1094" i="3"/>
  <c r="I1094" i="3"/>
  <c r="J1093" i="3"/>
  <c r="I1093" i="3"/>
  <c r="J1092" i="3"/>
  <c r="I1092" i="3"/>
  <c r="J1091" i="3"/>
  <c r="I1091" i="3"/>
  <c r="J1090" i="3"/>
  <c r="I1090" i="3"/>
  <c r="J1089" i="3"/>
  <c r="I1089" i="3"/>
  <c r="J1088" i="3"/>
  <c r="I1088" i="3"/>
  <c r="J1087" i="3"/>
  <c r="I1087" i="3"/>
  <c r="J1086" i="3"/>
  <c r="I1086" i="3"/>
  <c r="J1085" i="3"/>
  <c r="I1085" i="3"/>
  <c r="J1084" i="3"/>
  <c r="I1084" i="3"/>
  <c r="J1083" i="3"/>
  <c r="I1083" i="3"/>
  <c r="J1082" i="3"/>
  <c r="I1082" i="3"/>
  <c r="J1081" i="3"/>
  <c r="I1081" i="3"/>
  <c r="J1080" i="3"/>
  <c r="I1080" i="3"/>
  <c r="J1079" i="3"/>
  <c r="I1079" i="3"/>
  <c r="J1078" i="3"/>
  <c r="I1078" i="3"/>
  <c r="J1077" i="3"/>
  <c r="I1077" i="3"/>
  <c r="J1076" i="3"/>
  <c r="I1076" i="3"/>
  <c r="J1075" i="3"/>
  <c r="I1075" i="3"/>
  <c r="J1074" i="3"/>
  <c r="I1074" i="3"/>
  <c r="J1073" i="3"/>
  <c r="I1073" i="3"/>
  <c r="J1072" i="3"/>
  <c r="I1072" i="3"/>
  <c r="J1071" i="3"/>
  <c r="I1071" i="3"/>
  <c r="J1070" i="3"/>
  <c r="I1070" i="3"/>
  <c r="J1069" i="3"/>
  <c r="I1069" i="3"/>
  <c r="J1068" i="3"/>
  <c r="I1068" i="3"/>
  <c r="J1067" i="3"/>
  <c r="I1067" i="3"/>
  <c r="J1066" i="3"/>
  <c r="I1066" i="3"/>
  <c r="J1065" i="3"/>
  <c r="I1065" i="3"/>
  <c r="J1064" i="3"/>
  <c r="I1064" i="3"/>
  <c r="J1063" i="3"/>
  <c r="I1063" i="3"/>
  <c r="J1062" i="3"/>
  <c r="I1062" i="3"/>
  <c r="J1061" i="3"/>
  <c r="I1061" i="3"/>
  <c r="J1060" i="3"/>
  <c r="I1060" i="3"/>
  <c r="J1059" i="3"/>
  <c r="I1059" i="3"/>
  <c r="J1058" i="3"/>
  <c r="I1058" i="3"/>
  <c r="J1057" i="3"/>
  <c r="I1057" i="3"/>
  <c r="J1056" i="3"/>
  <c r="I1056" i="3"/>
  <c r="J1055" i="3"/>
  <c r="I1055" i="3"/>
  <c r="J1054" i="3"/>
  <c r="I1054" i="3"/>
  <c r="J1053" i="3"/>
  <c r="I1053" i="3"/>
  <c r="J1052" i="3"/>
  <c r="I1052" i="3"/>
  <c r="J1051" i="3"/>
  <c r="I1051" i="3"/>
  <c r="J1050" i="3"/>
  <c r="I1050" i="3"/>
  <c r="J1049" i="3"/>
  <c r="I1049" i="3"/>
  <c r="J1048" i="3"/>
  <c r="I1048" i="3"/>
  <c r="J1047" i="3"/>
  <c r="I1047" i="3"/>
  <c r="J1046" i="3"/>
  <c r="I1046" i="3"/>
  <c r="J1045" i="3"/>
  <c r="I1045" i="3"/>
  <c r="J1044" i="3"/>
  <c r="I1044" i="3"/>
  <c r="J1043" i="3"/>
  <c r="I1043" i="3"/>
  <c r="J1042" i="3"/>
  <c r="I1042" i="3"/>
  <c r="J1041" i="3"/>
  <c r="I1041" i="3"/>
  <c r="J1040" i="3"/>
  <c r="I1040" i="3"/>
  <c r="J1039" i="3"/>
  <c r="I1039" i="3"/>
  <c r="J1038" i="3"/>
  <c r="I1038" i="3"/>
  <c r="J1037" i="3"/>
  <c r="I1037" i="3"/>
  <c r="J1036" i="3"/>
  <c r="I1036" i="3"/>
  <c r="J1035" i="3"/>
  <c r="I1035" i="3"/>
  <c r="J1034" i="3"/>
  <c r="I1034" i="3"/>
  <c r="J1033" i="3"/>
  <c r="I1033" i="3"/>
  <c r="J1032" i="3"/>
  <c r="I1032" i="3"/>
  <c r="J1031" i="3"/>
  <c r="I1031" i="3"/>
  <c r="J1030" i="3"/>
  <c r="I1030" i="3"/>
  <c r="J1029" i="3"/>
  <c r="I1029" i="3"/>
  <c r="J1028" i="3"/>
  <c r="I1028" i="3"/>
  <c r="J1027" i="3"/>
  <c r="I1027" i="3"/>
  <c r="J1026" i="3"/>
  <c r="I1026" i="3"/>
  <c r="J1025" i="3"/>
  <c r="I1025" i="3"/>
  <c r="J1024" i="3"/>
  <c r="I1024" i="3"/>
  <c r="J1023" i="3"/>
  <c r="I1023" i="3"/>
  <c r="J1022" i="3"/>
  <c r="I1022" i="3"/>
  <c r="J1021" i="3"/>
  <c r="I1021" i="3"/>
  <c r="J1020" i="3"/>
  <c r="I1020" i="3"/>
  <c r="J1019" i="3"/>
  <c r="I1019" i="3"/>
  <c r="J1018" i="3"/>
  <c r="I1018" i="3"/>
  <c r="J1017" i="3"/>
  <c r="I1017" i="3"/>
  <c r="J1016" i="3"/>
  <c r="I1016" i="3"/>
  <c r="J1015" i="3"/>
  <c r="I1015" i="3"/>
  <c r="J1014" i="3"/>
  <c r="I1014" i="3"/>
  <c r="J1013" i="3"/>
  <c r="I1013" i="3"/>
  <c r="J1012" i="3"/>
  <c r="I1012" i="3"/>
  <c r="J1011" i="3"/>
  <c r="I1011" i="3"/>
  <c r="J1010" i="3"/>
  <c r="I1010" i="3"/>
  <c r="J1009" i="3"/>
  <c r="I1009" i="3"/>
  <c r="J1008" i="3"/>
  <c r="I1008" i="3"/>
  <c r="J1007" i="3"/>
  <c r="I1007" i="3"/>
  <c r="J1006" i="3"/>
  <c r="I1006" i="3"/>
  <c r="J1005" i="3"/>
  <c r="I1005" i="3"/>
  <c r="J1004" i="3"/>
  <c r="I1004" i="3"/>
  <c r="J1003" i="3"/>
  <c r="I1003" i="3"/>
  <c r="J1002" i="3"/>
  <c r="I1002" i="3"/>
  <c r="J1001" i="3"/>
  <c r="I1001" i="3"/>
  <c r="J1000" i="3"/>
  <c r="I1000" i="3"/>
  <c r="J999" i="3"/>
  <c r="I999" i="3"/>
  <c r="J998" i="3"/>
  <c r="I998" i="3"/>
  <c r="J997" i="3"/>
  <c r="I997" i="3"/>
  <c r="J996" i="3"/>
  <c r="I996" i="3"/>
  <c r="J995" i="3"/>
  <c r="I995" i="3"/>
  <c r="J994" i="3"/>
  <c r="I994" i="3"/>
  <c r="J993" i="3"/>
  <c r="I993" i="3"/>
  <c r="J992" i="3"/>
  <c r="I992" i="3"/>
  <c r="J991" i="3"/>
  <c r="I991" i="3"/>
  <c r="J990" i="3"/>
  <c r="I990" i="3"/>
  <c r="J989" i="3"/>
  <c r="I989" i="3"/>
  <c r="J988" i="3"/>
  <c r="I988" i="3"/>
  <c r="J987" i="3"/>
  <c r="I987" i="3"/>
  <c r="J986" i="3"/>
  <c r="I986" i="3"/>
  <c r="J985" i="3"/>
  <c r="I985" i="3"/>
  <c r="J984" i="3"/>
  <c r="I984" i="3"/>
  <c r="J983" i="3"/>
  <c r="I983" i="3"/>
  <c r="J982" i="3"/>
  <c r="I982" i="3"/>
  <c r="J981" i="3"/>
  <c r="I981" i="3"/>
  <c r="J980" i="3"/>
  <c r="I980" i="3"/>
  <c r="J979" i="3"/>
  <c r="I979" i="3"/>
  <c r="J978" i="3"/>
  <c r="I978" i="3"/>
  <c r="J977" i="3"/>
  <c r="I977" i="3"/>
  <c r="J976" i="3"/>
  <c r="I976" i="3"/>
  <c r="J975" i="3"/>
  <c r="I975" i="3"/>
  <c r="J974" i="3"/>
  <c r="I974" i="3"/>
  <c r="J973" i="3"/>
  <c r="I973" i="3"/>
  <c r="J972" i="3"/>
  <c r="I972" i="3"/>
  <c r="J971" i="3"/>
  <c r="I971" i="3"/>
  <c r="J970" i="3"/>
  <c r="I970" i="3"/>
  <c r="J969" i="3"/>
  <c r="I969" i="3"/>
  <c r="J968" i="3"/>
  <c r="I968" i="3"/>
  <c r="J967" i="3"/>
  <c r="I967" i="3"/>
  <c r="J966" i="3"/>
  <c r="I966" i="3"/>
  <c r="J965" i="3"/>
  <c r="I965" i="3"/>
  <c r="J964" i="3"/>
  <c r="I964" i="3"/>
  <c r="J963" i="3"/>
  <c r="I963" i="3"/>
  <c r="J962" i="3"/>
  <c r="I962" i="3"/>
  <c r="J961" i="3"/>
  <c r="I961" i="3"/>
  <c r="J960" i="3"/>
  <c r="I960" i="3"/>
  <c r="J959" i="3"/>
  <c r="I959" i="3"/>
  <c r="J958" i="3"/>
  <c r="I958" i="3"/>
  <c r="J957" i="3"/>
  <c r="I957" i="3"/>
  <c r="J956" i="3"/>
  <c r="I956" i="3"/>
  <c r="J955" i="3"/>
  <c r="I955" i="3"/>
  <c r="J954" i="3"/>
  <c r="I954" i="3"/>
  <c r="J953" i="3"/>
  <c r="I953" i="3"/>
  <c r="J952" i="3"/>
  <c r="I952" i="3"/>
  <c r="J951" i="3"/>
  <c r="I951" i="3"/>
  <c r="J950" i="3"/>
  <c r="I950" i="3"/>
  <c r="J949" i="3"/>
  <c r="I949" i="3"/>
  <c r="J948" i="3"/>
  <c r="I948" i="3"/>
  <c r="J947" i="3"/>
  <c r="I947" i="3"/>
  <c r="J946" i="3"/>
  <c r="I946" i="3"/>
  <c r="J945" i="3"/>
  <c r="I945" i="3"/>
  <c r="J944" i="3"/>
  <c r="I944" i="3"/>
  <c r="J943" i="3"/>
  <c r="I943" i="3"/>
  <c r="J942" i="3"/>
  <c r="I942" i="3"/>
  <c r="J941" i="3"/>
  <c r="I941" i="3"/>
  <c r="J940" i="3"/>
  <c r="I940" i="3"/>
  <c r="J939" i="3"/>
  <c r="I939" i="3"/>
  <c r="J938" i="3"/>
  <c r="I938" i="3"/>
  <c r="J937" i="3"/>
  <c r="I937" i="3"/>
  <c r="J936" i="3"/>
  <c r="I936" i="3"/>
  <c r="J935" i="3"/>
  <c r="I935" i="3"/>
  <c r="J934" i="3"/>
  <c r="I934" i="3"/>
  <c r="J933" i="3"/>
  <c r="I933" i="3"/>
  <c r="J932" i="3"/>
  <c r="I932" i="3"/>
  <c r="J931" i="3"/>
  <c r="I931" i="3"/>
  <c r="J930" i="3"/>
  <c r="I930" i="3"/>
  <c r="J929" i="3"/>
  <c r="I929" i="3"/>
  <c r="J928" i="3"/>
  <c r="I928" i="3"/>
  <c r="J927" i="3"/>
  <c r="I927" i="3"/>
  <c r="J926" i="3"/>
  <c r="I926" i="3"/>
  <c r="J925" i="3"/>
  <c r="I925" i="3"/>
  <c r="J924" i="3"/>
  <c r="I924" i="3"/>
  <c r="J923" i="3"/>
  <c r="I923" i="3"/>
  <c r="J922" i="3"/>
  <c r="I922" i="3"/>
  <c r="J921" i="3"/>
  <c r="I921" i="3"/>
  <c r="J920" i="3"/>
  <c r="I920" i="3"/>
  <c r="J919" i="3"/>
  <c r="I919" i="3"/>
  <c r="J918" i="3"/>
  <c r="I918" i="3"/>
  <c r="J917" i="3"/>
  <c r="I917" i="3"/>
  <c r="J916" i="3"/>
  <c r="I916" i="3"/>
  <c r="J915" i="3"/>
  <c r="I915" i="3"/>
  <c r="J914" i="3"/>
  <c r="I914" i="3"/>
  <c r="J913" i="3"/>
  <c r="I913" i="3"/>
  <c r="J912" i="3"/>
  <c r="I912" i="3"/>
  <c r="J911" i="3"/>
  <c r="I911" i="3"/>
  <c r="J910" i="3"/>
  <c r="I910" i="3"/>
  <c r="J909" i="3"/>
  <c r="I909" i="3"/>
  <c r="J908" i="3"/>
  <c r="I908" i="3"/>
  <c r="J907" i="3"/>
  <c r="I907" i="3"/>
  <c r="J906" i="3"/>
  <c r="I906" i="3"/>
  <c r="J905" i="3"/>
  <c r="I905" i="3"/>
  <c r="J904" i="3"/>
  <c r="I904" i="3"/>
  <c r="J903" i="3"/>
  <c r="I903" i="3"/>
  <c r="J902" i="3"/>
  <c r="I902" i="3"/>
  <c r="J901" i="3"/>
  <c r="I901" i="3"/>
  <c r="J900" i="3"/>
  <c r="I900" i="3"/>
  <c r="J899" i="3"/>
  <c r="I899" i="3"/>
  <c r="J898" i="3"/>
  <c r="I898" i="3"/>
  <c r="J897" i="3"/>
  <c r="I897" i="3"/>
  <c r="J896" i="3"/>
  <c r="I896" i="3"/>
  <c r="J895" i="3"/>
  <c r="I895" i="3"/>
  <c r="J894" i="3"/>
  <c r="I894" i="3"/>
  <c r="J893" i="3"/>
  <c r="I893" i="3"/>
  <c r="J892" i="3"/>
  <c r="I892" i="3"/>
  <c r="J891" i="3"/>
  <c r="I891" i="3"/>
  <c r="J890" i="3"/>
  <c r="I890" i="3"/>
  <c r="J889" i="3"/>
  <c r="I889" i="3"/>
  <c r="J888" i="3"/>
  <c r="I888" i="3"/>
  <c r="J887" i="3"/>
  <c r="I887" i="3"/>
  <c r="J886" i="3"/>
  <c r="I886" i="3"/>
  <c r="J885" i="3"/>
  <c r="I885" i="3"/>
  <c r="J884" i="3"/>
  <c r="I884" i="3"/>
  <c r="J883" i="3"/>
  <c r="I883" i="3"/>
  <c r="J882" i="3"/>
  <c r="I882" i="3"/>
  <c r="J881" i="3"/>
  <c r="I881" i="3"/>
  <c r="J880" i="3"/>
  <c r="I880" i="3"/>
  <c r="J879" i="3"/>
  <c r="I879" i="3"/>
  <c r="J878" i="3"/>
  <c r="I878" i="3"/>
  <c r="J877" i="3"/>
  <c r="I877" i="3"/>
  <c r="J876" i="3"/>
  <c r="I876" i="3"/>
  <c r="J875" i="3"/>
  <c r="I875" i="3"/>
  <c r="J874" i="3"/>
  <c r="I874" i="3"/>
  <c r="J873" i="3"/>
  <c r="I873" i="3"/>
  <c r="J872" i="3"/>
  <c r="I872" i="3"/>
  <c r="J871" i="3"/>
  <c r="I871" i="3"/>
  <c r="J870" i="3"/>
  <c r="I870" i="3"/>
  <c r="J869" i="3"/>
  <c r="I869" i="3"/>
  <c r="J868" i="3"/>
  <c r="I868" i="3"/>
  <c r="J867" i="3"/>
  <c r="I867" i="3"/>
  <c r="J866" i="3"/>
  <c r="I866" i="3"/>
  <c r="J865" i="3"/>
  <c r="I865" i="3"/>
  <c r="J864" i="3"/>
  <c r="I864" i="3"/>
  <c r="J863" i="3"/>
  <c r="I863" i="3"/>
  <c r="J862" i="3"/>
  <c r="I862" i="3"/>
  <c r="J861" i="3"/>
  <c r="I861" i="3"/>
  <c r="J860" i="3"/>
  <c r="I860" i="3"/>
  <c r="J859" i="3"/>
  <c r="I859" i="3"/>
  <c r="J858" i="3"/>
  <c r="I858" i="3"/>
  <c r="J857" i="3"/>
  <c r="I857" i="3"/>
  <c r="J856" i="3"/>
  <c r="I856" i="3"/>
  <c r="J855" i="3"/>
  <c r="I855" i="3"/>
  <c r="J854" i="3"/>
  <c r="I854" i="3"/>
  <c r="J853" i="3"/>
  <c r="I853" i="3"/>
  <c r="J852" i="3"/>
  <c r="I852" i="3"/>
  <c r="J851" i="3"/>
  <c r="I851" i="3"/>
  <c r="J850" i="3"/>
  <c r="I850" i="3"/>
  <c r="J849" i="3"/>
  <c r="I849" i="3"/>
  <c r="J848" i="3"/>
  <c r="I848" i="3"/>
  <c r="J847" i="3"/>
  <c r="I847" i="3"/>
  <c r="J846" i="3"/>
  <c r="I846" i="3"/>
  <c r="J845" i="3"/>
  <c r="I845" i="3"/>
  <c r="J844" i="3"/>
  <c r="I844" i="3"/>
  <c r="J843" i="3"/>
  <c r="I843" i="3"/>
  <c r="J842" i="3"/>
  <c r="I842" i="3"/>
  <c r="J841" i="3"/>
  <c r="I841" i="3"/>
  <c r="J840" i="3"/>
  <c r="I840" i="3"/>
  <c r="J839" i="3"/>
  <c r="I839" i="3"/>
  <c r="J838" i="3"/>
  <c r="I838" i="3"/>
  <c r="J837" i="3"/>
  <c r="I837" i="3"/>
  <c r="J836" i="3"/>
  <c r="I836" i="3"/>
  <c r="J835" i="3"/>
  <c r="I835" i="3"/>
  <c r="J834" i="3"/>
  <c r="I834" i="3"/>
  <c r="J833" i="3"/>
  <c r="I833" i="3"/>
  <c r="J832" i="3"/>
  <c r="I832" i="3"/>
  <c r="J831" i="3"/>
  <c r="I831" i="3"/>
  <c r="J830" i="3"/>
  <c r="I830" i="3"/>
  <c r="J829" i="3"/>
  <c r="I829" i="3"/>
  <c r="J828" i="3"/>
  <c r="I828" i="3"/>
  <c r="J827" i="3"/>
  <c r="I827" i="3"/>
  <c r="J826" i="3"/>
  <c r="I826" i="3"/>
  <c r="J825" i="3"/>
  <c r="I825" i="3"/>
  <c r="J824" i="3"/>
  <c r="I824" i="3"/>
  <c r="J823" i="3"/>
  <c r="I823" i="3"/>
  <c r="J822" i="3"/>
  <c r="I822" i="3"/>
  <c r="J821" i="3"/>
  <c r="I821" i="3"/>
  <c r="J820" i="3"/>
  <c r="I820" i="3"/>
  <c r="J819" i="3"/>
  <c r="I819" i="3"/>
  <c r="J818" i="3"/>
  <c r="I818" i="3"/>
  <c r="J817" i="3"/>
  <c r="I817" i="3"/>
  <c r="J816" i="3"/>
  <c r="I816" i="3"/>
  <c r="J815" i="3"/>
  <c r="I815" i="3"/>
  <c r="J814" i="3"/>
  <c r="I814" i="3"/>
  <c r="J813" i="3"/>
  <c r="I813" i="3"/>
  <c r="J812" i="3"/>
  <c r="I812" i="3"/>
  <c r="J811" i="3"/>
  <c r="I811" i="3"/>
  <c r="J810" i="3"/>
  <c r="I810" i="3"/>
  <c r="J809" i="3"/>
  <c r="I809" i="3"/>
  <c r="J808" i="3"/>
  <c r="I808" i="3"/>
  <c r="J807" i="3"/>
  <c r="I807" i="3"/>
  <c r="J806" i="3"/>
  <c r="I806" i="3"/>
  <c r="J805" i="3"/>
  <c r="I805" i="3"/>
  <c r="J804" i="3"/>
  <c r="I804" i="3"/>
  <c r="J803" i="3"/>
  <c r="I803" i="3"/>
  <c r="J802" i="3"/>
  <c r="I802" i="3"/>
  <c r="J801" i="3"/>
  <c r="I801" i="3"/>
  <c r="J800" i="3"/>
  <c r="I800" i="3"/>
  <c r="J799" i="3"/>
  <c r="I799" i="3"/>
  <c r="J798" i="3"/>
  <c r="I798" i="3"/>
  <c r="J797" i="3"/>
  <c r="I797" i="3"/>
  <c r="J796" i="3"/>
  <c r="I796" i="3"/>
  <c r="J795" i="3"/>
  <c r="I795" i="3"/>
  <c r="J794" i="3"/>
  <c r="I794" i="3"/>
  <c r="J793" i="3"/>
  <c r="I793" i="3"/>
  <c r="J792" i="3"/>
  <c r="I792" i="3"/>
  <c r="J791" i="3"/>
  <c r="I791" i="3"/>
  <c r="J790" i="3"/>
  <c r="I790" i="3"/>
  <c r="J789" i="3"/>
  <c r="I789" i="3"/>
  <c r="J788" i="3"/>
  <c r="I788" i="3"/>
  <c r="J787" i="3"/>
  <c r="I787" i="3"/>
  <c r="J786" i="3"/>
  <c r="I786" i="3"/>
  <c r="J785" i="3"/>
  <c r="I785" i="3"/>
  <c r="J784" i="3"/>
  <c r="I784" i="3"/>
  <c r="J783" i="3"/>
  <c r="I783" i="3"/>
  <c r="J782" i="3"/>
  <c r="I782" i="3"/>
  <c r="J781" i="3"/>
  <c r="I781" i="3"/>
  <c r="J780" i="3"/>
  <c r="I780" i="3"/>
  <c r="J779" i="3"/>
  <c r="I779" i="3"/>
  <c r="J778" i="3"/>
  <c r="I778" i="3"/>
  <c r="J777" i="3"/>
  <c r="I777" i="3"/>
  <c r="J776" i="3"/>
  <c r="I776" i="3"/>
  <c r="J775" i="3"/>
  <c r="I775" i="3"/>
  <c r="J774" i="3"/>
  <c r="I774" i="3"/>
  <c r="J773" i="3"/>
  <c r="I773" i="3"/>
  <c r="J772" i="3"/>
  <c r="I772" i="3"/>
  <c r="J771" i="3"/>
  <c r="I771" i="3"/>
  <c r="J770" i="3"/>
  <c r="I770" i="3"/>
  <c r="J769" i="3"/>
  <c r="I769" i="3"/>
  <c r="J768" i="3"/>
  <c r="I768" i="3"/>
  <c r="J767" i="3"/>
  <c r="I767" i="3"/>
  <c r="J766" i="3"/>
  <c r="I766" i="3"/>
  <c r="J765" i="3"/>
  <c r="I765" i="3"/>
  <c r="J764" i="3"/>
  <c r="I764" i="3"/>
  <c r="J763" i="3"/>
  <c r="I763" i="3"/>
  <c r="J762" i="3"/>
  <c r="I762" i="3"/>
  <c r="J761" i="3"/>
  <c r="I761" i="3"/>
  <c r="J760" i="3"/>
  <c r="I760" i="3"/>
  <c r="J759" i="3"/>
  <c r="I759" i="3"/>
  <c r="J758" i="3"/>
  <c r="I758" i="3"/>
  <c r="J757" i="3"/>
  <c r="I757" i="3"/>
  <c r="J756" i="3"/>
  <c r="I756" i="3"/>
  <c r="J755" i="3"/>
  <c r="I755" i="3"/>
  <c r="J754" i="3"/>
  <c r="I754" i="3"/>
  <c r="J753" i="3"/>
  <c r="I753" i="3"/>
  <c r="J752" i="3"/>
  <c r="I752" i="3"/>
  <c r="J751" i="3"/>
  <c r="I751" i="3"/>
  <c r="J750" i="3"/>
  <c r="I750" i="3"/>
  <c r="J749" i="3"/>
  <c r="I749" i="3"/>
  <c r="J748" i="3"/>
  <c r="I748" i="3"/>
  <c r="J747" i="3"/>
  <c r="I747" i="3"/>
  <c r="J746" i="3"/>
  <c r="I746" i="3"/>
  <c r="J745" i="3"/>
  <c r="I745" i="3"/>
  <c r="J744" i="3"/>
  <c r="I744" i="3"/>
  <c r="J743" i="3"/>
  <c r="I743" i="3"/>
  <c r="J742" i="3"/>
  <c r="I742" i="3"/>
  <c r="J741" i="3"/>
  <c r="I741" i="3"/>
  <c r="J740" i="3"/>
  <c r="I740" i="3"/>
  <c r="J739" i="3"/>
  <c r="I739" i="3"/>
  <c r="J738" i="3"/>
  <c r="I738" i="3"/>
  <c r="J737" i="3"/>
  <c r="I737" i="3"/>
  <c r="J736" i="3"/>
  <c r="I736" i="3"/>
  <c r="J735" i="3"/>
  <c r="I735" i="3"/>
  <c r="J734" i="3"/>
  <c r="I734" i="3"/>
  <c r="J733" i="3"/>
  <c r="I733" i="3"/>
  <c r="J732" i="3"/>
  <c r="I732" i="3"/>
  <c r="J731" i="3"/>
  <c r="I731" i="3"/>
  <c r="J730" i="3"/>
  <c r="I730" i="3"/>
  <c r="J729" i="3"/>
  <c r="I729" i="3"/>
  <c r="J728" i="3"/>
  <c r="I728" i="3"/>
  <c r="J727" i="3"/>
  <c r="I727" i="3"/>
  <c r="J726" i="3"/>
  <c r="I726" i="3"/>
  <c r="J725" i="3"/>
  <c r="I725" i="3"/>
  <c r="J724" i="3"/>
  <c r="I724" i="3"/>
  <c r="J723" i="3"/>
  <c r="I723" i="3"/>
  <c r="J722" i="3"/>
  <c r="I722" i="3"/>
  <c r="J721" i="3"/>
  <c r="I721" i="3"/>
  <c r="J720" i="3"/>
  <c r="I720" i="3"/>
  <c r="J719" i="3"/>
  <c r="I719" i="3"/>
  <c r="J718" i="3"/>
  <c r="I718" i="3"/>
  <c r="J717" i="3"/>
  <c r="I717" i="3"/>
  <c r="J716" i="3"/>
  <c r="I716" i="3"/>
  <c r="J715" i="3"/>
  <c r="I715" i="3"/>
  <c r="J714" i="3"/>
  <c r="I714" i="3"/>
  <c r="J713" i="3"/>
  <c r="I713" i="3"/>
  <c r="J712" i="3"/>
  <c r="I712" i="3"/>
  <c r="J711" i="3"/>
  <c r="I711" i="3"/>
  <c r="J710" i="3"/>
  <c r="I710" i="3"/>
  <c r="J709" i="3"/>
  <c r="I709" i="3"/>
  <c r="J708" i="3"/>
  <c r="I708" i="3"/>
  <c r="J707" i="3"/>
  <c r="I707" i="3"/>
  <c r="J706" i="3"/>
  <c r="I706" i="3"/>
  <c r="J705" i="3"/>
  <c r="I705" i="3"/>
  <c r="J704" i="3"/>
  <c r="I704" i="3"/>
  <c r="J703" i="3"/>
  <c r="I703" i="3"/>
  <c r="J702" i="3"/>
  <c r="I702" i="3"/>
  <c r="J701" i="3"/>
  <c r="I701" i="3"/>
  <c r="J700" i="3"/>
  <c r="I700" i="3"/>
  <c r="J699" i="3"/>
  <c r="I699" i="3"/>
  <c r="J698" i="3"/>
  <c r="I698" i="3"/>
  <c r="J697" i="3"/>
  <c r="I697" i="3"/>
  <c r="J696" i="3"/>
  <c r="I696" i="3"/>
  <c r="J695" i="3"/>
  <c r="I695" i="3"/>
  <c r="J694" i="3"/>
  <c r="I694" i="3"/>
  <c r="J693" i="3"/>
  <c r="I693" i="3"/>
  <c r="J692" i="3"/>
  <c r="I692" i="3"/>
  <c r="J691" i="3"/>
  <c r="I691" i="3"/>
  <c r="J690" i="3"/>
  <c r="I690" i="3"/>
  <c r="J689" i="3"/>
  <c r="I689" i="3"/>
  <c r="J688" i="3"/>
  <c r="I688" i="3"/>
  <c r="J687" i="3"/>
  <c r="I687" i="3"/>
  <c r="J686" i="3"/>
  <c r="I686" i="3"/>
  <c r="J685" i="3"/>
  <c r="I685" i="3"/>
  <c r="J684" i="3"/>
  <c r="I684" i="3"/>
  <c r="J683" i="3"/>
  <c r="I683" i="3"/>
  <c r="J682" i="3"/>
  <c r="I682" i="3"/>
  <c r="J681" i="3"/>
  <c r="I681" i="3"/>
  <c r="J680" i="3"/>
  <c r="I680" i="3"/>
  <c r="J679" i="3"/>
  <c r="I679" i="3"/>
  <c r="J678" i="3"/>
  <c r="I678" i="3"/>
  <c r="J677" i="3"/>
  <c r="I677" i="3"/>
  <c r="J676" i="3"/>
  <c r="I676" i="3"/>
  <c r="J675" i="3"/>
  <c r="I675" i="3"/>
  <c r="J674" i="3"/>
  <c r="I674" i="3"/>
  <c r="J673" i="3"/>
  <c r="I673" i="3"/>
  <c r="J672" i="3"/>
  <c r="I672" i="3"/>
  <c r="J671" i="3"/>
  <c r="I671" i="3"/>
  <c r="J670" i="3"/>
  <c r="I670" i="3"/>
  <c r="J669" i="3"/>
  <c r="I669" i="3"/>
  <c r="J668" i="3"/>
  <c r="I668" i="3"/>
  <c r="J667" i="3"/>
  <c r="I667" i="3"/>
  <c r="J666" i="3"/>
  <c r="I666" i="3"/>
  <c r="J665" i="3"/>
  <c r="I665" i="3"/>
  <c r="J664" i="3"/>
  <c r="I664" i="3"/>
  <c r="J663" i="3"/>
  <c r="I663" i="3"/>
  <c r="J662" i="3"/>
  <c r="I662" i="3"/>
  <c r="J661" i="3"/>
  <c r="I661" i="3"/>
  <c r="J660" i="3"/>
  <c r="I660" i="3"/>
  <c r="J659" i="3"/>
  <c r="I659" i="3"/>
  <c r="J658" i="3"/>
  <c r="I658" i="3"/>
  <c r="J657" i="3"/>
  <c r="I657" i="3"/>
  <c r="J656" i="3"/>
  <c r="I656" i="3"/>
  <c r="J655" i="3"/>
  <c r="I655" i="3"/>
  <c r="J654" i="3"/>
  <c r="I654" i="3"/>
  <c r="J653" i="3"/>
  <c r="I653" i="3"/>
  <c r="J652" i="3"/>
  <c r="I652" i="3"/>
  <c r="J651" i="3"/>
  <c r="I651" i="3"/>
  <c r="J650" i="3"/>
  <c r="I650" i="3"/>
  <c r="J649" i="3"/>
  <c r="I649" i="3"/>
  <c r="J648" i="3"/>
  <c r="I648" i="3"/>
  <c r="J647" i="3"/>
  <c r="I647" i="3"/>
  <c r="J646" i="3"/>
  <c r="I646" i="3"/>
  <c r="J645" i="3"/>
  <c r="I645" i="3"/>
  <c r="J644" i="3"/>
  <c r="I644" i="3"/>
  <c r="J643" i="3"/>
  <c r="I643" i="3"/>
  <c r="J642" i="3"/>
  <c r="I642" i="3"/>
  <c r="J641" i="3"/>
  <c r="I641" i="3"/>
  <c r="J640" i="3"/>
  <c r="I640" i="3"/>
  <c r="J639" i="3"/>
  <c r="I639" i="3"/>
  <c r="J638" i="3"/>
  <c r="I638" i="3"/>
  <c r="J637" i="3"/>
  <c r="I637" i="3"/>
  <c r="J636" i="3"/>
  <c r="I636" i="3"/>
  <c r="J635" i="3"/>
  <c r="I635" i="3"/>
  <c r="J634" i="3"/>
  <c r="I634" i="3"/>
  <c r="J633" i="3"/>
  <c r="I633" i="3"/>
  <c r="J632" i="3"/>
  <c r="I632" i="3"/>
  <c r="J631" i="3"/>
  <c r="I631" i="3"/>
  <c r="J630" i="3"/>
  <c r="I630" i="3"/>
  <c r="J629" i="3"/>
  <c r="I629" i="3"/>
  <c r="J628" i="3"/>
  <c r="I628" i="3"/>
  <c r="J627" i="3"/>
  <c r="I627" i="3"/>
  <c r="J626" i="3"/>
  <c r="I626" i="3"/>
  <c r="J625" i="3"/>
  <c r="I625" i="3"/>
  <c r="J624" i="3"/>
  <c r="I624" i="3"/>
  <c r="J623" i="3"/>
  <c r="I623" i="3"/>
  <c r="J622" i="3"/>
  <c r="I622" i="3"/>
  <c r="J621" i="3"/>
  <c r="I621" i="3"/>
  <c r="J620" i="3"/>
  <c r="I620" i="3"/>
  <c r="J619" i="3"/>
  <c r="I619" i="3"/>
  <c r="J618" i="3"/>
  <c r="I618" i="3"/>
  <c r="J617" i="3"/>
  <c r="I617" i="3"/>
  <c r="J616" i="3"/>
  <c r="I616" i="3"/>
  <c r="J615" i="3"/>
  <c r="I615" i="3"/>
  <c r="J614" i="3"/>
  <c r="I614" i="3"/>
  <c r="J613" i="3"/>
  <c r="I613" i="3"/>
  <c r="J612" i="3"/>
  <c r="I612" i="3"/>
  <c r="J611" i="3"/>
  <c r="I611" i="3"/>
  <c r="J610" i="3"/>
  <c r="I610" i="3"/>
  <c r="J609" i="3"/>
  <c r="I609" i="3"/>
  <c r="J608" i="3"/>
  <c r="I608" i="3"/>
  <c r="J607" i="3"/>
  <c r="I607" i="3"/>
  <c r="J606" i="3"/>
  <c r="I606" i="3"/>
  <c r="J605" i="3"/>
  <c r="I605" i="3"/>
  <c r="J604" i="3"/>
  <c r="I604" i="3"/>
  <c r="J603" i="3"/>
  <c r="I603" i="3"/>
  <c r="J602" i="3"/>
  <c r="I602" i="3"/>
  <c r="J601" i="3"/>
  <c r="I601" i="3"/>
  <c r="J600" i="3"/>
  <c r="I600" i="3"/>
  <c r="J599" i="3"/>
  <c r="I599" i="3"/>
  <c r="J598" i="3"/>
  <c r="I598" i="3"/>
  <c r="J597" i="3"/>
  <c r="I597" i="3"/>
  <c r="J596" i="3"/>
  <c r="I596" i="3"/>
  <c r="J595" i="3"/>
  <c r="I595" i="3"/>
  <c r="J594" i="3"/>
  <c r="I594" i="3"/>
  <c r="J593" i="3"/>
  <c r="I593" i="3"/>
  <c r="J592" i="3"/>
  <c r="I592" i="3"/>
  <c r="J591" i="3"/>
  <c r="I591" i="3"/>
  <c r="J590" i="3"/>
  <c r="I590" i="3"/>
  <c r="J589" i="3"/>
  <c r="I589" i="3"/>
  <c r="J588" i="3"/>
  <c r="I588" i="3"/>
  <c r="J587" i="3"/>
  <c r="I587" i="3"/>
  <c r="J586" i="3"/>
  <c r="I586" i="3"/>
  <c r="J585" i="3"/>
  <c r="I585" i="3"/>
  <c r="J584" i="3"/>
  <c r="I584" i="3"/>
  <c r="J583" i="3"/>
  <c r="I583" i="3"/>
  <c r="J582" i="3"/>
  <c r="I582" i="3"/>
  <c r="J581" i="3"/>
  <c r="I581" i="3"/>
  <c r="J580" i="3"/>
  <c r="I580" i="3"/>
  <c r="J579" i="3"/>
  <c r="I579" i="3"/>
  <c r="J578" i="3"/>
  <c r="I578" i="3"/>
  <c r="J577" i="3"/>
  <c r="I577" i="3"/>
  <c r="J576" i="3"/>
  <c r="I576" i="3"/>
  <c r="J575" i="3"/>
  <c r="I575" i="3"/>
  <c r="J574" i="3"/>
  <c r="I574" i="3"/>
  <c r="J573" i="3"/>
  <c r="I573" i="3"/>
  <c r="J572" i="3"/>
  <c r="I572" i="3"/>
  <c r="J571" i="3"/>
  <c r="I571" i="3"/>
  <c r="J570" i="3"/>
  <c r="I570" i="3"/>
  <c r="J569" i="3"/>
  <c r="I569" i="3"/>
  <c r="J568" i="3"/>
  <c r="I568" i="3"/>
  <c r="J567" i="3"/>
  <c r="I567" i="3"/>
  <c r="J566" i="3"/>
  <c r="I566" i="3"/>
  <c r="J565" i="3"/>
  <c r="I565" i="3"/>
  <c r="J564" i="3"/>
  <c r="I564" i="3"/>
  <c r="J563" i="3"/>
  <c r="I563" i="3"/>
  <c r="J562" i="3"/>
  <c r="I562" i="3"/>
  <c r="J561" i="3"/>
  <c r="I561" i="3"/>
  <c r="J560" i="3"/>
  <c r="I560" i="3"/>
  <c r="J559" i="3"/>
  <c r="I559" i="3"/>
  <c r="J558" i="3"/>
  <c r="I558" i="3"/>
  <c r="J557" i="3"/>
  <c r="I557" i="3"/>
  <c r="J556" i="3"/>
  <c r="I556" i="3"/>
  <c r="J555" i="3"/>
  <c r="I555" i="3"/>
  <c r="J554" i="3"/>
  <c r="I554" i="3"/>
  <c r="J553" i="3"/>
  <c r="I553" i="3"/>
  <c r="J552" i="3"/>
  <c r="I552" i="3"/>
  <c r="J551" i="3"/>
  <c r="I551" i="3"/>
  <c r="J550" i="3"/>
  <c r="I550" i="3"/>
  <c r="J549" i="3"/>
  <c r="I549" i="3"/>
  <c r="J548" i="3"/>
  <c r="I548" i="3"/>
  <c r="J547" i="3"/>
  <c r="I547" i="3"/>
  <c r="J546" i="3"/>
  <c r="I546" i="3"/>
  <c r="J545" i="3"/>
  <c r="I545" i="3"/>
  <c r="J544" i="3"/>
  <c r="I544" i="3"/>
  <c r="J543" i="3"/>
  <c r="I543" i="3"/>
  <c r="J542" i="3"/>
  <c r="I542" i="3"/>
  <c r="J541" i="3"/>
  <c r="I541" i="3"/>
  <c r="J540" i="3"/>
  <c r="I540" i="3"/>
  <c r="J539" i="3"/>
  <c r="I539" i="3"/>
  <c r="J538" i="3"/>
  <c r="I538" i="3"/>
  <c r="J537" i="3"/>
  <c r="I537" i="3"/>
  <c r="J536" i="3"/>
  <c r="I536" i="3"/>
  <c r="J535" i="3"/>
  <c r="I535" i="3"/>
  <c r="J534" i="3"/>
  <c r="I534" i="3"/>
  <c r="J533" i="3"/>
  <c r="I533" i="3"/>
  <c r="J532" i="3"/>
  <c r="I532" i="3"/>
  <c r="J531" i="3"/>
  <c r="I531" i="3"/>
  <c r="J530" i="3"/>
  <c r="I530" i="3"/>
  <c r="J529" i="3"/>
  <c r="I529" i="3"/>
  <c r="J528" i="3"/>
  <c r="I528" i="3"/>
  <c r="J527" i="3"/>
  <c r="I527" i="3"/>
  <c r="J526" i="3"/>
  <c r="I526" i="3"/>
  <c r="J525" i="3"/>
  <c r="I525" i="3"/>
  <c r="J524" i="3"/>
  <c r="I524" i="3"/>
  <c r="J523" i="3"/>
  <c r="I523" i="3"/>
  <c r="J522" i="3"/>
  <c r="I522" i="3"/>
  <c r="J521" i="3"/>
  <c r="I521" i="3"/>
  <c r="J520" i="3"/>
  <c r="I520" i="3"/>
  <c r="J519" i="3"/>
  <c r="I519" i="3"/>
  <c r="J518" i="3"/>
  <c r="I518" i="3"/>
  <c r="J517" i="3"/>
  <c r="I517" i="3"/>
  <c r="J516" i="3"/>
  <c r="I516" i="3"/>
  <c r="J515" i="3"/>
  <c r="I515" i="3"/>
  <c r="J514" i="3"/>
  <c r="I514" i="3"/>
  <c r="J513" i="3"/>
  <c r="I513" i="3"/>
  <c r="J512" i="3"/>
  <c r="I512" i="3"/>
  <c r="J511" i="3"/>
  <c r="I511" i="3"/>
  <c r="J510" i="3"/>
  <c r="I510" i="3"/>
  <c r="J509" i="3"/>
  <c r="I509" i="3"/>
  <c r="J508" i="3"/>
  <c r="I508" i="3"/>
  <c r="J507" i="3"/>
  <c r="I507" i="3"/>
  <c r="J506" i="3"/>
  <c r="I506" i="3"/>
  <c r="J505" i="3"/>
  <c r="I505" i="3"/>
  <c r="J504" i="3"/>
  <c r="I504" i="3"/>
  <c r="J503" i="3"/>
  <c r="I503" i="3"/>
  <c r="J502" i="3"/>
  <c r="I502" i="3"/>
  <c r="J501" i="3"/>
  <c r="I501" i="3"/>
  <c r="J500" i="3"/>
  <c r="I500" i="3"/>
  <c r="J499" i="3"/>
  <c r="I499" i="3"/>
  <c r="J498" i="3"/>
  <c r="I498" i="3"/>
  <c r="J497" i="3"/>
  <c r="I497" i="3"/>
  <c r="J496" i="3"/>
  <c r="I496" i="3"/>
  <c r="J495" i="3"/>
  <c r="I495" i="3"/>
  <c r="J494" i="3"/>
  <c r="I494" i="3"/>
  <c r="J493" i="3"/>
  <c r="I493" i="3"/>
  <c r="J492" i="3"/>
  <c r="I492" i="3"/>
  <c r="J491" i="3"/>
  <c r="I491" i="3"/>
  <c r="J490" i="3"/>
  <c r="I490" i="3"/>
  <c r="J489" i="3"/>
  <c r="I489" i="3"/>
  <c r="J488" i="3"/>
  <c r="I488" i="3"/>
  <c r="J487" i="3"/>
  <c r="I487" i="3"/>
  <c r="J486" i="3"/>
  <c r="I486" i="3"/>
  <c r="J485" i="3"/>
  <c r="I485" i="3"/>
  <c r="J484" i="3"/>
  <c r="I484" i="3"/>
  <c r="J483" i="3"/>
  <c r="I483" i="3"/>
  <c r="J482" i="3"/>
  <c r="I482" i="3"/>
  <c r="J481" i="3"/>
  <c r="I481" i="3"/>
  <c r="J480" i="3"/>
  <c r="I480" i="3"/>
  <c r="J479" i="3"/>
  <c r="I479" i="3"/>
  <c r="J478" i="3"/>
  <c r="I478" i="3"/>
  <c r="J477" i="3"/>
  <c r="I477" i="3"/>
  <c r="J476" i="3"/>
  <c r="I476" i="3"/>
  <c r="J475" i="3"/>
  <c r="I475" i="3"/>
  <c r="J474" i="3"/>
  <c r="I474" i="3"/>
  <c r="J473" i="3"/>
  <c r="I473" i="3"/>
  <c r="J472" i="3"/>
  <c r="I472" i="3"/>
  <c r="J471" i="3"/>
  <c r="I471" i="3"/>
  <c r="J470" i="3"/>
  <c r="I470" i="3"/>
  <c r="J469" i="3"/>
  <c r="I469" i="3"/>
  <c r="J468" i="3"/>
  <c r="I468" i="3"/>
  <c r="J467" i="3"/>
  <c r="I467" i="3"/>
  <c r="J466" i="3"/>
  <c r="I466" i="3"/>
  <c r="J465" i="3"/>
  <c r="I465" i="3"/>
  <c r="J464" i="3"/>
  <c r="I464" i="3"/>
  <c r="J463" i="3"/>
  <c r="I463" i="3"/>
  <c r="J462" i="3"/>
  <c r="I462" i="3"/>
  <c r="J461" i="3"/>
  <c r="I461" i="3"/>
  <c r="J460" i="3"/>
  <c r="I460" i="3"/>
  <c r="J459" i="3"/>
  <c r="I459" i="3"/>
  <c r="J458" i="3"/>
  <c r="I458" i="3"/>
  <c r="J457" i="3"/>
  <c r="I457" i="3"/>
  <c r="J456" i="3"/>
  <c r="I456" i="3"/>
  <c r="J455" i="3"/>
  <c r="I455" i="3"/>
  <c r="J454" i="3"/>
  <c r="I454" i="3"/>
  <c r="J453" i="3"/>
  <c r="I453" i="3"/>
  <c r="J452" i="3"/>
  <c r="I452" i="3"/>
  <c r="J451" i="3"/>
  <c r="I451" i="3"/>
  <c r="J450" i="3"/>
  <c r="I450" i="3"/>
  <c r="J449" i="3"/>
  <c r="I449" i="3"/>
  <c r="J448" i="3"/>
  <c r="I448" i="3"/>
  <c r="J447" i="3"/>
  <c r="I447" i="3"/>
  <c r="J446" i="3"/>
  <c r="I446" i="3"/>
  <c r="J445" i="3"/>
  <c r="I445" i="3"/>
  <c r="J444" i="3"/>
  <c r="I444" i="3"/>
  <c r="J443" i="3"/>
  <c r="I443" i="3"/>
  <c r="J442" i="3"/>
  <c r="I442" i="3"/>
  <c r="J441" i="3"/>
  <c r="I441" i="3"/>
  <c r="J440" i="3"/>
  <c r="I440" i="3"/>
  <c r="J439" i="3"/>
  <c r="I439" i="3"/>
  <c r="J438" i="3"/>
  <c r="I438" i="3"/>
  <c r="J437" i="3"/>
  <c r="I437" i="3"/>
  <c r="J436" i="3"/>
  <c r="I436" i="3"/>
  <c r="J435" i="3"/>
  <c r="I435" i="3"/>
  <c r="J434" i="3"/>
  <c r="I434" i="3"/>
  <c r="J433" i="3"/>
  <c r="I433" i="3"/>
  <c r="J432" i="3"/>
  <c r="I432" i="3"/>
  <c r="J431" i="3"/>
  <c r="I431" i="3"/>
  <c r="J430" i="3"/>
  <c r="I430" i="3"/>
  <c r="J429" i="3"/>
  <c r="I429" i="3"/>
  <c r="J428" i="3"/>
  <c r="I428" i="3"/>
  <c r="J427" i="3"/>
  <c r="I427" i="3"/>
  <c r="J426" i="3"/>
  <c r="I426" i="3"/>
  <c r="J425" i="3"/>
  <c r="I425" i="3"/>
  <c r="J424" i="3"/>
  <c r="I424" i="3"/>
  <c r="J423" i="3"/>
  <c r="I423" i="3"/>
  <c r="J422" i="3"/>
  <c r="I422" i="3"/>
  <c r="J421" i="3"/>
  <c r="I421" i="3"/>
  <c r="J420" i="3"/>
  <c r="I420" i="3"/>
  <c r="J419" i="3"/>
  <c r="I419" i="3"/>
  <c r="J418" i="3"/>
  <c r="I418" i="3"/>
  <c r="J417" i="3"/>
  <c r="I417" i="3"/>
  <c r="J416" i="3"/>
  <c r="I416" i="3"/>
  <c r="J415" i="3"/>
  <c r="I415" i="3"/>
  <c r="J414" i="3"/>
  <c r="I414" i="3"/>
  <c r="J413" i="3"/>
  <c r="I413" i="3"/>
  <c r="J412" i="3"/>
  <c r="I412" i="3"/>
  <c r="J411" i="3"/>
  <c r="I411" i="3"/>
  <c r="J410" i="3"/>
  <c r="I410" i="3"/>
  <c r="J409" i="3"/>
  <c r="I409" i="3"/>
  <c r="J408" i="3"/>
  <c r="I408" i="3"/>
  <c r="J407" i="3"/>
  <c r="I407" i="3"/>
  <c r="J406" i="3"/>
  <c r="I406" i="3"/>
  <c r="J405" i="3"/>
  <c r="I405" i="3"/>
  <c r="J404" i="3"/>
  <c r="I404" i="3"/>
  <c r="J403" i="3"/>
  <c r="I403" i="3"/>
  <c r="J402" i="3"/>
  <c r="I402" i="3"/>
  <c r="J401" i="3"/>
  <c r="I401" i="3"/>
  <c r="J400" i="3"/>
  <c r="I400" i="3"/>
  <c r="J399" i="3"/>
  <c r="I399" i="3"/>
  <c r="J398" i="3"/>
  <c r="I398" i="3"/>
  <c r="J397" i="3"/>
  <c r="I397" i="3"/>
  <c r="J396" i="3"/>
  <c r="I396" i="3"/>
  <c r="J395" i="3"/>
  <c r="I395" i="3"/>
  <c r="J394" i="3"/>
  <c r="I394" i="3"/>
  <c r="J393" i="3"/>
  <c r="I393" i="3"/>
  <c r="J392" i="3"/>
  <c r="I392" i="3"/>
  <c r="J391" i="3"/>
  <c r="I391" i="3"/>
  <c r="J390" i="3"/>
  <c r="I390" i="3"/>
  <c r="J389" i="3"/>
  <c r="I389" i="3"/>
  <c r="J388" i="3"/>
  <c r="I388" i="3"/>
  <c r="J387" i="3"/>
  <c r="I387" i="3"/>
  <c r="J386" i="3"/>
  <c r="I386" i="3"/>
  <c r="J385" i="3"/>
  <c r="I385" i="3"/>
  <c r="J384" i="3"/>
  <c r="I384" i="3"/>
  <c r="J383" i="3"/>
  <c r="I383" i="3"/>
  <c r="J382" i="3"/>
  <c r="I382" i="3"/>
  <c r="J381" i="3"/>
  <c r="I381" i="3"/>
  <c r="J380" i="3"/>
  <c r="I380" i="3"/>
  <c r="J379" i="3"/>
  <c r="I379" i="3"/>
  <c r="J378" i="3"/>
  <c r="I378" i="3"/>
  <c r="J377" i="3"/>
  <c r="I377" i="3"/>
  <c r="J376" i="3"/>
  <c r="I376" i="3"/>
  <c r="J375" i="3"/>
  <c r="I375" i="3"/>
  <c r="J374" i="3"/>
  <c r="I374" i="3"/>
  <c r="J373" i="3"/>
  <c r="I373" i="3"/>
  <c r="J372" i="3"/>
  <c r="I372" i="3"/>
  <c r="J371" i="3"/>
  <c r="I371" i="3"/>
  <c r="J370" i="3"/>
  <c r="I370" i="3"/>
  <c r="J369" i="3"/>
  <c r="I369" i="3"/>
  <c r="J368" i="3"/>
  <c r="I368" i="3"/>
  <c r="J367" i="3"/>
  <c r="I367" i="3"/>
  <c r="J366" i="3"/>
  <c r="I366" i="3"/>
  <c r="J365" i="3"/>
  <c r="I365" i="3"/>
  <c r="J364" i="3"/>
  <c r="I364" i="3"/>
  <c r="J363" i="3"/>
  <c r="I363" i="3"/>
  <c r="J362" i="3"/>
  <c r="I362" i="3"/>
  <c r="J361" i="3"/>
  <c r="I361" i="3"/>
  <c r="J360" i="3"/>
  <c r="I360" i="3"/>
  <c r="J359" i="3"/>
  <c r="I359" i="3"/>
  <c r="J358" i="3"/>
  <c r="I358" i="3"/>
  <c r="J357" i="3"/>
  <c r="I357" i="3"/>
  <c r="J356" i="3"/>
  <c r="I356" i="3"/>
  <c r="J355" i="3"/>
  <c r="I355" i="3"/>
  <c r="J354" i="3"/>
  <c r="I354" i="3"/>
  <c r="J353" i="3"/>
  <c r="I353" i="3"/>
  <c r="J352" i="3"/>
  <c r="I352" i="3"/>
  <c r="J351" i="3"/>
  <c r="I351" i="3"/>
  <c r="J350" i="3"/>
  <c r="I350" i="3"/>
  <c r="J349" i="3"/>
  <c r="I349" i="3"/>
  <c r="J348" i="3"/>
  <c r="I348" i="3"/>
  <c r="J347" i="3"/>
  <c r="I347" i="3"/>
  <c r="J346" i="3"/>
  <c r="I346" i="3"/>
  <c r="J345" i="3"/>
  <c r="I345" i="3"/>
  <c r="J344" i="3"/>
  <c r="I344" i="3"/>
  <c r="J343" i="3"/>
  <c r="I343" i="3"/>
  <c r="J342" i="3"/>
  <c r="I342" i="3"/>
  <c r="J341" i="3"/>
  <c r="I341" i="3"/>
  <c r="J340" i="3"/>
  <c r="I340" i="3"/>
  <c r="J339" i="3"/>
  <c r="I339" i="3"/>
  <c r="J338" i="3"/>
  <c r="I338" i="3"/>
  <c r="J337" i="3"/>
  <c r="I337" i="3"/>
  <c r="J336" i="3"/>
  <c r="I336" i="3"/>
  <c r="J335" i="3"/>
  <c r="I335" i="3"/>
  <c r="J334" i="3"/>
  <c r="I334" i="3"/>
  <c r="J333" i="3"/>
  <c r="I333" i="3"/>
  <c r="J332" i="3"/>
  <c r="I332" i="3"/>
  <c r="J331" i="3"/>
  <c r="I331" i="3"/>
  <c r="J330" i="3"/>
  <c r="I330" i="3"/>
  <c r="J329" i="3"/>
  <c r="I329" i="3"/>
  <c r="J328" i="3"/>
  <c r="I328" i="3"/>
  <c r="J327" i="3"/>
  <c r="I327" i="3"/>
  <c r="J326" i="3"/>
  <c r="I326" i="3"/>
  <c r="J325" i="3"/>
  <c r="I325" i="3"/>
  <c r="J324" i="3"/>
  <c r="I324" i="3"/>
  <c r="J323" i="3"/>
  <c r="I323" i="3"/>
  <c r="J322" i="3"/>
  <c r="I322" i="3"/>
  <c r="J321" i="3"/>
  <c r="I321" i="3"/>
  <c r="J320" i="3"/>
  <c r="I320" i="3"/>
  <c r="J319" i="3"/>
  <c r="I319" i="3"/>
  <c r="J318" i="3"/>
  <c r="I318" i="3"/>
  <c r="J317" i="3"/>
  <c r="I317" i="3"/>
  <c r="J316" i="3"/>
  <c r="I316" i="3"/>
  <c r="J315" i="3"/>
  <c r="I315" i="3"/>
  <c r="J314" i="3"/>
  <c r="I314" i="3"/>
  <c r="J313" i="3"/>
  <c r="I313" i="3"/>
  <c r="J312" i="3"/>
  <c r="I312" i="3"/>
  <c r="J311" i="3"/>
  <c r="I311" i="3"/>
  <c r="J310" i="3"/>
  <c r="I310" i="3"/>
  <c r="J309" i="3"/>
  <c r="I309" i="3"/>
  <c r="J308" i="3"/>
  <c r="I308" i="3"/>
  <c r="J307" i="3"/>
  <c r="I307" i="3"/>
  <c r="J306" i="3"/>
  <c r="I306" i="3"/>
  <c r="J305" i="3"/>
  <c r="I305" i="3"/>
  <c r="J304" i="3"/>
  <c r="I304" i="3"/>
  <c r="J303" i="3"/>
  <c r="I303" i="3"/>
  <c r="J302" i="3"/>
  <c r="I302" i="3"/>
  <c r="J301" i="3"/>
  <c r="I301" i="3"/>
  <c r="J300" i="3"/>
  <c r="I300" i="3"/>
  <c r="J299" i="3"/>
  <c r="I299" i="3"/>
  <c r="J298" i="3"/>
  <c r="I298" i="3"/>
  <c r="J297" i="3"/>
  <c r="I297" i="3"/>
  <c r="J296" i="3"/>
  <c r="I296" i="3"/>
  <c r="J295" i="3"/>
  <c r="I295" i="3"/>
  <c r="J294" i="3"/>
  <c r="I294" i="3"/>
  <c r="J293" i="3"/>
  <c r="I293" i="3"/>
  <c r="J292" i="3"/>
  <c r="I292" i="3"/>
  <c r="J291" i="3"/>
  <c r="I291" i="3"/>
  <c r="J290" i="3"/>
  <c r="I290" i="3"/>
  <c r="J289" i="3"/>
  <c r="I289" i="3"/>
  <c r="J288" i="3"/>
  <c r="I288" i="3"/>
  <c r="J287" i="3"/>
  <c r="I287" i="3"/>
  <c r="J286" i="3"/>
  <c r="I286" i="3"/>
  <c r="J285" i="3"/>
  <c r="I285" i="3"/>
  <c r="J284" i="3"/>
  <c r="I284" i="3"/>
  <c r="J283" i="3"/>
  <c r="I283" i="3"/>
  <c r="J282" i="3"/>
  <c r="I282" i="3"/>
  <c r="J281" i="3"/>
  <c r="I281" i="3"/>
  <c r="J280" i="3"/>
  <c r="I280" i="3"/>
  <c r="J279" i="3"/>
  <c r="I279" i="3"/>
  <c r="J278" i="3"/>
  <c r="I278" i="3"/>
  <c r="J277" i="3"/>
  <c r="I277" i="3"/>
  <c r="J276" i="3"/>
  <c r="I276" i="3"/>
  <c r="J275" i="3"/>
  <c r="I275" i="3"/>
  <c r="J274" i="3"/>
  <c r="I274" i="3"/>
  <c r="J273" i="3"/>
  <c r="I273" i="3"/>
  <c r="J272" i="3"/>
  <c r="I272" i="3"/>
  <c r="J271" i="3"/>
  <c r="I271" i="3"/>
  <c r="J270" i="3"/>
  <c r="I270" i="3"/>
  <c r="J269" i="3"/>
  <c r="I269" i="3"/>
  <c r="J268" i="3"/>
  <c r="I268" i="3"/>
  <c r="J267" i="3"/>
  <c r="I267" i="3"/>
  <c r="J266" i="3"/>
  <c r="I266" i="3"/>
  <c r="J265" i="3"/>
  <c r="I265" i="3"/>
  <c r="J264" i="3"/>
  <c r="I264" i="3"/>
  <c r="J263" i="3"/>
  <c r="I263" i="3"/>
  <c r="J262" i="3"/>
  <c r="I262" i="3"/>
  <c r="J261" i="3"/>
  <c r="I261" i="3"/>
  <c r="J260" i="3"/>
  <c r="I260" i="3"/>
  <c r="J259" i="3"/>
  <c r="I259" i="3"/>
  <c r="J258" i="3"/>
  <c r="I258" i="3"/>
  <c r="J257" i="3"/>
  <c r="I257" i="3"/>
  <c r="J256" i="3"/>
  <c r="I256" i="3"/>
  <c r="J255" i="3"/>
  <c r="I255" i="3"/>
  <c r="J254" i="3"/>
  <c r="I254" i="3"/>
  <c r="J253" i="3"/>
  <c r="I253" i="3"/>
  <c r="J252" i="3"/>
  <c r="I252" i="3"/>
  <c r="J251" i="3"/>
  <c r="I251" i="3"/>
  <c r="J250" i="3"/>
  <c r="I250" i="3"/>
  <c r="J249" i="3"/>
  <c r="I249" i="3"/>
  <c r="J248" i="3"/>
  <c r="I248" i="3"/>
  <c r="J247" i="3"/>
  <c r="I247" i="3"/>
  <c r="J246" i="3"/>
  <c r="I246" i="3"/>
  <c r="J245" i="3"/>
  <c r="I245" i="3"/>
  <c r="J244" i="3"/>
  <c r="I244" i="3"/>
  <c r="J243" i="3"/>
  <c r="I243" i="3"/>
  <c r="J242" i="3"/>
  <c r="I242" i="3"/>
  <c r="J241" i="3"/>
  <c r="I241" i="3"/>
  <c r="J240" i="3"/>
  <c r="I240" i="3"/>
  <c r="J239" i="3"/>
  <c r="I239" i="3"/>
  <c r="J238" i="3"/>
  <c r="I238" i="3"/>
  <c r="J237" i="3"/>
  <c r="I237" i="3"/>
  <c r="J236" i="3"/>
  <c r="I236" i="3"/>
  <c r="J235" i="3"/>
  <c r="I235" i="3"/>
  <c r="J234" i="3"/>
  <c r="I234" i="3"/>
  <c r="J233" i="3"/>
  <c r="I233" i="3"/>
  <c r="J232" i="3"/>
  <c r="I232" i="3"/>
  <c r="J231" i="3"/>
  <c r="I231" i="3"/>
  <c r="J230" i="3"/>
  <c r="I230" i="3"/>
  <c r="J229" i="3"/>
  <c r="I229" i="3"/>
  <c r="J228" i="3"/>
  <c r="I228" i="3"/>
  <c r="J227" i="3"/>
  <c r="I227" i="3"/>
  <c r="J226" i="3"/>
  <c r="I226" i="3"/>
  <c r="J225" i="3"/>
  <c r="I225" i="3"/>
  <c r="J224" i="3"/>
  <c r="I224" i="3"/>
  <c r="J223" i="3"/>
  <c r="I223" i="3"/>
  <c r="J222" i="3"/>
  <c r="I222" i="3"/>
  <c r="J221" i="3"/>
  <c r="I221" i="3"/>
  <c r="J220" i="3"/>
  <c r="I220" i="3"/>
  <c r="J219" i="3"/>
  <c r="I219" i="3"/>
  <c r="J218" i="3"/>
  <c r="I218" i="3"/>
  <c r="J217" i="3"/>
  <c r="I217" i="3"/>
  <c r="J216" i="3"/>
  <c r="I216" i="3"/>
  <c r="J215" i="3"/>
  <c r="I215" i="3"/>
  <c r="J214" i="3"/>
  <c r="I214" i="3"/>
  <c r="J213" i="3"/>
  <c r="I213" i="3"/>
  <c r="J212" i="3"/>
  <c r="I212" i="3"/>
  <c r="J211" i="3"/>
  <c r="I211" i="3"/>
  <c r="J210" i="3"/>
  <c r="I210" i="3"/>
  <c r="J209" i="3"/>
  <c r="I209" i="3"/>
  <c r="J208" i="3"/>
  <c r="I208" i="3"/>
  <c r="J207" i="3"/>
  <c r="I207" i="3"/>
  <c r="J206" i="3"/>
  <c r="I206" i="3"/>
  <c r="J205" i="3"/>
  <c r="I205" i="3"/>
  <c r="J204" i="3"/>
  <c r="I204" i="3"/>
  <c r="J203" i="3"/>
  <c r="I203" i="3"/>
  <c r="J202" i="3"/>
  <c r="I202" i="3"/>
  <c r="J201" i="3"/>
  <c r="I201" i="3"/>
  <c r="J200" i="3"/>
  <c r="I200" i="3"/>
  <c r="J199" i="3"/>
  <c r="I199" i="3"/>
  <c r="J198" i="3"/>
  <c r="I198" i="3"/>
  <c r="J197" i="3"/>
  <c r="I197" i="3"/>
  <c r="J196" i="3"/>
  <c r="I196" i="3"/>
  <c r="J195" i="3"/>
  <c r="I195" i="3"/>
  <c r="J194" i="3"/>
  <c r="I194" i="3"/>
  <c r="J193" i="3"/>
  <c r="I193" i="3"/>
  <c r="J192" i="3"/>
  <c r="I192" i="3"/>
  <c r="J191" i="3"/>
  <c r="I191" i="3"/>
  <c r="J190" i="3"/>
  <c r="I190" i="3"/>
  <c r="J189" i="3"/>
  <c r="I189" i="3"/>
  <c r="J188" i="3"/>
  <c r="I188" i="3"/>
  <c r="J187" i="3"/>
  <c r="I187" i="3"/>
  <c r="J186" i="3"/>
  <c r="I186" i="3"/>
  <c r="J185" i="3"/>
  <c r="I185" i="3"/>
  <c r="J184" i="3"/>
  <c r="I184" i="3"/>
  <c r="J183" i="3"/>
  <c r="I183" i="3"/>
  <c r="J182" i="3"/>
  <c r="I182" i="3"/>
  <c r="J181" i="3"/>
  <c r="I181" i="3"/>
  <c r="J180" i="3"/>
  <c r="I180" i="3"/>
  <c r="J179" i="3"/>
  <c r="I179" i="3"/>
  <c r="J178" i="3"/>
  <c r="I178" i="3"/>
  <c r="J177" i="3"/>
  <c r="I177" i="3"/>
  <c r="J176" i="3"/>
  <c r="I176" i="3"/>
  <c r="J175" i="3"/>
  <c r="I175" i="3"/>
  <c r="J174" i="3"/>
  <c r="I174" i="3"/>
  <c r="J173" i="3"/>
  <c r="I173" i="3"/>
  <c r="J172" i="3"/>
  <c r="I172" i="3"/>
  <c r="J171" i="3"/>
  <c r="I171" i="3"/>
  <c r="J170" i="3"/>
  <c r="I170" i="3"/>
  <c r="J169" i="3"/>
  <c r="I169" i="3"/>
  <c r="J168" i="3"/>
  <c r="I168" i="3"/>
  <c r="J167" i="3"/>
  <c r="I167" i="3"/>
  <c r="J166" i="3"/>
  <c r="I166" i="3"/>
  <c r="J165" i="3"/>
  <c r="I165" i="3"/>
  <c r="J164" i="3"/>
  <c r="I164" i="3"/>
  <c r="J163" i="3"/>
  <c r="I163" i="3"/>
  <c r="J162" i="3"/>
  <c r="I162" i="3"/>
  <c r="J161" i="3"/>
  <c r="I161" i="3"/>
  <c r="J160" i="3"/>
  <c r="I160" i="3"/>
  <c r="J159" i="3"/>
  <c r="I159" i="3"/>
  <c r="J158" i="3"/>
  <c r="I158" i="3"/>
  <c r="J157" i="3"/>
  <c r="I157" i="3"/>
  <c r="J156" i="3"/>
  <c r="I156" i="3"/>
  <c r="J155" i="3"/>
  <c r="I155" i="3"/>
  <c r="J154" i="3"/>
  <c r="I154" i="3"/>
  <c r="J153" i="3"/>
  <c r="I153" i="3"/>
  <c r="J152" i="3"/>
  <c r="I152" i="3"/>
  <c r="J151" i="3"/>
  <c r="I151" i="3"/>
  <c r="J150" i="3"/>
  <c r="I150" i="3"/>
  <c r="J149" i="3"/>
  <c r="I149" i="3"/>
  <c r="J148" i="3"/>
  <c r="I148" i="3"/>
  <c r="J147" i="3"/>
  <c r="I147" i="3"/>
  <c r="J146" i="3"/>
  <c r="I146" i="3"/>
  <c r="J145" i="3"/>
  <c r="I145" i="3"/>
  <c r="J144" i="3"/>
  <c r="I144" i="3"/>
  <c r="J143" i="3"/>
  <c r="I143" i="3"/>
  <c r="J142" i="3"/>
  <c r="I142" i="3"/>
  <c r="J141" i="3"/>
  <c r="I141" i="3"/>
  <c r="J140" i="3"/>
  <c r="I140" i="3"/>
  <c r="J139" i="3"/>
  <c r="I139" i="3"/>
  <c r="J138" i="3"/>
  <c r="I138" i="3"/>
  <c r="J137" i="3"/>
  <c r="I137" i="3"/>
  <c r="J136" i="3"/>
  <c r="I136" i="3"/>
  <c r="J135" i="3"/>
  <c r="I135" i="3"/>
  <c r="J134" i="3"/>
  <c r="I134" i="3"/>
  <c r="J133" i="3"/>
  <c r="I133" i="3"/>
  <c r="J132" i="3"/>
  <c r="I132" i="3"/>
  <c r="J131" i="3"/>
  <c r="I131" i="3"/>
  <c r="J130" i="3"/>
  <c r="I130" i="3"/>
  <c r="J129" i="3"/>
  <c r="I129" i="3"/>
  <c r="J128" i="3"/>
  <c r="I128" i="3"/>
  <c r="J127" i="3"/>
  <c r="I127" i="3"/>
  <c r="J126" i="3"/>
  <c r="I126" i="3"/>
  <c r="J125" i="3"/>
  <c r="I125" i="3"/>
  <c r="J124" i="3"/>
  <c r="I124" i="3"/>
  <c r="J123" i="3"/>
  <c r="I123" i="3"/>
  <c r="J122" i="3"/>
  <c r="I122" i="3"/>
  <c r="J121" i="3"/>
  <c r="I121" i="3"/>
  <c r="J120" i="3"/>
  <c r="I120" i="3"/>
  <c r="J119" i="3"/>
  <c r="I119" i="3"/>
  <c r="J118" i="3"/>
  <c r="I118" i="3"/>
  <c r="J117" i="3"/>
  <c r="I117" i="3"/>
  <c r="J116" i="3"/>
  <c r="I116" i="3"/>
  <c r="J115" i="3"/>
  <c r="I115" i="3"/>
  <c r="J114" i="3"/>
  <c r="I114" i="3"/>
  <c r="J113" i="3"/>
  <c r="I113" i="3"/>
  <c r="J112" i="3"/>
  <c r="I112" i="3"/>
  <c r="J111" i="3"/>
  <c r="I111" i="3"/>
  <c r="J110" i="3"/>
  <c r="I110" i="3"/>
  <c r="J109" i="3"/>
  <c r="I109" i="3"/>
  <c r="J108" i="3"/>
  <c r="I108" i="3"/>
  <c r="J107" i="3"/>
  <c r="I107" i="3"/>
  <c r="J106" i="3"/>
  <c r="I106" i="3"/>
  <c r="J105" i="3"/>
  <c r="I105" i="3"/>
  <c r="J104" i="3"/>
  <c r="I104" i="3"/>
  <c r="J103" i="3"/>
  <c r="I103" i="3"/>
  <c r="J102" i="3"/>
  <c r="I102" i="3"/>
  <c r="J101" i="3"/>
  <c r="I101" i="3"/>
  <c r="J100" i="3"/>
  <c r="I100" i="3"/>
  <c r="J99" i="3"/>
  <c r="I99" i="3"/>
  <c r="J98" i="3"/>
  <c r="I98" i="3"/>
  <c r="J97" i="3"/>
  <c r="I97" i="3"/>
  <c r="J96" i="3"/>
  <c r="I96" i="3"/>
  <c r="J95" i="3"/>
  <c r="I95" i="3"/>
  <c r="J94" i="3"/>
  <c r="I94" i="3"/>
  <c r="J93" i="3"/>
  <c r="I93" i="3"/>
  <c r="J92" i="3"/>
  <c r="I92" i="3"/>
  <c r="J91" i="3"/>
  <c r="I91" i="3"/>
  <c r="J90" i="3"/>
  <c r="I90" i="3"/>
  <c r="J89" i="3"/>
  <c r="I89" i="3"/>
  <c r="J88" i="3"/>
  <c r="I88" i="3"/>
  <c r="J87" i="3"/>
  <c r="I87" i="3"/>
  <c r="J86" i="3"/>
  <c r="I86" i="3"/>
  <c r="J85" i="3"/>
  <c r="I85" i="3"/>
  <c r="J84" i="3"/>
  <c r="I84" i="3"/>
  <c r="J83" i="3"/>
  <c r="I83" i="3"/>
  <c r="J82" i="3"/>
  <c r="I82" i="3"/>
  <c r="J81" i="3"/>
  <c r="I81" i="3"/>
  <c r="J80" i="3"/>
  <c r="I80" i="3"/>
  <c r="J79" i="3"/>
  <c r="I79" i="3"/>
  <c r="J78" i="3"/>
  <c r="I78" i="3"/>
  <c r="J77" i="3"/>
  <c r="I77" i="3"/>
  <c r="J76" i="3"/>
  <c r="I76" i="3"/>
  <c r="J75" i="3"/>
  <c r="I75" i="3"/>
  <c r="J74" i="3"/>
  <c r="I74" i="3"/>
  <c r="J73" i="3"/>
  <c r="I73" i="3"/>
  <c r="J72" i="3"/>
  <c r="I72" i="3"/>
  <c r="J71" i="3"/>
  <c r="I71" i="3"/>
  <c r="J70" i="3"/>
  <c r="I70" i="3"/>
  <c r="J69" i="3"/>
  <c r="I69" i="3"/>
  <c r="J68" i="3"/>
  <c r="I68" i="3"/>
  <c r="J67" i="3"/>
  <c r="I67" i="3"/>
  <c r="J66" i="3"/>
  <c r="I66" i="3"/>
  <c r="J65" i="3"/>
  <c r="I65" i="3"/>
  <c r="J64" i="3"/>
  <c r="I64" i="3"/>
  <c r="J63" i="3"/>
  <c r="I63" i="3"/>
  <c r="J62" i="3"/>
  <c r="I62" i="3"/>
  <c r="J61" i="3"/>
  <c r="I61" i="3"/>
  <c r="J60" i="3"/>
  <c r="I60" i="3"/>
  <c r="J59" i="3"/>
  <c r="I59" i="3"/>
  <c r="J58" i="3"/>
  <c r="I58" i="3"/>
  <c r="J57" i="3"/>
  <c r="I57" i="3"/>
  <c r="J56" i="3"/>
  <c r="I56" i="3"/>
  <c r="J55" i="3"/>
  <c r="I55" i="3"/>
  <c r="J54" i="3"/>
  <c r="I54" i="3"/>
  <c r="J53" i="3"/>
  <c r="I53" i="3"/>
  <c r="J52" i="3"/>
  <c r="I52" i="3"/>
  <c r="J51" i="3"/>
  <c r="I51" i="3"/>
  <c r="J50" i="3"/>
  <c r="I50" i="3"/>
  <c r="J49" i="3"/>
  <c r="I49" i="3"/>
  <c r="J48" i="3"/>
  <c r="I48" i="3"/>
  <c r="J47" i="3"/>
  <c r="I47" i="3"/>
  <c r="J46" i="3"/>
  <c r="I46" i="3"/>
  <c r="J45" i="3"/>
  <c r="I45" i="3"/>
  <c r="J44" i="3"/>
  <c r="I44" i="3"/>
  <c r="J43" i="3"/>
  <c r="I43" i="3"/>
  <c r="J42" i="3"/>
  <c r="I42" i="3"/>
  <c r="J41" i="3"/>
  <c r="I41" i="3"/>
  <c r="J40" i="3"/>
  <c r="I40" i="3"/>
  <c r="J39" i="3"/>
  <c r="I39" i="3"/>
  <c r="J38" i="3"/>
  <c r="I38" i="3"/>
  <c r="J37" i="3"/>
  <c r="I37" i="3"/>
  <c r="J36" i="3"/>
  <c r="I36" i="3"/>
  <c r="J35" i="3"/>
  <c r="I35" i="3"/>
  <c r="J34" i="3"/>
  <c r="I34" i="3"/>
  <c r="J33" i="3"/>
  <c r="I33" i="3"/>
  <c r="J32" i="3"/>
  <c r="I32" i="3"/>
  <c r="J31" i="3"/>
  <c r="I31" i="3"/>
  <c r="J30" i="3"/>
  <c r="I30" i="3"/>
  <c r="J29" i="3"/>
  <c r="I29" i="3"/>
  <c r="J28" i="3"/>
  <c r="I28" i="3"/>
  <c r="J27" i="3"/>
  <c r="I27" i="3"/>
  <c r="J26" i="3"/>
  <c r="I26" i="3"/>
  <c r="J25" i="3"/>
  <c r="I25" i="3"/>
  <c r="J24" i="3"/>
  <c r="I24" i="3"/>
  <c r="J23" i="3"/>
  <c r="I23" i="3"/>
  <c r="J22" i="3"/>
  <c r="I22" i="3"/>
  <c r="J21" i="3"/>
  <c r="I21" i="3"/>
  <c r="J20" i="3"/>
  <c r="I20" i="3"/>
  <c r="J19" i="3"/>
  <c r="I19" i="3"/>
  <c r="J18" i="3"/>
  <c r="I18" i="3"/>
  <c r="J17" i="3"/>
  <c r="I17" i="3"/>
  <c r="J16" i="3"/>
  <c r="I16" i="3"/>
  <c r="J15" i="3"/>
  <c r="I15" i="3"/>
  <c r="J14" i="3"/>
  <c r="I14" i="3"/>
  <c r="J13" i="3"/>
  <c r="I13" i="3"/>
  <c r="J12" i="3"/>
  <c r="I12" i="3"/>
  <c r="J11" i="3"/>
  <c r="I11" i="3"/>
  <c r="J10" i="3"/>
  <c r="I10" i="3"/>
  <c r="J9" i="3"/>
  <c r="I9" i="3"/>
  <c r="J8" i="3"/>
  <c r="I8" i="3"/>
  <c r="J7" i="3"/>
  <c r="I7" i="3"/>
  <c r="J6" i="3"/>
  <c r="I6" i="3"/>
  <c r="J5" i="3"/>
  <c r="I5" i="3"/>
  <c r="J4" i="3"/>
  <c r="I4" i="3"/>
  <c r="J3" i="3"/>
  <c r="I3" i="3"/>
  <c r="J2" i="3"/>
  <c r="I2" i="3"/>
  <c r="O2481" i="2" a="1"/>
  <c r="O2481" i="2" s="1"/>
  <c r="N2481" i="2" a="1"/>
  <c r="N2481" i="2" s="1"/>
  <c r="K2481" i="2"/>
  <c r="O2480" i="2" a="1"/>
  <c r="O2480" i="2" s="1"/>
  <c r="N2480" i="2" a="1"/>
  <c r="N2480" i="2" s="1"/>
  <c r="K2480" i="2"/>
  <c r="J2480" i="2"/>
  <c r="O2479" i="2" a="1"/>
  <c r="O2479" i="2" s="1"/>
  <c r="N2479" i="2" a="1"/>
  <c r="N2479" i="2" s="1"/>
  <c r="K2479" i="2"/>
  <c r="J2479" i="2"/>
  <c r="O2478" i="2" a="1"/>
  <c r="O2478" i="2" s="1"/>
  <c r="N2478" i="2" a="1"/>
  <c r="N2478" i="2" s="1"/>
  <c r="K2478" i="2"/>
  <c r="J2478" i="2"/>
  <c r="O2477" i="2" a="1"/>
  <c r="O2477" i="2" s="1"/>
  <c r="N2477" i="2" a="1"/>
  <c r="N2477" i="2" s="1"/>
  <c r="K2477" i="2"/>
  <c r="J2477" i="2"/>
  <c r="O2476" i="2" a="1"/>
  <c r="O2476" i="2" s="1"/>
  <c r="N2476" i="2" a="1"/>
  <c r="N2476" i="2" s="1"/>
  <c r="K2476" i="2"/>
  <c r="J2471" i="2"/>
  <c r="I2471" i="2"/>
  <c r="J2470" i="2"/>
  <c r="I2470" i="2"/>
  <c r="J2469" i="2"/>
  <c r="I2469" i="2"/>
  <c r="J2468" i="2"/>
  <c r="I2468" i="2"/>
  <c r="J2467" i="2"/>
  <c r="I2467" i="2"/>
  <c r="J2466" i="2"/>
  <c r="I2466" i="2"/>
  <c r="J2465" i="2"/>
  <c r="I2465" i="2"/>
  <c r="J2464" i="2"/>
  <c r="I2464" i="2"/>
  <c r="J2463" i="2"/>
  <c r="I2463" i="2"/>
  <c r="J2462" i="2"/>
  <c r="I2462" i="2"/>
  <c r="J2461" i="2"/>
  <c r="I2461" i="2"/>
  <c r="J2460" i="2"/>
  <c r="I2460" i="2"/>
  <c r="J2459" i="2"/>
  <c r="I2459" i="2"/>
  <c r="J2458" i="2"/>
  <c r="I2458" i="2"/>
  <c r="J2457" i="2"/>
  <c r="I2457" i="2"/>
  <c r="J2456" i="2"/>
  <c r="I2456" i="2"/>
  <c r="J2455" i="2"/>
  <c r="I2455" i="2"/>
  <c r="J2454" i="2"/>
  <c r="I2454" i="2"/>
  <c r="J2453" i="2"/>
  <c r="I2453" i="2"/>
  <c r="J2452" i="2"/>
  <c r="I2452" i="2"/>
  <c r="J2451" i="2"/>
  <c r="I2451" i="2"/>
  <c r="J2450" i="2"/>
  <c r="I2450" i="2"/>
  <c r="J2449" i="2"/>
  <c r="I2449" i="2"/>
  <c r="J2448" i="2"/>
  <c r="I2448" i="2"/>
  <c r="J2447" i="2"/>
  <c r="I2447" i="2"/>
  <c r="J2446" i="2"/>
  <c r="I2446" i="2"/>
  <c r="J2445" i="2"/>
  <c r="I2445" i="2"/>
  <c r="J2444" i="2"/>
  <c r="I2444" i="2"/>
  <c r="J2443" i="2"/>
  <c r="I2443" i="2"/>
  <c r="J2442" i="2"/>
  <c r="I2442" i="2"/>
  <c r="J2441" i="2"/>
  <c r="I2441" i="2"/>
  <c r="J2440" i="2"/>
  <c r="I2440" i="2"/>
  <c r="J2439" i="2"/>
  <c r="I2439" i="2"/>
  <c r="J2438" i="2"/>
  <c r="I2438" i="2"/>
  <c r="J2437" i="2"/>
  <c r="I2437" i="2"/>
  <c r="J2436" i="2"/>
  <c r="I2436" i="2"/>
  <c r="J2435" i="2"/>
  <c r="I2435" i="2"/>
  <c r="J2434" i="2"/>
  <c r="I2434" i="2"/>
  <c r="J2433" i="2"/>
  <c r="I2433" i="2"/>
  <c r="J2432" i="2"/>
  <c r="I2432" i="2"/>
  <c r="J2431" i="2"/>
  <c r="I2431" i="2"/>
  <c r="J2430" i="2"/>
  <c r="I2430" i="2"/>
  <c r="J2429" i="2"/>
  <c r="I2429" i="2"/>
  <c r="J2428" i="2"/>
  <c r="I2428" i="2"/>
  <c r="J2427" i="2"/>
  <c r="I2427" i="2"/>
  <c r="J2426" i="2"/>
  <c r="I2426" i="2"/>
  <c r="J2425" i="2"/>
  <c r="I2425" i="2"/>
  <c r="J2424" i="2"/>
  <c r="I2424" i="2"/>
  <c r="J2423" i="2"/>
  <c r="I2423" i="2"/>
  <c r="J2422" i="2"/>
  <c r="I2422" i="2"/>
  <c r="J2421" i="2"/>
  <c r="I2421" i="2"/>
  <c r="J2420" i="2"/>
  <c r="I2420" i="2"/>
  <c r="J2419" i="2"/>
  <c r="I2419" i="2"/>
  <c r="J2418" i="2"/>
  <c r="I2418" i="2"/>
  <c r="J2417" i="2"/>
  <c r="I2417" i="2"/>
  <c r="J2416" i="2"/>
  <c r="I2416" i="2"/>
  <c r="J2415" i="2"/>
  <c r="I2415" i="2"/>
  <c r="J2414" i="2"/>
  <c r="I2414" i="2"/>
  <c r="J2413" i="2"/>
  <c r="I2413" i="2"/>
  <c r="J2412" i="2"/>
  <c r="I2412" i="2"/>
  <c r="J2411" i="2"/>
  <c r="I2411" i="2"/>
  <c r="J2410" i="2"/>
  <c r="I2410" i="2"/>
  <c r="J2409" i="2"/>
  <c r="I2409" i="2"/>
  <c r="J2408" i="2"/>
  <c r="I2408" i="2"/>
  <c r="J2407" i="2"/>
  <c r="I2407" i="2"/>
  <c r="J2406" i="2"/>
  <c r="I2406" i="2"/>
  <c r="J2405" i="2"/>
  <c r="I2405" i="2"/>
  <c r="J2404" i="2"/>
  <c r="I2404" i="2"/>
  <c r="J2403" i="2"/>
  <c r="I2403" i="2"/>
  <c r="J2402" i="2"/>
  <c r="I2402" i="2"/>
  <c r="J2401" i="2"/>
  <c r="I2401" i="2"/>
  <c r="J2400" i="2"/>
  <c r="I2400" i="2"/>
  <c r="J2399" i="2"/>
  <c r="I2399" i="2"/>
  <c r="J2398" i="2"/>
  <c r="I2398" i="2"/>
  <c r="J2397" i="2"/>
  <c r="I2397" i="2"/>
  <c r="J2396" i="2"/>
  <c r="I2396" i="2"/>
  <c r="J2395" i="2"/>
  <c r="I2395" i="2"/>
  <c r="J2394" i="2"/>
  <c r="I2394" i="2"/>
  <c r="J2393" i="2"/>
  <c r="I2393" i="2"/>
  <c r="J2392" i="2"/>
  <c r="I2392" i="2"/>
  <c r="J2391" i="2"/>
  <c r="I2391" i="2"/>
  <c r="J2390" i="2"/>
  <c r="I2390" i="2"/>
  <c r="J2389" i="2"/>
  <c r="I2389" i="2"/>
  <c r="J2388" i="2"/>
  <c r="I2388" i="2"/>
  <c r="J2387" i="2"/>
  <c r="I2387" i="2"/>
  <c r="J2386" i="2"/>
  <c r="I2386" i="2"/>
  <c r="J2385" i="2"/>
  <c r="I2385" i="2"/>
  <c r="J2384" i="2"/>
  <c r="I2384" i="2"/>
  <c r="J2383" i="2"/>
  <c r="I2383" i="2"/>
  <c r="J2382" i="2"/>
  <c r="I2382" i="2"/>
  <c r="J2381" i="2"/>
  <c r="I2381" i="2"/>
  <c r="J2380" i="2"/>
  <c r="I2380" i="2"/>
  <c r="J2379" i="2"/>
  <c r="I2379" i="2"/>
  <c r="J2378" i="2"/>
  <c r="I2378" i="2"/>
  <c r="J2377" i="2"/>
  <c r="I2377" i="2"/>
  <c r="J2376" i="2"/>
  <c r="I2376" i="2"/>
  <c r="J2375" i="2"/>
  <c r="I2375" i="2"/>
  <c r="J2374" i="2"/>
  <c r="I2374" i="2"/>
  <c r="J2373" i="2"/>
  <c r="I2373" i="2"/>
  <c r="J2372" i="2"/>
  <c r="I2372" i="2"/>
  <c r="J2371" i="2"/>
  <c r="I2371" i="2"/>
  <c r="J2370" i="2"/>
  <c r="I2370" i="2"/>
  <c r="J2369" i="2"/>
  <c r="I2369" i="2"/>
  <c r="J2368" i="2"/>
  <c r="I2368" i="2"/>
  <c r="J2367" i="2"/>
  <c r="I2367" i="2"/>
  <c r="J2366" i="2"/>
  <c r="I2366" i="2"/>
  <c r="J2365" i="2"/>
  <c r="I2365" i="2"/>
  <c r="J2364" i="2"/>
  <c r="I2364" i="2"/>
  <c r="J2363" i="2"/>
  <c r="I2363" i="2"/>
  <c r="J2362" i="2"/>
  <c r="I2362" i="2"/>
  <c r="J2361" i="2"/>
  <c r="I2361" i="2"/>
  <c r="J2360" i="2"/>
  <c r="I2360" i="2"/>
  <c r="J2359" i="2"/>
  <c r="I2359" i="2"/>
  <c r="J2358" i="2"/>
  <c r="I2358" i="2"/>
  <c r="J2357" i="2"/>
  <c r="I2357" i="2"/>
  <c r="J2356" i="2"/>
  <c r="I2356" i="2"/>
  <c r="J2355" i="2"/>
  <c r="I2355" i="2"/>
  <c r="J2354" i="2"/>
  <c r="I2354" i="2"/>
  <c r="J2353" i="2"/>
  <c r="I2353" i="2"/>
  <c r="J2352" i="2"/>
  <c r="I2352" i="2"/>
  <c r="J2351" i="2"/>
  <c r="I2351" i="2"/>
  <c r="J2350" i="2"/>
  <c r="I2350" i="2"/>
  <c r="J2349" i="2"/>
  <c r="I2349" i="2"/>
  <c r="J2348" i="2"/>
  <c r="I2348" i="2"/>
  <c r="J2347" i="2"/>
  <c r="I2347" i="2"/>
  <c r="J2346" i="2"/>
  <c r="I2346" i="2"/>
  <c r="J2345" i="2"/>
  <c r="I2345" i="2"/>
  <c r="J2344" i="2"/>
  <c r="I2344" i="2"/>
  <c r="J2343" i="2"/>
  <c r="I2343" i="2"/>
  <c r="J2342" i="2"/>
  <c r="I2342" i="2"/>
  <c r="J2341" i="2"/>
  <c r="I2341" i="2"/>
  <c r="J2340" i="2"/>
  <c r="I2340" i="2"/>
  <c r="J2339" i="2"/>
  <c r="I2339" i="2"/>
  <c r="J2338" i="2"/>
  <c r="I2338" i="2"/>
  <c r="J2337" i="2"/>
  <c r="I2337" i="2"/>
  <c r="J2336" i="2"/>
  <c r="I2336" i="2"/>
  <c r="J2335" i="2"/>
  <c r="I2335" i="2"/>
  <c r="J2334" i="2"/>
  <c r="I2334" i="2"/>
  <c r="J2333" i="2"/>
  <c r="I2333" i="2"/>
  <c r="J2332" i="2"/>
  <c r="I2332" i="2"/>
  <c r="J2331" i="2"/>
  <c r="I2331" i="2"/>
  <c r="J2330" i="2"/>
  <c r="I2330" i="2"/>
  <c r="J2329" i="2"/>
  <c r="I2329" i="2"/>
  <c r="J2328" i="2"/>
  <c r="I2328" i="2"/>
  <c r="J2327" i="2"/>
  <c r="I2327" i="2"/>
  <c r="J2326" i="2"/>
  <c r="I2326" i="2"/>
  <c r="J2325" i="2"/>
  <c r="I2325" i="2"/>
  <c r="J2324" i="2"/>
  <c r="I2324" i="2"/>
  <c r="J2323" i="2"/>
  <c r="I2323" i="2"/>
  <c r="J2322" i="2"/>
  <c r="I2322" i="2"/>
  <c r="J2321" i="2"/>
  <c r="I2321" i="2"/>
  <c r="J2320" i="2"/>
  <c r="I2320" i="2"/>
  <c r="J2319" i="2"/>
  <c r="I2319" i="2"/>
  <c r="J2318" i="2"/>
  <c r="I2318" i="2"/>
  <c r="J2317" i="2"/>
  <c r="I2317" i="2"/>
  <c r="J2316" i="2"/>
  <c r="I2316" i="2"/>
  <c r="J2315" i="2"/>
  <c r="I2315" i="2"/>
  <c r="J2314" i="2"/>
  <c r="I2314" i="2"/>
  <c r="J2313" i="2"/>
  <c r="I2313" i="2"/>
  <c r="J2312" i="2"/>
  <c r="I2312" i="2"/>
  <c r="J2311" i="2"/>
  <c r="I2311" i="2"/>
  <c r="J2310" i="2"/>
  <c r="I2310" i="2"/>
  <c r="J2309" i="2"/>
  <c r="I2309" i="2"/>
  <c r="J2308" i="2"/>
  <c r="I2308" i="2"/>
  <c r="J2307" i="2"/>
  <c r="I2307" i="2"/>
  <c r="J2306" i="2"/>
  <c r="I2306" i="2"/>
  <c r="J2305" i="2"/>
  <c r="I2305" i="2"/>
  <c r="J2304" i="2"/>
  <c r="I2304" i="2"/>
  <c r="J2303" i="2"/>
  <c r="I2303" i="2"/>
  <c r="J2302" i="2"/>
  <c r="I2302" i="2"/>
  <c r="J2301" i="2"/>
  <c r="I2301" i="2"/>
  <c r="J2300" i="2"/>
  <c r="I2300" i="2"/>
  <c r="J2299" i="2"/>
  <c r="I2299" i="2"/>
  <c r="J2298" i="2"/>
  <c r="I2298" i="2"/>
  <c r="J2297" i="2"/>
  <c r="I2297" i="2"/>
  <c r="J2296" i="2"/>
  <c r="I2296" i="2"/>
  <c r="J2295" i="2"/>
  <c r="I2295" i="2"/>
  <c r="J2294" i="2"/>
  <c r="I2294" i="2"/>
  <c r="J2293" i="2"/>
  <c r="I2293" i="2"/>
  <c r="J2292" i="2"/>
  <c r="I2292" i="2"/>
  <c r="J2291" i="2"/>
  <c r="I2291" i="2"/>
  <c r="J2290" i="2"/>
  <c r="I2290" i="2"/>
  <c r="J2289" i="2"/>
  <c r="I2289" i="2"/>
  <c r="J2288" i="2"/>
  <c r="I2288" i="2"/>
  <c r="J2287" i="2"/>
  <c r="I2287" i="2"/>
  <c r="J2286" i="2"/>
  <c r="I2286" i="2"/>
  <c r="J2285" i="2"/>
  <c r="I2285" i="2"/>
  <c r="J2284" i="2"/>
  <c r="I2284" i="2"/>
  <c r="J2283" i="2"/>
  <c r="I2283" i="2"/>
  <c r="J2282" i="2"/>
  <c r="I2282" i="2"/>
  <c r="J2281" i="2"/>
  <c r="I2281" i="2"/>
  <c r="J2280" i="2"/>
  <c r="I2280" i="2"/>
  <c r="J2279" i="2"/>
  <c r="I2279" i="2"/>
  <c r="J2278" i="2"/>
  <c r="I2278" i="2"/>
  <c r="J2277" i="2"/>
  <c r="I2277" i="2"/>
  <c r="J2276" i="2"/>
  <c r="I2276" i="2"/>
  <c r="J2275" i="2"/>
  <c r="I2275" i="2"/>
  <c r="J2274" i="2"/>
  <c r="I2274" i="2"/>
  <c r="J2273" i="2"/>
  <c r="I2273" i="2"/>
  <c r="J2272" i="2"/>
  <c r="I2272" i="2"/>
  <c r="J2271" i="2"/>
  <c r="I2271" i="2"/>
  <c r="J2270" i="2"/>
  <c r="I2270" i="2"/>
  <c r="J2269" i="2"/>
  <c r="I2269" i="2"/>
  <c r="J2268" i="2"/>
  <c r="I2268" i="2"/>
  <c r="J2267" i="2"/>
  <c r="I2267" i="2"/>
  <c r="J2266" i="2"/>
  <c r="I2266" i="2"/>
  <c r="J2265" i="2"/>
  <c r="I2265" i="2"/>
  <c r="J2264" i="2"/>
  <c r="I2264" i="2"/>
  <c r="J2263" i="2"/>
  <c r="I2263" i="2"/>
  <c r="J2262" i="2"/>
  <c r="I2262" i="2"/>
  <c r="J2261" i="2"/>
  <c r="I2261" i="2"/>
  <c r="J2260" i="2"/>
  <c r="I2260" i="2"/>
  <c r="J2259" i="2"/>
  <c r="I2259" i="2"/>
  <c r="J2258" i="2"/>
  <c r="I2258" i="2"/>
  <c r="J2257" i="2"/>
  <c r="I2257" i="2"/>
  <c r="J2256" i="2"/>
  <c r="I2256" i="2"/>
  <c r="J2255" i="2"/>
  <c r="I2255" i="2"/>
  <c r="J2254" i="2"/>
  <c r="I2254" i="2"/>
  <c r="J2253" i="2"/>
  <c r="I2253" i="2"/>
  <c r="J2252" i="2"/>
  <c r="I2252" i="2"/>
  <c r="J2251" i="2"/>
  <c r="I2251" i="2"/>
  <c r="J2250" i="2"/>
  <c r="I2250" i="2"/>
  <c r="J2249" i="2"/>
  <c r="I2249" i="2"/>
  <c r="J2248" i="2"/>
  <c r="I2248" i="2"/>
  <c r="J2247" i="2"/>
  <c r="I2247" i="2"/>
  <c r="J2246" i="2"/>
  <c r="I2246" i="2"/>
  <c r="J2245" i="2"/>
  <c r="I2245" i="2"/>
  <c r="J2244" i="2"/>
  <c r="I2244" i="2"/>
  <c r="J2243" i="2"/>
  <c r="I2243" i="2"/>
  <c r="J2242" i="2"/>
  <c r="I2242" i="2"/>
  <c r="J2241" i="2"/>
  <c r="I2241" i="2"/>
  <c r="J2240" i="2"/>
  <c r="I2240" i="2"/>
  <c r="J2239" i="2"/>
  <c r="I2239" i="2"/>
  <c r="J2238" i="2"/>
  <c r="I2238" i="2"/>
  <c r="J2237" i="2"/>
  <c r="I2237" i="2"/>
  <c r="J2236" i="2"/>
  <c r="I2236" i="2"/>
  <c r="J2235" i="2"/>
  <c r="I2235" i="2"/>
  <c r="J2234" i="2"/>
  <c r="I2234" i="2"/>
  <c r="J2233" i="2"/>
  <c r="I2233" i="2"/>
  <c r="J2232" i="2"/>
  <c r="I2232" i="2"/>
  <c r="J2231" i="2"/>
  <c r="I2231" i="2"/>
  <c r="J2230" i="2"/>
  <c r="I2230" i="2"/>
  <c r="J2229" i="2"/>
  <c r="I2229" i="2"/>
  <c r="J2228" i="2"/>
  <c r="I2228" i="2"/>
  <c r="J2227" i="2"/>
  <c r="I2227" i="2"/>
  <c r="J2226" i="2"/>
  <c r="I2226" i="2"/>
  <c r="J2225" i="2"/>
  <c r="I2225" i="2"/>
  <c r="J2224" i="2"/>
  <c r="I2224" i="2"/>
  <c r="J2223" i="2"/>
  <c r="I2223" i="2"/>
  <c r="J2222" i="2"/>
  <c r="I2222" i="2"/>
  <c r="J2221" i="2"/>
  <c r="I2221" i="2"/>
  <c r="J2220" i="2"/>
  <c r="I2220" i="2"/>
  <c r="J2219" i="2"/>
  <c r="I2219" i="2"/>
  <c r="J2218" i="2"/>
  <c r="I2218" i="2"/>
  <c r="J2217" i="2"/>
  <c r="I2217" i="2"/>
  <c r="J2216" i="2"/>
  <c r="I2216" i="2"/>
  <c r="J2215" i="2"/>
  <c r="I2215" i="2"/>
  <c r="J2214" i="2"/>
  <c r="I2214" i="2"/>
  <c r="J2213" i="2"/>
  <c r="I2213" i="2"/>
  <c r="J2212" i="2"/>
  <c r="I2212" i="2"/>
  <c r="J2211" i="2"/>
  <c r="I2211" i="2"/>
  <c r="J2210" i="2"/>
  <c r="I2210" i="2"/>
  <c r="J2209" i="2"/>
  <c r="I2209" i="2"/>
  <c r="J2208" i="2"/>
  <c r="I2208" i="2"/>
  <c r="J2207" i="2"/>
  <c r="I2207" i="2"/>
  <c r="J2206" i="2"/>
  <c r="I2206" i="2"/>
  <c r="J2205" i="2"/>
  <c r="I2205" i="2"/>
  <c r="J2204" i="2"/>
  <c r="I2204" i="2"/>
  <c r="J2203" i="2"/>
  <c r="I2203" i="2"/>
  <c r="J2202" i="2"/>
  <c r="I2202" i="2"/>
  <c r="J2201" i="2"/>
  <c r="I2201" i="2"/>
  <c r="J2200" i="2"/>
  <c r="I2200" i="2"/>
  <c r="J2199" i="2"/>
  <c r="I2199" i="2"/>
  <c r="J2198" i="2"/>
  <c r="I2198" i="2"/>
  <c r="J2197" i="2"/>
  <c r="I2197" i="2"/>
  <c r="J2196" i="2"/>
  <c r="I2196" i="2"/>
  <c r="J2195" i="2"/>
  <c r="I2195" i="2"/>
  <c r="J2194" i="2"/>
  <c r="I2194" i="2"/>
  <c r="J2193" i="2"/>
  <c r="I2193" i="2"/>
  <c r="J2192" i="2"/>
  <c r="I2192" i="2"/>
  <c r="J2191" i="2"/>
  <c r="I2191" i="2"/>
  <c r="J2190" i="2"/>
  <c r="I2190" i="2"/>
  <c r="J2189" i="2"/>
  <c r="I2189" i="2"/>
  <c r="J2188" i="2"/>
  <c r="I2188" i="2"/>
  <c r="J2187" i="2"/>
  <c r="I2187" i="2"/>
  <c r="J2186" i="2"/>
  <c r="I2186" i="2"/>
  <c r="J2185" i="2"/>
  <c r="I2185" i="2"/>
  <c r="J2184" i="2"/>
  <c r="I2184" i="2"/>
  <c r="J2183" i="2"/>
  <c r="I2183" i="2"/>
  <c r="J2182" i="2"/>
  <c r="I2182" i="2"/>
  <c r="J2181" i="2"/>
  <c r="I2181" i="2"/>
  <c r="J2180" i="2"/>
  <c r="I2180" i="2"/>
  <c r="J2179" i="2"/>
  <c r="I2179" i="2"/>
  <c r="J2178" i="2"/>
  <c r="I2178" i="2"/>
  <c r="J2177" i="2"/>
  <c r="I2177" i="2"/>
  <c r="J2176" i="2"/>
  <c r="I2176" i="2"/>
  <c r="J2175" i="2"/>
  <c r="I2175" i="2"/>
  <c r="J2174" i="2"/>
  <c r="I2174" i="2"/>
  <c r="J2173" i="2"/>
  <c r="I2173" i="2"/>
  <c r="J2172" i="2"/>
  <c r="I2172" i="2"/>
  <c r="J2171" i="2"/>
  <c r="I2171" i="2"/>
  <c r="J2170" i="2"/>
  <c r="I2170" i="2"/>
  <c r="J2169" i="2"/>
  <c r="I2169" i="2"/>
  <c r="J2168" i="2"/>
  <c r="I2168" i="2"/>
  <c r="J2167" i="2"/>
  <c r="I2167" i="2"/>
  <c r="J2166" i="2"/>
  <c r="I2166" i="2"/>
  <c r="J2165" i="2"/>
  <c r="I2165" i="2"/>
  <c r="J2164" i="2"/>
  <c r="I2164" i="2"/>
  <c r="J2163" i="2"/>
  <c r="I2163" i="2"/>
  <c r="J2162" i="2"/>
  <c r="I2162" i="2"/>
  <c r="J2161" i="2"/>
  <c r="I2161" i="2"/>
  <c r="J2160" i="2"/>
  <c r="I2160" i="2"/>
  <c r="J2159" i="2"/>
  <c r="I2159" i="2"/>
  <c r="J2158" i="2"/>
  <c r="I2158" i="2"/>
  <c r="J2157" i="2"/>
  <c r="I2157" i="2"/>
  <c r="J2156" i="2"/>
  <c r="I2156" i="2"/>
  <c r="J2155" i="2"/>
  <c r="I2155" i="2"/>
  <c r="J2154" i="2"/>
  <c r="I2154" i="2"/>
  <c r="J2153" i="2"/>
  <c r="I2153" i="2"/>
  <c r="J2152" i="2"/>
  <c r="I2152" i="2"/>
  <c r="J2151" i="2"/>
  <c r="I2151" i="2"/>
  <c r="J2150" i="2"/>
  <c r="I2150" i="2"/>
  <c r="J2149" i="2"/>
  <c r="I2149" i="2"/>
  <c r="J2148" i="2"/>
  <c r="I2148" i="2"/>
  <c r="J2147" i="2"/>
  <c r="I2147" i="2"/>
  <c r="J2146" i="2"/>
  <c r="I2146" i="2"/>
  <c r="J2145" i="2"/>
  <c r="I2145" i="2"/>
  <c r="J2144" i="2"/>
  <c r="I2144" i="2"/>
  <c r="J2143" i="2"/>
  <c r="I2143" i="2"/>
  <c r="J2142" i="2"/>
  <c r="I2142" i="2"/>
  <c r="J2141" i="2"/>
  <c r="I2141" i="2"/>
  <c r="J2140" i="2"/>
  <c r="I2140" i="2"/>
  <c r="J2139" i="2"/>
  <c r="I2139" i="2"/>
  <c r="J2138" i="2"/>
  <c r="I2138" i="2"/>
  <c r="J2137" i="2"/>
  <c r="I2137" i="2"/>
  <c r="J2136" i="2"/>
  <c r="I2136" i="2"/>
  <c r="J2135" i="2"/>
  <c r="I2135" i="2"/>
  <c r="J2134" i="2"/>
  <c r="I2134" i="2"/>
  <c r="J2133" i="2"/>
  <c r="I2133" i="2"/>
  <c r="J2132" i="2"/>
  <c r="I2132" i="2"/>
  <c r="J2131" i="2"/>
  <c r="I2131" i="2"/>
  <c r="J2130" i="2"/>
  <c r="I2130" i="2"/>
  <c r="J2129" i="2"/>
  <c r="I2129" i="2"/>
  <c r="J2128" i="2"/>
  <c r="I2128" i="2"/>
  <c r="J2127" i="2"/>
  <c r="I2127" i="2"/>
  <c r="J2126" i="2"/>
  <c r="I2126" i="2"/>
  <c r="J2125" i="2"/>
  <c r="I2125" i="2"/>
  <c r="J2124" i="2"/>
  <c r="I2124" i="2"/>
  <c r="J2123" i="2"/>
  <c r="I2123" i="2"/>
  <c r="J2122" i="2"/>
  <c r="I2122" i="2"/>
  <c r="J2121" i="2"/>
  <c r="I2121" i="2"/>
  <c r="J2120" i="2"/>
  <c r="I2120" i="2"/>
  <c r="J2119" i="2"/>
  <c r="I2119" i="2"/>
  <c r="J2118" i="2"/>
  <c r="I2118" i="2"/>
  <c r="J2117" i="2"/>
  <c r="I2117" i="2"/>
  <c r="J2116" i="2"/>
  <c r="I2116" i="2"/>
  <c r="J2115" i="2"/>
  <c r="I2115" i="2"/>
  <c r="J2114" i="2"/>
  <c r="I2114" i="2"/>
  <c r="J2113" i="2"/>
  <c r="I2113" i="2"/>
  <c r="J2112" i="2"/>
  <c r="I2112" i="2"/>
  <c r="J2111" i="2"/>
  <c r="I2111" i="2"/>
  <c r="J2110" i="2"/>
  <c r="I2110" i="2"/>
  <c r="J2109" i="2"/>
  <c r="I2109" i="2"/>
  <c r="J2108" i="2"/>
  <c r="I2108" i="2"/>
  <c r="J2107" i="2"/>
  <c r="I2107" i="2"/>
  <c r="J2106" i="2"/>
  <c r="I2106" i="2"/>
  <c r="J2105" i="2"/>
  <c r="I2105" i="2"/>
  <c r="J2104" i="2"/>
  <c r="I2104" i="2"/>
  <c r="J2103" i="2"/>
  <c r="I2103" i="2"/>
  <c r="J2102" i="2"/>
  <c r="I2102" i="2"/>
  <c r="J2101" i="2"/>
  <c r="I2101" i="2"/>
  <c r="J2100" i="2"/>
  <c r="I2100" i="2"/>
  <c r="J2099" i="2"/>
  <c r="I2099" i="2"/>
  <c r="J2098" i="2"/>
  <c r="I2098" i="2"/>
  <c r="J2097" i="2"/>
  <c r="I2097" i="2"/>
  <c r="J2096" i="2"/>
  <c r="I2096" i="2"/>
  <c r="J2095" i="2"/>
  <c r="I2095" i="2"/>
  <c r="J2094" i="2"/>
  <c r="I2094" i="2"/>
  <c r="J2093" i="2"/>
  <c r="I2093" i="2"/>
  <c r="J2092" i="2"/>
  <c r="I2092" i="2"/>
  <c r="J2091" i="2"/>
  <c r="I2091" i="2"/>
  <c r="J2090" i="2"/>
  <c r="I2090" i="2"/>
  <c r="J2089" i="2"/>
  <c r="I2089" i="2"/>
  <c r="J2088" i="2"/>
  <c r="I2088" i="2"/>
  <c r="J2087" i="2"/>
  <c r="I2087" i="2"/>
  <c r="J2086" i="2"/>
  <c r="I2086" i="2"/>
  <c r="J2085" i="2"/>
  <c r="I2085" i="2"/>
  <c r="J2084" i="2"/>
  <c r="I2084" i="2"/>
  <c r="J2083" i="2"/>
  <c r="I2083" i="2"/>
  <c r="J2082" i="2"/>
  <c r="I2082" i="2"/>
  <c r="J2081" i="2"/>
  <c r="I2081" i="2"/>
  <c r="J2080" i="2"/>
  <c r="I2080" i="2"/>
  <c r="J2079" i="2"/>
  <c r="I2079" i="2"/>
  <c r="J2078" i="2"/>
  <c r="I2078" i="2"/>
  <c r="J2077" i="2"/>
  <c r="I2077" i="2"/>
  <c r="J2076" i="2"/>
  <c r="I2076" i="2"/>
  <c r="J2075" i="2"/>
  <c r="I2075" i="2"/>
  <c r="J2074" i="2"/>
  <c r="I2074" i="2"/>
  <c r="J2073" i="2"/>
  <c r="I2073" i="2"/>
  <c r="J2072" i="2"/>
  <c r="I2072" i="2"/>
  <c r="J2071" i="2"/>
  <c r="I2071" i="2"/>
  <c r="J2070" i="2"/>
  <c r="I2070" i="2"/>
  <c r="J2069" i="2"/>
  <c r="I2069" i="2"/>
  <c r="J2068" i="2"/>
  <c r="I2068" i="2"/>
  <c r="J2067" i="2"/>
  <c r="I2067" i="2"/>
  <c r="J2066" i="2"/>
  <c r="I2066" i="2"/>
  <c r="J2065" i="2"/>
  <c r="I2065" i="2"/>
  <c r="J2064" i="2"/>
  <c r="I2064" i="2"/>
  <c r="J2063" i="2"/>
  <c r="I2063" i="2"/>
  <c r="J2062" i="2"/>
  <c r="I2062" i="2"/>
  <c r="J2061" i="2"/>
  <c r="I2061" i="2"/>
  <c r="J2060" i="2"/>
  <c r="I2060" i="2"/>
  <c r="J2059" i="2"/>
  <c r="I2059" i="2"/>
  <c r="J2058" i="2"/>
  <c r="I2058" i="2"/>
  <c r="J2057" i="2"/>
  <c r="I2057" i="2"/>
  <c r="J2056" i="2"/>
  <c r="I2056" i="2"/>
  <c r="J2055" i="2"/>
  <c r="I2055" i="2"/>
  <c r="J2054" i="2"/>
  <c r="I2054" i="2"/>
  <c r="J2053" i="2"/>
  <c r="I2053" i="2"/>
  <c r="J2052" i="2"/>
  <c r="I2052" i="2"/>
  <c r="J2051" i="2"/>
  <c r="I2051" i="2"/>
  <c r="J2050" i="2"/>
  <c r="I2050" i="2"/>
  <c r="J2049" i="2"/>
  <c r="I2049" i="2"/>
  <c r="J2048" i="2"/>
  <c r="I2048" i="2"/>
  <c r="J2047" i="2"/>
  <c r="I2047" i="2"/>
  <c r="J2046" i="2"/>
  <c r="I2046" i="2"/>
  <c r="J2045" i="2"/>
  <c r="I2045" i="2"/>
  <c r="J2044" i="2"/>
  <c r="I2044" i="2"/>
  <c r="J2043" i="2"/>
  <c r="I2043" i="2"/>
  <c r="J2042" i="2"/>
  <c r="I2042" i="2"/>
  <c r="J2041" i="2"/>
  <c r="I2041" i="2"/>
  <c r="J2040" i="2"/>
  <c r="I2040" i="2"/>
  <c r="J2039" i="2"/>
  <c r="I2039" i="2"/>
  <c r="J2038" i="2"/>
  <c r="I2038" i="2"/>
  <c r="J2037" i="2"/>
  <c r="I2037" i="2"/>
  <c r="J2036" i="2"/>
  <c r="I2036" i="2"/>
  <c r="J2035" i="2"/>
  <c r="I2035" i="2"/>
  <c r="J2034" i="2"/>
  <c r="I2034" i="2"/>
  <c r="J2033" i="2"/>
  <c r="I2033" i="2"/>
  <c r="J2032" i="2"/>
  <c r="I2032" i="2"/>
  <c r="J2031" i="2"/>
  <c r="I2031" i="2"/>
  <c r="J2030" i="2"/>
  <c r="I2030" i="2"/>
  <c r="J2029" i="2"/>
  <c r="I2029" i="2"/>
  <c r="J2028" i="2"/>
  <c r="I2028" i="2"/>
  <c r="J2027" i="2"/>
  <c r="I2027" i="2"/>
  <c r="J2026" i="2"/>
  <c r="I2026" i="2"/>
  <c r="J2025" i="2"/>
  <c r="I2025" i="2"/>
  <c r="J2024" i="2"/>
  <c r="I2024" i="2"/>
  <c r="J2023" i="2"/>
  <c r="I2023" i="2"/>
  <c r="J2022" i="2"/>
  <c r="I2022" i="2"/>
  <c r="J2021" i="2"/>
  <c r="I2021" i="2"/>
  <c r="J2020" i="2"/>
  <c r="I2020" i="2"/>
  <c r="J2019" i="2"/>
  <c r="I2019" i="2"/>
  <c r="J2018" i="2"/>
  <c r="I2018" i="2"/>
  <c r="J2017" i="2"/>
  <c r="I2017" i="2"/>
  <c r="J2016" i="2"/>
  <c r="I2016" i="2"/>
  <c r="J2015" i="2"/>
  <c r="I2015" i="2"/>
  <c r="J2014" i="2"/>
  <c r="I2014" i="2"/>
  <c r="J2013" i="2"/>
  <c r="I2013" i="2"/>
  <c r="J2012" i="2"/>
  <c r="I2012" i="2"/>
  <c r="J2011" i="2"/>
  <c r="I2011" i="2"/>
  <c r="J2010" i="2"/>
  <c r="I2010" i="2"/>
  <c r="J2009" i="2"/>
  <c r="I2009" i="2"/>
  <c r="J2008" i="2"/>
  <c r="I2008" i="2"/>
  <c r="J2007" i="2"/>
  <c r="I2007" i="2"/>
  <c r="J2006" i="2"/>
  <c r="I2006" i="2"/>
  <c r="J2005" i="2"/>
  <c r="I2005" i="2"/>
  <c r="J2004" i="2"/>
  <c r="I2004" i="2"/>
  <c r="J2003" i="2"/>
  <c r="I2003" i="2"/>
  <c r="J2002" i="2"/>
  <c r="I2002" i="2"/>
  <c r="J2001" i="2"/>
  <c r="I2001" i="2"/>
  <c r="J2000" i="2"/>
  <c r="I2000" i="2"/>
  <c r="J1999" i="2"/>
  <c r="I1999" i="2"/>
  <c r="J1998" i="2"/>
  <c r="I1998" i="2"/>
  <c r="J1997" i="2"/>
  <c r="I1997" i="2"/>
  <c r="J1996" i="2"/>
  <c r="I1996" i="2"/>
  <c r="J1995" i="2"/>
  <c r="I1995" i="2"/>
  <c r="J1994" i="2"/>
  <c r="I1994" i="2"/>
  <c r="J1993" i="2"/>
  <c r="I1993" i="2"/>
  <c r="J1992" i="2"/>
  <c r="I1992" i="2"/>
  <c r="J1991" i="2"/>
  <c r="I1991" i="2"/>
  <c r="J1990" i="2"/>
  <c r="I1990" i="2"/>
  <c r="J1989" i="2"/>
  <c r="I1989" i="2"/>
  <c r="J1988" i="2"/>
  <c r="I1988" i="2"/>
  <c r="J1987" i="2"/>
  <c r="I1987" i="2"/>
  <c r="J1986" i="2"/>
  <c r="I1986" i="2"/>
  <c r="J1985" i="2"/>
  <c r="I1985" i="2"/>
  <c r="J1984" i="2"/>
  <c r="I1984" i="2"/>
  <c r="J1983" i="2"/>
  <c r="I1983" i="2"/>
  <c r="J1982" i="2"/>
  <c r="I1982" i="2"/>
  <c r="J1981" i="2"/>
  <c r="I1981" i="2"/>
  <c r="J1980" i="2"/>
  <c r="I1980" i="2"/>
  <c r="J1979" i="2"/>
  <c r="I1979" i="2"/>
  <c r="J1978" i="2"/>
  <c r="I1978" i="2"/>
  <c r="J1977" i="2"/>
  <c r="I1977" i="2"/>
  <c r="J1976" i="2"/>
  <c r="I1976" i="2"/>
  <c r="J1975" i="2"/>
  <c r="I1975" i="2"/>
  <c r="J1974" i="2"/>
  <c r="I1974" i="2"/>
  <c r="J1973" i="2"/>
  <c r="I1973" i="2"/>
  <c r="J1972" i="2"/>
  <c r="I1972" i="2"/>
  <c r="J1971" i="2"/>
  <c r="I1971" i="2"/>
  <c r="J1970" i="2"/>
  <c r="I1970" i="2"/>
  <c r="J1969" i="2"/>
  <c r="I1969" i="2"/>
  <c r="J1968" i="2"/>
  <c r="I1968" i="2"/>
  <c r="J1967" i="2"/>
  <c r="I1967" i="2"/>
  <c r="J1966" i="2"/>
  <c r="I1966" i="2"/>
  <c r="J1965" i="2"/>
  <c r="I1965" i="2"/>
  <c r="J1964" i="2"/>
  <c r="I1964" i="2"/>
  <c r="J1963" i="2"/>
  <c r="I1963" i="2"/>
  <c r="J1962" i="2"/>
  <c r="I1962" i="2"/>
  <c r="J1961" i="2"/>
  <c r="I1961" i="2"/>
  <c r="J1960" i="2"/>
  <c r="I1960" i="2"/>
  <c r="J1959" i="2"/>
  <c r="I1959" i="2"/>
  <c r="J1958" i="2"/>
  <c r="I1958" i="2"/>
  <c r="J1957" i="2"/>
  <c r="I1957" i="2"/>
  <c r="J1956" i="2"/>
  <c r="I1956" i="2"/>
  <c r="J1955" i="2"/>
  <c r="I1955" i="2"/>
  <c r="J1954" i="2"/>
  <c r="I1954" i="2"/>
  <c r="J1953" i="2"/>
  <c r="I1953" i="2"/>
  <c r="J1952" i="2"/>
  <c r="I1952" i="2"/>
  <c r="J1951" i="2"/>
  <c r="I1951" i="2"/>
  <c r="J1950" i="2"/>
  <c r="I1950" i="2"/>
  <c r="J1949" i="2"/>
  <c r="I1949" i="2"/>
  <c r="J1948" i="2"/>
  <c r="I1948" i="2"/>
  <c r="J1947" i="2"/>
  <c r="I1947" i="2"/>
  <c r="J1946" i="2"/>
  <c r="I1946" i="2"/>
  <c r="J1945" i="2"/>
  <c r="I1945" i="2"/>
  <c r="J1944" i="2"/>
  <c r="I1944" i="2"/>
  <c r="J1943" i="2"/>
  <c r="I1943" i="2"/>
  <c r="J1942" i="2"/>
  <c r="I1942" i="2"/>
  <c r="J1941" i="2"/>
  <c r="I1941" i="2"/>
  <c r="J1940" i="2"/>
  <c r="I1940" i="2"/>
  <c r="J1939" i="2"/>
  <c r="I1939" i="2"/>
  <c r="J1938" i="2"/>
  <c r="I1938" i="2"/>
  <c r="J1937" i="2"/>
  <c r="I1937" i="2"/>
  <c r="J1936" i="2"/>
  <c r="I1936" i="2"/>
  <c r="J1935" i="2"/>
  <c r="I1935" i="2"/>
  <c r="J1934" i="2"/>
  <c r="I1934" i="2"/>
  <c r="J1933" i="2"/>
  <c r="I1933" i="2"/>
  <c r="J1932" i="2"/>
  <c r="I1932" i="2"/>
  <c r="J1931" i="2"/>
  <c r="I1931" i="2"/>
  <c r="J1930" i="2"/>
  <c r="I1930" i="2"/>
  <c r="J1929" i="2"/>
  <c r="I1929" i="2"/>
  <c r="J1928" i="2"/>
  <c r="I1928" i="2"/>
  <c r="J1927" i="2"/>
  <c r="I1927" i="2"/>
  <c r="J1926" i="2"/>
  <c r="I1926" i="2"/>
  <c r="J1925" i="2"/>
  <c r="I1925" i="2"/>
  <c r="J1924" i="2"/>
  <c r="I1924" i="2"/>
  <c r="J1923" i="2"/>
  <c r="I1923" i="2"/>
  <c r="J1922" i="2"/>
  <c r="I1922" i="2"/>
  <c r="J1921" i="2"/>
  <c r="I1921" i="2"/>
  <c r="J1920" i="2"/>
  <c r="I1920" i="2"/>
  <c r="J1919" i="2"/>
  <c r="I1919" i="2"/>
  <c r="J1918" i="2"/>
  <c r="I1918" i="2"/>
  <c r="J1917" i="2"/>
  <c r="I1917" i="2"/>
  <c r="J1916" i="2"/>
  <c r="I1916" i="2"/>
  <c r="J1915" i="2"/>
  <c r="I1915" i="2"/>
  <c r="J1914" i="2"/>
  <c r="I1914" i="2"/>
  <c r="J1913" i="2"/>
  <c r="I1913" i="2"/>
  <c r="J1912" i="2"/>
  <c r="I1912" i="2"/>
  <c r="J1911" i="2"/>
  <c r="I1911" i="2"/>
  <c r="J1910" i="2"/>
  <c r="I1910" i="2"/>
  <c r="J1909" i="2"/>
  <c r="I1909" i="2"/>
  <c r="J1908" i="2"/>
  <c r="I1908" i="2"/>
  <c r="J1907" i="2"/>
  <c r="I1907" i="2"/>
  <c r="J1906" i="2"/>
  <c r="I1906" i="2"/>
  <c r="J1905" i="2"/>
  <c r="I1905" i="2"/>
  <c r="J1904" i="2"/>
  <c r="I1904" i="2"/>
  <c r="J1903" i="2"/>
  <c r="I1903" i="2"/>
  <c r="J1902" i="2"/>
  <c r="I1902" i="2"/>
  <c r="J1901" i="2"/>
  <c r="I1901" i="2"/>
  <c r="J1900" i="2"/>
  <c r="I1900" i="2"/>
  <c r="J1899" i="2"/>
  <c r="I1899" i="2"/>
  <c r="J1898" i="2"/>
  <c r="I1898" i="2"/>
  <c r="J1897" i="2"/>
  <c r="I1897" i="2"/>
  <c r="J1896" i="2"/>
  <c r="I1896" i="2"/>
  <c r="J1895" i="2"/>
  <c r="I1895" i="2"/>
  <c r="J1894" i="2"/>
  <c r="I1894" i="2"/>
  <c r="J1893" i="2"/>
  <c r="I1893" i="2"/>
  <c r="J1892" i="2"/>
  <c r="I1892" i="2"/>
  <c r="J1891" i="2"/>
  <c r="I1891" i="2"/>
  <c r="J1890" i="2"/>
  <c r="I1890" i="2"/>
  <c r="J1889" i="2"/>
  <c r="I1889" i="2"/>
  <c r="J1888" i="2"/>
  <c r="I1888" i="2"/>
  <c r="J1887" i="2"/>
  <c r="I1887" i="2"/>
  <c r="J1886" i="2"/>
  <c r="I1886" i="2"/>
  <c r="J1885" i="2"/>
  <c r="I1885" i="2"/>
  <c r="J1884" i="2"/>
  <c r="I1884" i="2"/>
  <c r="J1883" i="2"/>
  <c r="I1883" i="2"/>
  <c r="J1882" i="2"/>
  <c r="I1882" i="2"/>
  <c r="J1881" i="2"/>
  <c r="I1881" i="2"/>
  <c r="J1880" i="2"/>
  <c r="I1880" i="2"/>
  <c r="J1879" i="2"/>
  <c r="I1879" i="2"/>
  <c r="J1878" i="2"/>
  <c r="I1878" i="2"/>
  <c r="J1877" i="2"/>
  <c r="I1877" i="2"/>
  <c r="J1876" i="2"/>
  <c r="I1876" i="2"/>
  <c r="J1875" i="2"/>
  <c r="I1875" i="2"/>
  <c r="J1874" i="2"/>
  <c r="I1874" i="2"/>
  <c r="J1873" i="2"/>
  <c r="I1873" i="2"/>
  <c r="J1872" i="2"/>
  <c r="I1872" i="2"/>
  <c r="J1871" i="2"/>
  <c r="I1871" i="2"/>
  <c r="J1870" i="2"/>
  <c r="I1870" i="2"/>
  <c r="J1869" i="2"/>
  <c r="I1869" i="2"/>
  <c r="J1868" i="2"/>
  <c r="I1868" i="2"/>
  <c r="J1867" i="2"/>
  <c r="I1867" i="2"/>
  <c r="J1866" i="2"/>
  <c r="I1866" i="2"/>
  <c r="J1865" i="2"/>
  <c r="I1865" i="2"/>
  <c r="J1864" i="2"/>
  <c r="I1864" i="2"/>
  <c r="J1863" i="2"/>
  <c r="I1863" i="2"/>
  <c r="J1862" i="2"/>
  <c r="I1862" i="2"/>
  <c r="J1861" i="2"/>
  <c r="I1861" i="2"/>
  <c r="J1860" i="2"/>
  <c r="I1860" i="2"/>
  <c r="J1859" i="2"/>
  <c r="I1859" i="2"/>
  <c r="J1858" i="2"/>
  <c r="I1858" i="2"/>
  <c r="J1857" i="2"/>
  <c r="I1857" i="2"/>
  <c r="J1856" i="2"/>
  <c r="I1856" i="2"/>
  <c r="J1855" i="2"/>
  <c r="I1855" i="2"/>
  <c r="J1854" i="2"/>
  <c r="I1854" i="2"/>
  <c r="J1853" i="2"/>
  <c r="I1853" i="2"/>
  <c r="J1852" i="2"/>
  <c r="I1852" i="2"/>
  <c r="J1851" i="2"/>
  <c r="I1851" i="2"/>
  <c r="J1850" i="2"/>
  <c r="I1850" i="2"/>
  <c r="J1849" i="2"/>
  <c r="I1849" i="2"/>
  <c r="J1848" i="2"/>
  <c r="I1848" i="2"/>
  <c r="J1847" i="2"/>
  <c r="I1847" i="2"/>
  <c r="J1846" i="2"/>
  <c r="I1846" i="2"/>
  <c r="J1845" i="2"/>
  <c r="I1845" i="2"/>
  <c r="J1844" i="2"/>
  <c r="I1844" i="2"/>
  <c r="J1843" i="2"/>
  <c r="I1843" i="2"/>
  <c r="J1842" i="2"/>
  <c r="I1842" i="2"/>
  <c r="J1841" i="2"/>
  <c r="I1841" i="2"/>
  <c r="J1840" i="2"/>
  <c r="I1840" i="2"/>
  <c r="J1839" i="2"/>
  <c r="I1839" i="2"/>
  <c r="J1838" i="2"/>
  <c r="I1838" i="2"/>
  <c r="J1837" i="2"/>
  <c r="I1837" i="2"/>
  <c r="J1836" i="2"/>
  <c r="I1836" i="2"/>
  <c r="J1835" i="2"/>
  <c r="I1835" i="2"/>
  <c r="J1834" i="2"/>
  <c r="I1834" i="2"/>
  <c r="J1833" i="2"/>
  <c r="I1833" i="2"/>
  <c r="J1832" i="2"/>
  <c r="I1832" i="2"/>
  <c r="J1831" i="2"/>
  <c r="I1831" i="2"/>
  <c r="J1830" i="2"/>
  <c r="I1830" i="2"/>
  <c r="J1829" i="2"/>
  <c r="I1829" i="2"/>
  <c r="J1828" i="2"/>
  <c r="I1828" i="2"/>
  <c r="J1827" i="2"/>
  <c r="I1827" i="2"/>
  <c r="J1826" i="2"/>
  <c r="I1826" i="2"/>
  <c r="J1825" i="2"/>
  <c r="I1825" i="2"/>
  <c r="J1824" i="2"/>
  <c r="I1824" i="2"/>
  <c r="J1823" i="2"/>
  <c r="I1823" i="2"/>
  <c r="J1822" i="2"/>
  <c r="I1822" i="2"/>
  <c r="J1821" i="2"/>
  <c r="I1821" i="2"/>
  <c r="J1820" i="2"/>
  <c r="I1820" i="2"/>
  <c r="J1819" i="2"/>
  <c r="I1819" i="2"/>
  <c r="J1818" i="2"/>
  <c r="I1818" i="2"/>
  <c r="J1817" i="2"/>
  <c r="I1817" i="2"/>
  <c r="J1816" i="2"/>
  <c r="I1816" i="2"/>
  <c r="J1815" i="2"/>
  <c r="I1815" i="2"/>
  <c r="J1814" i="2"/>
  <c r="I1814" i="2"/>
  <c r="J1813" i="2"/>
  <c r="I1813" i="2"/>
  <c r="J1812" i="2"/>
  <c r="I1812" i="2"/>
  <c r="J1811" i="2"/>
  <c r="I1811" i="2"/>
  <c r="J1810" i="2"/>
  <c r="I1810" i="2"/>
  <c r="J1809" i="2"/>
  <c r="I1809" i="2"/>
  <c r="J1808" i="2"/>
  <c r="I1808" i="2"/>
  <c r="J1807" i="2"/>
  <c r="I1807" i="2"/>
  <c r="J1806" i="2"/>
  <c r="I1806" i="2"/>
  <c r="J1805" i="2"/>
  <c r="I1805" i="2"/>
  <c r="J1804" i="2"/>
  <c r="I1804" i="2"/>
  <c r="J1803" i="2"/>
  <c r="I1803" i="2"/>
  <c r="J1802" i="2"/>
  <c r="I1802" i="2"/>
  <c r="J1801" i="2"/>
  <c r="I1801" i="2"/>
  <c r="J1800" i="2"/>
  <c r="I1800" i="2"/>
  <c r="J1799" i="2"/>
  <c r="I1799" i="2"/>
  <c r="J1798" i="2"/>
  <c r="I1798" i="2"/>
  <c r="J1797" i="2"/>
  <c r="I1797" i="2"/>
  <c r="J1796" i="2"/>
  <c r="I1796" i="2"/>
  <c r="J1795" i="2"/>
  <c r="I1795" i="2"/>
  <c r="J1794" i="2"/>
  <c r="I1794" i="2"/>
  <c r="J1793" i="2"/>
  <c r="I1793" i="2"/>
  <c r="J1792" i="2"/>
  <c r="I1792" i="2"/>
  <c r="J1791" i="2"/>
  <c r="I1791" i="2"/>
  <c r="J1790" i="2"/>
  <c r="I1790" i="2"/>
  <c r="J1789" i="2"/>
  <c r="I1789" i="2"/>
  <c r="J1788" i="2"/>
  <c r="I1788" i="2"/>
  <c r="J1787" i="2"/>
  <c r="I1787" i="2"/>
  <c r="J1786" i="2"/>
  <c r="I1786" i="2"/>
  <c r="J1785" i="2"/>
  <c r="I1785" i="2"/>
  <c r="J1784" i="2"/>
  <c r="I1784" i="2"/>
  <c r="J1783" i="2"/>
  <c r="I1783" i="2"/>
  <c r="J1782" i="2"/>
  <c r="I1782" i="2"/>
  <c r="J1781" i="2"/>
  <c r="I1781" i="2"/>
  <c r="J1780" i="2"/>
  <c r="I1780" i="2"/>
  <c r="J1779" i="2"/>
  <c r="I1779" i="2"/>
  <c r="J1778" i="2"/>
  <c r="I1778" i="2"/>
  <c r="J1777" i="2"/>
  <c r="I1777" i="2"/>
  <c r="J1776" i="2"/>
  <c r="I1776" i="2"/>
  <c r="J1775" i="2"/>
  <c r="I1775" i="2"/>
  <c r="J1774" i="2"/>
  <c r="I1774" i="2"/>
  <c r="J1773" i="2"/>
  <c r="I1773" i="2"/>
  <c r="J1772" i="2"/>
  <c r="I1772" i="2"/>
  <c r="J1771" i="2"/>
  <c r="I1771" i="2"/>
  <c r="J1770" i="2"/>
  <c r="I1770" i="2"/>
  <c r="J1769" i="2"/>
  <c r="I1769" i="2"/>
  <c r="J1768" i="2"/>
  <c r="I1768" i="2"/>
  <c r="J1767" i="2"/>
  <c r="I1767" i="2"/>
  <c r="J1766" i="2"/>
  <c r="I1766" i="2"/>
  <c r="J1765" i="2"/>
  <c r="I1765" i="2"/>
  <c r="J1764" i="2"/>
  <c r="I1764" i="2"/>
  <c r="J1763" i="2"/>
  <c r="I1763" i="2"/>
  <c r="J1762" i="2"/>
  <c r="I1762" i="2"/>
  <c r="J1761" i="2"/>
  <c r="I1761" i="2"/>
  <c r="J1760" i="2"/>
  <c r="I1760" i="2"/>
  <c r="J1759" i="2"/>
  <c r="I1759" i="2"/>
  <c r="J1758" i="2"/>
  <c r="I1758" i="2"/>
  <c r="J1757" i="2"/>
  <c r="I1757" i="2"/>
  <c r="J1756" i="2"/>
  <c r="I1756" i="2"/>
  <c r="J1755" i="2"/>
  <c r="I1755" i="2"/>
  <c r="J1754" i="2"/>
  <c r="I1754" i="2"/>
  <c r="J1753" i="2"/>
  <c r="I1753" i="2"/>
  <c r="J1752" i="2"/>
  <c r="I1752" i="2"/>
  <c r="J1751" i="2"/>
  <c r="I1751" i="2"/>
  <c r="J1750" i="2"/>
  <c r="I1750" i="2"/>
  <c r="J1749" i="2"/>
  <c r="I1749" i="2"/>
  <c r="J1748" i="2"/>
  <c r="I1748" i="2"/>
  <c r="J1747" i="2"/>
  <c r="I1747" i="2"/>
  <c r="J1746" i="2"/>
  <c r="I1746" i="2"/>
  <c r="J1745" i="2"/>
  <c r="I1745" i="2"/>
  <c r="J1744" i="2"/>
  <c r="I1744" i="2"/>
  <c r="J1743" i="2"/>
  <c r="I1743" i="2"/>
  <c r="J1742" i="2"/>
  <c r="I1742" i="2"/>
  <c r="J1741" i="2"/>
  <c r="I1741" i="2"/>
  <c r="J1740" i="2"/>
  <c r="I1740" i="2"/>
  <c r="J1739" i="2"/>
  <c r="I1739" i="2"/>
  <c r="J1738" i="2"/>
  <c r="I1738" i="2"/>
  <c r="J1737" i="2"/>
  <c r="I1737" i="2"/>
  <c r="J1736" i="2"/>
  <c r="I1736" i="2"/>
  <c r="J1735" i="2"/>
  <c r="I1735" i="2"/>
  <c r="J1734" i="2"/>
  <c r="I1734" i="2"/>
  <c r="J1733" i="2"/>
  <c r="I1733" i="2"/>
  <c r="J1732" i="2"/>
  <c r="I1732" i="2"/>
  <c r="J1731" i="2"/>
  <c r="I1731" i="2"/>
  <c r="J1730" i="2"/>
  <c r="I1730" i="2"/>
  <c r="J1729" i="2"/>
  <c r="I1729" i="2"/>
  <c r="J1728" i="2"/>
  <c r="I1728" i="2"/>
  <c r="J1727" i="2"/>
  <c r="I1727" i="2"/>
  <c r="J1726" i="2"/>
  <c r="I1726" i="2"/>
  <c r="J1725" i="2"/>
  <c r="I1725" i="2"/>
  <c r="J1724" i="2"/>
  <c r="I1724" i="2"/>
  <c r="J1723" i="2"/>
  <c r="I1723" i="2"/>
  <c r="J1722" i="2"/>
  <c r="I1722" i="2"/>
  <c r="J1721" i="2"/>
  <c r="I1721" i="2"/>
  <c r="J1720" i="2"/>
  <c r="I1720" i="2"/>
  <c r="J1719" i="2"/>
  <c r="I1719" i="2"/>
  <c r="J1718" i="2"/>
  <c r="I1718" i="2"/>
  <c r="J1717" i="2"/>
  <c r="I1717" i="2"/>
  <c r="J1716" i="2"/>
  <c r="I1716" i="2"/>
  <c r="J1715" i="2"/>
  <c r="I1715" i="2"/>
  <c r="J1714" i="2"/>
  <c r="I1714" i="2"/>
  <c r="J1713" i="2"/>
  <c r="I1713" i="2"/>
  <c r="J1712" i="2"/>
  <c r="I1712" i="2"/>
  <c r="J1711" i="2"/>
  <c r="I1711" i="2"/>
  <c r="J1710" i="2"/>
  <c r="I1710" i="2"/>
  <c r="J1709" i="2"/>
  <c r="I1709" i="2"/>
  <c r="J1708" i="2"/>
  <c r="I1708" i="2"/>
  <c r="J1707" i="2"/>
  <c r="I1707" i="2"/>
  <c r="J1706" i="2"/>
  <c r="I1706" i="2"/>
  <c r="J1705" i="2"/>
  <c r="I1705" i="2"/>
  <c r="J1704" i="2"/>
  <c r="I1704" i="2"/>
  <c r="J1703" i="2"/>
  <c r="I1703" i="2"/>
  <c r="J1702" i="2"/>
  <c r="I1702" i="2"/>
  <c r="J1701" i="2"/>
  <c r="I1701" i="2"/>
  <c r="J1700" i="2"/>
  <c r="I1700" i="2"/>
  <c r="J1699" i="2"/>
  <c r="I1699" i="2"/>
  <c r="J1698" i="2"/>
  <c r="I1698" i="2"/>
  <c r="J1697" i="2"/>
  <c r="I1697" i="2"/>
  <c r="J1696" i="2"/>
  <c r="I1696" i="2"/>
  <c r="J1695" i="2"/>
  <c r="I1695" i="2"/>
  <c r="J1694" i="2"/>
  <c r="I1694" i="2"/>
  <c r="J1693" i="2"/>
  <c r="I1693" i="2"/>
  <c r="J1692" i="2"/>
  <c r="I1692" i="2"/>
  <c r="J1691" i="2"/>
  <c r="I1691" i="2"/>
  <c r="J1690" i="2"/>
  <c r="I1690" i="2"/>
  <c r="J1689" i="2"/>
  <c r="I1689" i="2"/>
  <c r="J1688" i="2"/>
  <c r="I1688" i="2"/>
  <c r="J1687" i="2"/>
  <c r="I1687" i="2"/>
  <c r="J1686" i="2"/>
  <c r="I1686" i="2"/>
  <c r="J1685" i="2"/>
  <c r="I1685" i="2"/>
  <c r="J1684" i="2"/>
  <c r="I1684" i="2"/>
  <c r="J1683" i="2"/>
  <c r="I1683" i="2"/>
  <c r="J1682" i="2"/>
  <c r="I1682" i="2"/>
  <c r="J1681" i="2"/>
  <c r="I1681" i="2"/>
  <c r="J1680" i="2"/>
  <c r="I1680" i="2"/>
  <c r="J1679" i="2"/>
  <c r="I1679" i="2"/>
  <c r="J1678" i="2"/>
  <c r="I1678" i="2"/>
  <c r="J1677" i="2"/>
  <c r="I1677" i="2"/>
  <c r="J1676" i="2"/>
  <c r="I1676" i="2"/>
  <c r="J1675" i="2"/>
  <c r="I1675" i="2"/>
  <c r="J1674" i="2"/>
  <c r="I1674" i="2"/>
  <c r="J1673" i="2"/>
  <c r="I1673" i="2"/>
  <c r="J1672" i="2"/>
  <c r="I1672" i="2"/>
  <c r="J1671" i="2"/>
  <c r="I1671" i="2"/>
  <c r="J1670" i="2"/>
  <c r="I1670" i="2"/>
  <c r="J1669" i="2"/>
  <c r="I1669" i="2"/>
  <c r="J1668" i="2"/>
  <c r="I1668" i="2"/>
  <c r="J1667" i="2"/>
  <c r="I1667" i="2"/>
  <c r="J1666" i="2"/>
  <c r="I1666" i="2"/>
  <c r="J1665" i="2"/>
  <c r="I1665" i="2"/>
  <c r="J1664" i="2"/>
  <c r="I1664" i="2"/>
  <c r="J1663" i="2"/>
  <c r="I1663" i="2"/>
  <c r="J1662" i="2"/>
  <c r="I1662" i="2"/>
  <c r="J1661" i="2"/>
  <c r="I1661" i="2"/>
  <c r="J1660" i="2"/>
  <c r="I1660" i="2"/>
  <c r="J1659" i="2"/>
  <c r="I1659" i="2"/>
  <c r="J1658" i="2"/>
  <c r="I1658" i="2"/>
  <c r="J1657" i="2"/>
  <c r="I1657" i="2"/>
  <c r="J1656" i="2"/>
  <c r="I1656" i="2"/>
  <c r="J1655" i="2"/>
  <c r="I1655" i="2"/>
  <c r="J1654" i="2"/>
  <c r="I1654" i="2"/>
  <c r="J1653" i="2"/>
  <c r="I1653" i="2"/>
  <c r="J1652" i="2"/>
  <c r="I1652" i="2"/>
  <c r="J1651" i="2"/>
  <c r="I1651" i="2"/>
  <c r="J1650" i="2"/>
  <c r="I1650" i="2"/>
  <c r="J1649" i="2"/>
  <c r="I1649" i="2"/>
  <c r="J1648" i="2"/>
  <c r="I1648" i="2"/>
  <c r="J1647" i="2"/>
  <c r="I1647" i="2"/>
  <c r="J1646" i="2"/>
  <c r="I1646" i="2"/>
  <c r="J1645" i="2"/>
  <c r="I1645" i="2"/>
  <c r="J1644" i="2"/>
  <c r="I1644" i="2"/>
  <c r="J1643" i="2"/>
  <c r="I1643" i="2"/>
  <c r="J1642" i="2"/>
  <c r="I1642" i="2"/>
  <c r="J1641" i="2"/>
  <c r="I1641" i="2"/>
  <c r="J1640" i="2"/>
  <c r="I1640" i="2"/>
  <c r="J1639" i="2"/>
  <c r="I1639" i="2"/>
  <c r="J1638" i="2"/>
  <c r="I1638" i="2"/>
  <c r="J1637" i="2"/>
  <c r="I1637" i="2"/>
  <c r="J1636" i="2"/>
  <c r="I1636" i="2"/>
  <c r="J1635" i="2"/>
  <c r="I1635" i="2"/>
  <c r="J1634" i="2"/>
  <c r="I1634" i="2"/>
  <c r="J1633" i="2"/>
  <c r="I1633" i="2"/>
  <c r="J1632" i="2"/>
  <c r="I1632" i="2"/>
  <c r="J1631" i="2"/>
  <c r="I1631" i="2"/>
  <c r="J1630" i="2"/>
  <c r="I1630" i="2"/>
  <c r="J1629" i="2"/>
  <c r="I1629" i="2"/>
  <c r="J1628" i="2"/>
  <c r="I1628" i="2"/>
  <c r="J1627" i="2"/>
  <c r="I1627" i="2"/>
  <c r="J1626" i="2"/>
  <c r="I1626" i="2"/>
  <c r="J1625" i="2"/>
  <c r="I1625" i="2"/>
  <c r="J1624" i="2"/>
  <c r="I1624" i="2"/>
  <c r="J1623" i="2"/>
  <c r="I1623" i="2"/>
  <c r="J1622" i="2"/>
  <c r="I1622" i="2"/>
  <c r="J1621" i="2"/>
  <c r="I1621" i="2"/>
  <c r="J1620" i="2"/>
  <c r="I1620" i="2"/>
  <c r="J1619" i="2"/>
  <c r="I1619" i="2"/>
  <c r="J1618" i="2"/>
  <c r="I1618" i="2"/>
  <c r="J1617" i="2"/>
  <c r="I1617" i="2"/>
  <c r="J1616" i="2"/>
  <c r="I1616" i="2"/>
  <c r="J1615" i="2"/>
  <c r="I1615" i="2"/>
  <c r="J1614" i="2"/>
  <c r="I1614" i="2"/>
  <c r="J1613" i="2"/>
  <c r="I1613" i="2"/>
  <c r="J1612" i="2"/>
  <c r="I1612" i="2"/>
  <c r="J1611" i="2"/>
  <c r="I1611" i="2"/>
  <c r="J1610" i="2"/>
  <c r="I1610" i="2"/>
  <c r="J1609" i="2"/>
  <c r="I1609" i="2"/>
  <c r="J1608" i="2"/>
  <c r="I1608" i="2"/>
  <c r="J1607" i="2"/>
  <c r="I1607" i="2"/>
  <c r="J1606" i="2"/>
  <c r="I1606" i="2"/>
  <c r="J1605" i="2"/>
  <c r="I1605" i="2"/>
  <c r="J1604" i="2"/>
  <c r="I1604" i="2"/>
  <c r="J1603" i="2"/>
  <c r="I1603" i="2"/>
  <c r="J1602" i="2"/>
  <c r="I1602" i="2"/>
  <c r="J1601" i="2"/>
  <c r="I1601" i="2"/>
  <c r="J1600" i="2"/>
  <c r="I1600" i="2"/>
  <c r="J1599" i="2"/>
  <c r="I1599" i="2"/>
  <c r="J1598" i="2"/>
  <c r="I1598" i="2"/>
  <c r="J1597" i="2"/>
  <c r="I1597" i="2"/>
  <c r="J1596" i="2"/>
  <c r="I1596" i="2"/>
  <c r="J1595" i="2"/>
  <c r="I1595" i="2"/>
  <c r="J1594" i="2"/>
  <c r="I1594" i="2"/>
  <c r="J1593" i="2"/>
  <c r="I1593" i="2"/>
  <c r="J1592" i="2"/>
  <c r="I1592" i="2"/>
  <c r="J1591" i="2"/>
  <c r="I1591" i="2"/>
  <c r="J1590" i="2"/>
  <c r="I1590" i="2"/>
  <c r="J1589" i="2"/>
  <c r="I1589" i="2"/>
  <c r="J1588" i="2"/>
  <c r="I1588" i="2"/>
  <c r="J1587" i="2"/>
  <c r="I1587" i="2"/>
  <c r="J1586" i="2"/>
  <c r="I1586" i="2"/>
  <c r="J1585" i="2"/>
  <c r="I1585" i="2"/>
  <c r="J1584" i="2"/>
  <c r="I1584" i="2"/>
  <c r="J1583" i="2"/>
  <c r="I1583" i="2"/>
  <c r="J1582" i="2"/>
  <c r="I1582" i="2"/>
  <c r="J1581" i="2"/>
  <c r="I1581" i="2"/>
  <c r="J1580" i="2"/>
  <c r="I1580" i="2"/>
  <c r="J1579" i="2"/>
  <c r="I1579" i="2"/>
  <c r="J1578" i="2"/>
  <c r="I1578" i="2"/>
  <c r="J1577" i="2"/>
  <c r="I1577" i="2"/>
  <c r="J1576" i="2"/>
  <c r="I1576" i="2"/>
  <c r="J1575" i="2"/>
  <c r="I1575" i="2"/>
  <c r="J1574" i="2"/>
  <c r="I1574" i="2"/>
  <c r="J1573" i="2"/>
  <c r="I1573" i="2"/>
  <c r="J1572" i="2"/>
  <c r="I1572" i="2"/>
  <c r="J1571" i="2"/>
  <c r="I1571" i="2"/>
  <c r="J1570" i="2"/>
  <c r="I1570" i="2"/>
  <c r="J1569" i="2"/>
  <c r="I1569" i="2"/>
  <c r="J1568" i="2"/>
  <c r="I1568" i="2"/>
  <c r="J1567" i="2"/>
  <c r="I1567" i="2"/>
  <c r="J1566" i="2"/>
  <c r="I1566" i="2"/>
  <c r="J1565" i="2"/>
  <c r="I1565" i="2"/>
  <c r="J1564" i="2"/>
  <c r="I1564" i="2"/>
  <c r="J1563" i="2"/>
  <c r="I1563" i="2"/>
  <c r="J1562" i="2"/>
  <c r="I1562" i="2"/>
  <c r="J1561" i="2"/>
  <c r="I1561" i="2"/>
  <c r="J1560" i="2"/>
  <c r="I1560" i="2"/>
  <c r="J1559" i="2"/>
  <c r="I1559" i="2"/>
  <c r="J1558" i="2"/>
  <c r="I1558" i="2"/>
  <c r="J1557" i="2"/>
  <c r="I1557" i="2"/>
  <c r="J1556" i="2"/>
  <c r="I1556" i="2"/>
  <c r="J1555" i="2"/>
  <c r="I1555" i="2"/>
  <c r="J1554" i="2"/>
  <c r="I1554" i="2"/>
  <c r="J1553" i="2"/>
  <c r="I1553" i="2"/>
  <c r="J1552" i="2"/>
  <c r="I1552" i="2"/>
  <c r="J1551" i="2"/>
  <c r="I1551" i="2"/>
  <c r="J1550" i="2"/>
  <c r="I1550" i="2"/>
  <c r="J1549" i="2"/>
  <c r="I1549" i="2"/>
  <c r="J1548" i="2"/>
  <c r="I1548" i="2"/>
  <c r="J1547" i="2"/>
  <c r="I1547" i="2"/>
  <c r="J1546" i="2"/>
  <c r="I1546" i="2"/>
  <c r="J1545" i="2"/>
  <c r="I1545" i="2"/>
  <c r="J1544" i="2"/>
  <c r="I1544" i="2"/>
  <c r="J1543" i="2"/>
  <c r="I1543" i="2"/>
  <c r="J1542" i="2"/>
  <c r="I1542" i="2"/>
  <c r="J1541" i="2"/>
  <c r="I1541" i="2"/>
  <c r="J1540" i="2"/>
  <c r="I1540" i="2"/>
  <c r="J1539" i="2"/>
  <c r="I1539" i="2"/>
  <c r="J1538" i="2"/>
  <c r="I1538" i="2"/>
  <c r="J1537" i="2"/>
  <c r="I1537" i="2"/>
  <c r="J1536" i="2"/>
  <c r="I1536" i="2"/>
  <c r="J1535" i="2"/>
  <c r="I1535" i="2"/>
  <c r="J1534" i="2"/>
  <c r="I1534" i="2"/>
  <c r="J1533" i="2"/>
  <c r="I1533" i="2"/>
  <c r="J1532" i="2"/>
  <c r="I1532" i="2"/>
  <c r="J1531" i="2"/>
  <c r="I1531" i="2"/>
  <c r="J1530" i="2"/>
  <c r="I1530" i="2"/>
  <c r="J1529" i="2"/>
  <c r="I1529" i="2"/>
  <c r="J1528" i="2"/>
  <c r="I1528" i="2"/>
  <c r="J1527" i="2"/>
  <c r="I1527" i="2"/>
  <c r="J1526" i="2"/>
  <c r="I1526" i="2"/>
  <c r="J1525" i="2"/>
  <c r="I1525" i="2"/>
  <c r="J1524" i="2"/>
  <c r="I1524" i="2"/>
  <c r="J1523" i="2"/>
  <c r="I1523" i="2"/>
  <c r="J1522" i="2"/>
  <c r="I1522" i="2"/>
  <c r="J1521" i="2"/>
  <c r="I1521" i="2"/>
  <c r="J1520" i="2"/>
  <c r="I1520" i="2"/>
  <c r="J1519" i="2"/>
  <c r="I1519" i="2"/>
  <c r="J1518" i="2"/>
  <c r="I1518" i="2"/>
  <c r="J1517" i="2"/>
  <c r="I1517" i="2"/>
  <c r="J1516" i="2"/>
  <c r="I1516" i="2"/>
  <c r="J1515" i="2"/>
  <c r="I1515" i="2"/>
  <c r="J1514" i="2"/>
  <c r="I1514" i="2"/>
  <c r="J1513" i="2"/>
  <c r="I1513" i="2"/>
  <c r="J1512" i="2"/>
  <c r="I1512" i="2"/>
  <c r="J1511" i="2"/>
  <c r="I1511" i="2"/>
  <c r="J1510" i="2"/>
  <c r="I1510" i="2"/>
  <c r="J1509" i="2"/>
  <c r="I1509" i="2"/>
  <c r="J1508" i="2"/>
  <c r="I1508" i="2"/>
  <c r="J1507" i="2"/>
  <c r="I1507" i="2"/>
  <c r="J1506" i="2"/>
  <c r="I1506" i="2"/>
  <c r="J1505" i="2"/>
  <c r="I1505" i="2"/>
  <c r="J1504" i="2"/>
  <c r="I1504" i="2"/>
  <c r="J1503" i="2"/>
  <c r="I1503" i="2"/>
  <c r="J1502" i="2"/>
  <c r="I1502" i="2"/>
  <c r="J1501" i="2"/>
  <c r="I1501" i="2"/>
  <c r="J1500" i="2"/>
  <c r="I1500" i="2"/>
  <c r="J1499" i="2"/>
  <c r="I1499" i="2"/>
  <c r="J1498" i="2"/>
  <c r="I1498" i="2"/>
  <c r="J1497" i="2"/>
  <c r="I1497" i="2"/>
  <c r="J1496" i="2"/>
  <c r="I1496" i="2"/>
  <c r="J1495" i="2"/>
  <c r="I1495" i="2"/>
  <c r="J1494" i="2"/>
  <c r="I1494" i="2"/>
  <c r="J1493" i="2"/>
  <c r="I1493" i="2"/>
  <c r="J1492" i="2"/>
  <c r="I1492" i="2"/>
  <c r="J1491" i="2"/>
  <c r="I1491" i="2"/>
  <c r="J1490" i="2"/>
  <c r="I1490" i="2"/>
  <c r="J1489" i="2"/>
  <c r="I1489" i="2"/>
  <c r="J1488" i="2"/>
  <c r="I1488" i="2"/>
  <c r="J1487" i="2"/>
  <c r="I1487" i="2"/>
  <c r="J1486" i="2"/>
  <c r="I1486" i="2"/>
  <c r="J1485" i="2"/>
  <c r="I1485" i="2"/>
  <c r="J1484" i="2"/>
  <c r="I1484" i="2"/>
  <c r="J1483" i="2"/>
  <c r="I1483" i="2"/>
  <c r="J1482" i="2"/>
  <c r="I1482" i="2"/>
  <c r="J1481" i="2"/>
  <c r="I1481" i="2"/>
  <c r="J1480" i="2"/>
  <c r="I1480" i="2"/>
  <c r="J1479" i="2"/>
  <c r="I1479" i="2"/>
  <c r="J1478" i="2"/>
  <c r="I1478" i="2"/>
  <c r="J1477" i="2"/>
  <c r="I1477" i="2"/>
  <c r="J1476" i="2"/>
  <c r="I1476" i="2"/>
  <c r="J1475" i="2"/>
  <c r="I1475" i="2"/>
  <c r="J1474" i="2"/>
  <c r="I1474" i="2"/>
  <c r="J1473" i="2"/>
  <c r="I1473" i="2"/>
  <c r="J1472" i="2"/>
  <c r="I1472" i="2"/>
  <c r="J1471" i="2"/>
  <c r="I1471" i="2"/>
  <c r="J1470" i="2"/>
  <c r="I1470" i="2"/>
  <c r="J1469" i="2"/>
  <c r="I1469" i="2"/>
  <c r="J1468" i="2"/>
  <c r="I1468" i="2"/>
  <c r="J1467" i="2"/>
  <c r="I1467" i="2"/>
  <c r="J1466" i="2"/>
  <c r="I1466" i="2"/>
  <c r="J1465" i="2"/>
  <c r="I1465" i="2"/>
  <c r="J1464" i="2"/>
  <c r="I1464" i="2"/>
  <c r="J1463" i="2"/>
  <c r="I1463" i="2"/>
  <c r="J1462" i="2"/>
  <c r="I1462" i="2"/>
  <c r="J1461" i="2"/>
  <c r="I1461" i="2"/>
  <c r="J1460" i="2"/>
  <c r="I1460" i="2"/>
  <c r="J1459" i="2"/>
  <c r="I1459" i="2"/>
  <c r="J1458" i="2"/>
  <c r="I1458" i="2"/>
  <c r="J1457" i="2"/>
  <c r="I1457" i="2"/>
  <c r="J1456" i="2"/>
  <c r="I1456" i="2"/>
  <c r="J1455" i="2"/>
  <c r="I1455" i="2"/>
  <c r="J1454" i="2"/>
  <c r="I1454" i="2"/>
  <c r="J1453" i="2"/>
  <c r="I1453" i="2"/>
  <c r="J1452" i="2"/>
  <c r="I1452" i="2"/>
  <c r="J1451" i="2"/>
  <c r="I1451" i="2"/>
  <c r="J1450" i="2"/>
  <c r="I1450" i="2"/>
  <c r="J1449" i="2"/>
  <c r="I1449" i="2"/>
  <c r="J1448" i="2"/>
  <c r="I1448" i="2"/>
  <c r="J1447" i="2"/>
  <c r="I1447" i="2"/>
  <c r="J1446" i="2"/>
  <c r="I1446" i="2"/>
  <c r="J1445" i="2"/>
  <c r="I1445" i="2"/>
  <c r="J1444" i="2"/>
  <c r="I1444" i="2"/>
  <c r="J1443" i="2"/>
  <c r="I1443" i="2"/>
  <c r="J1442" i="2"/>
  <c r="I1442" i="2"/>
  <c r="J1441" i="2"/>
  <c r="I1441" i="2"/>
  <c r="J1440" i="2"/>
  <c r="I1440" i="2"/>
  <c r="J1439" i="2"/>
  <c r="I1439" i="2"/>
  <c r="J1438" i="2"/>
  <c r="I1438" i="2"/>
  <c r="J1437" i="2"/>
  <c r="I1437" i="2"/>
  <c r="J1436" i="2"/>
  <c r="I1436" i="2"/>
  <c r="J1435" i="2"/>
  <c r="I1435" i="2"/>
  <c r="J1434" i="2"/>
  <c r="I1434" i="2"/>
  <c r="J1433" i="2"/>
  <c r="I1433" i="2"/>
  <c r="J1432" i="2"/>
  <c r="I1432" i="2"/>
  <c r="J1431" i="2"/>
  <c r="I1431" i="2"/>
  <c r="J1430" i="2"/>
  <c r="I1430" i="2"/>
  <c r="J1429" i="2"/>
  <c r="I1429" i="2"/>
  <c r="J1428" i="2"/>
  <c r="I1428" i="2"/>
  <c r="J1427" i="2"/>
  <c r="I1427" i="2"/>
  <c r="J1426" i="2"/>
  <c r="I1426" i="2"/>
  <c r="J1425" i="2"/>
  <c r="I1425" i="2"/>
  <c r="J1424" i="2"/>
  <c r="I1424" i="2"/>
  <c r="J1423" i="2"/>
  <c r="I1423" i="2"/>
  <c r="J1422" i="2"/>
  <c r="I1422" i="2"/>
  <c r="J1421" i="2"/>
  <c r="I1421" i="2"/>
  <c r="J1420" i="2"/>
  <c r="I1420" i="2"/>
  <c r="J1419" i="2"/>
  <c r="I1419" i="2"/>
  <c r="J1418" i="2"/>
  <c r="I1418" i="2"/>
  <c r="J1417" i="2"/>
  <c r="I1417" i="2"/>
  <c r="J1416" i="2"/>
  <c r="I1416" i="2"/>
  <c r="J1415" i="2"/>
  <c r="I1415" i="2"/>
  <c r="J1414" i="2"/>
  <c r="I1414" i="2"/>
  <c r="J1413" i="2"/>
  <c r="I1413" i="2"/>
  <c r="J1412" i="2"/>
  <c r="I1412" i="2"/>
  <c r="J1411" i="2"/>
  <c r="I1411" i="2"/>
  <c r="J1410" i="2"/>
  <c r="I1410" i="2"/>
  <c r="J1409" i="2"/>
  <c r="I1409" i="2"/>
  <c r="J1408" i="2"/>
  <c r="I1408" i="2"/>
  <c r="J1407" i="2"/>
  <c r="I1407" i="2"/>
  <c r="J1406" i="2"/>
  <c r="I1406" i="2"/>
  <c r="J1405" i="2"/>
  <c r="I1405" i="2"/>
  <c r="J1404" i="2"/>
  <c r="I1404" i="2"/>
  <c r="J1403" i="2"/>
  <c r="I1403" i="2"/>
  <c r="J1402" i="2"/>
  <c r="I1402" i="2"/>
  <c r="J1401" i="2"/>
  <c r="I1401" i="2"/>
  <c r="J1400" i="2"/>
  <c r="I1400" i="2"/>
  <c r="J1399" i="2"/>
  <c r="I1399" i="2"/>
  <c r="J1398" i="2"/>
  <c r="I1398" i="2"/>
  <c r="J1397" i="2"/>
  <c r="I1397" i="2"/>
  <c r="J1396" i="2"/>
  <c r="I1396" i="2"/>
  <c r="J1395" i="2"/>
  <c r="I1395" i="2"/>
  <c r="J1394" i="2"/>
  <c r="I1394" i="2"/>
  <c r="J1393" i="2"/>
  <c r="I1393" i="2"/>
  <c r="J1392" i="2"/>
  <c r="I1392" i="2"/>
  <c r="J1391" i="2"/>
  <c r="I1391" i="2"/>
  <c r="J1390" i="2"/>
  <c r="I1390" i="2"/>
  <c r="J1389" i="2"/>
  <c r="I1389" i="2"/>
  <c r="J1388" i="2"/>
  <c r="I1388" i="2"/>
  <c r="J1387" i="2"/>
  <c r="I1387" i="2"/>
  <c r="J1386" i="2"/>
  <c r="I1386" i="2"/>
  <c r="J1385" i="2"/>
  <c r="I1385" i="2"/>
  <c r="J1384" i="2"/>
  <c r="I1384" i="2"/>
  <c r="J1383" i="2"/>
  <c r="I1383" i="2"/>
  <c r="J1382" i="2"/>
  <c r="I1382" i="2"/>
  <c r="J1381" i="2"/>
  <c r="I1381" i="2"/>
  <c r="J1380" i="2"/>
  <c r="I1380" i="2"/>
  <c r="J1379" i="2"/>
  <c r="I1379" i="2"/>
  <c r="J1378" i="2"/>
  <c r="I1378" i="2"/>
  <c r="J1377" i="2"/>
  <c r="I1377" i="2"/>
  <c r="J1376" i="2"/>
  <c r="I1376" i="2"/>
  <c r="J1375" i="2"/>
  <c r="I1375" i="2"/>
  <c r="J1374" i="2"/>
  <c r="I1374" i="2"/>
  <c r="J1373" i="2"/>
  <c r="I1373" i="2"/>
  <c r="J1372" i="2"/>
  <c r="I1372" i="2"/>
  <c r="J1371" i="2"/>
  <c r="I1371" i="2"/>
  <c r="J1370" i="2"/>
  <c r="I1370" i="2"/>
  <c r="J1369" i="2"/>
  <c r="I1369" i="2"/>
  <c r="J1368" i="2"/>
  <c r="I1368" i="2"/>
  <c r="J1367" i="2"/>
  <c r="I1367" i="2"/>
  <c r="J1366" i="2"/>
  <c r="I1366" i="2"/>
  <c r="J1365" i="2"/>
  <c r="I1365" i="2"/>
  <c r="J1364" i="2"/>
  <c r="I1364" i="2"/>
  <c r="J1363" i="2"/>
  <c r="I1363" i="2"/>
  <c r="J1362" i="2"/>
  <c r="I1362" i="2"/>
  <c r="J1361" i="2"/>
  <c r="I1361" i="2"/>
  <c r="J1360" i="2"/>
  <c r="I1360" i="2"/>
  <c r="J1359" i="2"/>
  <c r="I1359" i="2"/>
  <c r="J1358" i="2"/>
  <c r="I1358" i="2"/>
  <c r="J1357" i="2"/>
  <c r="I1357" i="2"/>
  <c r="J1356" i="2"/>
  <c r="I1356" i="2"/>
  <c r="J1355" i="2"/>
  <c r="I1355" i="2"/>
  <c r="J1354" i="2"/>
  <c r="I1354" i="2"/>
  <c r="J1353" i="2"/>
  <c r="I1353" i="2"/>
  <c r="J1352" i="2"/>
  <c r="I1352" i="2"/>
  <c r="J1351" i="2"/>
  <c r="I1351" i="2"/>
  <c r="J1350" i="2"/>
  <c r="I1350" i="2"/>
  <c r="J1349" i="2"/>
  <c r="I1349" i="2"/>
  <c r="J1348" i="2"/>
  <c r="I1348" i="2"/>
  <c r="J1347" i="2"/>
  <c r="I1347" i="2"/>
  <c r="J1346" i="2"/>
  <c r="I1346" i="2"/>
  <c r="J1345" i="2"/>
  <c r="I1345" i="2"/>
  <c r="J1344" i="2"/>
  <c r="I1344" i="2"/>
  <c r="J1343" i="2"/>
  <c r="I1343" i="2"/>
  <c r="J1342" i="2"/>
  <c r="I1342" i="2"/>
  <c r="J1341" i="2"/>
  <c r="I1341" i="2"/>
  <c r="J1340" i="2"/>
  <c r="I1340" i="2"/>
  <c r="J1339" i="2"/>
  <c r="I1339" i="2"/>
  <c r="J1338" i="2"/>
  <c r="I1338" i="2"/>
  <c r="J1337" i="2"/>
  <c r="I1337" i="2"/>
  <c r="J1336" i="2"/>
  <c r="I1336" i="2"/>
  <c r="J1335" i="2"/>
  <c r="I1335" i="2"/>
  <c r="J1334" i="2"/>
  <c r="I1334" i="2"/>
  <c r="J1333" i="2"/>
  <c r="I1333" i="2"/>
  <c r="J1332" i="2"/>
  <c r="I1332" i="2"/>
  <c r="J1331" i="2"/>
  <c r="I1331" i="2"/>
  <c r="J1330" i="2"/>
  <c r="I1330" i="2"/>
  <c r="J1329" i="2"/>
  <c r="I1329" i="2"/>
  <c r="J1328" i="2"/>
  <c r="I1328" i="2"/>
  <c r="J1327" i="2"/>
  <c r="I1327" i="2"/>
  <c r="J1326" i="2"/>
  <c r="I1326" i="2"/>
  <c r="J1325" i="2"/>
  <c r="I1325" i="2"/>
  <c r="J1324" i="2"/>
  <c r="I1324" i="2"/>
  <c r="J1323" i="2"/>
  <c r="I1323" i="2"/>
  <c r="J1322" i="2"/>
  <c r="I1322" i="2"/>
  <c r="J1321" i="2"/>
  <c r="I1321" i="2"/>
  <c r="J1320" i="2"/>
  <c r="I1320" i="2"/>
  <c r="J1319" i="2"/>
  <c r="I1319" i="2"/>
  <c r="J1318" i="2"/>
  <c r="I1318" i="2"/>
  <c r="J1317" i="2"/>
  <c r="I1317" i="2"/>
  <c r="J1316" i="2"/>
  <c r="I1316" i="2"/>
  <c r="J1315" i="2"/>
  <c r="I1315" i="2"/>
  <c r="J1314" i="2"/>
  <c r="I1314" i="2"/>
  <c r="J1313" i="2"/>
  <c r="I1313" i="2"/>
  <c r="J1312" i="2"/>
  <c r="I1312" i="2"/>
  <c r="J1311" i="2"/>
  <c r="I1311" i="2"/>
  <c r="J1310" i="2"/>
  <c r="I1310" i="2"/>
  <c r="J1309" i="2"/>
  <c r="I1309" i="2"/>
  <c r="J1308" i="2"/>
  <c r="I1308" i="2"/>
  <c r="J1307" i="2"/>
  <c r="I1307" i="2"/>
  <c r="J1306" i="2"/>
  <c r="I1306" i="2"/>
  <c r="J1305" i="2"/>
  <c r="I1305" i="2"/>
  <c r="J1304" i="2"/>
  <c r="I1304" i="2"/>
  <c r="J1303" i="2"/>
  <c r="I1303" i="2"/>
  <c r="J1302" i="2"/>
  <c r="I1302" i="2"/>
  <c r="J1301" i="2"/>
  <c r="I1301" i="2"/>
  <c r="J1300" i="2"/>
  <c r="I1300" i="2"/>
  <c r="J1299" i="2"/>
  <c r="I1299" i="2"/>
  <c r="J1298" i="2"/>
  <c r="I1298" i="2"/>
  <c r="J1297" i="2"/>
  <c r="I1297" i="2"/>
  <c r="J1296" i="2"/>
  <c r="I1296" i="2"/>
  <c r="J1295" i="2"/>
  <c r="I1295" i="2"/>
  <c r="J1294" i="2"/>
  <c r="I1294" i="2"/>
  <c r="J1293" i="2"/>
  <c r="I1293" i="2"/>
  <c r="J1292" i="2"/>
  <c r="I1292" i="2"/>
  <c r="J1291" i="2"/>
  <c r="I1291" i="2"/>
  <c r="J1290" i="2"/>
  <c r="I1290" i="2"/>
  <c r="J1289" i="2"/>
  <c r="I1289" i="2"/>
  <c r="J1288" i="2"/>
  <c r="I1288" i="2"/>
  <c r="J1287" i="2"/>
  <c r="I1287" i="2"/>
  <c r="J1286" i="2"/>
  <c r="I1286" i="2"/>
  <c r="J1285" i="2"/>
  <c r="I1285" i="2"/>
  <c r="J1284" i="2"/>
  <c r="I1284" i="2"/>
  <c r="J1283" i="2"/>
  <c r="I1283" i="2"/>
  <c r="J1282" i="2"/>
  <c r="I1282" i="2"/>
  <c r="J1281" i="2"/>
  <c r="I1281" i="2"/>
  <c r="J1280" i="2"/>
  <c r="I1280" i="2"/>
  <c r="J1279" i="2"/>
  <c r="I1279" i="2"/>
  <c r="J1278" i="2"/>
  <c r="I1278" i="2"/>
  <c r="J1277" i="2"/>
  <c r="I1277" i="2"/>
  <c r="J1276" i="2"/>
  <c r="I1276" i="2"/>
  <c r="J1275" i="2"/>
  <c r="I1275" i="2"/>
  <c r="J1274" i="2"/>
  <c r="I1274" i="2"/>
  <c r="J1273" i="2"/>
  <c r="I1273" i="2"/>
  <c r="J1272" i="2"/>
  <c r="I1272" i="2"/>
  <c r="J1271" i="2"/>
  <c r="I1271" i="2"/>
  <c r="J1270" i="2"/>
  <c r="I1270" i="2"/>
  <c r="J1269" i="2"/>
  <c r="I1269" i="2"/>
  <c r="J1268" i="2"/>
  <c r="I1268" i="2"/>
  <c r="J1267" i="2"/>
  <c r="I1267" i="2"/>
  <c r="J1266" i="2"/>
  <c r="I1266" i="2"/>
  <c r="J1265" i="2"/>
  <c r="I1265" i="2"/>
  <c r="J1264" i="2"/>
  <c r="I1264" i="2"/>
  <c r="J1263" i="2"/>
  <c r="I1263" i="2"/>
  <c r="J1262" i="2"/>
  <c r="I1262" i="2"/>
  <c r="J1261" i="2"/>
  <c r="I1261" i="2"/>
  <c r="J1260" i="2"/>
  <c r="I1260" i="2"/>
  <c r="J1259" i="2"/>
  <c r="I1259" i="2"/>
  <c r="J1258" i="2"/>
  <c r="I1258" i="2"/>
  <c r="J1257" i="2"/>
  <c r="I1257" i="2"/>
  <c r="J1256" i="2"/>
  <c r="I1256" i="2"/>
  <c r="J1255" i="2"/>
  <c r="I1255" i="2"/>
  <c r="J1254" i="2"/>
  <c r="I1254" i="2"/>
  <c r="J1253" i="2"/>
  <c r="I1253" i="2"/>
  <c r="J1252" i="2"/>
  <c r="I1252" i="2"/>
  <c r="J1251" i="2"/>
  <c r="I1251" i="2"/>
  <c r="J1250" i="2"/>
  <c r="I1250" i="2"/>
  <c r="J1249" i="2"/>
  <c r="I1249" i="2"/>
  <c r="J1248" i="2"/>
  <c r="I1248" i="2"/>
  <c r="J1247" i="2"/>
  <c r="I1247" i="2"/>
  <c r="J1246" i="2"/>
  <c r="I1246" i="2"/>
  <c r="J1245" i="2"/>
  <c r="I1245" i="2"/>
  <c r="J1244" i="2"/>
  <c r="I1244" i="2"/>
  <c r="J1243" i="2"/>
  <c r="I1243" i="2"/>
  <c r="J1242" i="2"/>
  <c r="I1242" i="2"/>
  <c r="J1241" i="2"/>
  <c r="I1241" i="2"/>
  <c r="J1240" i="2"/>
  <c r="I1240" i="2"/>
  <c r="J1239" i="2"/>
  <c r="I1239" i="2"/>
  <c r="J1238" i="2"/>
  <c r="I1238" i="2"/>
  <c r="J1237" i="2"/>
  <c r="I1237" i="2"/>
  <c r="J1236" i="2"/>
  <c r="I1236" i="2"/>
  <c r="J1235" i="2"/>
  <c r="I1235" i="2"/>
  <c r="J1234" i="2"/>
  <c r="I1234" i="2"/>
  <c r="J1233" i="2"/>
  <c r="I1233" i="2"/>
  <c r="J1232" i="2"/>
  <c r="I1232" i="2"/>
  <c r="J1231" i="2"/>
  <c r="I1231" i="2"/>
  <c r="J1230" i="2"/>
  <c r="I1230" i="2"/>
  <c r="J1229" i="2"/>
  <c r="I1229" i="2"/>
  <c r="J1228" i="2"/>
  <c r="I1228" i="2"/>
  <c r="J1227" i="2"/>
  <c r="I1227" i="2"/>
  <c r="J1226" i="2"/>
  <c r="I1226" i="2"/>
  <c r="J1225" i="2"/>
  <c r="I1225" i="2"/>
  <c r="J1224" i="2"/>
  <c r="I1224" i="2"/>
  <c r="J1223" i="2"/>
  <c r="I1223" i="2"/>
  <c r="J1222" i="2"/>
  <c r="I1222" i="2"/>
  <c r="J1221" i="2"/>
  <c r="I1221" i="2"/>
  <c r="J1220" i="2"/>
  <c r="I1220" i="2"/>
  <c r="J1219" i="2"/>
  <c r="I1219" i="2"/>
  <c r="J1218" i="2"/>
  <c r="I1218" i="2"/>
  <c r="J1217" i="2"/>
  <c r="I1217" i="2"/>
  <c r="J1216" i="2"/>
  <c r="I1216" i="2"/>
  <c r="J1215" i="2"/>
  <c r="I1215" i="2"/>
  <c r="J1214" i="2"/>
  <c r="I1214" i="2"/>
  <c r="J1213" i="2"/>
  <c r="I1213" i="2"/>
  <c r="J1212" i="2"/>
  <c r="I1212" i="2"/>
  <c r="J1211" i="2"/>
  <c r="I1211" i="2"/>
  <c r="J1210" i="2"/>
  <c r="I1210" i="2"/>
  <c r="J1209" i="2"/>
  <c r="I1209" i="2"/>
  <c r="J1208" i="2"/>
  <c r="I1208" i="2"/>
  <c r="J1207" i="2"/>
  <c r="I1207" i="2"/>
  <c r="J1206" i="2"/>
  <c r="I1206" i="2"/>
  <c r="J1205" i="2"/>
  <c r="I1205" i="2"/>
  <c r="J1204" i="2"/>
  <c r="I1204" i="2"/>
  <c r="J1203" i="2"/>
  <c r="I1203" i="2"/>
  <c r="J1202" i="2"/>
  <c r="I1202" i="2"/>
  <c r="J1201" i="2"/>
  <c r="I1201" i="2"/>
  <c r="J1200" i="2"/>
  <c r="I1200" i="2"/>
  <c r="J1199" i="2"/>
  <c r="I1199" i="2"/>
  <c r="J1198" i="2"/>
  <c r="I1198" i="2"/>
  <c r="J1197" i="2"/>
  <c r="I1197" i="2"/>
  <c r="J1196" i="2"/>
  <c r="I1196" i="2"/>
  <c r="J1195" i="2"/>
  <c r="I1195" i="2"/>
  <c r="J1194" i="2"/>
  <c r="I1194" i="2"/>
  <c r="J1193" i="2"/>
  <c r="I1193" i="2"/>
  <c r="J1192" i="2"/>
  <c r="I1192" i="2"/>
  <c r="J1191" i="2"/>
  <c r="I1191" i="2"/>
  <c r="J1190" i="2"/>
  <c r="I1190" i="2"/>
  <c r="J1189" i="2"/>
  <c r="I1189" i="2"/>
  <c r="J1188" i="2"/>
  <c r="I1188" i="2"/>
  <c r="J1187" i="2"/>
  <c r="I1187" i="2"/>
  <c r="J1186" i="2"/>
  <c r="I1186" i="2"/>
  <c r="J1185" i="2"/>
  <c r="I1185" i="2"/>
  <c r="J1184" i="2"/>
  <c r="I1184" i="2"/>
  <c r="J1183" i="2"/>
  <c r="I1183" i="2"/>
  <c r="J1182" i="2"/>
  <c r="I1182" i="2"/>
  <c r="J1181" i="2"/>
  <c r="I1181" i="2"/>
  <c r="J1180" i="2"/>
  <c r="I1180" i="2"/>
  <c r="J1179" i="2"/>
  <c r="I1179" i="2"/>
  <c r="J1178" i="2"/>
  <c r="I1178" i="2"/>
  <c r="J1177" i="2"/>
  <c r="I1177" i="2"/>
  <c r="J1176" i="2"/>
  <c r="I1176" i="2"/>
  <c r="J1175" i="2"/>
  <c r="I1175" i="2"/>
  <c r="J1174" i="2"/>
  <c r="I1174" i="2"/>
  <c r="J1173" i="2"/>
  <c r="I1173" i="2"/>
  <c r="J1172" i="2"/>
  <c r="I1172" i="2"/>
  <c r="J1171" i="2"/>
  <c r="I1171" i="2"/>
  <c r="J1170" i="2"/>
  <c r="I1170" i="2"/>
  <c r="J1169" i="2"/>
  <c r="I1169" i="2"/>
  <c r="J1168" i="2"/>
  <c r="I1168" i="2"/>
  <c r="J1167" i="2"/>
  <c r="I1167" i="2"/>
  <c r="J1166" i="2"/>
  <c r="I1166" i="2"/>
  <c r="J1165" i="2"/>
  <c r="I1165" i="2"/>
  <c r="J1164" i="2"/>
  <c r="I1164" i="2"/>
  <c r="J1163" i="2"/>
  <c r="I1163" i="2"/>
  <c r="J1162" i="2"/>
  <c r="I1162" i="2"/>
  <c r="J1161" i="2"/>
  <c r="I1161" i="2"/>
  <c r="J1160" i="2"/>
  <c r="I1160" i="2"/>
  <c r="J1159" i="2"/>
  <c r="I1159" i="2"/>
  <c r="J1158" i="2"/>
  <c r="I1158" i="2"/>
  <c r="J1157" i="2"/>
  <c r="I1157" i="2"/>
  <c r="J1156" i="2"/>
  <c r="I1156" i="2"/>
  <c r="J1155" i="2"/>
  <c r="I1155" i="2"/>
  <c r="J1154" i="2"/>
  <c r="I1154" i="2"/>
  <c r="J1153" i="2"/>
  <c r="I1153" i="2"/>
  <c r="J1152" i="2"/>
  <c r="I1152" i="2"/>
  <c r="J1151" i="2"/>
  <c r="I1151" i="2"/>
  <c r="J1150" i="2"/>
  <c r="I1150" i="2"/>
  <c r="J1149" i="2"/>
  <c r="I1149" i="2"/>
  <c r="J1148" i="2"/>
  <c r="I1148" i="2"/>
  <c r="J1147" i="2"/>
  <c r="I1147" i="2"/>
  <c r="J1146" i="2"/>
  <c r="I1146" i="2"/>
  <c r="J1145" i="2"/>
  <c r="I1145" i="2"/>
  <c r="J1144" i="2"/>
  <c r="I1144" i="2"/>
  <c r="J1143" i="2"/>
  <c r="I1143" i="2"/>
  <c r="J1142" i="2"/>
  <c r="I1142" i="2"/>
  <c r="J1141" i="2"/>
  <c r="I1141" i="2"/>
  <c r="J1140" i="2"/>
  <c r="I1140" i="2"/>
  <c r="J1139" i="2"/>
  <c r="I1139" i="2"/>
  <c r="J1138" i="2"/>
  <c r="I1138" i="2"/>
  <c r="J1137" i="2"/>
  <c r="I1137" i="2"/>
  <c r="J1136" i="2"/>
  <c r="I1136" i="2"/>
  <c r="J1135" i="2"/>
  <c r="I1135" i="2"/>
  <c r="J1134" i="2"/>
  <c r="I1134" i="2"/>
  <c r="J1133" i="2"/>
  <c r="I1133" i="2"/>
  <c r="J1132" i="2"/>
  <c r="I1132" i="2"/>
  <c r="J1131" i="2"/>
  <c r="I1131" i="2"/>
  <c r="J1130" i="2"/>
  <c r="I1130" i="2"/>
  <c r="J1129" i="2"/>
  <c r="I1129" i="2"/>
  <c r="J1128" i="2"/>
  <c r="I1128" i="2"/>
  <c r="J1127" i="2"/>
  <c r="I1127" i="2"/>
  <c r="J1126" i="2"/>
  <c r="I1126" i="2"/>
  <c r="J1125" i="2"/>
  <c r="I1125" i="2"/>
  <c r="J1124" i="2"/>
  <c r="I1124" i="2"/>
  <c r="J1123" i="2"/>
  <c r="I1123" i="2"/>
  <c r="J1122" i="2"/>
  <c r="I1122" i="2"/>
  <c r="J1121" i="2"/>
  <c r="I1121" i="2"/>
  <c r="J1120" i="2"/>
  <c r="I1120" i="2"/>
  <c r="J1119" i="2"/>
  <c r="I1119" i="2"/>
  <c r="J1118" i="2"/>
  <c r="I1118" i="2"/>
  <c r="J1117" i="2"/>
  <c r="I1117" i="2"/>
  <c r="J1116" i="2"/>
  <c r="I1116" i="2"/>
  <c r="J1115" i="2"/>
  <c r="I1115" i="2"/>
  <c r="J1114" i="2"/>
  <c r="I1114" i="2"/>
  <c r="J1113" i="2"/>
  <c r="I1113" i="2"/>
  <c r="J1112" i="2"/>
  <c r="I1112" i="2"/>
  <c r="J1111" i="2"/>
  <c r="I1111" i="2"/>
  <c r="J1110" i="2"/>
  <c r="I1110" i="2"/>
  <c r="J1109" i="2"/>
  <c r="I1109" i="2"/>
  <c r="J1108" i="2"/>
  <c r="I1108" i="2"/>
  <c r="J1107" i="2"/>
  <c r="I1107" i="2"/>
  <c r="J1106" i="2"/>
  <c r="I1106" i="2"/>
  <c r="J1105" i="2"/>
  <c r="I1105" i="2"/>
  <c r="J1104" i="2"/>
  <c r="I1104" i="2"/>
  <c r="J1103" i="2"/>
  <c r="I1103" i="2"/>
  <c r="J1102" i="2"/>
  <c r="I1102" i="2"/>
  <c r="J1101" i="2"/>
  <c r="I1101" i="2"/>
  <c r="J1100" i="2"/>
  <c r="I1100" i="2"/>
  <c r="J1099" i="2"/>
  <c r="I1099" i="2"/>
  <c r="J1098" i="2"/>
  <c r="I1098" i="2"/>
  <c r="J1097" i="2"/>
  <c r="I1097" i="2"/>
  <c r="J1096" i="2"/>
  <c r="I1096" i="2"/>
  <c r="J1095" i="2"/>
  <c r="I1095" i="2"/>
  <c r="J1094" i="2"/>
  <c r="I1094" i="2"/>
  <c r="J1093" i="2"/>
  <c r="I1093" i="2"/>
  <c r="J1092" i="2"/>
  <c r="I1092" i="2"/>
  <c r="J1091" i="2"/>
  <c r="I1091" i="2"/>
  <c r="J1090" i="2"/>
  <c r="I1090" i="2"/>
  <c r="J1089" i="2"/>
  <c r="I1089" i="2"/>
  <c r="J1088" i="2"/>
  <c r="I1088" i="2"/>
  <c r="J1087" i="2"/>
  <c r="I1087" i="2"/>
  <c r="J1086" i="2"/>
  <c r="I1086" i="2"/>
  <c r="J1085" i="2"/>
  <c r="I1085" i="2"/>
  <c r="J1084" i="2"/>
  <c r="I1084" i="2"/>
  <c r="J1083" i="2"/>
  <c r="I1083" i="2"/>
  <c r="J1082" i="2"/>
  <c r="I1082" i="2"/>
  <c r="J1081" i="2"/>
  <c r="I1081" i="2"/>
  <c r="J1080" i="2"/>
  <c r="I1080" i="2"/>
  <c r="J1079" i="2"/>
  <c r="I1079" i="2"/>
  <c r="J1078" i="2"/>
  <c r="I1078" i="2"/>
  <c r="J1077" i="2"/>
  <c r="I1077" i="2"/>
  <c r="J1076" i="2"/>
  <c r="I1076" i="2"/>
  <c r="J1075" i="2"/>
  <c r="I1075" i="2"/>
  <c r="J1074" i="2"/>
  <c r="I1074" i="2"/>
  <c r="J1073" i="2"/>
  <c r="I1073" i="2"/>
  <c r="J1072" i="2"/>
  <c r="I1072" i="2"/>
  <c r="J1071" i="2"/>
  <c r="I1071" i="2"/>
  <c r="J1070" i="2"/>
  <c r="I1070" i="2"/>
  <c r="J1069" i="2"/>
  <c r="I1069" i="2"/>
  <c r="J1068" i="2"/>
  <c r="I1068" i="2"/>
  <c r="J1067" i="2"/>
  <c r="I1067" i="2"/>
  <c r="J1066" i="2"/>
  <c r="I1066" i="2"/>
  <c r="J1065" i="2"/>
  <c r="I1065" i="2"/>
  <c r="J1064" i="2"/>
  <c r="I1064" i="2"/>
  <c r="J1063" i="2"/>
  <c r="I1063" i="2"/>
  <c r="J1062" i="2"/>
  <c r="I1062" i="2"/>
  <c r="J1061" i="2"/>
  <c r="I1061" i="2"/>
  <c r="J1060" i="2"/>
  <c r="I1060" i="2"/>
  <c r="J1059" i="2"/>
  <c r="I1059" i="2"/>
  <c r="J1058" i="2"/>
  <c r="I1058" i="2"/>
  <c r="J1057" i="2"/>
  <c r="I1057" i="2"/>
  <c r="J1056" i="2"/>
  <c r="I1056" i="2"/>
  <c r="J1055" i="2"/>
  <c r="I1055" i="2"/>
  <c r="J1054" i="2"/>
  <c r="I1054" i="2"/>
  <c r="J1053" i="2"/>
  <c r="I1053" i="2"/>
  <c r="J1052" i="2"/>
  <c r="I1052" i="2"/>
  <c r="J1051" i="2"/>
  <c r="I1051" i="2"/>
  <c r="J1050" i="2"/>
  <c r="I1050" i="2"/>
  <c r="J1049" i="2"/>
  <c r="I1049" i="2"/>
  <c r="J1048" i="2"/>
  <c r="I1048" i="2"/>
  <c r="J1047" i="2"/>
  <c r="I1047" i="2"/>
  <c r="J1046" i="2"/>
  <c r="I1046" i="2"/>
  <c r="J1045" i="2"/>
  <c r="I1045" i="2"/>
  <c r="J1044" i="2"/>
  <c r="I1044" i="2"/>
  <c r="J1043" i="2"/>
  <c r="I1043" i="2"/>
  <c r="J1042" i="2"/>
  <c r="I1042" i="2"/>
  <c r="J1041" i="2"/>
  <c r="I1041" i="2"/>
  <c r="J1040" i="2"/>
  <c r="I1040" i="2"/>
  <c r="J1039" i="2"/>
  <c r="I1039" i="2"/>
  <c r="J1038" i="2"/>
  <c r="I1038" i="2"/>
  <c r="J1037" i="2"/>
  <c r="I1037" i="2"/>
  <c r="J1036" i="2"/>
  <c r="I1036" i="2"/>
  <c r="J1035" i="2"/>
  <c r="I1035" i="2"/>
  <c r="J1034" i="2"/>
  <c r="I1034" i="2"/>
  <c r="J1033" i="2"/>
  <c r="I1033" i="2"/>
  <c r="J1032" i="2"/>
  <c r="I1032" i="2"/>
  <c r="J1031" i="2"/>
  <c r="I1031" i="2"/>
  <c r="J1030" i="2"/>
  <c r="I1030" i="2"/>
  <c r="J1029" i="2"/>
  <c r="I1029" i="2"/>
  <c r="J1028" i="2"/>
  <c r="I1028" i="2"/>
  <c r="J1027" i="2"/>
  <c r="I1027" i="2"/>
  <c r="J1026" i="2"/>
  <c r="I1026" i="2"/>
  <c r="J1025" i="2"/>
  <c r="I1025" i="2"/>
  <c r="J1024" i="2"/>
  <c r="I1024" i="2"/>
  <c r="J1023" i="2"/>
  <c r="I1023" i="2"/>
  <c r="J1022" i="2"/>
  <c r="I1022" i="2"/>
  <c r="J1021" i="2"/>
  <c r="I1021" i="2"/>
  <c r="J1020" i="2"/>
  <c r="I1020" i="2"/>
  <c r="J1019" i="2"/>
  <c r="I1019" i="2"/>
  <c r="J1018" i="2"/>
  <c r="I1018" i="2"/>
  <c r="J1017" i="2"/>
  <c r="I1017" i="2"/>
  <c r="J1016" i="2"/>
  <c r="I1016" i="2"/>
  <c r="J1015" i="2"/>
  <c r="I1015" i="2"/>
  <c r="J1014" i="2"/>
  <c r="I1014" i="2"/>
  <c r="J1013" i="2"/>
  <c r="I1013" i="2"/>
  <c r="J1012" i="2"/>
  <c r="I1012" i="2"/>
  <c r="J1011" i="2"/>
  <c r="I1011" i="2"/>
  <c r="J1010" i="2"/>
  <c r="I1010" i="2"/>
  <c r="J1009" i="2"/>
  <c r="I1009" i="2"/>
  <c r="J1008" i="2"/>
  <c r="I1008" i="2"/>
  <c r="J1007" i="2"/>
  <c r="I1007" i="2"/>
  <c r="J1006" i="2"/>
  <c r="I1006" i="2"/>
  <c r="J1005" i="2"/>
  <c r="I1005" i="2"/>
  <c r="J1004" i="2"/>
  <c r="I1004" i="2"/>
  <c r="J1003" i="2"/>
  <c r="I1003" i="2"/>
  <c r="J1002" i="2"/>
  <c r="I1002" i="2"/>
  <c r="J1001" i="2"/>
  <c r="I1001" i="2"/>
  <c r="J1000" i="2"/>
  <c r="I1000" i="2"/>
  <c r="J999" i="2"/>
  <c r="I999" i="2"/>
  <c r="J998" i="2"/>
  <c r="I998" i="2"/>
  <c r="J997" i="2"/>
  <c r="I997" i="2"/>
  <c r="J996" i="2"/>
  <c r="I996" i="2"/>
  <c r="J995" i="2"/>
  <c r="I995" i="2"/>
  <c r="J994" i="2"/>
  <c r="I994" i="2"/>
  <c r="J993" i="2"/>
  <c r="I993" i="2"/>
  <c r="J992" i="2"/>
  <c r="I992" i="2"/>
  <c r="J991" i="2"/>
  <c r="I991" i="2"/>
  <c r="J990" i="2"/>
  <c r="I990" i="2"/>
  <c r="J989" i="2"/>
  <c r="I989" i="2"/>
  <c r="J988" i="2"/>
  <c r="I988" i="2"/>
  <c r="J987" i="2"/>
  <c r="I987" i="2"/>
  <c r="J986" i="2"/>
  <c r="I986" i="2"/>
  <c r="J985" i="2"/>
  <c r="I985" i="2"/>
  <c r="J984" i="2"/>
  <c r="I984" i="2"/>
  <c r="J983" i="2"/>
  <c r="I983" i="2"/>
  <c r="J982" i="2"/>
  <c r="I982" i="2"/>
  <c r="J981" i="2"/>
  <c r="I981" i="2"/>
  <c r="J980" i="2"/>
  <c r="I980" i="2"/>
  <c r="J979" i="2"/>
  <c r="I979" i="2"/>
  <c r="J978" i="2"/>
  <c r="I978" i="2"/>
  <c r="J977" i="2"/>
  <c r="I977" i="2"/>
  <c r="J976" i="2"/>
  <c r="I976" i="2"/>
  <c r="J975" i="2"/>
  <c r="I975" i="2"/>
  <c r="J974" i="2"/>
  <c r="I974" i="2"/>
  <c r="J973" i="2"/>
  <c r="I973" i="2"/>
  <c r="J972" i="2"/>
  <c r="I972" i="2"/>
  <c r="J971" i="2"/>
  <c r="I971" i="2"/>
  <c r="J970" i="2"/>
  <c r="I970" i="2"/>
  <c r="J969" i="2"/>
  <c r="I969" i="2"/>
  <c r="J968" i="2"/>
  <c r="I968" i="2"/>
  <c r="J967" i="2"/>
  <c r="I967" i="2"/>
  <c r="J966" i="2"/>
  <c r="I966" i="2"/>
  <c r="J965" i="2"/>
  <c r="I965" i="2"/>
  <c r="J964" i="2"/>
  <c r="I964" i="2"/>
  <c r="J963" i="2"/>
  <c r="I963" i="2"/>
  <c r="J962" i="2"/>
  <c r="I962" i="2"/>
  <c r="J961" i="2"/>
  <c r="I961" i="2"/>
  <c r="J960" i="2"/>
  <c r="I960" i="2"/>
  <c r="J959" i="2"/>
  <c r="I959" i="2"/>
  <c r="J958" i="2"/>
  <c r="I958" i="2"/>
  <c r="J957" i="2"/>
  <c r="I957" i="2"/>
  <c r="J956" i="2"/>
  <c r="I956" i="2"/>
  <c r="J955" i="2"/>
  <c r="I955" i="2"/>
  <c r="J954" i="2"/>
  <c r="I954" i="2"/>
  <c r="J953" i="2"/>
  <c r="I953" i="2"/>
  <c r="J952" i="2"/>
  <c r="I952" i="2"/>
  <c r="J951" i="2"/>
  <c r="I951" i="2"/>
  <c r="J950" i="2"/>
  <c r="I950" i="2"/>
  <c r="J949" i="2"/>
  <c r="I949" i="2"/>
  <c r="J948" i="2"/>
  <c r="I948" i="2"/>
  <c r="J947" i="2"/>
  <c r="I947" i="2"/>
  <c r="J946" i="2"/>
  <c r="I946" i="2"/>
  <c r="J945" i="2"/>
  <c r="I945" i="2"/>
  <c r="J944" i="2"/>
  <c r="I944" i="2"/>
  <c r="J943" i="2"/>
  <c r="I943" i="2"/>
  <c r="J942" i="2"/>
  <c r="I942" i="2"/>
  <c r="J941" i="2"/>
  <c r="I941" i="2"/>
  <c r="J940" i="2"/>
  <c r="I940" i="2"/>
  <c r="J939" i="2"/>
  <c r="I939" i="2"/>
  <c r="J938" i="2"/>
  <c r="I938" i="2"/>
  <c r="J937" i="2"/>
  <c r="I937" i="2"/>
  <c r="J936" i="2"/>
  <c r="I936" i="2"/>
  <c r="J935" i="2"/>
  <c r="I935" i="2"/>
  <c r="J934" i="2"/>
  <c r="I934" i="2"/>
  <c r="J933" i="2"/>
  <c r="I933" i="2"/>
  <c r="J932" i="2"/>
  <c r="I932" i="2"/>
  <c r="J931" i="2"/>
  <c r="I931" i="2"/>
  <c r="J930" i="2"/>
  <c r="I930" i="2"/>
  <c r="J929" i="2"/>
  <c r="I929" i="2"/>
  <c r="J928" i="2"/>
  <c r="I928" i="2"/>
  <c r="J927" i="2"/>
  <c r="I927" i="2"/>
  <c r="J926" i="2"/>
  <c r="I926" i="2"/>
  <c r="J925" i="2"/>
  <c r="I925" i="2"/>
  <c r="J924" i="2"/>
  <c r="I924" i="2"/>
  <c r="J923" i="2"/>
  <c r="I923" i="2"/>
  <c r="J922" i="2"/>
  <c r="I922" i="2"/>
  <c r="J921" i="2"/>
  <c r="I921" i="2"/>
  <c r="J920" i="2"/>
  <c r="I920" i="2"/>
  <c r="J919" i="2"/>
  <c r="I919" i="2"/>
  <c r="J918" i="2"/>
  <c r="I918" i="2"/>
  <c r="J917" i="2"/>
  <c r="I917" i="2"/>
  <c r="J916" i="2"/>
  <c r="I916" i="2"/>
  <c r="J915" i="2"/>
  <c r="I915" i="2"/>
  <c r="J914" i="2"/>
  <c r="I914" i="2"/>
  <c r="J913" i="2"/>
  <c r="I913" i="2"/>
  <c r="J912" i="2"/>
  <c r="I912" i="2"/>
  <c r="J911" i="2"/>
  <c r="I911" i="2"/>
  <c r="J910" i="2"/>
  <c r="I910" i="2"/>
  <c r="J909" i="2"/>
  <c r="I909" i="2"/>
  <c r="J908" i="2"/>
  <c r="I908" i="2"/>
  <c r="J907" i="2"/>
  <c r="I907" i="2"/>
  <c r="J906" i="2"/>
  <c r="I906" i="2"/>
  <c r="J905" i="2"/>
  <c r="I905" i="2"/>
  <c r="J904" i="2"/>
  <c r="I904" i="2"/>
  <c r="J903" i="2"/>
  <c r="I903" i="2"/>
  <c r="J902" i="2"/>
  <c r="I902" i="2"/>
  <c r="J901" i="2"/>
  <c r="I901" i="2"/>
  <c r="J900" i="2"/>
  <c r="I900" i="2"/>
  <c r="J899" i="2"/>
  <c r="I899" i="2"/>
  <c r="J898" i="2"/>
  <c r="I898" i="2"/>
  <c r="J897" i="2"/>
  <c r="I897" i="2"/>
  <c r="J896" i="2"/>
  <c r="I896" i="2"/>
  <c r="J895" i="2"/>
  <c r="I895" i="2"/>
  <c r="J894" i="2"/>
  <c r="I894" i="2"/>
  <c r="J893" i="2"/>
  <c r="I893" i="2"/>
  <c r="J892" i="2"/>
  <c r="I892" i="2"/>
  <c r="J891" i="2"/>
  <c r="I891" i="2"/>
  <c r="J890" i="2"/>
  <c r="I890" i="2"/>
  <c r="J889" i="2"/>
  <c r="I889" i="2"/>
  <c r="J888" i="2"/>
  <c r="I888" i="2"/>
  <c r="J887" i="2"/>
  <c r="I887" i="2"/>
  <c r="J886" i="2"/>
  <c r="I886" i="2"/>
  <c r="J885" i="2"/>
  <c r="I885" i="2"/>
  <c r="J884" i="2"/>
  <c r="I884" i="2"/>
  <c r="J883" i="2"/>
  <c r="I883" i="2"/>
  <c r="J882" i="2"/>
  <c r="I882" i="2"/>
  <c r="J881" i="2"/>
  <c r="I881" i="2"/>
  <c r="J880" i="2"/>
  <c r="I880" i="2"/>
  <c r="J879" i="2"/>
  <c r="I879" i="2"/>
  <c r="J878" i="2"/>
  <c r="I878" i="2"/>
  <c r="J877" i="2"/>
  <c r="I877" i="2"/>
  <c r="J876" i="2"/>
  <c r="I876" i="2"/>
  <c r="J875" i="2"/>
  <c r="I875" i="2"/>
  <c r="J874" i="2"/>
  <c r="I874" i="2"/>
  <c r="J873" i="2"/>
  <c r="I873" i="2"/>
  <c r="J872" i="2"/>
  <c r="I872" i="2"/>
  <c r="J871" i="2"/>
  <c r="I871" i="2"/>
  <c r="J870" i="2"/>
  <c r="I870" i="2"/>
  <c r="J869" i="2"/>
  <c r="I869" i="2"/>
  <c r="J868" i="2"/>
  <c r="I868" i="2"/>
  <c r="J867" i="2"/>
  <c r="I867" i="2"/>
  <c r="J866" i="2"/>
  <c r="I866" i="2"/>
  <c r="J865" i="2"/>
  <c r="I865" i="2"/>
  <c r="J864" i="2"/>
  <c r="I864" i="2"/>
  <c r="J863" i="2"/>
  <c r="I863" i="2"/>
  <c r="J862" i="2"/>
  <c r="I862" i="2"/>
  <c r="J861" i="2"/>
  <c r="I861" i="2"/>
  <c r="J860" i="2"/>
  <c r="I860" i="2"/>
  <c r="J859" i="2"/>
  <c r="I859" i="2"/>
  <c r="J858" i="2"/>
  <c r="I858" i="2"/>
  <c r="J857" i="2"/>
  <c r="I857" i="2"/>
  <c r="J856" i="2"/>
  <c r="I856" i="2"/>
  <c r="J855" i="2"/>
  <c r="I855" i="2"/>
  <c r="J854" i="2"/>
  <c r="I854" i="2"/>
  <c r="J853" i="2"/>
  <c r="I853" i="2"/>
  <c r="J852" i="2"/>
  <c r="I852" i="2"/>
  <c r="J851" i="2"/>
  <c r="I851" i="2"/>
  <c r="J850" i="2"/>
  <c r="I850" i="2"/>
  <c r="J849" i="2"/>
  <c r="I849" i="2"/>
  <c r="J848" i="2"/>
  <c r="I848" i="2"/>
  <c r="J847" i="2"/>
  <c r="I847" i="2"/>
  <c r="J846" i="2"/>
  <c r="I846" i="2"/>
  <c r="J845" i="2"/>
  <c r="I845" i="2"/>
  <c r="J844" i="2"/>
  <c r="I844" i="2"/>
  <c r="J843" i="2"/>
  <c r="I843" i="2"/>
  <c r="J842" i="2"/>
  <c r="I842" i="2"/>
  <c r="J841" i="2"/>
  <c r="I841" i="2"/>
  <c r="J840" i="2"/>
  <c r="I840" i="2"/>
  <c r="J839" i="2"/>
  <c r="I839" i="2"/>
  <c r="J838" i="2"/>
  <c r="I838" i="2"/>
  <c r="J837" i="2"/>
  <c r="I837" i="2"/>
  <c r="J836" i="2"/>
  <c r="I836" i="2"/>
  <c r="J835" i="2"/>
  <c r="I835" i="2"/>
  <c r="J834" i="2"/>
  <c r="I834" i="2"/>
  <c r="J833" i="2"/>
  <c r="I833" i="2"/>
  <c r="J832" i="2"/>
  <c r="I832" i="2"/>
  <c r="J831" i="2"/>
  <c r="I831" i="2"/>
  <c r="J830" i="2"/>
  <c r="I830" i="2"/>
  <c r="J829" i="2"/>
  <c r="I829" i="2"/>
  <c r="J828" i="2"/>
  <c r="I828" i="2"/>
  <c r="J827" i="2"/>
  <c r="I827" i="2"/>
  <c r="J826" i="2"/>
  <c r="I826" i="2"/>
  <c r="J825" i="2"/>
  <c r="I825" i="2"/>
  <c r="J824" i="2"/>
  <c r="I824" i="2"/>
  <c r="J823" i="2"/>
  <c r="I823" i="2"/>
  <c r="J822" i="2"/>
  <c r="I822" i="2"/>
  <c r="J821" i="2"/>
  <c r="I821" i="2"/>
  <c r="J820" i="2"/>
  <c r="I820" i="2"/>
  <c r="J819" i="2"/>
  <c r="I819" i="2"/>
  <c r="J818" i="2"/>
  <c r="I818" i="2"/>
  <c r="J817" i="2"/>
  <c r="I817" i="2"/>
  <c r="J816" i="2"/>
  <c r="I816" i="2"/>
  <c r="J815" i="2"/>
  <c r="I815" i="2"/>
  <c r="J814" i="2"/>
  <c r="I814" i="2"/>
  <c r="J813" i="2"/>
  <c r="I813" i="2"/>
  <c r="J812" i="2"/>
  <c r="I812" i="2"/>
  <c r="J811" i="2"/>
  <c r="I811" i="2"/>
  <c r="J810" i="2"/>
  <c r="I810" i="2"/>
  <c r="J809" i="2"/>
  <c r="I809" i="2"/>
  <c r="J808" i="2"/>
  <c r="I808" i="2"/>
  <c r="J807" i="2"/>
  <c r="I807" i="2"/>
  <c r="J806" i="2"/>
  <c r="I806" i="2"/>
  <c r="J805" i="2"/>
  <c r="I805" i="2"/>
  <c r="J804" i="2"/>
  <c r="I804" i="2"/>
  <c r="J803" i="2"/>
  <c r="I803" i="2"/>
  <c r="J802" i="2"/>
  <c r="I802" i="2"/>
  <c r="J801" i="2"/>
  <c r="I801" i="2"/>
  <c r="J800" i="2"/>
  <c r="I800" i="2"/>
  <c r="J799" i="2"/>
  <c r="I799" i="2"/>
  <c r="J798" i="2"/>
  <c r="I798" i="2"/>
  <c r="J797" i="2"/>
  <c r="I797" i="2"/>
  <c r="J796" i="2"/>
  <c r="I796" i="2"/>
  <c r="J795" i="2"/>
  <c r="I795" i="2"/>
  <c r="J794" i="2"/>
  <c r="I794" i="2"/>
  <c r="J793" i="2"/>
  <c r="I793" i="2"/>
  <c r="J792" i="2"/>
  <c r="I792" i="2"/>
  <c r="J791" i="2"/>
  <c r="I791" i="2"/>
  <c r="J790" i="2"/>
  <c r="I790" i="2"/>
  <c r="J789" i="2"/>
  <c r="I789" i="2"/>
  <c r="J788" i="2"/>
  <c r="I788" i="2"/>
  <c r="J787" i="2"/>
  <c r="I787" i="2"/>
  <c r="J786" i="2"/>
  <c r="I786" i="2"/>
  <c r="J785" i="2"/>
  <c r="I785" i="2"/>
  <c r="J784" i="2"/>
  <c r="I784" i="2"/>
  <c r="J783" i="2"/>
  <c r="I783" i="2"/>
  <c r="J782" i="2"/>
  <c r="I782" i="2"/>
  <c r="J781" i="2"/>
  <c r="I781" i="2"/>
  <c r="J780" i="2"/>
  <c r="I780" i="2"/>
  <c r="J779" i="2"/>
  <c r="I779" i="2"/>
  <c r="J778" i="2"/>
  <c r="I778" i="2"/>
  <c r="J777" i="2"/>
  <c r="I777" i="2"/>
  <c r="J776" i="2"/>
  <c r="I776" i="2"/>
  <c r="J775" i="2"/>
  <c r="I775" i="2"/>
  <c r="J774" i="2"/>
  <c r="I774" i="2"/>
  <c r="J773" i="2"/>
  <c r="I773" i="2"/>
  <c r="J772" i="2"/>
  <c r="I772" i="2"/>
  <c r="J771" i="2"/>
  <c r="I771" i="2"/>
  <c r="J770" i="2"/>
  <c r="I770" i="2"/>
  <c r="J769" i="2"/>
  <c r="I769" i="2"/>
  <c r="J768" i="2"/>
  <c r="I768" i="2"/>
  <c r="J767" i="2"/>
  <c r="I767" i="2"/>
  <c r="J766" i="2"/>
  <c r="I766" i="2"/>
  <c r="J765" i="2"/>
  <c r="I765" i="2"/>
  <c r="J764" i="2"/>
  <c r="I764" i="2"/>
  <c r="J763" i="2"/>
  <c r="I763" i="2"/>
  <c r="J762" i="2"/>
  <c r="I762" i="2"/>
  <c r="J761" i="2"/>
  <c r="I761" i="2"/>
  <c r="J760" i="2"/>
  <c r="I760" i="2"/>
  <c r="J759" i="2"/>
  <c r="I759" i="2"/>
  <c r="J758" i="2"/>
  <c r="I758" i="2"/>
  <c r="J757" i="2"/>
  <c r="I757" i="2"/>
  <c r="J756" i="2"/>
  <c r="I756" i="2"/>
  <c r="J755" i="2"/>
  <c r="I755" i="2"/>
  <c r="J754" i="2"/>
  <c r="I754" i="2"/>
  <c r="J753" i="2"/>
  <c r="I753" i="2"/>
  <c r="J752" i="2"/>
  <c r="I752" i="2"/>
  <c r="J751" i="2"/>
  <c r="I751" i="2"/>
  <c r="J750" i="2"/>
  <c r="I750" i="2"/>
  <c r="J749" i="2"/>
  <c r="I749" i="2"/>
  <c r="J748" i="2"/>
  <c r="I748" i="2"/>
  <c r="J747" i="2"/>
  <c r="I747" i="2"/>
  <c r="J746" i="2"/>
  <c r="I746" i="2"/>
  <c r="J745" i="2"/>
  <c r="I745" i="2"/>
  <c r="J744" i="2"/>
  <c r="I744" i="2"/>
  <c r="J743" i="2"/>
  <c r="I743" i="2"/>
  <c r="J742" i="2"/>
  <c r="I742" i="2"/>
  <c r="J741" i="2"/>
  <c r="I741" i="2"/>
  <c r="J740" i="2"/>
  <c r="I740" i="2"/>
  <c r="J739" i="2"/>
  <c r="I739" i="2"/>
  <c r="J738" i="2"/>
  <c r="I738" i="2"/>
  <c r="J737" i="2"/>
  <c r="I737" i="2"/>
  <c r="J736" i="2"/>
  <c r="I736" i="2"/>
  <c r="J735" i="2"/>
  <c r="I735" i="2"/>
  <c r="J734" i="2"/>
  <c r="I734" i="2"/>
  <c r="J733" i="2"/>
  <c r="I733" i="2"/>
  <c r="J732" i="2"/>
  <c r="I732" i="2"/>
  <c r="J731" i="2"/>
  <c r="I731" i="2"/>
  <c r="J730" i="2"/>
  <c r="I730" i="2"/>
  <c r="J729" i="2"/>
  <c r="I729" i="2"/>
  <c r="J728" i="2"/>
  <c r="I728" i="2"/>
  <c r="J727" i="2"/>
  <c r="I727" i="2"/>
  <c r="J726" i="2"/>
  <c r="I726" i="2"/>
  <c r="J725" i="2"/>
  <c r="I725" i="2"/>
  <c r="J724" i="2"/>
  <c r="I724" i="2"/>
  <c r="J723" i="2"/>
  <c r="I723" i="2"/>
  <c r="J722" i="2"/>
  <c r="I722" i="2"/>
  <c r="J721" i="2"/>
  <c r="I721" i="2"/>
  <c r="J720" i="2"/>
  <c r="I720" i="2"/>
  <c r="J719" i="2"/>
  <c r="I719" i="2"/>
  <c r="J718" i="2"/>
  <c r="I718" i="2"/>
  <c r="J717" i="2"/>
  <c r="I717" i="2"/>
  <c r="J716" i="2"/>
  <c r="I716" i="2"/>
  <c r="J715" i="2"/>
  <c r="I715" i="2"/>
  <c r="J714" i="2"/>
  <c r="I714" i="2"/>
  <c r="J713" i="2"/>
  <c r="I713" i="2"/>
  <c r="J712" i="2"/>
  <c r="I712" i="2"/>
  <c r="J711" i="2"/>
  <c r="I711" i="2"/>
  <c r="J710" i="2"/>
  <c r="I710" i="2"/>
  <c r="J709" i="2"/>
  <c r="I709" i="2"/>
  <c r="J708" i="2"/>
  <c r="I708" i="2"/>
  <c r="J707" i="2"/>
  <c r="I707" i="2"/>
  <c r="J706" i="2"/>
  <c r="I706" i="2"/>
  <c r="J705" i="2"/>
  <c r="I705" i="2"/>
  <c r="J704" i="2"/>
  <c r="I704" i="2"/>
  <c r="J703" i="2"/>
  <c r="I703" i="2"/>
  <c r="J702" i="2"/>
  <c r="I702" i="2"/>
  <c r="J701" i="2"/>
  <c r="I701" i="2"/>
  <c r="J700" i="2"/>
  <c r="I700" i="2"/>
  <c r="J699" i="2"/>
  <c r="I699" i="2"/>
  <c r="J698" i="2"/>
  <c r="I698" i="2"/>
  <c r="J697" i="2"/>
  <c r="I697" i="2"/>
  <c r="J696" i="2"/>
  <c r="I696" i="2"/>
  <c r="J695" i="2"/>
  <c r="I695" i="2"/>
  <c r="J694" i="2"/>
  <c r="I694" i="2"/>
  <c r="J693" i="2"/>
  <c r="I693" i="2"/>
  <c r="J692" i="2"/>
  <c r="I692" i="2"/>
  <c r="J691" i="2"/>
  <c r="I691" i="2"/>
  <c r="J690" i="2"/>
  <c r="I690" i="2"/>
  <c r="J689" i="2"/>
  <c r="I689" i="2"/>
  <c r="J688" i="2"/>
  <c r="I688" i="2"/>
  <c r="J687" i="2"/>
  <c r="I687" i="2"/>
  <c r="J686" i="2"/>
  <c r="I686" i="2"/>
  <c r="J685" i="2"/>
  <c r="I685" i="2"/>
  <c r="J684" i="2"/>
  <c r="I684" i="2"/>
  <c r="J683" i="2"/>
  <c r="I683" i="2"/>
  <c r="J682" i="2"/>
  <c r="I682" i="2"/>
  <c r="J681" i="2"/>
  <c r="I681" i="2"/>
  <c r="J680" i="2"/>
  <c r="I680" i="2"/>
  <c r="J679" i="2"/>
  <c r="I679" i="2"/>
  <c r="J678" i="2"/>
  <c r="I678" i="2"/>
  <c r="J677" i="2"/>
  <c r="I677" i="2"/>
  <c r="J676" i="2"/>
  <c r="I676" i="2"/>
  <c r="J675" i="2"/>
  <c r="I675" i="2"/>
  <c r="J674" i="2"/>
  <c r="I674" i="2"/>
  <c r="J673" i="2"/>
  <c r="I673" i="2"/>
  <c r="J672" i="2"/>
  <c r="I672" i="2"/>
  <c r="J671" i="2"/>
  <c r="I671" i="2"/>
  <c r="J670" i="2"/>
  <c r="I670" i="2"/>
  <c r="J669" i="2"/>
  <c r="I669" i="2"/>
  <c r="J668" i="2"/>
  <c r="I668" i="2"/>
  <c r="J667" i="2"/>
  <c r="I667" i="2"/>
  <c r="J666" i="2"/>
  <c r="I666" i="2"/>
  <c r="J665" i="2"/>
  <c r="I665" i="2"/>
  <c r="J664" i="2"/>
  <c r="I664" i="2"/>
  <c r="J663" i="2"/>
  <c r="I663" i="2"/>
  <c r="J662" i="2"/>
  <c r="I662" i="2"/>
  <c r="J661" i="2"/>
  <c r="I661" i="2"/>
  <c r="J660" i="2"/>
  <c r="I660" i="2"/>
  <c r="J659" i="2"/>
  <c r="I659" i="2"/>
  <c r="J658" i="2"/>
  <c r="I658" i="2"/>
  <c r="J657" i="2"/>
  <c r="I657" i="2"/>
  <c r="J656" i="2"/>
  <c r="I656" i="2"/>
  <c r="J655" i="2"/>
  <c r="I655" i="2"/>
  <c r="J654" i="2"/>
  <c r="I654" i="2"/>
  <c r="J653" i="2"/>
  <c r="I653" i="2"/>
  <c r="J652" i="2"/>
  <c r="I652" i="2"/>
  <c r="J651" i="2"/>
  <c r="I651" i="2"/>
  <c r="J650" i="2"/>
  <c r="I650" i="2"/>
  <c r="J649" i="2"/>
  <c r="I649" i="2"/>
  <c r="J648" i="2"/>
  <c r="I648" i="2"/>
  <c r="J647" i="2"/>
  <c r="I647" i="2"/>
  <c r="J646" i="2"/>
  <c r="I646" i="2"/>
  <c r="J645" i="2"/>
  <c r="I645" i="2"/>
  <c r="J644" i="2"/>
  <c r="I644" i="2"/>
  <c r="J643" i="2"/>
  <c r="I643" i="2"/>
  <c r="J642" i="2"/>
  <c r="I642" i="2"/>
  <c r="J641" i="2"/>
  <c r="I641" i="2"/>
  <c r="J640" i="2"/>
  <c r="I640" i="2"/>
  <c r="J639" i="2"/>
  <c r="I639" i="2"/>
  <c r="J638" i="2"/>
  <c r="I638" i="2"/>
  <c r="J637" i="2"/>
  <c r="I637" i="2"/>
  <c r="J636" i="2"/>
  <c r="I636" i="2"/>
  <c r="J635" i="2"/>
  <c r="I635" i="2"/>
  <c r="J634" i="2"/>
  <c r="I634" i="2"/>
  <c r="J633" i="2"/>
  <c r="I633" i="2"/>
  <c r="J632" i="2"/>
  <c r="I632" i="2"/>
  <c r="J631" i="2"/>
  <c r="I631" i="2"/>
  <c r="J630" i="2"/>
  <c r="I630" i="2"/>
  <c r="J629" i="2"/>
  <c r="I629" i="2"/>
  <c r="J628" i="2"/>
  <c r="I628" i="2"/>
  <c r="J627" i="2"/>
  <c r="I627" i="2"/>
  <c r="J626" i="2"/>
  <c r="I626" i="2"/>
  <c r="J625" i="2"/>
  <c r="I625" i="2"/>
  <c r="J624" i="2"/>
  <c r="I624" i="2"/>
  <c r="J623" i="2"/>
  <c r="I623" i="2"/>
  <c r="J622" i="2"/>
  <c r="I622" i="2"/>
  <c r="J621" i="2"/>
  <c r="I621" i="2"/>
  <c r="J620" i="2"/>
  <c r="I620" i="2"/>
  <c r="J619" i="2"/>
  <c r="I619" i="2"/>
  <c r="J618" i="2"/>
  <c r="I618" i="2"/>
  <c r="J617" i="2"/>
  <c r="I617" i="2"/>
  <c r="J616" i="2"/>
  <c r="I616" i="2"/>
  <c r="J615" i="2"/>
  <c r="I615" i="2"/>
  <c r="J614" i="2"/>
  <c r="I614" i="2"/>
  <c r="J613" i="2"/>
  <c r="I613" i="2"/>
  <c r="J612" i="2"/>
  <c r="I612" i="2"/>
  <c r="J611" i="2"/>
  <c r="I611" i="2"/>
  <c r="J610" i="2"/>
  <c r="I610" i="2"/>
  <c r="J609" i="2"/>
  <c r="I609" i="2"/>
  <c r="J608" i="2"/>
  <c r="I608" i="2"/>
  <c r="J607" i="2"/>
  <c r="I607" i="2"/>
  <c r="J606" i="2"/>
  <c r="I606" i="2"/>
  <c r="J605" i="2"/>
  <c r="I605" i="2"/>
  <c r="J604" i="2"/>
  <c r="I604" i="2"/>
  <c r="J603" i="2"/>
  <c r="I603" i="2"/>
  <c r="J602" i="2"/>
  <c r="I602" i="2"/>
  <c r="J601" i="2"/>
  <c r="I601" i="2"/>
  <c r="J600" i="2"/>
  <c r="I600" i="2"/>
  <c r="J599" i="2"/>
  <c r="I599" i="2"/>
  <c r="J598" i="2"/>
  <c r="I598" i="2"/>
  <c r="J597" i="2"/>
  <c r="I597" i="2"/>
  <c r="J596" i="2"/>
  <c r="I596" i="2"/>
  <c r="J595" i="2"/>
  <c r="I595" i="2"/>
  <c r="J594" i="2"/>
  <c r="I594" i="2"/>
  <c r="J593" i="2"/>
  <c r="I593" i="2"/>
  <c r="J592" i="2"/>
  <c r="I592" i="2"/>
  <c r="J591" i="2"/>
  <c r="I591" i="2"/>
  <c r="J590" i="2"/>
  <c r="I590" i="2"/>
  <c r="J589" i="2"/>
  <c r="I589" i="2"/>
  <c r="J588" i="2"/>
  <c r="I588" i="2"/>
  <c r="J587" i="2"/>
  <c r="I587" i="2"/>
  <c r="J586" i="2"/>
  <c r="I586" i="2"/>
  <c r="J585" i="2"/>
  <c r="I585" i="2"/>
  <c r="J584" i="2"/>
  <c r="I584" i="2"/>
  <c r="J583" i="2"/>
  <c r="I583" i="2"/>
  <c r="J582" i="2"/>
  <c r="I582" i="2"/>
  <c r="J581" i="2"/>
  <c r="I581" i="2"/>
  <c r="J580" i="2"/>
  <c r="I580" i="2"/>
  <c r="J579" i="2"/>
  <c r="I579" i="2"/>
  <c r="J578" i="2"/>
  <c r="I578" i="2"/>
  <c r="J577" i="2"/>
  <c r="I577" i="2"/>
  <c r="J576" i="2"/>
  <c r="I576" i="2"/>
  <c r="J575" i="2"/>
  <c r="I575" i="2"/>
  <c r="J574" i="2"/>
  <c r="I574" i="2"/>
  <c r="J573" i="2"/>
  <c r="I573" i="2"/>
  <c r="J572" i="2"/>
  <c r="I572" i="2"/>
  <c r="J571" i="2"/>
  <c r="I571" i="2"/>
  <c r="J570" i="2"/>
  <c r="I570" i="2"/>
  <c r="J569" i="2"/>
  <c r="I569" i="2"/>
  <c r="J568" i="2"/>
  <c r="I568" i="2"/>
  <c r="J567" i="2"/>
  <c r="I567" i="2"/>
  <c r="J566" i="2"/>
  <c r="I566" i="2"/>
  <c r="J565" i="2"/>
  <c r="I565" i="2"/>
  <c r="J564" i="2"/>
  <c r="I564" i="2"/>
  <c r="J563" i="2"/>
  <c r="I563" i="2"/>
  <c r="J562" i="2"/>
  <c r="I562" i="2"/>
  <c r="J561" i="2"/>
  <c r="I561" i="2"/>
  <c r="J560" i="2"/>
  <c r="I560" i="2"/>
  <c r="J559" i="2"/>
  <c r="I559" i="2"/>
  <c r="J558" i="2"/>
  <c r="I558" i="2"/>
  <c r="J557" i="2"/>
  <c r="I557" i="2"/>
  <c r="J556" i="2"/>
  <c r="I556" i="2"/>
  <c r="J555" i="2"/>
  <c r="I555" i="2"/>
  <c r="J554" i="2"/>
  <c r="I554" i="2"/>
  <c r="J553" i="2"/>
  <c r="I553" i="2"/>
  <c r="J552" i="2"/>
  <c r="I552" i="2"/>
  <c r="J551" i="2"/>
  <c r="I551" i="2"/>
  <c r="J550" i="2"/>
  <c r="I550" i="2"/>
  <c r="J549" i="2"/>
  <c r="I549" i="2"/>
  <c r="J548" i="2"/>
  <c r="I548" i="2"/>
  <c r="J547" i="2"/>
  <c r="I547" i="2"/>
  <c r="J546" i="2"/>
  <c r="I546" i="2"/>
  <c r="J545" i="2"/>
  <c r="I545" i="2"/>
  <c r="J544" i="2"/>
  <c r="I544" i="2"/>
  <c r="J543" i="2"/>
  <c r="I543" i="2"/>
  <c r="J542" i="2"/>
  <c r="I542" i="2"/>
  <c r="J541" i="2"/>
  <c r="I541" i="2"/>
  <c r="J540" i="2"/>
  <c r="I540" i="2"/>
  <c r="J539" i="2"/>
  <c r="I539" i="2"/>
  <c r="J538" i="2"/>
  <c r="I538" i="2"/>
  <c r="J537" i="2"/>
  <c r="I537" i="2"/>
  <c r="J536" i="2"/>
  <c r="I536" i="2"/>
  <c r="J535" i="2"/>
  <c r="I535" i="2"/>
  <c r="J534" i="2"/>
  <c r="I534" i="2"/>
  <c r="J533" i="2"/>
  <c r="I533" i="2"/>
  <c r="J532" i="2"/>
  <c r="I532" i="2"/>
  <c r="J531" i="2"/>
  <c r="I531" i="2"/>
  <c r="J530" i="2"/>
  <c r="I530" i="2"/>
  <c r="J529" i="2"/>
  <c r="I529" i="2"/>
  <c r="J528" i="2"/>
  <c r="I528" i="2"/>
  <c r="J527" i="2"/>
  <c r="I527" i="2"/>
  <c r="J526" i="2"/>
  <c r="I526" i="2"/>
  <c r="J525" i="2"/>
  <c r="I525" i="2"/>
  <c r="J524" i="2"/>
  <c r="I524" i="2"/>
  <c r="J523" i="2"/>
  <c r="I523" i="2"/>
  <c r="J522" i="2"/>
  <c r="I522" i="2"/>
  <c r="J521" i="2"/>
  <c r="I521" i="2"/>
  <c r="J520" i="2"/>
  <c r="I520" i="2"/>
  <c r="J519" i="2"/>
  <c r="I519" i="2"/>
  <c r="J518" i="2"/>
  <c r="I518" i="2"/>
  <c r="J517" i="2"/>
  <c r="I517" i="2"/>
  <c r="J516" i="2"/>
  <c r="I516" i="2"/>
  <c r="J515" i="2"/>
  <c r="I515" i="2"/>
  <c r="J514" i="2"/>
  <c r="I514" i="2"/>
  <c r="J513" i="2"/>
  <c r="I513" i="2"/>
  <c r="J512" i="2"/>
  <c r="I512" i="2"/>
  <c r="J511" i="2"/>
  <c r="I511" i="2"/>
  <c r="J510" i="2"/>
  <c r="I510" i="2"/>
  <c r="J509" i="2"/>
  <c r="I509" i="2"/>
  <c r="J508" i="2"/>
  <c r="I508" i="2"/>
  <c r="J507" i="2"/>
  <c r="I507" i="2"/>
  <c r="J506" i="2"/>
  <c r="I506" i="2"/>
  <c r="J505" i="2"/>
  <c r="I505" i="2"/>
  <c r="J504" i="2"/>
  <c r="I504" i="2"/>
  <c r="J503" i="2"/>
  <c r="I503" i="2"/>
  <c r="J502" i="2"/>
  <c r="I502" i="2"/>
  <c r="J501" i="2"/>
  <c r="I501" i="2"/>
  <c r="J500" i="2"/>
  <c r="I500" i="2"/>
  <c r="J499" i="2"/>
  <c r="I499" i="2"/>
  <c r="J498" i="2"/>
  <c r="I498" i="2"/>
  <c r="J497" i="2"/>
  <c r="I497" i="2"/>
  <c r="J496" i="2"/>
  <c r="I496" i="2"/>
  <c r="J495" i="2"/>
  <c r="I495" i="2"/>
  <c r="J494" i="2"/>
  <c r="I494" i="2"/>
  <c r="J493" i="2"/>
  <c r="I493" i="2"/>
  <c r="J492" i="2"/>
  <c r="I492" i="2"/>
  <c r="J491" i="2"/>
  <c r="I491" i="2"/>
  <c r="J490" i="2"/>
  <c r="I490" i="2"/>
  <c r="J489" i="2"/>
  <c r="I489" i="2"/>
  <c r="J488" i="2"/>
  <c r="I488" i="2"/>
  <c r="J487" i="2"/>
  <c r="I487" i="2"/>
  <c r="J486" i="2"/>
  <c r="I486" i="2"/>
  <c r="J485" i="2"/>
  <c r="I485" i="2"/>
  <c r="J484" i="2"/>
  <c r="I484" i="2"/>
  <c r="J483" i="2"/>
  <c r="I483" i="2"/>
  <c r="J482" i="2"/>
  <c r="I482" i="2"/>
  <c r="J481" i="2"/>
  <c r="I481" i="2"/>
  <c r="J480" i="2"/>
  <c r="I480" i="2"/>
  <c r="J479" i="2"/>
  <c r="I479" i="2"/>
  <c r="J478" i="2"/>
  <c r="I478" i="2"/>
  <c r="J477" i="2"/>
  <c r="I477" i="2"/>
  <c r="J476" i="2"/>
  <c r="I476" i="2"/>
  <c r="J475" i="2"/>
  <c r="I475" i="2"/>
  <c r="J474" i="2"/>
  <c r="I474" i="2"/>
  <c r="J473" i="2"/>
  <c r="I473" i="2"/>
  <c r="J472" i="2"/>
  <c r="I472" i="2"/>
  <c r="J471" i="2"/>
  <c r="I471" i="2"/>
  <c r="J470" i="2"/>
  <c r="I470" i="2"/>
  <c r="J469" i="2"/>
  <c r="I469" i="2"/>
  <c r="J468" i="2"/>
  <c r="I468" i="2"/>
  <c r="J467" i="2"/>
  <c r="I467" i="2"/>
  <c r="J466" i="2"/>
  <c r="I466" i="2"/>
  <c r="J465" i="2"/>
  <c r="I465" i="2"/>
  <c r="J464" i="2"/>
  <c r="I464" i="2"/>
  <c r="J463" i="2"/>
  <c r="I463" i="2"/>
  <c r="J462" i="2"/>
  <c r="I462" i="2"/>
  <c r="J461" i="2"/>
  <c r="I461" i="2"/>
  <c r="J460" i="2"/>
  <c r="I460" i="2"/>
  <c r="J459" i="2"/>
  <c r="I459" i="2"/>
  <c r="J458" i="2"/>
  <c r="I458" i="2"/>
  <c r="J457" i="2"/>
  <c r="I457" i="2"/>
  <c r="J456" i="2"/>
  <c r="I456" i="2"/>
  <c r="J455" i="2"/>
  <c r="I455" i="2"/>
  <c r="J454" i="2"/>
  <c r="I454" i="2"/>
  <c r="J453" i="2"/>
  <c r="I453" i="2"/>
  <c r="J452" i="2"/>
  <c r="I452" i="2"/>
  <c r="J451" i="2"/>
  <c r="I451" i="2"/>
  <c r="J450" i="2"/>
  <c r="I450" i="2"/>
  <c r="J449" i="2"/>
  <c r="I449" i="2"/>
  <c r="J448" i="2"/>
  <c r="I448" i="2"/>
  <c r="J447" i="2"/>
  <c r="I447" i="2"/>
  <c r="J446" i="2"/>
  <c r="I446" i="2"/>
  <c r="J445" i="2"/>
  <c r="I445" i="2"/>
  <c r="J444" i="2"/>
  <c r="I444" i="2"/>
  <c r="J443" i="2"/>
  <c r="I443" i="2"/>
  <c r="J442" i="2"/>
  <c r="I442" i="2"/>
  <c r="J441" i="2"/>
  <c r="I441" i="2"/>
  <c r="J440" i="2"/>
  <c r="I440" i="2"/>
  <c r="J439" i="2"/>
  <c r="I439" i="2"/>
  <c r="J438" i="2"/>
  <c r="I438" i="2"/>
  <c r="J437" i="2"/>
  <c r="I437" i="2"/>
  <c r="J436" i="2"/>
  <c r="I436" i="2"/>
  <c r="J435" i="2"/>
  <c r="I435" i="2"/>
  <c r="J434" i="2"/>
  <c r="I434" i="2"/>
  <c r="J433" i="2"/>
  <c r="I433" i="2"/>
  <c r="J432" i="2"/>
  <c r="I432" i="2"/>
  <c r="J431" i="2"/>
  <c r="I431" i="2"/>
  <c r="J430" i="2"/>
  <c r="I430" i="2"/>
  <c r="J429" i="2"/>
  <c r="I429" i="2"/>
  <c r="J428" i="2"/>
  <c r="I428" i="2"/>
  <c r="J427" i="2"/>
  <c r="I427" i="2"/>
  <c r="J426" i="2"/>
  <c r="I426" i="2"/>
  <c r="J425" i="2"/>
  <c r="I425" i="2"/>
  <c r="J424" i="2"/>
  <c r="I424" i="2"/>
  <c r="J423" i="2"/>
  <c r="I423" i="2"/>
  <c r="J422" i="2"/>
  <c r="I422" i="2"/>
  <c r="J421" i="2"/>
  <c r="I421" i="2"/>
  <c r="J420" i="2"/>
  <c r="I420" i="2"/>
  <c r="J419" i="2"/>
  <c r="I419" i="2"/>
  <c r="J418" i="2"/>
  <c r="I418" i="2"/>
  <c r="J417" i="2"/>
  <c r="I417" i="2"/>
  <c r="J416" i="2"/>
  <c r="I416" i="2"/>
  <c r="J415" i="2"/>
  <c r="I415" i="2"/>
  <c r="J414" i="2"/>
  <c r="I414" i="2"/>
  <c r="J413" i="2"/>
  <c r="I413" i="2"/>
  <c r="J412" i="2"/>
  <c r="I412" i="2"/>
  <c r="J411" i="2"/>
  <c r="I411" i="2"/>
  <c r="J410" i="2"/>
  <c r="I410" i="2"/>
  <c r="J409" i="2"/>
  <c r="I409" i="2"/>
  <c r="J408" i="2"/>
  <c r="I408" i="2"/>
  <c r="J407" i="2"/>
  <c r="I407" i="2"/>
  <c r="J406" i="2"/>
  <c r="I406" i="2"/>
  <c r="J405" i="2"/>
  <c r="I405" i="2"/>
  <c r="J404" i="2"/>
  <c r="I404" i="2"/>
  <c r="J403" i="2"/>
  <c r="I403" i="2"/>
  <c r="J402" i="2"/>
  <c r="I402" i="2"/>
  <c r="J401" i="2"/>
  <c r="I401" i="2"/>
  <c r="J400" i="2"/>
  <c r="I400" i="2"/>
  <c r="J399" i="2"/>
  <c r="I399" i="2"/>
  <c r="J398" i="2"/>
  <c r="I398" i="2"/>
  <c r="J397" i="2"/>
  <c r="I397" i="2"/>
  <c r="J396" i="2"/>
  <c r="I396" i="2"/>
  <c r="J395" i="2"/>
  <c r="I395" i="2"/>
  <c r="J394" i="2"/>
  <c r="I394" i="2"/>
  <c r="J393" i="2"/>
  <c r="I393" i="2"/>
  <c r="J392" i="2"/>
  <c r="I392" i="2"/>
  <c r="J391" i="2"/>
  <c r="I391" i="2"/>
  <c r="J390" i="2"/>
  <c r="I390" i="2"/>
  <c r="J389" i="2"/>
  <c r="I389" i="2"/>
  <c r="J388" i="2"/>
  <c r="I388" i="2"/>
  <c r="J387" i="2"/>
  <c r="I387" i="2"/>
  <c r="J386" i="2"/>
  <c r="I386" i="2"/>
  <c r="J385" i="2"/>
  <c r="I385" i="2"/>
  <c r="J384" i="2"/>
  <c r="I384" i="2"/>
  <c r="J383" i="2"/>
  <c r="I383" i="2"/>
  <c r="J382" i="2"/>
  <c r="I382" i="2"/>
  <c r="J381" i="2"/>
  <c r="I381" i="2"/>
  <c r="J380" i="2"/>
  <c r="I380" i="2"/>
  <c r="J379" i="2"/>
  <c r="I379" i="2"/>
  <c r="J378" i="2"/>
  <c r="I378" i="2"/>
  <c r="J377" i="2"/>
  <c r="I377" i="2"/>
  <c r="J376" i="2"/>
  <c r="I376" i="2"/>
  <c r="J375" i="2"/>
  <c r="I375" i="2"/>
  <c r="J374" i="2"/>
  <c r="I374" i="2"/>
  <c r="J373" i="2"/>
  <c r="I373" i="2"/>
  <c r="J372" i="2"/>
  <c r="I372" i="2"/>
  <c r="J371" i="2"/>
  <c r="I371" i="2"/>
  <c r="J370" i="2"/>
  <c r="I370" i="2"/>
  <c r="J369" i="2"/>
  <c r="I369" i="2"/>
  <c r="J368" i="2"/>
  <c r="I368" i="2"/>
  <c r="J367" i="2"/>
  <c r="I367" i="2"/>
  <c r="J366" i="2"/>
  <c r="I366" i="2"/>
  <c r="J365" i="2"/>
  <c r="I365" i="2"/>
  <c r="J364" i="2"/>
  <c r="I364" i="2"/>
  <c r="J363" i="2"/>
  <c r="I363" i="2"/>
  <c r="J362" i="2"/>
  <c r="I362" i="2"/>
  <c r="J361" i="2"/>
  <c r="I361" i="2"/>
  <c r="J360" i="2"/>
  <c r="I360" i="2"/>
  <c r="J359" i="2"/>
  <c r="I359" i="2"/>
  <c r="J358" i="2"/>
  <c r="I358" i="2"/>
  <c r="J357" i="2"/>
  <c r="I357" i="2"/>
  <c r="J356" i="2"/>
  <c r="I356" i="2"/>
  <c r="J355" i="2"/>
  <c r="I355" i="2"/>
  <c r="J354" i="2"/>
  <c r="I354" i="2"/>
  <c r="J353" i="2"/>
  <c r="I353" i="2"/>
  <c r="J352" i="2"/>
  <c r="I352" i="2"/>
  <c r="J351" i="2"/>
  <c r="I351" i="2"/>
  <c r="J350" i="2"/>
  <c r="I350" i="2"/>
  <c r="J349" i="2"/>
  <c r="I349" i="2"/>
  <c r="J348" i="2"/>
  <c r="I348" i="2"/>
  <c r="J347" i="2"/>
  <c r="I347" i="2"/>
  <c r="J346" i="2"/>
  <c r="I346" i="2"/>
  <c r="J345" i="2"/>
  <c r="I345" i="2"/>
  <c r="J344" i="2"/>
  <c r="I344" i="2"/>
  <c r="J343" i="2"/>
  <c r="I343" i="2"/>
  <c r="J342" i="2"/>
  <c r="I342" i="2"/>
  <c r="J341" i="2"/>
  <c r="I341" i="2"/>
  <c r="J340" i="2"/>
  <c r="I340" i="2"/>
  <c r="J339" i="2"/>
  <c r="I339" i="2"/>
  <c r="J338" i="2"/>
  <c r="I338" i="2"/>
  <c r="J337" i="2"/>
  <c r="I337" i="2"/>
  <c r="J336" i="2"/>
  <c r="I336" i="2"/>
  <c r="J335" i="2"/>
  <c r="I335" i="2"/>
  <c r="J334" i="2"/>
  <c r="I334" i="2"/>
  <c r="J333" i="2"/>
  <c r="I333" i="2"/>
  <c r="J332" i="2"/>
  <c r="I332" i="2"/>
  <c r="J331" i="2"/>
  <c r="I331" i="2"/>
  <c r="J330" i="2"/>
  <c r="I330" i="2"/>
  <c r="J329" i="2"/>
  <c r="I329" i="2"/>
  <c r="J328" i="2"/>
  <c r="I328" i="2"/>
  <c r="J327" i="2"/>
  <c r="I327" i="2"/>
  <c r="J326" i="2"/>
  <c r="I326" i="2"/>
  <c r="J325" i="2"/>
  <c r="I325" i="2"/>
  <c r="J324" i="2"/>
  <c r="I324" i="2"/>
  <c r="J323" i="2"/>
  <c r="I323" i="2"/>
  <c r="J322" i="2"/>
  <c r="I322" i="2"/>
  <c r="J321" i="2"/>
  <c r="I321" i="2"/>
  <c r="J320" i="2"/>
  <c r="I320" i="2"/>
  <c r="J319" i="2"/>
  <c r="I319" i="2"/>
  <c r="J318" i="2"/>
  <c r="I318" i="2"/>
  <c r="J317" i="2"/>
  <c r="I317" i="2"/>
  <c r="J316" i="2"/>
  <c r="I316" i="2"/>
  <c r="J315" i="2"/>
  <c r="I315" i="2"/>
  <c r="J314" i="2"/>
  <c r="I314" i="2"/>
  <c r="J313" i="2"/>
  <c r="I313" i="2"/>
  <c r="J312" i="2"/>
  <c r="I312" i="2"/>
  <c r="J311" i="2"/>
  <c r="I311" i="2"/>
  <c r="J310" i="2"/>
  <c r="I310" i="2"/>
  <c r="J309" i="2"/>
  <c r="I309" i="2"/>
  <c r="J308" i="2"/>
  <c r="I308" i="2"/>
  <c r="J307" i="2"/>
  <c r="I307" i="2"/>
  <c r="J306" i="2"/>
  <c r="I306" i="2"/>
  <c r="J305" i="2"/>
  <c r="I305" i="2"/>
  <c r="J304" i="2"/>
  <c r="I304" i="2"/>
  <c r="J303" i="2"/>
  <c r="I303" i="2"/>
  <c r="J302" i="2"/>
  <c r="I302" i="2"/>
  <c r="J301" i="2"/>
  <c r="I301" i="2"/>
  <c r="J300" i="2"/>
  <c r="I300" i="2"/>
  <c r="J299" i="2"/>
  <c r="I299" i="2"/>
  <c r="J298" i="2"/>
  <c r="I298" i="2"/>
  <c r="J297" i="2"/>
  <c r="I297" i="2"/>
  <c r="J296" i="2"/>
  <c r="I296" i="2"/>
  <c r="J295" i="2"/>
  <c r="I295" i="2"/>
  <c r="J294" i="2"/>
  <c r="I294" i="2"/>
  <c r="J293" i="2"/>
  <c r="I293" i="2"/>
  <c r="J292" i="2"/>
  <c r="I292" i="2"/>
  <c r="J291" i="2"/>
  <c r="I291" i="2"/>
  <c r="J290" i="2"/>
  <c r="I290" i="2"/>
  <c r="J289" i="2"/>
  <c r="I289" i="2"/>
  <c r="J288" i="2"/>
  <c r="I288" i="2"/>
  <c r="J287" i="2"/>
  <c r="I287" i="2"/>
  <c r="J286" i="2"/>
  <c r="I286" i="2"/>
  <c r="J285" i="2"/>
  <c r="I285" i="2"/>
  <c r="J284" i="2"/>
  <c r="I284" i="2"/>
  <c r="J283" i="2"/>
  <c r="I283" i="2"/>
  <c r="J282" i="2"/>
  <c r="I282" i="2"/>
  <c r="J281" i="2"/>
  <c r="I281" i="2"/>
  <c r="J280" i="2"/>
  <c r="I280" i="2"/>
  <c r="J279" i="2"/>
  <c r="I279" i="2"/>
  <c r="J278" i="2"/>
  <c r="I278" i="2"/>
  <c r="J277" i="2"/>
  <c r="I277" i="2"/>
  <c r="J276" i="2"/>
  <c r="I276" i="2"/>
  <c r="J275" i="2"/>
  <c r="I275" i="2"/>
  <c r="J274" i="2"/>
  <c r="I274" i="2"/>
  <c r="J273" i="2"/>
  <c r="I273" i="2"/>
  <c r="J272" i="2"/>
  <c r="I272" i="2"/>
  <c r="J271" i="2"/>
  <c r="I271" i="2"/>
  <c r="J270" i="2"/>
  <c r="I270" i="2"/>
  <c r="J269" i="2"/>
  <c r="I269" i="2"/>
  <c r="J268" i="2"/>
  <c r="I268" i="2"/>
  <c r="J267" i="2"/>
  <c r="I267" i="2"/>
  <c r="J266" i="2"/>
  <c r="I266" i="2"/>
  <c r="J265" i="2"/>
  <c r="I265" i="2"/>
  <c r="J264" i="2"/>
  <c r="I264" i="2"/>
  <c r="J263" i="2"/>
  <c r="I263" i="2"/>
  <c r="J262" i="2"/>
  <c r="I262" i="2"/>
  <c r="J261" i="2"/>
  <c r="I261" i="2"/>
  <c r="J260" i="2"/>
  <c r="I260" i="2"/>
  <c r="J259" i="2"/>
  <c r="I259" i="2"/>
  <c r="J258" i="2"/>
  <c r="I258" i="2"/>
  <c r="J257" i="2"/>
  <c r="I257" i="2"/>
  <c r="J256" i="2"/>
  <c r="I256" i="2"/>
  <c r="J255" i="2"/>
  <c r="I255" i="2"/>
  <c r="J254" i="2"/>
  <c r="I254" i="2"/>
  <c r="J253" i="2"/>
  <c r="I253" i="2"/>
  <c r="J252" i="2"/>
  <c r="I252" i="2"/>
  <c r="J251" i="2"/>
  <c r="I251" i="2"/>
  <c r="J250" i="2"/>
  <c r="I250" i="2"/>
  <c r="J249" i="2"/>
  <c r="I249" i="2"/>
  <c r="J248" i="2"/>
  <c r="I248" i="2"/>
  <c r="J247" i="2"/>
  <c r="I247" i="2"/>
  <c r="J246" i="2"/>
  <c r="I246" i="2"/>
  <c r="J245" i="2"/>
  <c r="I245" i="2"/>
  <c r="J244" i="2"/>
  <c r="I244" i="2"/>
  <c r="J243" i="2"/>
  <c r="I243" i="2"/>
  <c r="J242" i="2"/>
  <c r="I242" i="2"/>
  <c r="J241" i="2"/>
  <c r="I241" i="2"/>
  <c r="J240" i="2"/>
  <c r="I240" i="2"/>
  <c r="J239" i="2"/>
  <c r="I239" i="2"/>
  <c r="J238" i="2"/>
  <c r="I238" i="2"/>
  <c r="J237" i="2"/>
  <c r="I237" i="2"/>
  <c r="J236" i="2"/>
  <c r="I236" i="2"/>
  <c r="J235" i="2"/>
  <c r="I235" i="2"/>
  <c r="J234" i="2"/>
  <c r="I234" i="2"/>
  <c r="J233" i="2"/>
  <c r="I233" i="2"/>
  <c r="J232" i="2"/>
  <c r="I232" i="2"/>
  <c r="J231" i="2"/>
  <c r="I231" i="2"/>
  <c r="J230" i="2"/>
  <c r="I230" i="2"/>
  <c r="J229" i="2"/>
  <c r="I229" i="2"/>
  <c r="J228" i="2"/>
  <c r="I228" i="2"/>
  <c r="J227" i="2"/>
  <c r="I227" i="2"/>
  <c r="J226" i="2"/>
  <c r="I226" i="2"/>
  <c r="J225" i="2"/>
  <c r="I225" i="2"/>
  <c r="J224" i="2"/>
  <c r="I224" i="2"/>
  <c r="J223" i="2"/>
  <c r="I223" i="2"/>
  <c r="J222" i="2"/>
  <c r="I222" i="2"/>
  <c r="J221" i="2"/>
  <c r="I221" i="2"/>
  <c r="J220" i="2"/>
  <c r="I220" i="2"/>
  <c r="J219" i="2"/>
  <c r="I219" i="2"/>
  <c r="J218" i="2"/>
  <c r="I218" i="2"/>
  <c r="J217" i="2"/>
  <c r="I217" i="2"/>
  <c r="J216" i="2"/>
  <c r="I216" i="2"/>
  <c r="J215" i="2"/>
  <c r="I215" i="2"/>
  <c r="J214" i="2"/>
  <c r="I214" i="2"/>
  <c r="J213" i="2"/>
  <c r="I213" i="2"/>
  <c r="J212" i="2"/>
  <c r="I212" i="2"/>
  <c r="J211" i="2"/>
  <c r="I211" i="2"/>
  <c r="J210" i="2"/>
  <c r="I210" i="2"/>
  <c r="J209" i="2"/>
  <c r="I209" i="2"/>
  <c r="J208" i="2"/>
  <c r="I208" i="2"/>
  <c r="J207" i="2"/>
  <c r="I207" i="2"/>
  <c r="J206" i="2"/>
  <c r="I206" i="2"/>
  <c r="J205" i="2"/>
  <c r="I205" i="2"/>
  <c r="J204" i="2"/>
  <c r="I204" i="2"/>
  <c r="J203" i="2"/>
  <c r="I203" i="2"/>
  <c r="J202" i="2"/>
  <c r="I202" i="2"/>
  <c r="J201" i="2"/>
  <c r="I201" i="2"/>
  <c r="J200" i="2"/>
  <c r="I200" i="2"/>
  <c r="J199" i="2"/>
  <c r="I199" i="2"/>
  <c r="J198" i="2"/>
  <c r="I198" i="2"/>
  <c r="J197" i="2"/>
  <c r="I197" i="2"/>
  <c r="J196" i="2"/>
  <c r="I196" i="2"/>
  <c r="J195" i="2"/>
  <c r="I195" i="2"/>
  <c r="J194" i="2"/>
  <c r="I194" i="2"/>
  <c r="J193" i="2"/>
  <c r="I193" i="2"/>
  <c r="J192" i="2"/>
  <c r="I192" i="2"/>
  <c r="J191" i="2"/>
  <c r="I191" i="2"/>
  <c r="J190" i="2"/>
  <c r="I190" i="2"/>
  <c r="J189" i="2"/>
  <c r="I189" i="2"/>
  <c r="J188" i="2"/>
  <c r="I188" i="2"/>
  <c r="J187" i="2"/>
  <c r="I187" i="2"/>
  <c r="J186" i="2"/>
  <c r="I186" i="2"/>
  <c r="J185" i="2"/>
  <c r="I185" i="2"/>
  <c r="J184" i="2"/>
  <c r="I184" i="2"/>
  <c r="J183" i="2"/>
  <c r="I183" i="2"/>
  <c r="J182" i="2"/>
  <c r="I182" i="2"/>
  <c r="J181" i="2"/>
  <c r="I181" i="2"/>
  <c r="J180" i="2"/>
  <c r="I180" i="2"/>
  <c r="J179" i="2"/>
  <c r="I179" i="2"/>
  <c r="J178" i="2"/>
  <c r="I178" i="2"/>
  <c r="J177" i="2"/>
  <c r="I177" i="2"/>
  <c r="J176" i="2"/>
  <c r="I176" i="2"/>
  <c r="J175" i="2"/>
  <c r="I175" i="2"/>
  <c r="J174" i="2"/>
  <c r="I174" i="2"/>
  <c r="J173" i="2"/>
  <c r="I173" i="2"/>
  <c r="J172" i="2"/>
  <c r="I172" i="2"/>
  <c r="J171" i="2"/>
  <c r="I171" i="2"/>
  <c r="J170" i="2"/>
  <c r="I170" i="2"/>
  <c r="J169" i="2"/>
  <c r="I169" i="2"/>
  <c r="J168" i="2"/>
  <c r="I168" i="2"/>
  <c r="J167" i="2"/>
  <c r="I167" i="2"/>
  <c r="J166" i="2"/>
  <c r="I166" i="2"/>
  <c r="J165" i="2"/>
  <c r="I165" i="2"/>
  <c r="J164" i="2"/>
  <c r="I164" i="2"/>
  <c r="J163" i="2"/>
  <c r="I163" i="2"/>
  <c r="J162" i="2"/>
  <c r="I162" i="2"/>
  <c r="J161" i="2"/>
  <c r="I161" i="2"/>
  <c r="J160" i="2"/>
  <c r="I160" i="2"/>
  <c r="J159" i="2"/>
  <c r="I159" i="2"/>
  <c r="J158" i="2"/>
  <c r="I158" i="2"/>
  <c r="J157" i="2"/>
  <c r="I157" i="2"/>
  <c r="J156" i="2"/>
  <c r="I156" i="2"/>
  <c r="J155" i="2"/>
  <c r="I155" i="2"/>
  <c r="J154" i="2"/>
  <c r="I154" i="2"/>
  <c r="J153" i="2"/>
  <c r="I153" i="2"/>
  <c r="J152" i="2"/>
  <c r="I152" i="2"/>
  <c r="J151" i="2"/>
  <c r="I151" i="2"/>
  <c r="J150" i="2"/>
  <c r="I150" i="2"/>
  <c r="J149" i="2"/>
  <c r="I149" i="2"/>
  <c r="J148" i="2"/>
  <c r="I148" i="2"/>
  <c r="J147" i="2"/>
  <c r="I147" i="2"/>
  <c r="J146" i="2"/>
  <c r="I146" i="2"/>
  <c r="J145" i="2"/>
  <c r="I145" i="2"/>
  <c r="J144" i="2"/>
  <c r="I144" i="2"/>
  <c r="J143" i="2"/>
  <c r="I143" i="2"/>
  <c r="J142" i="2"/>
  <c r="I142" i="2"/>
  <c r="J141" i="2"/>
  <c r="I141" i="2"/>
  <c r="J140" i="2"/>
  <c r="I140" i="2"/>
  <c r="J139" i="2"/>
  <c r="I139" i="2"/>
  <c r="J138" i="2"/>
  <c r="I138" i="2"/>
  <c r="J137" i="2"/>
  <c r="I137" i="2"/>
  <c r="J136" i="2"/>
  <c r="I136" i="2"/>
  <c r="J135" i="2"/>
  <c r="I135" i="2"/>
  <c r="J134" i="2"/>
  <c r="I134" i="2"/>
  <c r="J133" i="2"/>
  <c r="I133" i="2"/>
  <c r="J132" i="2"/>
  <c r="I132" i="2"/>
  <c r="J131" i="2"/>
  <c r="I131" i="2"/>
  <c r="J130" i="2"/>
  <c r="I130" i="2"/>
  <c r="J129" i="2"/>
  <c r="I129" i="2"/>
  <c r="J128" i="2"/>
  <c r="I128" i="2"/>
  <c r="J127" i="2"/>
  <c r="I127" i="2"/>
  <c r="J126" i="2"/>
  <c r="I126" i="2"/>
  <c r="J125" i="2"/>
  <c r="I125" i="2"/>
  <c r="J124" i="2"/>
  <c r="I124" i="2"/>
  <c r="J123" i="2"/>
  <c r="I123" i="2"/>
  <c r="J122" i="2"/>
  <c r="I122" i="2"/>
  <c r="J121" i="2"/>
  <c r="I121" i="2"/>
  <c r="J120" i="2"/>
  <c r="I120" i="2"/>
  <c r="J119" i="2"/>
  <c r="I119" i="2"/>
  <c r="J118" i="2"/>
  <c r="I118" i="2"/>
  <c r="J117" i="2"/>
  <c r="I117" i="2"/>
  <c r="J116" i="2"/>
  <c r="I116" i="2"/>
  <c r="J115" i="2"/>
  <c r="I115" i="2"/>
  <c r="J114" i="2"/>
  <c r="I114" i="2"/>
  <c r="J113" i="2"/>
  <c r="I113" i="2"/>
  <c r="J112" i="2"/>
  <c r="I112" i="2"/>
  <c r="J111" i="2"/>
  <c r="I111" i="2"/>
  <c r="J110" i="2"/>
  <c r="I110" i="2"/>
  <c r="J109" i="2"/>
  <c r="I109" i="2"/>
  <c r="J108" i="2"/>
  <c r="I108" i="2"/>
  <c r="J107" i="2"/>
  <c r="I107" i="2"/>
  <c r="J106" i="2"/>
  <c r="I106" i="2"/>
  <c r="J105" i="2"/>
  <c r="I105" i="2"/>
  <c r="J104" i="2"/>
  <c r="I104" i="2"/>
  <c r="J103" i="2"/>
  <c r="I103" i="2"/>
  <c r="J102" i="2"/>
  <c r="I102" i="2"/>
  <c r="J101" i="2"/>
  <c r="I101" i="2"/>
  <c r="J100" i="2"/>
  <c r="I100" i="2"/>
  <c r="J99" i="2"/>
  <c r="I99" i="2"/>
  <c r="J98" i="2"/>
  <c r="I98" i="2"/>
  <c r="J97" i="2"/>
  <c r="I97" i="2"/>
  <c r="J96" i="2"/>
  <c r="I96" i="2"/>
  <c r="J95" i="2"/>
  <c r="I95" i="2"/>
  <c r="J94" i="2"/>
  <c r="I94" i="2"/>
  <c r="J93" i="2"/>
  <c r="I93" i="2"/>
  <c r="J92" i="2"/>
  <c r="I92" i="2"/>
  <c r="J91" i="2"/>
  <c r="I91" i="2"/>
  <c r="J90" i="2"/>
  <c r="I90" i="2"/>
  <c r="J89" i="2"/>
  <c r="I89" i="2"/>
  <c r="J88" i="2"/>
  <c r="I88" i="2"/>
  <c r="J87" i="2"/>
  <c r="I87" i="2"/>
  <c r="J86" i="2"/>
  <c r="I86" i="2"/>
  <c r="J85" i="2"/>
  <c r="I85" i="2"/>
  <c r="J84" i="2"/>
  <c r="I84" i="2"/>
  <c r="J83" i="2"/>
  <c r="I83" i="2"/>
  <c r="J82" i="2"/>
  <c r="I82" i="2"/>
  <c r="J81" i="2"/>
  <c r="I81" i="2"/>
  <c r="J80" i="2"/>
  <c r="I80" i="2"/>
  <c r="J79" i="2"/>
  <c r="I79" i="2"/>
  <c r="J78" i="2"/>
  <c r="I78" i="2"/>
  <c r="J77" i="2"/>
  <c r="I77" i="2"/>
  <c r="J76" i="2"/>
  <c r="I76" i="2"/>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J7" i="2"/>
  <c r="I7" i="2"/>
  <c r="J6" i="2"/>
  <c r="I6" i="2"/>
  <c r="J5" i="2"/>
  <c r="I5" i="2"/>
  <c r="J4" i="2"/>
  <c r="I4" i="2"/>
  <c r="J3" i="2"/>
  <c r="I3" i="2"/>
  <c r="J2" i="2"/>
  <c r="I2" i="2"/>
</calcChain>
</file>

<file path=xl/sharedStrings.xml><?xml version="1.0" encoding="utf-8"?>
<sst xmlns="http://schemas.openxmlformats.org/spreadsheetml/2006/main" count="5135" uniqueCount="36">
  <si>
    <t>Treatment</t>
  </si>
  <si>
    <t>Replicates</t>
  </si>
  <si>
    <t>Number</t>
  </si>
  <si>
    <t>Area</t>
  </si>
  <si>
    <t>BX</t>
  </si>
  <si>
    <t>BY</t>
  </si>
  <si>
    <t>Width</t>
  </si>
  <si>
    <t>Height</t>
  </si>
  <si>
    <t>Total</t>
  </si>
  <si>
    <t>Mean-Size (µm)</t>
  </si>
  <si>
    <t>Abundance</t>
  </si>
  <si>
    <t>Mass (mg)</t>
  </si>
  <si>
    <t>Size class</t>
  </si>
  <si>
    <t>Mean size (µm)</t>
  </si>
  <si>
    <t>Standard deviation</t>
  </si>
  <si>
    <t>(A) 20-63µm</t>
  </si>
  <si>
    <t>(B) 63-80µm</t>
  </si>
  <si>
    <t>(C) 80-100µm</t>
  </si>
  <si>
    <t>(D) 125-160µm</t>
  </si>
  <si>
    <t>A</t>
  </si>
  <si>
    <t>B</t>
  </si>
  <si>
    <t>C</t>
  </si>
  <si>
    <t>D</t>
  </si>
  <si>
    <t>20-63µm</t>
  </si>
  <si>
    <t>63-80µm</t>
  </si>
  <si>
    <t>125-160µm</t>
  </si>
  <si>
    <t>80-100µm</t>
  </si>
  <si>
    <t>Initial masses + Overall results</t>
  </si>
  <si>
    <t>125_160µm</t>
  </si>
  <si>
    <t xml:space="preserve">Sheets </t>
  </si>
  <si>
    <t>Notes</t>
  </si>
  <si>
    <t>This exceel sheet contain the initial masses of MPs  that were placed between the two glass miscroscopy slides and counted using the epifluorescence stereo-microscope. It also summarizes the mean particle size (Width) and standard deviation (SD) for each replicate.</t>
  </si>
  <si>
    <t>This excel sheet contain the raw counting data (ImageJ) of the 6 replicates used for the 20-63µm size-class. It also contain a summary of the abundance of counted particles as well as the mean and standard deviation of particle size for each replicate. The "Width" of the particles was used to calculate particle lenghts.</t>
  </si>
  <si>
    <t>This excel sheet contain the raw counting data (ImageJ) of the 6 replicates used for the 125-160µm size-class. It also contain a summary of the abundance of counted particles as well as the mean and standard deviation of particle size for each replicate. The "Width" of the particles was used to calculate particle lenghts.</t>
  </si>
  <si>
    <t>This excel sheet contain the raw counting data (ImageJ) of the 6 replicates used for the 80-100µm size-class. It also contain a summary of the abundance of counted particles as well as the mean and standard deviation of particle size for each replicate. The "Width" of the particles was used to calculate particle lenghts.</t>
  </si>
  <si>
    <t>This excel sheet contain the raw counting data (ImageJ) of the 6 replicates used for the 63-80µm size-class. It also contain a summary of the abundance of counted particles as well as the mean and standard deviation of particle size for each replicate. The "Width" of the particles was used to calculate particle lenghts.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</si>
</sst>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horizontal="center"/>
    </xf>
    <xf numFmtId="0" fontId="0" fillId="0" borderId="0" xfId="0" applyBorder="1"/>
    <xf numFmtId="0" fontId="1" fillId="0" borderId="0" xfId="0" applyFont="1"/>
    <xf numFmtId="0" fontId="1" fillId="0" borderId="1" xfId="0" applyFont="1" applyBorder="1" applyAlignment="1">
      <alignment horizontal="center" vertical="center"/>
    </xf>
    <xf numFmtId="0" fontId="0" fillId="0" borderId="0"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xf numFmtId="0" fontId="0" fillId="0" borderId="0" xfId="0" applyBorder="1" applyAlignment="1">
      <alignment horizontal="center" vertical="center"/>
    </xf>
    <xf numFmtId="0" fontId="1" fillId="0" borderId="1" xfId="0" applyFont="1" applyFill="1" applyBorder="1" applyAlignment="1">
      <alignment horizontal="center" vertical="center"/>
    </xf>
    <xf numFmtId="0" fontId="0" fillId="0" borderId="0" xfId="0" applyFill="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2" fillId="0" borderId="4"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3" fillId="0" borderId="2" xfId="0" applyFont="1" applyBorder="1" applyAlignment="1">
      <alignment horizontal="center" vertical="center"/>
    </xf>
    <xf numFmtId="0" fontId="0" fillId="0" borderId="2" xfId="0" applyFill="1" applyBorder="1" applyAlignment="1">
      <alignment horizontal="center"/>
    </xf>
    <xf numFmtId="1" fontId="3" fillId="0" borderId="2" xfId="0" applyNumberFormat="1" applyFont="1" applyBorder="1" applyAlignment="1">
      <alignment horizontal="center" vertical="center"/>
    </xf>
    <xf numFmtId="0" fontId="3" fillId="0" borderId="8" xfId="0" applyFont="1" applyBorder="1" applyAlignment="1">
      <alignment horizontal="center" vertical="center"/>
    </xf>
    <xf numFmtId="0" fontId="0" fillId="0" borderId="8" xfId="0" applyFill="1" applyBorder="1" applyAlignment="1">
      <alignment horizontal="center"/>
    </xf>
    <xf numFmtId="1" fontId="3" fillId="0" borderId="8" xfId="0" applyNumberFormat="1" applyFont="1" applyBorder="1" applyAlignment="1">
      <alignment horizontal="center" vertical="center"/>
    </xf>
    <xf numFmtId="0" fontId="0" fillId="0" borderId="10" xfId="0" applyBorder="1"/>
    <xf numFmtId="0" fontId="0" fillId="0" borderId="8" xfId="0" applyBorder="1"/>
    <xf numFmtId="0" fontId="0" fillId="0" borderId="11" xfId="0" applyFill="1" applyBorder="1" applyAlignment="1">
      <alignment horizontal="center"/>
    </xf>
    <xf numFmtId="164" fontId="3" fillId="0" borderId="12" xfId="0" applyNumberFormat="1" applyFont="1" applyBorder="1" applyAlignment="1">
      <alignment horizontal="center" vertical="center"/>
    </xf>
    <xf numFmtId="0" fontId="0" fillId="0" borderId="10" xfId="0" applyFill="1" applyBorder="1" applyAlignment="1">
      <alignment horizontal="center"/>
    </xf>
    <xf numFmtId="1" fontId="3" fillId="0" borderId="6" xfId="0" applyNumberFormat="1" applyFont="1" applyBorder="1" applyAlignment="1">
      <alignment horizontal="center" vertical="center"/>
    </xf>
    <xf numFmtId="1" fontId="3" fillId="0" borderId="11" xfId="0" applyNumberFormat="1" applyFont="1" applyBorder="1" applyAlignment="1">
      <alignment horizontal="center" vertical="center"/>
    </xf>
    <xf numFmtId="0" fontId="0" fillId="0" borderId="13" xfId="0" applyBorder="1"/>
    <xf numFmtId="0" fontId="0" fillId="0" borderId="11" xfId="0" applyBorder="1"/>
    <xf numFmtId="164" fontId="3" fillId="0" borderId="0" xfId="0" applyNumberFormat="1" applyFont="1" applyBorder="1" applyAlignment="1">
      <alignment horizontal="center" vertical="center"/>
    </xf>
    <xf numFmtId="1" fontId="3" fillId="0" borderId="10" xfId="0" applyNumberFormat="1" applyFont="1" applyBorder="1" applyAlignment="1">
      <alignment horizontal="center" vertical="center"/>
    </xf>
    <xf numFmtId="0" fontId="1" fillId="0" borderId="0" xfId="0" applyFont="1" applyBorder="1" applyAlignment="1">
      <alignment horizontal="center"/>
    </xf>
    <xf numFmtId="0" fontId="3" fillId="0" borderId="11" xfId="0" applyFont="1" applyBorder="1" applyAlignment="1">
      <alignment horizontal="center" vertical="center"/>
    </xf>
    <xf numFmtId="164" fontId="3" fillId="0" borderId="15" xfId="0" applyNumberFormat="1" applyFont="1" applyBorder="1" applyAlignment="1">
      <alignment horizontal="center" vertical="center"/>
    </xf>
    <xf numFmtId="0" fontId="0" fillId="0" borderId="13" xfId="0" applyFill="1" applyBorder="1" applyAlignment="1">
      <alignment horizontal="center"/>
    </xf>
    <xf numFmtId="1" fontId="3" fillId="0" borderId="13" xfId="0" applyNumberFormat="1" applyFont="1" applyBorder="1" applyAlignment="1">
      <alignment horizontal="center" vertical="center"/>
    </xf>
    <xf numFmtId="0" fontId="0" fillId="0" borderId="12" xfId="0" applyFill="1" applyBorder="1" applyAlignment="1">
      <alignment horizontal="center"/>
    </xf>
    <xf numFmtId="164" fontId="3" fillId="0" borderId="2" xfId="0" applyNumberFormat="1" applyFont="1" applyFill="1" applyBorder="1" applyAlignment="1">
      <alignment horizontal="center" vertical="center"/>
    </xf>
    <xf numFmtId="0" fontId="0" fillId="0" borderId="0" xfId="0" applyFill="1" applyBorder="1" applyAlignment="1">
      <alignment horizontal="center"/>
    </xf>
    <xf numFmtId="164" fontId="3" fillId="0" borderId="8" xfId="0" applyNumberFormat="1" applyFont="1" applyFill="1" applyBorder="1" applyAlignment="1">
      <alignment horizontal="center" vertical="center"/>
    </xf>
    <xf numFmtId="0" fontId="0" fillId="0" borderId="8" xfId="0" applyBorder="1" applyAlignment="1">
      <alignment horizontal="center"/>
    </xf>
    <xf numFmtId="0" fontId="0" fillId="0" borderId="15" xfId="0" applyFill="1" applyBorder="1" applyAlignment="1">
      <alignment horizontal="center"/>
    </xf>
    <xf numFmtId="0" fontId="0" fillId="0" borderId="11" xfId="0" applyBorder="1" applyAlignment="1">
      <alignment horizontal="center"/>
    </xf>
    <xf numFmtId="164" fontId="0" fillId="0" borderId="0" xfId="0" applyNumberFormat="1"/>
    <xf numFmtId="164" fontId="3" fillId="0" borderId="9" xfId="0" applyNumberFormat="1" applyFont="1" applyFill="1" applyBorder="1" applyAlignment="1">
      <alignment horizontal="center" vertical="center"/>
    </xf>
    <xf numFmtId="0" fontId="0" fillId="0" borderId="9" xfId="0" applyBorder="1" applyAlignment="1">
      <alignment horizontal="center"/>
    </xf>
    <xf numFmtId="0" fontId="0" fillId="0" borderId="14" xfId="0" applyBorder="1" applyAlignment="1">
      <alignment horizontal="center"/>
    </xf>
    <xf numFmtId="0" fontId="0" fillId="0" borderId="2" xfId="0" applyFill="1" applyBorder="1"/>
    <xf numFmtId="0" fontId="0" fillId="0" borderId="6" xfId="0" applyFill="1" applyBorder="1"/>
    <xf numFmtId="0" fontId="0" fillId="0" borderId="8" xfId="0" applyFill="1" applyBorder="1"/>
    <xf numFmtId="0" fontId="0" fillId="0" borderId="10" xfId="0" applyFill="1" applyBorder="1"/>
    <xf numFmtId="0" fontId="0" fillId="0" borderId="11" xfId="0" applyFill="1" applyBorder="1"/>
    <xf numFmtId="0" fontId="0" fillId="0" borderId="13" xfId="0" applyFill="1" applyBorder="1"/>
    <xf numFmtId="0" fontId="0" fillId="0" borderId="9" xfId="0" applyFill="1" applyBorder="1" applyAlignment="1">
      <alignment horizontal="center"/>
    </xf>
    <xf numFmtId="0" fontId="0" fillId="0" borderId="14" xfId="0" applyFill="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1" fontId="3" fillId="0" borderId="0" xfId="0" applyNumberFormat="1" applyFont="1" applyBorder="1" applyAlignment="1">
      <alignment horizontal="center" vertical="center"/>
    </xf>
    <xf numFmtId="0" fontId="2" fillId="0" borderId="7" xfId="0" applyFont="1" applyBorder="1" applyAlignment="1">
      <alignment horizontal="center"/>
    </xf>
    <xf numFmtId="0" fontId="0" fillId="0" borderId="1" xfId="0" applyFont="1" applyBorder="1" applyAlignment="1">
      <alignment horizontal="center" vertical="center"/>
    </xf>
    <xf numFmtId="0" fontId="0" fillId="0" borderId="1" xfId="0" applyFont="1" applyBorder="1"/>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Border="1" applyAlignment="1">
      <alignment vertical="center"/>
    </xf>
    <xf numFmtId="0" fontId="1"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6A71-8352-47B2-8DCD-D4966EE1544E}">
  <dimension ref="A1:B6"/>
  <sheetViews>
    <sheetView tabSelected="1" zoomScale="77" zoomScaleNormal="77" workbookViewId="0">
      <selection activeCell="B6" sqref="B6"/>
    </sheetView>
  </sheetViews>
  <sheetFormatPr baseColWidth="10" defaultRowHeight="14.5" x14ac:dyDescent="0.35"/>
  <cols>
    <col min="1" max="1" width="36.90625" customWidth="1"/>
    <col min="2" max="2" width="81.7265625" customWidth="1"/>
  </cols>
  <sheetData>
    <row r="1" spans="1:2" x14ac:dyDescent="0.35">
      <c r="A1" s="77" t="s">
        <v>29</v>
      </c>
      <c r="B1" s="77" t="s">
        <v>30</v>
      </c>
    </row>
    <row r="2" spans="1:2" ht="59.5" customHeight="1" x14ac:dyDescent="0.35">
      <c r="A2" s="78" t="s">
        <v>27</v>
      </c>
      <c r="B2" s="79" t="s">
        <v>31</v>
      </c>
    </row>
    <row r="3" spans="1:2" ht="64.5" customHeight="1" x14ac:dyDescent="0.35">
      <c r="A3" s="78" t="s">
        <v>23</v>
      </c>
      <c r="B3" s="79" t="s">
        <v>32</v>
      </c>
    </row>
    <row r="4" spans="1:2" ht="56.5" customHeight="1" x14ac:dyDescent="0.35">
      <c r="A4" s="78" t="s">
        <v>24</v>
      </c>
      <c r="B4" s="79" t="s">
        <v>35</v>
      </c>
    </row>
    <row r="5" spans="1:2" ht="58.5" customHeight="1" x14ac:dyDescent="0.35">
      <c r="A5" s="78" t="s">
        <v>26</v>
      </c>
      <c r="B5" s="79" t="s">
        <v>34</v>
      </c>
    </row>
    <row r="6" spans="1:2" ht="56" customHeight="1" x14ac:dyDescent="0.35">
      <c r="A6" s="78" t="s">
        <v>28</v>
      </c>
      <c r="B6" s="7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9B57D-7FEE-43E4-A1FE-0C4141508064}">
  <dimension ref="A1:O42"/>
  <sheetViews>
    <sheetView topLeftCell="C1" zoomScale="57" zoomScaleNormal="57" workbookViewId="0">
      <selection activeCell="F3" sqref="F3"/>
    </sheetView>
  </sheetViews>
  <sheetFormatPr baseColWidth="10" defaultRowHeight="14.5" x14ac:dyDescent="0.35"/>
  <cols>
    <col min="1" max="1" width="21.08984375" customWidth="1"/>
    <col min="2" max="2" width="19.81640625" customWidth="1"/>
    <col min="3" max="3" width="22.36328125" customWidth="1"/>
    <col min="4" max="4" width="18.36328125" customWidth="1"/>
    <col min="5" max="5" width="24.81640625" customWidth="1"/>
    <col min="6" max="6" width="31.36328125" customWidth="1"/>
    <col min="9" max="9" width="19.36328125" customWidth="1"/>
    <col min="10" max="10" width="28.08984375" customWidth="1"/>
    <col min="11" max="11" width="23.1796875" customWidth="1"/>
    <col min="12" max="12" width="32.81640625" customWidth="1"/>
    <col min="13" max="13" width="34.36328125" customWidth="1"/>
    <col min="15" max="15" width="11.81640625" customWidth="1"/>
  </cols>
  <sheetData>
    <row r="1" spans="1:15" ht="15" thickBot="1" x14ac:dyDescent="0.4"/>
    <row r="2" spans="1:15" ht="15" thickBot="1" x14ac:dyDescent="0.4">
      <c r="E2" s="16" t="s">
        <v>6</v>
      </c>
      <c r="F2" s="17"/>
    </row>
    <row r="3" spans="1:15" ht="16" thickBot="1" x14ac:dyDescent="0.4">
      <c r="A3" s="19" t="s">
        <v>12</v>
      </c>
      <c r="B3" s="19" t="s">
        <v>1</v>
      </c>
      <c r="C3" s="71" t="s">
        <v>11</v>
      </c>
      <c r="D3" s="21" t="s">
        <v>10</v>
      </c>
      <c r="E3" s="22" t="s">
        <v>13</v>
      </c>
      <c r="F3" s="23" t="s">
        <v>14</v>
      </c>
    </row>
    <row r="4" spans="1:15" ht="15.5" x14ac:dyDescent="0.35">
      <c r="A4" s="28" t="s">
        <v>15</v>
      </c>
      <c r="B4" s="48">
        <v>1</v>
      </c>
      <c r="C4" s="49">
        <v>0.01</v>
      </c>
      <c r="D4" s="31">
        <v>408</v>
      </c>
      <c r="E4" s="30">
        <v>45.897058823529413</v>
      </c>
      <c r="F4" s="31">
        <v>25.487274681483814</v>
      </c>
    </row>
    <row r="5" spans="1:15" ht="15.5" x14ac:dyDescent="0.35">
      <c r="A5" s="28" t="s">
        <v>15</v>
      </c>
      <c r="B5" s="48">
        <v>2</v>
      </c>
      <c r="C5" s="49">
        <v>1.2E-2</v>
      </c>
      <c r="D5" s="31">
        <v>454</v>
      </c>
      <c r="E5" s="30">
        <v>54.156387665198238</v>
      </c>
      <c r="F5" s="31">
        <v>35.662753694159221</v>
      </c>
    </row>
    <row r="6" spans="1:15" ht="15.5" x14ac:dyDescent="0.35">
      <c r="A6" s="28" t="s">
        <v>15</v>
      </c>
      <c r="B6" s="48">
        <v>3</v>
      </c>
      <c r="C6" s="49">
        <v>1.0999999999999999E-2</v>
      </c>
      <c r="D6" s="31">
        <v>382</v>
      </c>
      <c r="E6" s="30">
        <v>45.170157068062828</v>
      </c>
      <c r="F6" s="31">
        <v>22.483352826168375</v>
      </c>
      <c r="G6" s="4"/>
    </row>
    <row r="7" spans="1:15" x14ac:dyDescent="0.35">
      <c r="A7" s="28" t="s">
        <v>15</v>
      </c>
      <c r="B7" s="48">
        <v>4</v>
      </c>
      <c r="C7" s="50">
        <v>7.0000000000000001E-3</v>
      </c>
      <c r="D7" s="31">
        <v>195</v>
      </c>
      <c r="E7" s="30">
        <v>51.871794871794869</v>
      </c>
      <c r="F7" s="31">
        <v>33.382954079147773</v>
      </c>
      <c r="G7" s="4"/>
    </row>
    <row r="8" spans="1:15" x14ac:dyDescent="0.35">
      <c r="A8" s="28" t="s">
        <v>15</v>
      </c>
      <c r="B8" s="48">
        <v>5</v>
      </c>
      <c r="C8" s="50">
        <v>0.01</v>
      </c>
      <c r="D8" s="31">
        <v>550</v>
      </c>
      <c r="E8" s="30">
        <v>51.096363636363634</v>
      </c>
      <c r="F8" s="31">
        <v>32.820255993982059</v>
      </c>
      <c r="G8" s="4"/>
      <c r="H8" s="4"/>
      <c r="I8" s="4"/>
      <c r="J8" s="4"/>
      <c r="K8" s="4"/>
      <c r="L8" s="4"/>
      <c r="M8" s="4"/>
    </row>
    <row r="9" spans="1:15" ht="15" thickBot="1" x14ac:dyDescent="0.4">
      <c r="A9" s="32" t="s">
        <v>15</v>
      </c>
      <c r="B9" s="51">
        <v>6</v>
      </c>
      <c r="C9" s="52">
        <v>1.4999999999999999E-2</v>
      </c>
      <c r="D9" s="38">
        <v>481</v>
      </c>
      <c r="E9" s="37">
        <v>52.218295218295218</v>
      </c>
      <c r="F9" s="38">
        <v>31.780368645664442</v>
      </c>
      <c r="G9" s="4"/>
      <c r="H9" s="65"/>
      <c r="I9" s="65"/>
      <c r="J9" s="65"/>
      <c r="K9" s="65"/>
      <c r="L9" s="66"/>
      <c r="M9" s="66"/>
      <c r="N9" s="4"/>
      <c r="O9" s="4"/>
    </row>
    <row r="10" spans="1:15" ht="16" thickBot="1" x14ac:dyDescent="0.4">
      <c r="A10" s="28" t="s">
        <v>16</v>
      </c>
      <c r="B10" s="48">
        <v>1</v>
      </c>
      <c r="C10" s="49">
        <v>1.4999999999999999E-2</v>
      </c>
      <c r="D10" s="31">
        <v>214</v>
      </c>
      <c r="E10" s="30">
        <v>85.471962616822424</v>
      </c>
      <c r="F10" s="31">
        <v>96.0360684340082</v>
      </c>
      <c r="G10" s="41"/>
      <c r="I10" s="4"/>
      <c r="J10" s="4"/>
      <c r="K10" s="4"/>
      <c r="L10" s="14" t="s">
        <v>6</v>
      </c>
      <c r="M10" s="15"/>
      <c r="N10" s="69"/>
      <c r="O10" s="69"/>
    </row>
    <row r="11" spans="1:15" ht="16" thickBot="1" x14ac:dyDescent="0.4">
      <c r="A11" s="28" t="s">
        <v>16</v>
      </c>
      <c r="B11" s="48">
        <v>2</v>
      </c>
      <c r="C11" s="49">
        <v>8.9999999999999993E-3</v>
      </c>
      <c r="D11" s="31">
        <v>120</v>
      </c>
      <c r="E11" s="30">
        <v>85.941666666666663</v>
      </c>
      <c r="F11" s="31">
        <v>60.63658044411131</v>
      </c>
      <c r="G11" s="4"/>
      <c r="H11" s="18" t="s">
        <v>0</v>
      </c>
      <c r="I11" s="71" t="s">
        <v>11</v>
      </c>
      <c r="J11" s="68" t="s">
        <v>12</v>
      </c>
      <c r="K11" s="20" t="s">
        <v>10</v>
      </c>
      <c r="L11" s="18" t="s">
        <v>13</v>
      </c>
      <c r="M11" s="21" t="s">
        <v>14</v>
      </c>
      <c r="N11" s="67"/>
      <c r="O11" s="67"/>
    </row>
    <row r="12" spans="1:15" ht="15.5" x14ac:dyDescent="0.35">
      <c r="A12" s="28" t="s">
        <v>16</v>
      </c>
      <c r="B12" s="48">
        <v>3</v>
      </c>
      <c r="C12" s="49">
        <v>4.0000000000000001E-3</v>
      </c>
      <c r="D12" s="31">
        <v>103</v>
      </c>
      <c r="E12" s="30">
        <v>73.708737864077676</v>
      </c>
      <c r="F12" s="31">
        <v>45.0336760849559</v>
      </c>
      <c r="H12" s="24" t="s">
        <v>19</v>
      </c>
      <c r="I12" s="33">
        <f>AVERAGE(C4:C9)</f>
        <v>1.0833333333333334E-2</v>
      </c>
      <c r="J12" s="34" t="s">
        <v>23</v>
      </c>
      <c r="K12" s="35">
        <f>AVERAGE(D4:D9)</f>
        <v>411.66666666666669</v>
      </c>
      <c r="L12" s="35">
        <f>AVERAGE(E4:E9)</f>
        <v>50.06834288054069</v>
      </c>
      <c r="M12" s="26">
        <f>AVERAGE(F4:F9)</f>
        <v>30.269493320100946</v>
      </c>
      <c r="N12" s="70"/>
      <c r="O12" s="70"/>
    </row>
    <row r="13" spans="1:15" ht="15.5" x14ac:dyDescent="0.35">
      <c r="A13" s="28" t="s">
        <v>16</v>
      </c>
      <c r="B13" s="48">
        <v>4</v>
      </c>
      <c r="C13" s="49">
        <v>0.01</v>
      </c>
      <c r="D13" s="31">
        <v>224</v>
      </c>
      <c r="E13" s="30">
        <v>69.339285714285708</v>
      </c>
      <c r="F13" s="31">
        <v>40.129510868397531</v>
      </c>
      <c r="H13" s="27" t="s">
        <v>20</v>
      </c>
      <c r="I13" s="39">
        <f>AVERAGE(C10:C15)</f>
        <v>1.1166666666666667E-2</v>
      </c>
      <c r="J13" s="34" t="s">
        <v>24</v>
      </c>
      <c r="K13" s="40">
        <f>AVERAGE(D10:D15)</f>
        <v>216.33333333333334</v>
      </c>
      <c r="L13" s="40">
        <f>AVERAGE(E10:E15)</f>
        <v>78.179011963506312</v>
      </c>
      <c r="M13" s="29">
        <f>AVERAGE(F10:F15)</f>
        <v>56.205902563129278</v>
      </c>
      <c r="N13" s="70"/>
      <c r="O13" s="70"/>
    </row>
    <row r="14" spans="1:15" ht="15.5" x14ac:dyDescent="0.35">
      <c r="A14" s="28" t="s">
        <v>16</v>
      </c>
      <c r="B14" s="48">
        <v>5</v>
      </c>
      <c r="C14" s="49">
        <v>1.2999999999999999E-2</v>
      </c>
      <c r="D14" s="31">
        <v>318</v>
      </c>
      <c r="E14" s="30">
        <v>71.361635220125791</v>
      </c>
      <c r="F14" s="31">
        <v>42.416197279334064</v>
      </c>
      <c r="H14" s="27" t="s">
        <v>21</v>
      </c>
      <c r="I14" s="39">
        <f>AVERAGE(C16:C21)</f>
        <v>1.6833333333333336E-2</v>
      </c>
      <c r="J14" s="34" t="s">
        <v>26</v>
      </c>
      <c r="K14" s="40">
        <f>AVERAGE(D16:D21)</f>
        <v>141.83333333333334</v>
      </c>
      <c r="L14" s="40">
        <f>AVERAGE(E16:E21)</f>
        <v>99.252651416433068</v>
      </c>
      <c r="M14" s="29">
        <f>AVERAGE(F16:F21)</f>
        <v>68.920740466978685</v>
      </c>
      <c r="N14" s="70"/>
      <c r="O14" s="70"/>
    </row>
    <row r="15" spans="1:15" ht="16" thickBot="1" x14ac:dyDescent="0.4">
      <c r="A15" s="28" t="s">
        <v>16</v>
      </c>
      <c r="B15" s="48">
        <v>6</v>
      </c>
      <c r="C15" s="49">
        <v>1.6E-2</v>
      </c>
      <c r="D15" s="31">
        <v>319</v>
      </c>
      <c r="E15" s="30">
        <v>83.250783699059568</v>
      </c>
      <c r="F15" s="31">
        <v>52.983382267968658</v>
      </c>
      <c r="H15" s="42" t="s">
        <v>22</v>
      </c>
      <c r="I15" s="43">
        <f>AVERAGE(C22:C27)</f>
        <v>1.1999999999999999E-2</v>
      </c>
      <c r="J15" s="44" t="s">
        <v>25</v>
      </c>
      <c r="K15" s="45">
        <f>AVERAGE(D22:D27)</f>
        <v>63.833333333333336</v>
      </c>
      <c r="L15" s="45">
        <f>AVERAGE(E22:E27)</f>
        <v>165.44836353561993</v>
      </c>
      <c r="M15" s="36">
        <f>AVERAGE(F22:F27)</f>
        <v>101.10173739292384</v>
      </c>
      <c r="N15" s="70"/>
      <c r="O15" s="70"/>
    </row>
    <row r="16" spans="1:15" ht="15.5" x14ac:dyDescent="0.35">
      <c r="A16" s="25" t="s">
        <v>17</v>
      </c>
      <c r="B16" s="46">
        <v>1</v>
      </c>
      <c r="C16" s="47">
        <v>1.4E-2</v>
      </c>
      <c r="D16" s="57">
        <v>132</v>
      </c>
      <c r="E16" s="58">
        <v>96.575757575757578</v>
      </c>
      <c r="F16" s="57">
        <v>56.717610552190422</v>
      </c>
      <c r="N16" s="4"/>
      <c r="O16" s="4"/>
    </row>
    <row r="17" spans="1:9" ht="15.5" x14ac:dyDescent="0.35">
      <c r="A17" s="28" t="s">
        <v>17</v>
      </c>
      <c r="B17" s="48">
        <v>2</v>
      </c>
      <c r="C17" s="49">
        <v>1.7000000000000001E-2</v>
      </c>
      <c r="D17" s="59">
        <v>161</v>
      </c>
      <c r="E17" s="60">
        <v>85.906832298136649</v>
      </c>
      <c r="F17" s="59">
        <v>61.278544495834353</v>
      </c>
    </row>
    <row r="18" spans="1:9" ht="15.5" x14ac:dyDescent="0.35">
      <c r="A18" s="28" t="s">
        <v>17</v>
      </c>
      <c r="B18" s="48">
        <v>3</v>
      </c>
      <c r="C18" s="49">
        <v>1.7999999999999999E-2</v>
      </c>
      <c r="D18" s="59">
        <v>145</v>
      </c>
      <c r="E18" s="60">
        <v>96.124137931034483</v>
      </c>
      <c r="F18" s="59">
        <v>55.464563606792701</v>
      </c>
    </row>
    <row r="19" spans="1:9" x14ac:dyDescent="0.35">
      <c r="A19" s="28" t="s">
        <v>17</v>
      </c>
      <c r="B19" s="48">
        <v>4</v>
      </c>
      <c r="C19" s="28">
        <v>1.2E-2</v>
      </c>
      <c r="D19" s="59">
        <v>125</v>
      </c>
      <c r="E19" s="60">
        <v>91.424000000000007</v>
      </c>
      <c r="F19" s="59">
        <v>65.941110579941935</v>
      </c>
    </row>
    <row r="20" spans="1:9" x14ac:dyDescent="0.35">
      <c r="A20" s="28" t="s">
        <v>17</v>
      </c>
      <c r="B20" s="48">
        <v>5</v>
      </c>
      <c r="C20" s="28">
        <v>0.02</v>
      </c>
      <c r="D20" s="59">
        <v>155</v>
      </c>
      <c r="E20" s="60">
        <v>113.70322580645161</v>
      </c>
      <c r="F20" s="59">
        <v>87.998905999217229</v>
      </c>
    </row>
    <row r="21" spans="1:9" ht="15" thickBot="1" x14ac:dyDescent="0.4">
      <c r="A21" s="28" t="s">
        <v>17</v>
      </c>
      <c r="B21" s="51">
        <v>6</v>
      </c>
      <c r="C21" s="32">
        <v>0.02</v>
      </c>
      <c r="D21" s="61">
        <v>133</v>
      </c>
      <c r="E21" s="62">
        <v>111.78195488721805</v>
      </c>
      <c r="F21" s="61">
        <v>86.123707567895465</v>
      </c>
    </row>
    <row r="22" spans="1:9" ht="15.5" x14ac:dyDescent="0.35">
      <c r="A22" s="25" t="s">
        <v>18</v>
      </c>
      <c r="B22" s="63">
        <v>1</v>
      </c>
      <c r="C22" s="54">
        <v>8.0000000000000002E-3</v>
      </c>
      <c r="D22" s="31">
        <v>54</v>
      </c>
      <c r="E22" s="30">
        <v>144.64814814814815</v>
      </c>
      <c r="F22" s="31">
        <v>99.720771933416685</v>
      </c>
    </row>
    <row r="23" spans="1:9" ht="15.5" x14ac:dyDescent="0.35">
      <c r="A23" s="28" t="s">
        <v>18</v>
      </c>
      <c r="B23" s="63">
        <v>2</v>
      </c>
      <c r="C23" s="54">
        <v>8.0000000000000002E-3</v>
      </c>
      <c r="D23" s="31">
        <v>68</v>
      </c>
      <c r="E23" s="30">
        <v>154.91176470588235</v>
      </c>
      <c r="F23" s="31">
        <v>90.596816407134241</v>
      </c>
    </row>
    <row r="24" spans="1:9" ht="16" customHeight="1" x14ac:dyDescent="0.35">
      <c r="A24" s="28" t="s">
        <v>18</v>
      </c>
      <c r="B24" s="63">
        <v>3</v>
      </c>
      <c r="C24" s="54">
        <v>1.6E-2</v>
      </c>
      <c r="D24" s="31">
        <v>32</v>
      </c>
      <c r="E24" s="30">
        <v>268.71875</v>
      </c>
      <c r="F24" s="31">
        <v>158.37404364861339</v>
      </c>
    </row>
    <row r="25" spans="1:9" ht="16" customHeight="1" x14ac:dyDescent="0.35">
      <c r="A25" s="28" t="s">
        <v>18</v>
      </c>
      <c r="B25" s="63">
        <v>4</v>
      </c>
      <c r="C25" s="54">
        <v>1.7000000000000001E-2</v>
      </c>
      <c r="D25" s="31">
        <v>91</v>
      </c>
      <c r="E25" s="30">
        <v>138.94505494505495</v>
      </c>
      <c r="F25" s="31">
        <v>93.379793512225319</v>
      </c>
    </row>
    <row r="26" spans="1:9" ht="16" customHeight="1" x14ac:dyDescent="0.35">
      <c r="A26" s="28" t="s">
        <v>18</v>
      </c>
      <c r="B26" s="63">
        <v>5</v>
      </c>
      <c r="C26" s="55">
        <v>1.0999999999999999E-2</v>
      </c>
      <c r="D26" s="31">
        <v>82</v>
      </c>
      <c r="E26" s="30">
        <v>123.34146341463415</v>
      </c>
      <c r="F26" s="31">
        <v>74.982503228583738</v>
      </c>
    </row>
    <row r="27" spans="1:9" ht="15" thickBot="1" x14ac:dyDescent="0.4">
      <c r="A27" s="32" t="s">
        <v>18</v>
      </c>
      <c r="B27" s="64">
        <v>6</v>
      </c>
      <c r="C27" s="56">
        <v>1.2E-2</v>
      </c>
      <c r="D27" s="38">
        <v>56</v>
      </c>
      <c r="E27" s="37">
        <v>162.125</v>
      </c>
      <c r="F27" s="38">
        <v>89.556495627569689</v>
      </c>
      <c r="I27" s="53"/>
    </row>
    <row r="42" spans="9:9" x14ac:dyDescent="0.35">
      <c r="I42" s="53"/>
    </row>
  </sheetData>
  <mergeCells count="4">
    <mergeCell ref="L10:M10"/>
    <mergeCell ref="N10:O10"/>
    <mergeCell ref="E2:F2"/>
    <mergeCell ref="L9:M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335C-522F-40DB-BA4E-18A3CB277AEC}">
  <dimension ref="A1:O2485"/>
  <sheetViews>
    <sheetView topLeftCell="A2440" zoomScale="47" zoomScaleNormal="47" workbookViewId="0">
      <selection activeCell="I3" sqref="I3"/>
    </sheetView>
  </sheetViews>
  <sheetFormatPr baseColWidth="10" defaultRowHeight="14.5" x14ac:dyDescent="0.35"/>
  <cols>
    <col min="2" max="2" width="10.90625" style="3"/>
    <col min="6" max="6" width="15.1796875" customWidth="1"/>
  </cols>
  <sheetData>
    <row r="1" spans="1:11" x14ac:dyDescent="0.35">
      <c r="A1" s="1" t="s">
        <v>0</v>
      </c>
      <c r="B1" s="1" t="s">
        <v>1</v>
      </c>
      <c r="C1" s="1" t="s">
        <v>2</v>
      </c>
      <c r="D1" s="2" t="s">
        <v>3</v>
      </c>
      <c r="E1" s="2" t="s">
        <v>4</v>
      </c>
      <c r="F1" s="2" t="s">
        <v>5</v>
      </c>
      <c r="G1" s="1" t="s">
        <v>6</v>
      </c>
      <c r="H1" s="1" t="s">
        <v>7</v>
      </c>
      <c r="I1" s="1" t="s">
        <v>8</v>
      </c>
      <c r="J1" s="1" t="s">
        <v>8</v>
      </c>
      <c r="K1" s="1" t="s">
        <v>8</v>
      </c>
    </row>
    <row r="2" spans="1:11" x14ac:dyDescent="0.35">
      <c r="A2" t="s">
        <v>19</v>
      </c>
      <c r="B2" s="3">
        <v>1</v>
      </c>
      <c r="C2">
        <v>4</v>
      </c>
      <c r="D2">
        <v>1880</v>
      </c>
      <c r="E2">
        <v>7090</v>
      </c>
      <c r="F2">
        <v>1463</v>
      </c>
      <c r="G2">
        <v>54</v>
      </c>
      <c r="H2">
        <v>54</v>
      </c>
      <c r="I2" s="3" t="str">
        <f t="shared" ref="I2:J3" si="0">IF(G2&gt;20,"1","0")</f>
        <v>1</v>
      </c>
      <c r="J2" s="3" t="str">
        <f t="shared" si="0"/>
        <v>1</v>
      </c>
      <c r="K2">
        <v>1</v>
      </c>
    </row>
    <row r="3" spans="1:11" x14ac:dyDescent="0.35">
      <c r="A3" t="s">
        <v>19</v>
      </c>
      <c r="B3" s="3">
        <v>1</v>
      </c>
      <c r="C3">
        <v>5</v>
      </c>
      <c r="D3">
        <v>1605</v>
      </c>
      <c r="E3">
        <v>6826</v>
      </c>
      <c r="F3">
        <v>1517</v>
      </c>
      <c r="G3">
        <v>61</v>
      </c>
      <c r="H3">
        <v>54</v>
      </c>
      <c r="I3" s="3" t="str">
        <f t="shared" si="0"/>
        <v>1</v>
      </c>
      <c r="J3" s="3" t="str">
        <f t="shared" si="0"/>
        <v>1</v>
      </c>
      <c r="K3">
        <v>1</v>
      </c>
    </row>
    <row r="4" spans="1:11" x14ac:dyDescent="0.35">
      <c r="A4" t="s">
        <v>19</v>
      </c>
      <c r="B4" s="3">
        <v>1</v>
      </c>
      <c r="C4">
        <v>7</v>
      </c>
      <c r="D4">
        <v>917</v>
      </c>
      <c r="E4">
        <v>3576</v>
      </c>
      <c r="F4">
        <v>1679</v>
      </c>
      <c r="G4">
        <v>41</v>
      </c>
      <c r="H4">
        <v>47</v>
      </c>
      <c r="I4" s="3" t="str">
        <f t="shared" ref="I4:J21" si="1">IF(G4&gt;20,"1","0")</f>
        <v>1</v>
      </c>
      <c r="J4" s="3" t="str">
        <f t="shared" si="1"/>
        <v>1</v>
      </c>
      <c r="K4">
        <v>1</v>
      </c>
    </row>
    <row r="5" spans="1:11" x14ac:dyDescent="0.35">
      <c r="A5" t="s">
        <v>19</v>
      </c>
      <c r="B5" s="3">
        <v>1</v>
      </c>
      <c r="C5">
        <v>10</v>
      </c>
      <c r="D5">
        <v>2981</v>
      </c>
      <c r="E5">
        <v>4165</v>
      </c>
      <c r="F5">
        <v>1754</v>
      </c>
      <c r="G5">
        <v>61</v>
      </c>
      <c r="H5">
        <v>68</v>
      </c>
      <c r="I5" s="3" t="str">
        <f t="shared" si="1"/>
        <v>1</v>
      </c>
      <c r="J5" s="3" t="str">
        <f t="shared" si="1"/>
        <v>1</v>
      </c>
      <c r="K5">
        <v>1</v>
      </c>
    </row>
    <row r="6" spans="1:11" x14ac:dyDescent="0.35">
      <c r="A6" t="s">
        <v>19</v>
      </c>
      <c r="B6" s="3">
        <v>1</v>
      </c>
      <c r="C6">
        <v>18</v>
      </c>
      <c r="D6">
        <v>459</v>
      </c>
      <c r="E6">
        <v>8106</v>
      </c>
      <c r="F6">
        <v>2065</v>
      </c>
      <c r="G6">
        <v>27</v>
      </c>
      <c r="H6">
        <v>27</v>
      </c>
      <c r="I6" s="3" t="str">
        <f t="shared" si="1"/>
        <v>1</v>
      </c>
      <c r="J6" s="3" t="str">
        <f t="shared" si="1"/>
        <v>1</v>
      </c>
      <c r="K6">
        <v>1</v>
      </c>
    </row>
    <row r="7" spans="1:11" x14ac:dyDescent="0.35">
      <c r="A7" t="s">
        <v>19</v>
      </c>
      <c r="B7" s="3">
        <v>1</v>
      </c>
      <c r="C7">
        <v>20</v>
      </c>
      <c r="D7">
        <v>1055</v>
      </c>
      <c r="E7">
        <v>7226</v>
      </c>
      <c r="F7">
        <v>2106</v>
      </c>
      <c r="G7">
        <v>41</v>
      </c>
      <c r="H7">
        <v>47</v>
      </c>
      <c r="I7" s="3" t="str">
        <f t="shared" si="1"/>
        <v>1</v>
      </c>
      <c r="J7" s="3" t="str">
        <f t="shared" si="1"/>
        <v>1</v>
      </c>
      <c r="K7">
        <v>1</v>
      </c>
    </row>
    <row r="8" spans="1:11" x14ac:dyDescent="0.35">
      <c r="A8" t="s">
        <v>19</v>
      </c>
      <c r="B8" s="3">
        <v>1</v>
      </c>
      <c r="C8">
        <v>24</v>
      </c>
      <c r="D8">
        <v>2293</v>
      </c>
      <c r="E8">
        <v>6643</v>
      </c>
      <c r="F8">
        <v>2282</v>
      </c>
      <c r="G8">
        <v>54</v>
      </c>
      <c r="H8">
        <v>68</v>
      </c>
      <c r="I8" s="3" t="str">
        <f t="shared" si="1"/>
        <v>1</v>
      </c>
      <c r="J8" s="3" t="str">
        <f t="shared" si="1"/>
        <v>1</v>
      </c>
      <c r="K8">
        <v>1</v>
      </c>
    </row>
    <row r="9" spans="1:11" x14ac:dyDescent="0.35">
      <c r="A9" t="s">
        <v>19</v>
      </c>
      <c r="B9" s="3">
        <v>1</v>
      </c>
      <c r="C9">
        <v>26</v>
      </c>
      <c r="D9">
        <v>871</v>
      </c>
      <c r="E9">
        <v>4869</v>
      </c>
      <c r="F9">
        <v>2391</v>
      </c>
      <c r="G9">
        <v>41</v>
      </c>
      <c r="H9">
        <v>27</v>
      </c>
      <c r="I9" s="3" t="str">
        <f t="shared" si="1"/>
        <v>1</v>
      </c>
      <c r="J9" s="3" t="str">
        <f t="shared" si="1"/>
        <v>1</v>
      </c>
      <c r="K9">
        <v>1</v>
      </c>
    </row>
    <row r="10" spans="1:11" x14ac:dyDescent="0.35">
      <c r="A10" t="s">
        <v>19</v>
      </c>
      <c r="B10" s="3">
        <v>1</v>
      </c>
      <c r="C10">
        <v>28</v>
      </c>
      <c r="D10">
        <v>1009</v>
      </c>
      <c r="E10">
        <v>4165</v>
      </c>
      <c r="F10">
        <v>2485</v>
      </c>
      <c r="G10">
        <v>41</v>
      </c>
      <c r="H10">
        <v>34</v>
      </c>
      <c r="I10" s="3" t="str">
        <f t="shared" si="1"/>
        <v>1</v>
      </c>
      <c r="J10" s="3" t="str">
        <f t="shared" si="1"/>
        <v>1</v>
      </c>
      <c r="K10">
        <v>1</v>
      </c>
    </row>
    <row r="11" spans="1:11" x14ac:dyDescent="0.35">
      <c r="A11" t="s">
        <v>19</v>
      </c>
      <c r="B11" s="3">
        <v>1</v>
      </c>
      <c r="C11">
        <v>34</v>
      </c>
      <c r="D11">
        <v>1605</v>
      </c>
      <c r="E11">
        <v>2269</v>
      </c>
      <c r="F11">
        <v>2614</v>
      </c>
      <c r="G11">
        <v>54</v>
      </c>
      <c r="H11">
        <v>47</v>
      </c>
      <c r="I11" s="3" t="str">
        <f t="shared" si="1"/>
        <v>1</v>
      </c>
      <c r="J11" s="3" t="str">
        <f t="shared" si="1"/>
        <v>1</v>
      </c>
      <c r="K11">
        <v>1</v>
      </c>
    </row>
    <row r="12" spans="1:11" x14ac:dyDescent="0.35">
      <c r="A12" t="s">
        <v>19</v>
      </c>
      <c r="B12" s="3">
        <v>1</v>
      </c>
      <c r="C12">
        <v>36</v>
      </c>
      <c r="D12">
        <v>688</v>
      </c>
      <c r="E12">
        <v>4321</v>
      </c>
      <c r="F12">
        <v>2661</v>
      </c>
      <c r="G12">
        <v>27</v>
      </c>
      <c r="H12">
        <v>41</v>
      </c>
      <c r="I12" s="3" t="str">
        <f t="shared" si="1"/>
        <v>1</v>
      </c>
      <c r="J12" s="3" t="str">
        <f t="shared" si="1"/>
        <v>1</v>
      </c>
      <c r="K12">
        <v>1</v>
      </c>
    </row>
    <row r="13" spans="1:11" x14ac:dyDescent="0.35">
      <c r="A13" t="s">
        <v>19</v>
      </c>
      <c r="B13" s="3">
        <v>1</v>
      </c>
      <c r="C13">
        <v>39</v>
      </c>
      <c r="D13">
        <v>2431</v>
      </c>
      <c r="E13">
        <v>7551</v>
      </c>
      <c r="F13">
        <v>2716</v>
      </c>
      <c r="G13">
        <v>61</v>
      </c>
      <c r="H13">
        <v>68</v>
      </c>
      <c r="I13" s="3" t="str">
        <f t="shared" si="1"/>
        <v>1</v>
      </c>
      <c r="J13" s="3" t="str">
        <f t="shared" si="1"/>
        <v>1</v>
      </c>
      <c r="K13">
        <v>1</v>
      </c>
    </row>
    <row r="14" spans="1:11" x14ac:dyDescent="0.35">
      <c r="A14" t="s">
        <v>19</v>
      </c>
      <c r="B14" s="3">
        <v>1</v>
      </c>
      <c r="C14">
        <v>44</v>
      </c>
      <c r="D14">
        <v>367</v>
      </c>
      <c r="E14">
        <v>2871</v>
      </c>
      <c r="F14">
        <v>2817</v>
      </c>
      <c r="G14">
        <v>27</v>
      </c>
      <c r="H14">
        <v>27</v>
      </c>
      <c r="I14" s="3" t="str">
        <f t="shared" si="1"/>
        <v>1</v>
      </c>
      <c r="J14" s="3" t="str">
        <f t="shared" si="1"/>
        <v>1</v>
      </c>
      <c r="K14">
        <v>1</v>
      </c>
    </row>
    <row r="15" spans="1:11" x14ac:dyDescent="0.35">
      <c r="A15" t="s">
        <v>19</v>
      </c>
      <c r="B15" s="3">
        <v>1</v>
      </c>
      <c r="C15">
        <v>49</v>
      </c>
      <c r="D15">
        <v>3394</v>
      </c>
      <c r="E15">
        <v>6494</v>
      </c>
      <c r="F15">
        <v>2885</v>
      </c>
      <c r="G15">
        <v>68</v>
      </c>
      <c r="H15">
        <v>95</v>
      </c>
      <c r="I15" s="3" t="str">
        <f t="shared" si="1"/>
        <v>1</v>
      </c>
      <c r="J15" s="3" t="str">
        <f t="shared" si="1"/>
        <v>1</v>
      </c>
      <c r="K15">
        <v>1</v>
      </c>
    </row>
    <row r="16" spans="1:11" x14ac:dyDescent="0.35">
      <c r="A16" t="s">
        <v>19</v>
      </c>
      <c r="B16" s="3">
        <v>1</v>
      </c>
      <c r="C16">
        <v>50</v>
      </c>
      <c r="D16">
        <v>459</v>
      </c>
      <c r="E16">
        <v>7239</v>
      </c>
      <c r="F16">
        <v>2885</v>
      </c>
      <c r="G16">
        <v>27</v>
      </c>
      <c r="H16">
        <v>27</v>
      </c>
      <c r="I16" s="3" t="str">
        <f t="shared" si="1"/>
        <v>1</v>
      </c>
      <c r="J16" s="3" t="str">
        <f t="shared" si="1"/>
        <v>1</v>
      </c>
      <c r="K16">
        <v>1</v>
      </c>
    </row>
    <row r="17" spans="1:11" x14ac:dyDescent="0.35">
      <c r="A17" t="s">
        <v>19</v>
      </c>
      <c r="B17" s="3">
        <v>1</v>
      </c>
      <c r="C17">
        <v>53</v>
      </c>
      <c r="D17">
        <v>1146</v>
      </c>
      <c r="E17">
        <v>4409</v>
      </c>
      <c r="F17">
        <v>2905</v>
      </c>
      <c r="G17">
        <v>34</v>
      </c>
      <c r="H17">
        <v>74</v>
      </c>
      <c r="I17" s="3" t="str">
        <f t="shared" si="1"/>
        <v>1</v>
      </c>
      <c r="J17" s="3" t="str">
        <f t="shared" si="1"/>
        <v>1</v>
      </c>
      <c r="K17">
        <v>1</v>
      </c>
    </row>
    <row r="18" spans="1:11" x14ac:dyDescent="0.35">
      <c r="A18" t="s">
        <v>19</v>
      </c>
      <c r="B18" s="3">
        <v>1</v>
      </c>
      <c r="C18">
        <v>58</v>
      </c>
      <c r="D18">
        <v>504</v>
      </c>
      <c r="E18">
        <v>3102</v>
      </c>
      <c r="F18">
        <v>2946</v>
      </c>
      <c r="G18">
        <v>27</v>
      </c>
      <c r="H18">
        <v>27</v>
      </c>
      <c r="I18" s="3" t="str">
        <f t="shared" si="1"/>
        <v>1</v>
      </c>
      <c r="J18" s="3" t="str">
        <f t="shared" si="1"/>
        <v>1</v>
      </c>
      <c r="K18">
        <v>1</v>
      </c>
    </row>
    <row r="19" spans="1:11" x14ac:dyDescent="0.35">
      <c r="A19" t="s">
        <v>19</v>
      </c>
      <c r="B19" s="3">
        <v>1</v>
      </c>
      <c r="C19">
        <v>61</v>
      </c>
      <c r="D19">
        <v>1238</v>
      </c>
      <c r="E19">
        <v>1070</v>
      </c>
      <c r="F19">
        <v>2966</v>
      </c>
      <c r="G19">
        <v>41</v>
      </c>
      <c r="H19">
        <v>47</v>
      </c>
      <c r="I19" s="3" t="str">
        <f t="shared" si="1"/>
        <v>1</v>
      </c>
      <c r="J19" s="3" t="str">
        <f t="shared" si="1"/>
        <v>1</v>
      </c>
      <c r="K19">
        <v>1</v>
      </c>
    </row>
    <row r="20" spans="1:11" x14ac:dyDescent="0.35">
      <c r="A20" t="s">
        <v>19</v>
      </c>
      <c r="B20" s="3">
        <v>1</v>
      </c>
      <c r="C20">
        <v>66</v>
      </c>
      <c r="D20">
        <v>642</v>
      </c>
      <c r="E20">
        <v>8004</v>
      </c>
      <c r="F20">
        <v>3034</v>
      </c>
      <c r="G20">
        <v>27</v>
      </c>
      <c r="H20">
        <v>34</v>
      </c>
      <c r="I20" s="3" t="str">
        <f t="shared" si="1"/>
        <v>1</v>
      </c>
      <c r="J20" s="3" t="str">
        <f t="shared" si="1"/>
        <v>1</v>
      </c>
      <c r="K20">
        <v>1</v>
      </c>
    </row>
    <row r="21" spans="1:11" x14ac:dyDescent="0.35">
      <c r="A21" t="s">
        <v>19</v>
      </c>
      <c r="B21" s="3">
        <v>1</v>
      </c>
      <c r="C21">
        <v>78</v>
      </c>
      <c r="D21">
        <v>825</v>
      </c>
      <c r="E21">
        <v>8004</v>
      </c>
      <c r="F21">
        <v>3291</v>
      </c>
      <c r="G21">
        <v>27</v>
      </c>
      <c r="H21">
        <v>41</v>
      </c>
      <c r="I21" s="3" t="str">
        <f t="shared" si="1"/>
        <v>1</v>
      </c>
      <c r="J21" s="3" t="str">
        <f t="shared" si="1"/>
        <v>1</v>
      </c>
      <c r="K21">
        <v>1</v>
      </c>
    </row>
    <row r="22" spans="1:11" x14ac:dyDescent="0.35">
      <c r="A22" t="s">
        <v>19</v>
      </c>
      <c r="B22" s="3">
        <v>1</v>
      </c>
      <c r="C22">
        <v>79</v>
      </c>
      <c r="D22">
        <v>688</v>
      </c>
      <c r="E22">
        <v>1172</v>
      </c>
      <c r="F22">
        <v>3298</v>
      </c>
      <c r="G22">
        <v>27</v>
      </c>
      <c r="H22">
        <v>34</v>
      </c>
      <c r="I22" s="3" t="str">
        <f t="shared" ref="I22:J39" si="2">IF(G22&gt;20,"1","0")</f>
        <v>1</v>
      </c>
      <c r="J22" s="3" t="str">
        <f t="shared" si="2"/>
        <v>1</v>
      </c>
      <c r="K22">
        <v>1</v>
      </c>
    </row>
    <row r="23" spans="1:11" x14ac:dyDescent="0.35">
      <c r="A23" t="s">
        <v>19</v>
      </c>
      <c r="B23" s="3">
        <v>1</v>
      </c>
      <c r="C23">
        <v>82</v>
      </c>
      <c r="D23">
        <v>459</v>
      </c>
      <c r="E23">
        <v>1199</v>
      </c>
      <c r="F23">
        <v>3318</v>
      </c>
      <c r="G23">
        <v>27</v>
      </c>
      <c r="H23">
        <v>34</v>
      </c>
      <c r="I23" s="3" t="str">
        <f t="shared" si="2"/>
        <v>1</v>
      </c>
      <c r="J23" s="3" t="str">
        <f t="shared" si="2"/>
        <v>1</v>
      </c>
      <c r="K23">
        <v>1</v>
      </c>
    </row>
    <row r="24" spans="1:11" x14ac:dyDescent="0.35">
      <c r="A24" t="s">
        <v>19</v>
      </c>
      <c r="B24" s="3">
        <v>1</v>
      </c>
      <c r="C24">
        <v>88</v>
      </c>
      <c r="D24">
        <v>871</v>
      </c>
      <c r="E24">
        <v>3460</v>
      </c>
      <c r="F24">
        <v>3400</v>
      </c>
      <c r="G24">
        <v>34</v>
      </c>
      <c r="H24">
        <v>47</v>
      </c>
      <c r="I24" s="3" t="str">
        <f t="shared" si="2"/>
        <v>1</v>
      </c>
      <c r="J24" s="3" t="str">
        <f t="shared" si="2"/>
        <v>1</v>
      </c>
      <c r="K24">
        <v>1</v>
      </c>
    </row>
    <row r="25" spans="1:11" x14ac:dyDescent="0.35">
      <c r="A25" t="s">
        <v>19</v>
      </c>
      <c r="B25" s="3">
        <v>1</v>
      </c>
      <c r="C25">
        <v>94</v>
      </c>
      <c r="D25">
        <v>1926</v>
      </c>
      <c r="E25">
        <v>5729</v>
      </c>
      <c r="F25">
        <v>3474</v>
      </c>
      <c r="G25">
        <v>61</v>
      </c>
      <c r="H25">
        <v>54</v>
      </c>
      <c r="I25" s="3" t="str">
        <f t="shared" si="2"/>
        <v>1</v>
      </c>
      <c r="J25" s="3" t="str">
        <f t="shared" si="2"/>
        <v>1</v>
      </c>
      <c r="K25">
        <v>1</v>
      </c>
    </row>
    <row r="26" spans="1:11" x14ac:dyDescent="0.35">
      <c r="A26" t="s">
        <v>19</v>
      </c>
      <c r="B26" s="3">
        <v>1</v>
      </c>
      <c r="C26">
        <v>96</v>
      </c>
      <c r="D26">
        <v>504</v>
      </c>
      <c r="E26">
        <v>4849</v>
      </c>
      <c r="F26">
        <v>3515</v>
      </c>
      <c r="G26">
        <v>27</v>
      </c>
      <c r="H26">
        <v>27</v>
      </c>
      <c r="I26" s="3" t="str">
        <f t="shared" si="2"/>
        <v>1</v>
      </c>
      <c r="J26" s="3" t="str">
        <f t="shared" si="2"/>
        <v>1</v>
      </c>
      <c r="K26">
        <v>1</v>
      </c>
    </row>
    <row r="27" spans="1:11" x14ac:dyDescent="0.35">
      <c r="A27" t="s">
        <v>19</v>
      </c>
      <c r="B27" s="3">
        <v>1</v>
      </c>
      <c r="C27">
        <v>97</v>
      </c>
      <c r="D27">
        <v>1009</v>
      </c>
      <c r="E27">
        <v>6542</v>
      </c>
      <c r="F27">
        <v>3542</v>
      </c>
      <c r="G27">
        <v>34</v>
      </c>
      <c r="H27">
        <v>41</v>
      </c>
      <c r="I27" s="3" t="str">
        <f t="shared" si="2"/>
        <v>1</v>
      </c>
      <c r="J27" s="3" t="str">
        <f t="shared" si="2"/>
        <v>1</v>
      </c>
      <c r="K27">
        <v>1</v>
      </c>
    </row>
    <row r="28" spans="1:11" x14ac:dyDescent="0.35">
      <c r="A28" t="s">
        <v>19</v>
      </c>
      <c r="B28" s="3">
        <v>1</v>
      </c>
      <c r="C28">
        <v>98</v>
      </c>
      <c r="D28">
        <v>1422</v>
      </c>
      <c r="E28">
        <v>6169</v>
      </c>
      <c r="F28">
        <v>3582</v>
      </c>
      <c r="G28">
        <v>34</v>
      </c>
      <c r="H28">
        <v>54</v>
      </c>
      <c r="I28" s="3" t="str">
        <f t="shared" si="2"/>
        <v>1</v>
      </c>
      <c r="J28" s="3" t="str">
        <f t="shared" si="2"/>
        <v>1</v>
      </c>
      <c r="K28">
        <v>1</v>
      </c>
    </row>
    <row r="29" spans="1:11" x14ac:dyDescent="0.35">
      <c r="A29" t="s">
        <v>19</v>
      </c>
      <c r="B29" s="3">
        <v>1</v>
      </c>
      <c r="C29">
        <v>99</v>
      </c>
      <c r="D29">
        <v>1559</v>
      </c>
      <c r="E29">
        <v>3122</v>
      </c>
      <c r="F29">
        <v>3589</v>
      </c>
      <c r="G29">
        <v>47</v>
      </c>
      <c r="H29">
        <v>47</v>
      </c>
      <c r="I29" s="3" t="str">
        <f t="shared" si="2"/>
        <v>1</v>
      </c>
      <c r="J29" s="3" t="str">
        <f t="shared" si="2"/>
        <v>1</v>
      </c>
      <c r="K29">
        <v>1</v>
      </c>
    </row>
    <row r="30" spans="1:11" x14ac:dyDescent="0.35">
      <c r="A30" t="s">
        <v>19</v>
      </c>
      <c r="B30" s="3">
        <v>1</v>
      </c>
      <c r="C30">
        <v>102</v>
      </c>
      <c r="D30">
        <v>3348</v>
      </c>
      <c r="E30">
        <v>5296</v>
      </c>
      <c r="F30">
        <v>3650</v>
      </c>
      <c r="G30">
        <v>54</v>
      </c>
      <c r="H30">
        <v>81</v>
      </c>
      <c r="I30" s="3" t="str">
        <f t="shared" si="2"/>
        <v>1</v>
      </c>
      <c r="J30" s="3" t="str">
        <f t="shared" si="2"/>
        <v>1</v>
      </c>
      <c r="K30">
        <v>1</v>
      </c>
    </row>
    <row r="31" spans="1:11" x14ac:dyDescent="0.35">
      <c r="A31" t="s">
        <v>19</v>
      </c>
      <c r="B31" s="3">
        <v>1</v>
      </c>
      <c r="C31">
        <v>105</v>
      </c>
      <c r="D31">
        <v>825</v>
      </c>
      <c r="E31">
        <v>6345</v>
      </c>
      <c r="F31">
        <v>3677</v>
      </c>
      <c r="G31">
        <v>27</v>
      </c>
      <c r="H31">
        <v>34</v>
      </c>
      <c r="I31" s="3" t="str">
        <f t="shared" si="2"/>
        <v>1</v>
      </c>
      <c r="J31" s="3" t="str">
        <f t="shared" si="2"/>
        <v>1</v>
      </c>
      <c r="K31">
        <v>1</v>
      </c>
    </row>
    <row r="32" spans="1:11" x14ac:dyDescent="0.35">
      <c r="A32" t="s">
        <v>19</v>
      </c>
      <c r="B32" s="3">
        <v>1</v>
      </c>
      <c r="C32">
        <v>111</v>
      </c>
      <c r="D32">
        <v>1101</v>
      </c>
      <c r="E32">
        <v>3955</v>
      </c>
      <c r="F32">
        <v>3752</v>
      </c>
      <c r="G32">
        <v>34</v>
      </c>
      <c r="H32">
        <v>41</v>
      </c>
      <c r="I32" s="3" t="str">
        <f t="shared" si="2"/>
        <v>1</v>
      </c>
      <c r="J32" s="3" t="str">
        <f t="shared" si="2"/>
        <v>1</v>
      </c>
      <c r="K32">
        <v>1</v>
      </c>
    </row>
    <row r="33" spans="1:11" x14ac:dyDescent="0.35">
      <c r="A33" t="s">
        <v>19</v>
      </c>
      <c r="B33" s="3">
        <v>1</v>
      </c>
      <c r="C33">
        <v>115</v>
      </c>
      <c r="D33">
        <v>1284</v>
      </c>
      <c r="E33">
        <v>3596</v>
      </c>
      <c r="F33">
        <v>3840</v>
      </c>
      <c r="G33">
        <v>41</v>
      </c>
      <c r="H33">
        <v>47</v>
      </c>
      <c r="I33" s="3" t="str">
        <f t="shared" si="2"/>
        <v>1</v>
      </c>
      <c r="J33" s="3" t="str">
        <f t="shared" si="2"/>
        <v>1</v>
      </c>
      <c r="K33">
        <v>1</v>
      </c>
    </row>
    <row r="34" spans="1:11" x14ac:dyDescent="0.35">
      <c r="A34" t="s">
        <v>19</v>
      </c>
      <c r="B34" s="3">
        <v>1</v>
      </c>
      <c r="C34">
        <v>121</v>
      </c>
      <c r="D34">
        <v>504</v>
      </c>
      <c r="E34">
        <v>4456</v>
      </c>
      <c r="F34">
        <v>3880</v>
      </c>
      <c r="G34">
        <v>34</v>
      </c>
      <c r="H34">
        <v>34</v>
      </c>
      <c r="I34" s="3" t="str">
        <f t="shared" si="2"/>
        <v>1</v>
      </c>
      <c r="J34" s="3" t="str">
        <f t="shared" si="2"/>
        <v>1</v>
      </c>
      <c r="K34">
        <v>1</v>
      </c>
    </row>
    <row r="35" spans="1:11" x14ac:dyDescent="0.35">
      <c r="A35" t="s">
        <v>19</v>
      </c>
      <c r="B35" s="3">
        <v>1</v>
      </c>
      <c r="C35">
        <v>122</v>
      </c>
      <c r="D35">
        <v>642</v>
      </c>
      <c r="E35">
        <v>758</v>
      </c>
      <c r="F35">
        <v>3887</v>
      </c>
      <c r="G35">
        <v>41</v>
      </c>
      <c r="H35">
        <v>27</v>
      </c>
      <c r="I35" s="3" t="str">
        <f t="shared" si="2"/>
        <v>1</v>
      </c>
      <c r="J35" s="3" t="str">
        <f t="shared" si="2"/>
        <v>1</v>
      </c>
      <c r="K35">
        <v>1</v>
      </c>
    </row>
    <row r="36" spans="1:11" x14ac:dyDescent="0.35">
      <c r="A36" t="s">
        <v>19</v>
      </c>
      <c r="B36" s="3">
        <v>1</v>
      </c>
      <c r="C36">
        <v>126</v>
      </c>
      <c r="D36">
        <v>1559</v>
      </c>
      <c r="E36">
        <v>826</v>
      </c>
      <c r="F36">
        <v>3894</v>
      </c>
      <c r="G36">
        <v>47</v>
      </c>
      <c r="H36">
        <v>54</v>
      </c>
      <c r="I36" s="3" t="str">
        <f t="shared" si="2"/>
        <v>1</v>
      </c>
      <c r="J36" s="3" t="str">
        <f t="shared" si="2"/>
        <v>1</v>
      </c>
      <c r="K36">
        <v>1</v>
      </c>
    </row>
    <row r="37" spans="1:11" x14ac:dyDescent="0.35">
      <c r="A37" t="s">
        <v>19</v>
      </c>
      <c r="B37" s="3">
        <v>1</v>
      </c>
      <c r="C37">
        <v>127</v>
      </c>
      <c r="D37">
        <v>2110</v>
      </c>
      <c r="E37">
        <v>3535</v>
      </c>
      <c r="F37">
        <v>3894</v>
      </c>
      <c r="G37">
        <v>68</v>
      </c>
      <c r="H37">
        <v>54</v>
      </c>
      <c r="I37" s="3" t="str">
        <f t="shared" si="2"/>
        <v>1</v>
      </c>
      <c r="J37" s="3" t="str">
        <f t="shared" si="2"/>
        <v>1</v>
      </c>
      <c r="K37">
        <v>1</v>
      </c>
    </row>
    <row r="38" spans="1:11" x14ac:dyDescent="0.35">
      <c r="A38" t="s">
        <v>19</v>
      </c>
      <c r="B38" s="3">
        <v>1</v>
      </c>
      <c r="C38">
        <v>132</v>
      </c>
      <c r="D38">
        <v>1192</v>
      </c>
      <c r="E38">
        <v>887</v>
      </c>
      <c r="F38">
        <v>3968</v>
      </c>
      <c r="G38">
        <v>41</v>
      </c>
      <c r="H38">
        <v>47</v>
      </c>
      <c r="I38" s="3" t="str">
        <f t="shared" si="2"/>
        <v>1</v>
      </c>
      <c r="J38" s="3" t="str">
        <f t="shared" si="2"/>
        <v>1</v>
      </c>
      <c r="K38">
        <v>1</v>
      </c>
    </row>
    <row r="39" spans="1:11" x14ac:dyDescent="0.35">
      <c r="A39" t="s">
        <v>19</v>
      </c>
      <c r="B39" s="3">
        <v>1</v>
      </c>
      <c r="C39">
        <v>134</v>
      </c>
      <c r="D39">
        <v>459</v>
      </c>
      <c r="E39">
        <v>5147</v>
      </c>
      <c r="F39">
        <v>3968</v>
      </c>
      <c r="G39">
        <v>27</v>
      </c>
      <c r="H39">
        <v>27</v>
      </c>
      <c r="I39" s="3" t="str">
        <f t="shared" si="2"/>
        <v>1</v>
      </c>
      <c r="J39" s="3" t="str">
        <f t="shared" si="2"/>
        <v>1</v>
      </c>
      <c r="K39">
        <v>1</v>
      </c>
    </row>
    <row r="40" spans="1:11" x14ac:dyDescent="0.35">
      <c r="A40" t="s">
        <v>19</v>
      </c>
      <c r="B40" s="3">
        <v>1</v>
      </c>
      <c r="C40">
        <v>137</v>
      </c>
      <c r="D40">
        <v>963</v>
      </c>
      <c r="E40">
        <v>3921</v>
      </c>
      <c r="F40">
        <v>3989</v>
      </c>
      <c r="G40">
        <v>41</v>
      </c>
      <c r="H40">
        <v>41</v>
      </c>
      <c r="I40" s="3" t="str">
        <f t="shared" ref="I40:J62" si="3">IF(G40&gt;20,"1","0")</f>
        <v>1</v>
      </c>
      <c r="J40" s="3" t="str">
        <f t="shared" si="3"/>
        <v>1</v>
      </c>
      <c r="K40">
        <v>1</v>
      </c>
    </row>
    <row r="41" spans="1:11" x14ac:dyDescent="0.35">
      <c r="A41" t="s">
        <v>19</v>
      </c>
      <c r="B41" s="3">
        <v>1</v>
      </c>
      <c r="C41">
        <v>138</v>
      </c>
      <c r="D41">
        <v>459</v>
      </c>
      <c r="E41">
        <v>840</v>
      </c>
      <c r="F41">
        <v>3995</v>
      </c>
      <c r="G41">
        <v>34</v>
      </c>
      <c r="H41">
        <v>27</v>
      </c>
      <c r="I41" s="3" t="str">
        <f t="shared" si="3"/>
        <v>1</v>
      </c>
      <c r="J41" s="3" t="str">
        <f t="shared" si="3"/>
        <v>1</v>
      </c>
      <c r="K41">
        <v>1</v>
      </c>
    </row>
    <row r="42" spans="1:11" x14ac:dyDescent="0.35">
      <c r="A42" t="s">
        <v>19</v>
      </c>
      <c r="B42" s="3">
        <v>1</v>
      </c>
      <c r="C42">
        <v>139</v>
      </c>
      <c r="D42">
        <v>1330</v>
      </c>
      <c r="E42">
        <v>1375</v>
      </c>
      <c r="F42">
        <v>4009</v>
      </c>
      <c r="G42">
        <v>34</v>
      </c>
      <c r="H42">
        <v>54</v>
      </c>
      <c r="I42" s="3" t="str">
        <f t="shared" si="3"/>
        <v>1</v>
      </c>
      <c r="J42" s="3" t="str">
        <f t="shared" si="3"/>
        <v>1</v>
      </c>
      <c r="K42">
        <v>1</v>
      </c>
    </row>
    <row r="43" spans="1:11" x14ac:dyDescent="0.35">
      <c r="A43" t="s">
        <v>19</v>
      </c>
      <c r="B43" s="3">
        <v>1</v>
      </c>
      <c r="C43">
        <v>140</v>
      </c>
      <c r="D43">
        <v>550</v>
      </c>
      <c r="E43">
        <v>2512</v>
      </c>
      <c r="F43">
        <v>4016</v>
      </c>
      <c r="G43">
        <v>27</v>
      </c>
      <c r="H43">
        <v>27</v>
      </c>
      <c r="I43" s="3" t="str">
        <f t="shared" si="3"/>
        <v>1</v>
      </c>
      <c r="J43" s="3" t="str">
        <f t="shared" si="3"/>
        <v>1</v>
      </c>
      <c r="K43">
        <v>1</v>
      </c>
    </row>
    <row r="44" spans="1:11" x14ac:dyDescent="0.35">
      <c r="A44" t="s">
        <v>19</v>
      </c>
      <c r="B44" s="3">
        <v>1</v>
      </c>
      <c r="C44">
        <v>141</v>
      </c>
      <c r="D44">
        <v>1468</v>
      </c>
      <c r="E44">
        <v>5587</v>
      </c>
      <c r="F44">
        <v>4016</v>
      </c>
      <c r="G44">
        <v>47</v>
      </c>
      <c r="H44">
        <v>47</v>
      </c>
      <c r="I44" s="3" t="str">
        <f t="shared" si="3"/>
        <v>1</v>
      </c>
      <c r="J44" s="3" t="str">
        <f t="shared" si="3"/>
        <v>1</v>
      </c>
      <c r="K44">
        <v>1</v>
      </c>
    </row>
    <row r="45" spans="1:11" x14ac:dyDescent="0.35">
      <c r="A45" t="s">
        <v>19</v>
      </c>
      <c r="B45" s="3">
        <v>1</v>
      </c>
      <c r="C45">
        <v>145</v>
      </c>
      <c r="D45">
        <v>688</v>
      </c>
      <c r="E45">
        <v>2648</v>
      </c>
      <c r="F45">
        <v>4043</v>
      </c>
      <c r="G45">
        <v>34</v>
      </c>
      <c r="H45">
        <v>54</v>
      </c>
      <c r="I45" s="3" t="str">
        <f t="shared" si="3"/>
        <v>1</v>
      </c>
      <c r="J45" s="3" t="str">
        <f t="shared" si="3"/>
        <v>1</v>
      </c>
      <c r="K45">
        <v>1</v>
      </c>
    </row>
    <row r="46" spans="1:11" x14ac:dyDescent="0.35">
      <c r="A46" t="s">
        <v>19</v>
      </c>
      <c r="B46" s="3">
        <v>1</v>
      </c>
      <c r="C46">
        <v>146</v>
      </c>
      <c r="D46">
        <v>1422</v>
      </c>
      <c r="E46">
        <v>3312</v>
      </c>
      <c r="F46">
        <v>4043</v>
      </c>
      <c r="G46">
        <v>47</v>
      </c>
      <c r="H46">
        <v>41</v>
      </c>
      <c r="I46" s="3" t="str">
        <f t="shared" si="3"/>
        <v>1</v>
      </c>
      <c r="J46" s="3" t="str">
        <f t="shared" si="3"/>
        <v>1</v>
      </c>
      <c r="K46">
        <v>1</v>
      </c>
    </row>
    <row r="47" spans="1:11" x14ac:dyDescent="0.35">
      <c r="A47" t="s">
        <v>19</v>
      </c>
      <c r="B47" s="3">
        <v>1</v>
      </c>
      <c r="C47">
        <v>148</v>
      </c>
      <c r="D47">
        <v>780</v>
      </c>
      <c r="E47">
        <v>3880</v>
      </c>
      <c r="F47">
        <v>4050</v>
      </c>
      <c r="G47">
        <v>27</v>
      </c>
      <c r="H47">
        <v>34</v>
      </c>
      <c r="I47" s="3" t="str">
        <f t="shared" si="3"/>
        <v>1</v>
      </c>
      <c r="J47" s="3" t="str">
        <f t="shared" si="3"/>
        <v>1</v>
      </c>
      <c r="K47">
        <v>1</v>
      </c>
    </row>
    <row r="48" spans="1:11" x14ac:dyDescent="0.35">
      <c r="A48" t="s">
        <v>19</v>
      </c>
      <c r="B48" s="3">
        <v>1</v>
      </c>
      <c r="C48">
        <v>159</v>
      </c>
      <c r="D48">
        <v>1880</v>
      </c>
      <c r="E48">
        <v>1233</v>
      </c>
      <c r="F48">
        <v>4097</v>
      </c>
      <c r="G48">
        <v>68</v>
      </c>
      <c r="H48">
        <v>68</v>
      </c>
      <c r="I48" s="3" t="str">
        <f t="shared" si="3"/>
        <v>1</v>
      </c>
      <c r="J48" s="3" t="str">
        <f t="shared" si="3"/>
        <v>1</v>
      </c>
      <c r="K48">
        <v>1</v>
      </c>
    </row>
    <row r="49" spans="1:11" x14ac:dyDescent="0.35">
      <c r="A49" t="s">
        <v>19</v>
      </c>
      <c r="B49" s="3">
        <v>1</v>
      </c>
      <c r="C49">
        <v>160</v>
      </c>
      <c r="D49">
        <v>1284</v>
      </c>
      <c r="E49">
        <v>2783</v>
      </c>
      <c r="F49">
        <v>4111</v>
      </c>
      <c r="G49">
        <v>41</v>
      </c>
      <c r="H49">
        <v>47</v>
      </c>
      <c r="I49" s="3" t="str">
        <f t="shared" si="3"/>
        <v>1</v>
      </c>
      <c r="J49" s="3" t="str">
        <f t="shared" si="3"/>
        <v>1</v>
      </c>
      <c r="K49">
        <v>1</v>
      </c>
    </row>
    <row r="50" spans="1:11" x14ac:dyDescent="0.35">
      <c r="A50" t="s">
        <v>19</v>
      </c>
      <c r="B50" s="3">
        <v>1</v>
      </c>
      <c r="C50">
        <v>166</v>
      </c>
      <c r="D50">
        <v>780</v>
      </c>
      <c r="E50">
        <v>2973</v>
      </c>
      <c r="F50">
        <v>4131</v>
      </c>
      <c r="G50">
        <v>27</v>
      </c>
      <c r="H50">
        <v>34</v>
      </c>
      <c r="I50" s="3" t="str">
        <f t="shared" si="3"/>
        <v>1</v>
      </c>
      <c r="J50" s="3" t="str">
        <f t="shared" si="3"/>
        <v>1</v>
      </c>
      <c r="K50">
        <v>1</v>
      </c>
    </row>
    <row r="51" spans="1:11" x14ac:dyDescent="0.35">
      <c r="A51" t="s">
        <v>19</v>
      </c>
      <c r="B51" s="3">
        <v>1</v>
      </c>
      <c r="C51">
        <v>172</v>
      </c>
      <c r="D51">
        <v>3990</v>
      </c>
      <c r="E51">
        <v>6000</v>
      </c>
      <c r="F51">
        <v>4199</v>
      </c>
      <c r="G51">
        <v>88</v>
      </c>
      <c r="H51">
        <v>95</v>
      </c>
      <c r="I51" s="3" t="str">
        <f t="shared" si="3"/>
        <v>1</v>
      </c>
      <c r="J51" s="3" t="str">
        <f t="shared" si="3"/>
        <v>1</v>
      </c>
      <c r="K51">
        <v>1</v>
      </c>
    </row>
    <row r="52" spans="1:11" x14ac:dyDescent="0.35">
      <c r="A52" t="s">
        <v>19</v>
      </c>
      <c r="B52" s="3">
        <v>1</v>
      </c>
      <c r="C52">
        <v>175</v>
      </c>
      <c r="D52">
        <v>688</v>
      </c>
      <c r="E52">
        <v>1991</v>
      </c>
      <c r="F52">
        <v>4219</v>
      </c>
      <c r="G52">
        <v>34</v>
      </c>
      <c r="H52">
        <v>27</v>
      </c>
      <c r="I52" s="3" t="str">
        <f t="shared" si="3"/>
        <v>1</v>
      </c>
      <c r="J52" s="3" t="str">
        <f t="shared" si="3"/>
        <v>1</v>
      </c>
      <c r="K52">
        <v>1</v>
      </c>
    </row>
    <row r="53" spans="1:11" x14ac:dyDescent="0.35">
      <c r="A53" t="s">
        <v>19</v>
      </c>
      <c r="B53" s="3">
        <v>1</v>
      </c>
      <c r="C53">
        <v>179</v>
      </c>
      <c r="D53">
        <v>459</v>
      </c>
      <c r="E53">
        <v>2418</v>
      </c>
      <c r="F53">
        <v>4232</v>
      </c>
      <c r="G53">
        <v>34</v>
      </c>
      <c r="H53">
        <v>27</v>
      </c>
      <c r="I53" s="3" t="str">
        <f t="shared" si="3"/>
        <v>1</v>
      </c>
      <c r="J53" s="3" t="str">
        <f t="shared" si="3"/>
        <v>1</v>
      </c>
      <c r="K53">
        <v>1</v>
      </c>
    </row>
    <row r="54" spans="1:11" x14ac:dyDescent="0.35">
      <c r="A54" t="s">
        <v>19</v>
      </c>
      <c r="B54" s="3">
        <v>1</v>
      </c>
      <c r="C54">
        <v>180</v>
      </c>
      <c r="D54">
        <v>1789</v>
      </c>
      <c r="E54">
        <v>3149</v>
      </c>
      <c r="F54">
        <v>4246</v>
      </c>
      <c r="G54">
        <v>47</v>
      </c>
      <c r="H54">
        <v>54</v>
      </c>
      <c r="I54" s="3" t="str">
        <f t="shared" si="3"/>
        <v>1</v>
      </c>
      <c r="J54" s="3" t="str">
        <f t="shared" si="3"/>
        <v>1</v>
      </c>
      <c r="K54">
        <v>1</v>
      </c>
    </row>
    <row r="55" spans="1:11" x14ac:dyDescent="0.35">
      <c r="A55" t="s">
        <v>19</v>
      </c>
      <c r="B55" s="3">
        <v>1</v>
      </c>
      <c r="C55">
        <v>181</v>
      </c>
      <c r="D55">
        <v>1651</v>
      </c>
      <c r="E55">
        <v>4977</v>
      </c>
      <c r="F55">
        <v>4246</v>
      </c>
      <c r="G55">
        <v>47</v>
      </c>
      <c r="H55">
        <v>68</v>
      </c>
      <c r="I55" s="3" t="str">
        <f t="shared" si="3"/>
        <v>1</v>
      </c>
      <c r="J55" s="3" t="str">
        <f t="shared" si="3"/>
        <v>1</v>
      </c>
      <c r="K55">
        <v>1</v>
      </c>
    </row>
    <row r="56" spans="1:11" x14ac:dyDescent="0.35">
      <c r="A56" t="s">
        <v>19</v>
      </c>
      <c r="B56" s="3">
        <v>1</v>
      </c>
      <c r="C56">
        <v>185</v>
      </c>
      <c r="D56">
        <v>688</v>
      </c>
      <c r="E56">
        <v>3000</v>
      </c>
      <c r="F56">
        <v>4293</v>
      </c>
      <c r="G56">
        <v>27</v>
      </c>
      <c r="H56">
        <v>34</v>
      </c>
      <c r="I56" s="3" t="str">
        <f t="shared" si="3"/>
        <v>1</v>
      </c>
      <c r="J56" s="3" t="str">
        <f t="shared" si="3"/>
        <v>1</v>
      </c>
      <c r="K56">
        <v>1</v>
      </c>
    </row>
    <row r="57" spans="1:11" x14ac:dyDescent="0.35">
      <c r="A57" t="s">
        <v>19</v>
      </c>
      <c r="B57" s="3">
        <v>1</v>
      </c>
      <c r="C57">
        <v>187</v>
      </c>
      <c r="D57">
        <v>4036</v>
      </c>
      <c r="E57">
        <v>3786</v>
      </c>
      <c r="F57">
        <v>4307</v>
      </c>
      <c r="G57">
        <v>68</v>
      </c>
      <c r="H57">
        <v>102</v>
      </c>
      <c r="I57" s="3" t="str">
        <f t="shared" si="3"/>
        <v>1</v>
      </c>
      <c r="J57" s="3" t="str">
        <f t="shared" si="3"/>
        <v>1</v>
      </c>
      <c r="K57">
        <v>1</v>
      </c>
    </row>
    <row r="58" spans="1:11" x14ac:dyDescent="0.35">
      <c r="A58" t="s">
        <v>19</v>
      </c>
      <c r="B58" s="3">
        <v>1</v>
      </c>
      <c r="C58">
        <v>190</v>
      </c>
      <c r="D58">
        <v>550</v>
      </c>
      <c r="E58">
        <v>2919</v>
      </c>
      <c r="F58">
        <v>4334</v>
      </c>
      <c r="G58">
        <v>27</v>
      </c>
      <c r="H58">
        <v>27</v>
      </c>
      <c r="I58" s="3" t="str">
        <f t="shared" si="3"/>
        <v>1</v>
      </c>
      <c r="J58" s="3" t="str">
        <f t="shared" si="3"/>
        <v>1</v>
      </c>
      <c r="K58">
        <v>1</v>
      </c>
    </row>
    <row r="59" spans="1:11" x14ac:dyDescent="0.35">
      <c r="A59" t="s">
        <v>19</v>
      </c>
      <c r="B59" s="3">
        <v>1</v>
      </c>
      <c r="C59">
        <v>192</v>
      </c>
      <c r="D59">
        <v>780</v>
      </c>
      <c r="E59">
        <v>1619</v>
      </c>
      <c r="F59">
        <v>4348</v>
      </c>
      <c r="G59">
        <v>41</v>
      </c>
      <c r="H59">
        <v>34</v>
      </c>
      <c r="I59" s="3" t="str">
        <f t="shared" si="3"/>
        <v>1</v>
      </c>
      <c r="J59" s="3" t="str">
        <f t="shared" si="3"/>
        <v>1</v>
      </c>
      <c r="K59">
        <v>1</v>
      </c>
    </row>
    <row r="60" spans="1:11" x14ac:dyDescent="0.35">
      <c r="A60" t="s">
        <v>19</v>
      </c>
      <c r="B60" s="3">
        <v>1</v>
      </c>
      <c r="C60">
        <v>193</v>
      </c>
      <c r="D60">
        <v>688</v>
      </c>
      <c r="E60">
        <v>2783</v>
      </c>
      <c r="F60">
        <v>4348</v>
      </c>
      <c r="G60">
        <v>34</v>
      </c>
      <c r="H60">
        <v>34</v>
      </c>
      <c r="I60" s="3" t="str">
        <f t="shared" si="3"/>
        <v>1</v>
      </c>
      <c r="J60" s="3" t="str">
        <f t="shared" si="3"/>
        <v>1</v>
      </c>
      <c r="K60">
        <v>1</v>
      </c>
    </row>
    <row r="61" spans="1:11" x14ac:dyDescent="0.35">
      <c r="A61" t="s">
        <v>19</v>
      </c>
      <c r="B61" s="3">
        <v>1</v>
      </c>
      <c r="C61">
        <v>198</v>
      </c>
      <c r="D61">
        <v>2201</v>
      </c>
      <c r="E61">
        <v>4578</v>
      </c>
      <c r="F61">
        <v>4402</v>
      </c>
      <c r="G61">
        <v>54</v>
      </c>
      <c r="H61">
        <v>47</v>
      </c>
      <c r="I61" s="3" t="str">
        <f t="shared" si="3"/>
        <v>1</v>
      </c>
      <c r="J61" s="3" t="str">
        <f t="shared" si="3"/>
        <v>1</v>
      </c>
      <c r="K61">
        <v>1</v>
      </c>
    </row>
    <row r="62" spans="1:11" x14ac:dyDescent="0.35">
      <c r="A62" t="s">
        <v>19</v>
      </c>
      <c r="B62" s="3">
        <v>1</v>
      </c>
      <c r="C62">
        <v>200</v>
      </c>
      <c r="D62">
        <v>1009</v>
      </c>
      <c r="E62">
        <v>5885</v>
      </c>
      <c r="F62">
        <v>4409</v>
      </c>
      <c r="G62">
        <v>34</v>
      </c>
      <c r="H62">
        <v>41</v>
      </c>
      <c r="I62" s="3" t="str">
        <f t="shared" si="3"/>
        <v>1</v>
      </c>
      <c r="J62" s="3" t="str">
        <f t="shared" si="3"/>
        <v>1</v>
      </c>
      <c r="K62">
        <v>1</v>
      </c>
    </row>
    <row r="63" spans="1:11" x14ac:dyDescent="0.35">
      <c r="A63" t="s">
        <v>19</v>
      </c>
      <c r="B63" s="3">
        <v>1</v>
      </c>
      <c r="C63">
        <v>201</v>
      </c>
      <c r="D63">
        <v>1330</v>
      </c>
      <c r="E63">
        <v>1828</v>
      </c>
      <c r="F63">
        <v>4422</v>
      </c>
      <c r="G63">
        <v>41</v>
      </c>
      <c r="H63">
        <v>61</v>
      </c>
      <c r="I63" s="3" t="str">
        <f t="shared" ref="I63:J84" si="4">IF(G63&gt;20,"1","0")</f>
        <v>1</v>
      </c>
      <c r="J63" s="3" t="str">
        <f t="shared" si="4"/>
        <v>1</v>
      </c>
      <c r="K63">
        <v>1</v>
      </c>
    </row>
    <row r="64" spans="1:11" x14ac:dyDescent="0.35">
      <c r="A64" t="s">
        <v>19</v>
      </c>
      <c r="B64" s="3">
        <v>1</v>
      </c>
      <c r="C64">
        <v>206</v>
      </c>
      <c r="D64">
        <v>1238</v>
      </c>
      <c r="E64">
        <v>3190</v>
      </c>
      <c r="F64">
        <v>4449</v>
      </c>
      <c r="G64">
        <v>34</v>
      </c>
      <c r="H64">
        <v>74</v>
      </c>
      <c r="I64" s="3" t="str">
        <f t="shared" si="4"/>
        <v>1</v>
      </c>
      <c r="J64" s="3" t="str">
        <f t="shared" si="4"/>
        <v>1</v>
      </c>
      <c r="K64">
        <v>1</v>
      </c>
    </row>
    <row r="65" spans="1:11" x14ac:dyDescent="0.35">
      <c r="A65" t="s">
        <v>19</v>
      </c>
      <c r="B65" s="3">
        <v>1</v>
      </c>
      <c r="C65">
        <v>207</v>
      </c>
      <c r="D65">
        <v>1192</v>
      </c>
      <c r="E65">
        <v>2892</v>
      </c>
      <c r="F65">
        <v>4463</v>
      </c>
      <c r="G65">
        <v>47</v>
      </c>
      <c r="H65">
        <v>47</v>
      </c>
      <c r="I65" s="3" t="str">
        <f t="shared" si="4"/>
        <v>1</v>
      </c>
      <c r="J65" s="3" t="str">
        <f t="shared" si="4"/>
        <v>1</v>
      </c>
      <c r="K65">
        <v>1</v>
      </c>
    </row>
    <row r="66" spans="1:11" x14ac:dyDescent="0.35">
      <c r="A66" t="s">
        <v>19</v>
      </c>
      <c r="B66" s="3">
        <v>1</v>
      </c>
      <c r="C66">
        <v>209</v>
      </c>
      <c r="D66">
        <v>2431</v>
      </c>
      <c r="E66">
        <v>2966</v>
      </c>
      <c r="F66">
        <v>4476</v>
      </c>
      <c r="G66">
        <v>47</v>
      </c>
      <c r="H66">
        <v>68</v>
      </c>
      <c r="I66" s="3" t="str">
        <f t="shared" si="4"/>
        <v>1</v>
      </c>
      <c r="J66" s="3" t="str">
        <f t="shared" si="4"/>
        <v>1</v>
      </c>
      <c r="K66">
        <v>1</v>
      </c>
    </row>
    <row r="67" spans="1:11" x14ac:dyDescent="0.35">
      <c r="A67" t="s">
        <v>19</v>
      </c>
      <c r="B67" s="3">
        <v>1</v>
      </c>
      <c r="C67">
        <v>210</v>
      </c>
      <c r="D67">
        <v>1513</v>
      </c>
      <c r="E67">
        <v>989</v>
      </c>
      <c r="F67">
        <v>4483</v>
      </c>
      <c r="G67">
        <v>41</v>
      </c>
      <c r="H67">
        <v>54</v>
      </c>
      <c r="I67" s="3" t="str">
        <f t="shared" si="4"/>
        <v>1</v>
      </c>
      <c r="J67" s="3" t="str">
        <f t="shared" si="4"/>
        <v>1</v>
      </c>
      <c r="K67">
        <v>1</v>
      </c>
    </row>
    <row r="68" spans="1:11" x14ac:dyDescent="0.35">
      <c r="A68" t="s">
        <v>19</v>
      </c>
      <c r="B68" s="3">
        <v>1</v>
      </c>
      <c r="C68">
        <v>211</v>
      </c>
      <c r="D68">
        <v>459</v>
      </c>
      <c r="E68">
        <v>1395</v>
      </c>
      <c r="F68">
        <v>4490</v>
      </c>
      <c r="G68">
        <v>27</v>
      </c>
      <c r="H68">
        <v>27</v>
      </c>
      <c r="I68" s="3" t="str">
        <f t="shared" si="4"/>
        <v>1</v>
      </c>
      <c r="J68" s="3" t="str">
        <f t="shared" si="4"/>
        <v>1</v>
      </c>
      <c r="K68">
        <v>1</v>
      </c>
    </row>
    <row r="69" spans="1:11" x14ac:dyDescent="0.35">
      <c r="A69" t="s">
        <v>19</v>
      </c>
      <c r="B69" s="3">
        <v>1</v>
      </c>
      <c r="C69">
        <v>218</v>
      </c>
      <c r="D69">
        <v>12061</v>
      </c>
      <c r="E69">
        <v>2756</v>
      </c>
      <c r="F69">
        <v>4524</v>
      </c>
      <c r="G69">
        <v>196</v>
      </c>
      <c r="H69">
        <v>163</v>
      </c>
      <c r="I69" s="3" t="str">
        <f t="shared" si="4"/>
        <v>1</v>
      </c>
      <c r="J69" s="3" t="str">
        <f t="shared" si="4"/>
        <v>1</v>
      </c>
      <c r="K69">
        <v>1</v>
      </c>
    </row>
    <row r="70" spans="1:11" x14ac:dyDescent="0.35">
      <c r="A70" t="s">
        <v>19</v>
      </c>
      <c r="B70" s="3">
        <v>1</v>
      </c>
      <c r="C70">
        <v>223</v>
      </c>
      <c r="D70">
        <v>1101</v>
      </c>
      <c r="E70">
        <v>948</v>
      </c>
      <c r="F70">
        <v>4544</v>
      </c>
      <c r="G70">
        <v>61</v>
      </c>
      <c r="H70">
        <v>41</v>
      </c>
      <c r="I70" s="3" t="str">
        <f t="shared" si="4"/>
        <v>1</v>
      </c>
      <c r="J70" s="3" t="str">
        <f t="shared" si="4"/>
        <v>1</v>
      </c>
      <c r="K70">
        <v>1</v>
      </c>
    </row>
    <row r="71" spans="1:11" x14ac:dyDescent="0.35">
      <c r="A71" t="s">
        <v>19</v>
      </c>
      <c r="B71" s="3">
        <v>1</v>
      </c>
      <c r="C71">
        <v>229</v>
      </c>
      <c r="D71">
        <v>1513</v>
      </c>
      <c r="E71">
        <v>2208</v>
      </c>
      <c r="F71">
        <v>4564</v>
      </c>
      <c r="G71">
        <v>41</v>
      </c>
      <c r="H71">
        <v>41</v>
      </c>
      <c r="I71" s="3" t="str">
        <f t="shared" si="4"/>
        <v>1</v>
      </c>
      <c r="J71" s="3" t="str">
        <f t="shared" si="4"/>
        <v>1</v>
      </c>
      <c r="K71">
        <v>1</v>
      </c>
    </row>
    <row r="72" spans="1:11" x14ac:dyDescent="0.35">
      <c r="A72" t="s">
        <v>19</v>
      </c>
      <c r="B72" s="3">
        <v>1</v>
      </c>
      <c r="C72">
        <v>233</v>
      </c>
      <c r="D72">
        <v>688</v>
      </c>
      <c r="E72">
        <v>826</v>
      </c>
      <c r="F72">
        <v>4598</v>
      </c>
      <c r="G72">
        <v>34</v>
      </c>
      <c r="H72">
        <v>47</v>
      </c>
      <c r="I72" s="3" t="str">
        <f t="shared" si="4"/>
        <v>1</v>
      </c>
      <c r="J72" s="3" t="str">
        <f t="shared" si="4"/>
        <v>1</v>
      </c>
      <c r="K72">
        <v>1</v>
      </c>
    </row>
    <row r="73" spans="1:11" x14ac:dyDescent="0.35">
      <c r="A73" t="s">
        <v>19</v>
      </c>
      <c r="B73" s="3">
        <v>1</v>
      </c>
      <c r="C73">
        <v>235</v>
      </c>
      <c r="D73">
        <v>734</v>
      </c>
      <c r="E73">
        <v>3616</v>
      </c>
      <c r="F73">
        <v>4612</v>
      </c>
      <c r="G73">
        <v>34</v>
      </c>
      <c r="H73">
        <v>27</v>
      </c>
      <c r="I73" s="3" t="str">
        <f t="shared" si="4"/>
        <v>1</v>
      </c>
      <c r="J73" s="3" t="str">
        <f t="shared" si="4"/>
        <v>1</v>
      </c>
      <c r="K73">
        <v>1</v>
      </c>
    </row>
    <row r="74" spans="1:11" x14ac:dyDescent="0.35">
      <c r="A74" t="s">
        <v>19</v>
      </c>
      <c r="B74" s="3">
        <v>1</v>
      </c>
      <c r="C74">
        <v>236</v>
      </c>
      <c r="D74">
        <v>1605</v>
      </c>
      <c r="E74">
        <v>928</v>
      </c>
      <c r="F74">
        <v>4625</v>
      </c>
      <c r="G74">
        <v>41</v>
      </c>
      <c r="H74">
        <v>54</v>
      </c>
      <c r="I74" s="3" t="str">
        <f t="shared" si="4"/>
        <v>1</v>
      </c>
      <c r="J74" s="3" t="str">
        <f t="shared" si="4"/>
        <v>1</v>
      </c>
      <c r="K74">
        <v>1</v>
      </c>
    </row>
    <row r="75" spans="1:11" x14ac:dyDescent="0.35">
      <c r="A75" t="s">
        <v>19</v>
      </c>
      <c r="B75" s="3">
        <v>1</v>
      </c>
      <c r="C75">
        <v>238</v>
      </c>
      <c r="D75">
        <v>1009</v>
      </c>
      <c r="E75">
        <v>3020</v>
      </c>
      <c r="F75">
        <v>4632</v>
      </c>
      <c r="G75">
        <v>47</v>
      </c>
      <c r="H75">
        <v>41</v>
      </c>
      <c r="I75" s="3" t="str">
        <f t="shared" si="4"/>
        <v>1</v>
      </c>
      <c r="J75" s="3" t="str">
        <f t="shared" si="4"/>
        <v>1</v>
      </c>
      <c r="K75">
        <v>1</v>
      </c>
    </row>
    <row r="76" spans="1:11" x14ac:dyDescent="0.35">
      <c r="A76" t="s">
        <v>19</v>
      </c>
      <c r="B76" s="3">
        <v>1</v>
      </c>
      <c r="C76">
        <v>244</v>
      </c>
      <c r="D76">
        <v>6833</v>
      </c>
      <c r="E76">
        <v>3528</v>
      </c>
      <c r="F76">
        <v>4659</v>
      </c>
      <c r="G76">
        <v>88</v>
      </c>
      <c r="H76">
        <v>163</v>
      </c>
      <c r="I76" s="3" t="str">
        <f t="shared" si="4"/>
        <v>1</v>
      </c>
      <c r="J76" s="3" t="str">
        <f t="shared" si="4"/>
        <v>1</v>
      </c>
      <c r="K76">
        <v>1</v>
      </c>
    </row>
    <row r="77" spans="1:11" x14ac:dyDescent="0.35">
      <c r="A77" t="s">
        <v>19</v>
      </c>
      <c r="B77" s="3">
        <v>1</v>
      </c>
      <c r="C77">
        <v>245</v>
      </c>
      <c r="D77">
        <v>12015</v>
      </c>
      <c r="E77">
        <v>3034</v>
      </c>
      <c r="F77">
        <v>4666</v>
      </c>
      <c r="G77">
        <v>115</v>
      </c>
      <c r="H77">
        <v>278</v>
      </c>
      <c r="I77" s="3" t="str">
        <f t="shared" si="4"/>
        <v>1</v>
      </c>
      <c r="J77" s="3" t="str">
        <f t="shared" si="4"/>
        <v>1</v>
      </c>
      <c r="K77">
        <v>1</v>
      </c>
    </row>
    <row r="78" spans="1:11" x14ac:dyDescent="0.35">
      <c r="A78" t="s">
        <v>19</v>
      </c>
      <c r="B78" s="3">
        <v>1</v>
      </c>
      <c r="C78">
        <v>247</v>
      </c>
      <c r="D78">
        <v>1513</v>
      </c>
      <c r="E78">
        <v>1104</v>
      </c>
      <c r="F78">
        <v>4679</v>
      </c>
      <c r="G78">
        <v>41</v>
      </c>
      <c r="H78">
        <v>61</v>
      </c>
      <c r="I78" s="3" t="str">
        <f t="shared" si="4"/>
        <v>1</v>
      </c>
      <c r="J78" s="3" t="str">
        <f t="shared" si="4"/>
        <v>1</v>
      </c>
      <c r="K78">
        <v>1</v>
      </c>
    </row>
    <row r="79" spans="1:11" x14ac:dyDescent="0.35">
      <c r="A79" t="s">
        <v>19</v>
      </c>
      <c r="B79" s="3">
        <v>1</v>
      </c>
      <c r="C79">
        <v>250</v>
      </c>
      <c r="D79">
        <v>688</v>
      </c>
      <c r="E79">
        <v>3454</v>
      </c>
      <c r="F79">
        <v>4686</v>
      </c>
      <c r="G79">
        <v>27</v>
      </c>
      <c r="H79">
        <v>27</v>
      </c>
      <c r="I79" s="3" t="str">
        <f t="shared" si="4"/>
        <v>1</v>
      </c>
      <c r="J79" s="3" t="str">
        <f t="shared" si="4"/>
        <v>1</v>
      </c>
      <c r="K79">
        <v>1</v>
      </c>
    </row>
    <row r="80" spans="1:11" x14ac:dyDescent="0.35">
      <c r="A80" t="s">
        <v>19</v>
      </c>
      <c r="B80" s="3">
        <v>1</v>
      </c>
      <c r="C80">
        <v>253</v>
      </c>
      <c r="D80">
        <v>688</v>
      </c>
      <c r="E80">
        <v>5722</v>
      </c>
      <c r="F80">
        <v>4700</v>
      </c>
      <c r="G80">
        <v>34</v>
      </c>
      <c r="H80">
        <v>27</v>
      </c>
      <c r="I80" s="3" t="str">
        <f t="shared" si="4"/>
        <v>1</v>
      </c>
      <c r="J80" s="3" t="str">
        <f t="shared" si="4"/>
        <v>1</v>
      </c>
      <c r="K80">
        <v>1</v>
      </c>
    </row>
    <row r="81" spans="1:11" x14ac:dyDescent="0.35">
      <c r="A81" t="s">
        <v>19</v>
      </c>
      <c r="B81" s="3">
        <v>1</v>
      </c>
      <c r="C81">
        <v>254</v>
      </c>
      <c r="D81">
        <v>1238</v>
      </c>
      <c r="E81">
        <v>826</v>
      </c>
      <c r="F81">
        <v>4707</v>
      </c>
      <c r="G81">
        <v>41</v>
      </c>
      <c r="H81">
        <v>47</v>
      </c>
      <c r="I81" s="3" t="str">
        <f t="shared" si="4"/>
        <v>1</v>
      </c>
      <c r="J81" s="3" t="str">
        <f t="shared" si="4"/>
        <v>1</v>
      </c>
      <c r="K81">
        <v>1</v>
      </c>
    </row>
    <row r="82" spans="1:11" x14ac:dyDescent="0.35">
      <c r="A82" t="s">
        <v>19</v>
      </c>
      <c r="B82" s="3">
        <v>1</v>
      </c>
      <c r="C82">
        <v>257</v>
      </c>
      <c r="D82">
        <v>871</v>
      </c>
      <c r="E82">
        <v>894</v>
      </c>
      <c r="F82">
        <v>4727</v>
      </c>
      <c r="G82">
        <v>54</v>
      </c>
      <c r="H82">
        <v>47</v>
      </c>
      <c r="I82" s="3" t="str">
        <f t="shared" si="4"/>
        <v>1</v>
      </c>
      <c r="J82" s="3" t="str">
        <f t="shared" si="4"/>
        <v>1</v>
      </c>
      <c r="K82">
        <v>1</v>
      </c>
    </row>
    <row r="83" spans="1:11" x14ac:dyDescent="0.35">
      <c r="A83" t="s">
        <v>19</v>
      </c>
      <c r="B83" s="3">
        <v>1</v>
      </c>
      <c r="C83">
        <v>259</v>
      </c>
      <c r="D83">
        <v>596</v>
      </c>
      <c r="E83">
        <v>1205</v>
      </c>
      <c r="F83">
        <v>4747</v>
      </c>
      <c r="G83">
        <v>34</v>
      </c>
      <c r="H83">
        <v>27</v>
      </c>
      <c r="I83" s="3" t="str">
        <f t="shared" si="4"/>
        <v>1</v>
      </c>
      <c r="J83" s="3" t="str">
        <f t="shared" si="4"/>
        <v>1</v>
      </c>
      <c r="K83">
        <v>1</v>
      </c>
    </row>
    <row r="84" spans="1:11" x14ac:dyDescent="0.35">
      <c r="A84" t="s">
        <v>19</v>
      </c>
      <c r="B84" s="3">
        <v>1</v>
      </c>
      <c r="C84">
        <v>261</v>
      </c>
      <c r="D84">
        <v>1789</v>
      </c>
      <c r="E84">
        <v>860</v>
      </c>
      <c r="F84">
        <v>4754</v>
      </c>
      <c r="G84">
        <v>47</v>
      </c>
      <c r="H84">
        <v>54</v>
      </c>
      <c r="I84" s="3" t="str">
        <f t="shared" si="4"/>
        <v>1</v>
      </c>
      <c r="J84" s="3" t="str">
        <f t="shared" si="4"/>
        <v>1</v>
      </c>
      <c r="K84">
        <v>1</v>
      </c>
    </row>
    <row r="85" spans="1:11" x14ac:dyDescent="0.35">
      <c r="A85" t="s">
        <v>19</v>
      </c>
      <c r="B85" s="3">
        <v>1</v>
      </c>
      <c r="C85">
        <v>263</v>
      </c>
      <c r="D85">
        <v>1559</v>
      </c>
      <c r="E85">
        <v>928</v>
      </c>
      <c r="F85">
        <v>4767</v>
      </c>
      <c r="G85">
        <v>54</v>
      </c>
      <c r="H85">
        <v>74</v>
      </c>
      <c r="I85" s="3" t="str">
        <f t="shared" ref="I85:J103" si="5">IF(G85&gt;20,"1","0")</f>
        <v>1</v>
      </c>
      <c r="J85" s="3" t="str">
        <f t="shared" si="5"/>
        <v>1</v>
      </c>
      <c r="K85">
        <v>1</v>
      </c>
    </row>
    <row r="86" spans="1:11" x14ac:dyDescent="0.35">
      <c r="A86" t="s">
        <v>19</v>
      </c>
      <c r="B86" s="3">
        <v>1</v>
      </c>
      <c r="C86">
        <v>270</v>
      </c>
      <c r="D86">
        <v>688</v>
      </c>
      <c r="E86">
        <v>2079</v>
      </c>
      <c r="F86">
        <v>4842</v>
      </c>
      <c r="G86">
        <v>47</v>
      </c>
      <c r="H86">
        <v>41</v>
      </c>
      <c r="I86" s="3" t="str">
        <f t="shared" si="5"/>
        <v>1</v>
      </c>
      <c r="J86" s="3" t="str">
        <f t="shared" si="5"/>
        <v>1</v>
      </c>
      <c r="K86">
        <v>1</v>
      </c>
    </row>
    <row r="87" spans="1:11" x14ac:dyDescent="0.35">
      <c r="A87" t="s">
        <v>19</v>
      </c>
      <c r="B87" s="3">
        <v>1</v>
      </c>
      <c r="C87">
        <v>273</v>
      </c>
      <c r="D87">
        <v>550</v>
      </c>
      <c r="E87">
        <v>2018</v>
      </c>
      <c r="F87">
        <v>4849</v>
      </c>
      <c r="G87">
        <v>27</v>
      </c>
      <c r="H87">
        <v>27</v>
      </c>
      <c r="I87" s="3" t="str">
        <f t="shared" si="5"/>
        <v>1</v>
      </c>
      <c r="J87" s="3" t="str">
        <f t="shared" si="5"/>
        <v>1</v>
      </c>
      <c r="K87">
        <v>1</v>
      </c>
    </row>
    <row r="88" spans="1:11" x14ac:dyDescent="0.35">
      <c r="A88" t="s">
        <v>19</v>
      </c>
      <c r="B88" s="3">
        <v>1</v>
      </c>
      <c r="C88">
        <v>275</v>
      </c>
      <c r="D88">
        <v>596</v>
      </c>
      <c r="E88">
        <v>3630</v>
      </c>
      <c r="F88">
        <v>4856</v>
      </c>
      <c r="G88">
        <v>27</v>
      </c>
      <c r="H88">
        <v>27</v>
      </c>
      <c r="I88" s="3" t="str">
        <f t="shared" si="5"/>
        <v>1</v>
      </c>
      <c r="J88" s="3" t="str">
        <f t="shared" si="5"/>
        <v>1</v>
      </c>
      <c r="K88">
        <v>1</v>
      </c>
    </row>
    <row r="89" spans="1:11" x14ac:dyDescent="0.35">
      <c r="A89" t="s">
        <v>19</v>
      </c>
      <c r="B89" s="3">
        <v>1</v>
      </c>
      <c r="C89">
        <v>276</v>
      </c>
      <c r="D89">
        <v>1376</v>
      </c>
      <c r="E89">
        <v>1334</v>
      </c>
      <c r="F89">
        <v>4862</v>
      </c>
      <c r="G89">
        <v>47</v>
      </c>
      <c r="H89">
        <v>54</v>
      </c>
      <c r="I89" s="3" t="str">
        <f t="shared" si="5"/>
        <v>1</v>
      </c>
      <c r="J89" s="3" t="str">
        <f t="shared" si="5"/>
        <v>1</v>
      </c>
      <c r="K89">
        <v>1</v>
      </c>
    </row>
    <row r="90" spans="1:11" x14ac:dyDescent="0.35">
      <c r="A90" t="s">
        <v>19</v>
      </c>
      <c r="B90" s="3">
        <v>1</v>
      </c>
      <c r="C90">
        <v>291</v>
      </c>
      <c r="D90">
        <v>550</v>
      </c>
      <c r="E90">
        <v>887</v>
      </c>
      <c r="F90">
        <v>4944</v>
      </c>
      <c r="G90">
        <v>34</v>
      </c>
      <c r="H90">
        <v>27</v>
      </c>
      <c r="I90" s="3" t="str">
        <f t="shared" si="5"/>
        <v>1</v>
      </c>
      <c r="J90" s="3" t="str">
        <f t="shared" si="5"/>
        <v>1</v>
      </c>
      <c r="K90">
        <v>1</v>
      </c>
    </row>
    <row r="91" spans="1:11" x14ac:dyDescent="0.35">
      <c r="A91" t="s">
        <v>19</v>
      </c>
      <c r="B91" s="3">
        <v>1</v>
      </c>
      <c r="C91">
        <v>293</v>
      </c>
      <c r="D91">
        <v>2064</v>
      </c>
      <c r="E91">
        <v>7124</v>
      </c>
      <c r="F91">
        <v>4944</v>
      </c>
      <c r="G91">
        <v>47</v>
      </c>
      <c r="H91">
        <v>68</v>
      </c>
      <c r="I91" s="3" t="str">
        <f t="shared" si="5"/>
        <v>1</v>
      </c>
      <c r="J91" s="3" t="str">
        <f t="shared" si="5"/>
        <v>1</v>
      </c>
      <c r="K91">
        <v>1</v>
      </c>
    </row>
    <row r="92" spans="1:11" x14ac:dyDescent="0.35">
      <c r="A92" t="s">
        <v>19</v>
      </c>
      <c r="B92" s="3">
        <v>1</v>
      </c>
      <c r="C92">
        <v>294</v>
      </c>
      <c r="D92">
        <v>1513</v>
      </c>
      <c r="E92">
        <v>3481</v>
      </c>
      <c r="F92">
        <v>4950</v>
      </c>
      <c r="G92">
        <v>47</v>
      </c>
      <c r="H92">
        <v>54</v>
      </c>
      <c r="I92" s="3" t="str">
        <f t="shared" si="5"/>
        <v>1</v>
      </c>
      <c r="J92" s="3" t="str">
        <f t="shared" si="5"/>
        <v>1</v>
      </c>
      <c r="K92">
        <v>1</v>
      </c>
    </row>
    <row r="93" spans="1:11" x14ac:dyDescent="0.35">
      <c r="A93" t="s">
        <v>19</v>
      </c>
      <c r="B93" s="3">
        <v>1</v>
      </c>
      <c r="C93">
        <v>301</v>
      </c>
      <c r="D93">
        <v>504</v>
      </c>
      <c r="E93">
        <v>1341</v>
      </c>
      <c r="F93">
        <v>4991</v>
      </c>
      <c r="G93">
        <v>27</v>
      </c>
      <c r="H93">
        <v>34</v>
      </c>
      <c r="I93" s="3" t="str">
        <f t="shared" si="5"/>
        <v>1</v>
      </c>
      <c r="J93" s="3" t="str">
        <f t="shared" si="5"/>
        <v>1</v>
      </c>
      <c r="K93">
        <v>1</v>
      </c>
    </row>
    <row r="94" spans="1:11" x14ac:dyDescent="0.35">
      <c r="A94" t="s">
        <v>19</v>
      </c>
      <c r="B94" s="3">
        <v>1</v>
      </c>
      <c r="C94">
        <v>305</v>
      </c>
      <c r="D94">
        <v>2110</v>
      </c>
      <c r="E94">
        <v>6041</v>
      </c>
      <c r="F94">
        <v>5011</v>
      </c>
      <c r="G94">
        <v>61</v>
      </c>
      <c r="H94">
        <v>54</v>
      </c>
      <c r="I94" s="3" t="str">
        <f t="shared" si="5"/>
        <v>1</v>
      </c>
      <c r="J94" s="3" t="str">
        <f t="shared" si="5"/>
        <v>1</v>
      </c>
      <c r="K94">
        <v>1</v>
      </c>
    </row>
    <row r="95" spans="1:11" x14ac:dyDescent="0.35">
      <c r="A95" t="s">
        <v>19</v>
      </c>
      <c r="B95" s="3">
        <v>1</v>
      </c>
      <c r="C95">
        <v>309</v>
      </c>
      <c r="D95">
        <v>10685</v>
      </c>
      <c r="E95">
        <v>5634</v>
      </c>
      <c r="F95">
        <v>5025</v>
      </c>
      <c r="G95">
        <v>108</v>
      </c>
      <c r="H95">
        <v>135</v>
      </c>
      <c r="I95" s="3" t="str">
        <f t="shared" si="5"/>
        <v>1</v>
      </c>
      <c r="J95" s="3" t="str">
        <f t="shared" si="5"/>
        <v>1</v>
      </c>
      <c r="K95">
        <v>1</v>
      </c>
    </row>
    <row r="96" spans="1:11" x14ac:dyDescent="0.35">
      <c r="A96" t="s">
        <v>19</v>
      </c>
      <c r="B96" s="3">
        <v>1</v>
      </c>
      <c r="C96">
        <v>312</v>
      </c>
      <c r="D96">
        <v>459</v>
      </c>
      <c r="E96">
        <v>1050</v>
      </c>
      <c r="F96">
        <v>5072</v>
      </c>
      <c r="G96">
        <v>27</v>
      </c>
      <c r="H96">
        <v>27</v>
      </c>
      <c r="I96" s="3" t="str">
        <f t="shared" si="5"/>
        <v>1</v>
      </c>
      <c r="J96" s="3" t="str">
        <f t="shared" si="5"/>
        <v>1</v>
      </c>
      <c r="K96">
        <v>1</v>
      </c>
    </row>
    <row r="97" spans="1:11" x14ac:dyDescent="0.35">
      <c r="A97" t="s">
        <v>19</v>
      </c>
      <c r="B97" s="3">
        <v>1</v>
      </c>
      <c r="C97">
        <v>314</v>
      </c>
      <c r="D97">
        <v>780</v>
      </c>
      <c r="E97">
        <v>3989</v>
      </c>
      <c r="F97">
        <v>5099</v>
      </c>
      <c r="G97">
        <v>41</v>
      </c>
      <c r="H97">
        <v>27</v>
      </c>
      <c r="I97" s="3" t="str">
        <f t="shared" si="5"/>
        <v>1</v>
      </c>
      <c r="J97" s="3" t="str">
        <f t="shared" si="5"/>
        <v>1</v>
      </c>
      <c r="K97">
        <v>1</v>
      </c>
    </row>
    <row r="98" spans="1:11" x14ac:dyDescent="0.35">
      <c r="A98" t="s">
        <v>19</v>
      </c>
      <c r="B98" s="3">
        <v>1</v>
      </c>
      <c r="C98">
        <v>315</v>
      </c>
      <c r="D98">
        <v>1605</v>
      </c>
      <c r="E98">
        <v>1253</v>
      </c>
      <c r="F98">
        <v>5106</v>
      </c>
      <c r="G98">
        <v>47</v>
      </c>
      <c r="H98">
        <v>61</v>
      </c>
      <c r="I98" s="3" t="str">
        <f t="shared" si="5"/>
        <v>1</v>
      </c>
      <c r="J98" s="3" t="str">
        <f t="shared" si="5"/>
        <v>1</v>
      </c>
      <c r="K98">
        <v>1</v>
      </c>
    </row>
    <row r="99" spans="1:11" x14ac:dyDescent="0.35">
      <c r="A99" t="s">
        <v>19</v>
      </c>
      <c r="B99" s="3">
        <v>1</v>
      </c>
      <c r="C99">
        <v>317</v>
      </c>
      <c r="D99">
        <v>459</v>
      </c>
      <c r="E99">
        <v>1165</v>
      </c>
      <c r="F99">
        <v>5113</v>
      </c>
      <c r="G99">
        <v>27</v>
      </c>
      <c r="H99">
        <v>34</v>
      </c>
      <c r="I99" s="3" t="str">
        <f t="shared" si="5"/>
        <v>1</v>
      </c>
      <c r="J99" s="3" t="str">
        <f t="shared" si="5"/>
        <v>1</v>
      </c>
      <c r="K99">
        <v>1</v>
      </c>
    </row>
    <row r="100" spans="1:11" x14ac:dyDescent="0.35">
      <c r="A100" t="s">
        <v>19</v>
      </c>
      <c r="B100" s="3">
        <v>1</v>
      </c>
      <c r="C100">
        <v>320</v>
      </c>
      <c r="D100">
        <v>6466</v>
      </c>
      <c r="E100">
        <v>4043</v>
      </c>
      <c r="F100">
        <v>5120</v>
      </c>
      <c r="G100">
        <v>129</v>
      </c>
      <c r="H100">
        <v>115</v>
      </c>
      <c r="I100" s="3" t="str">
        <f t="shared" si="5"/>
        <v>1</v>
      </c>
      <c r="J100" s="3" t="str">
        <f t="shared" si="5"/>
        <v>1</v>
      </c>
      <c r="K100">
        <v>1</v>
      </c>
    </row>
    <row r="101" spans="1:11" x14ac:dyDescent="0.35">
      <c r="A101" t="s">
        <v>19</v>
      </c>
      <c r="B101" s="3">
        <v>1</v>
      </c>
      <c r="C101">
        <v>321</v>
      </c>
      <c r="D101">
        <v>2018</v>
      </c>
      <c r="E101">
        <v>3149</v>
      </c>
      <c r="F101">
        <v>5126</v>
      </c>
      <c r="G101">
        <v>47</v>
      </c>
      <c r="H101">
        <v>61</v>
      </c>
      <c r="I101" s="3" t="str">
        <f t="shared" si="5"/>
        <v>1</v>
      </c>
      <c r="J101" s="3" t="str">
        <f t="shared" si="5"/>
        <v>1</v>
      </c>
      <c r="K101">
        <v>1</v>
      </c>
    </row>
    <row r="102" spans="1:11" x14ac:dyDescent="0.35">
      <c r="A102" t="s">
        <v>19</v>
      </c>
      <c r="B102" s="3">
        <v>1</v>
      </c>
      <c r="C102">
        <v>326</v>
      </c>
      <c r="D102">
        <v>688</v>
      </c>
      <c r="E102">
        <v>5269</v>
      </c>
      <c r="F102">
        <v>5174</v>
      </c>
      <c r="G102">
        <v>27</v>
      </c>
      <c r="H102">
        <v>34</v>
      </c>
      <c r="I102" s="3" t="str">
        <f t="shared" si="5"/>
        <v>1</v>
      </c>
      <c r="J102" s="3" t="str">
        <f t="shared" si="5"/>
        <v>1</v>
      </c>
      <c r="K102">
        <v>1</v>
      </c>
    </row>
    <row r="103" spans="1:11" x14ac:dyDescent="0.35">
      <c r="A103" t="s">
        <v>19</v>
      </c>
      <c r="B103" s="3">
        <v>1</v>
      </c>
      <c r="C103">
        <v>333</v>
      </c>
      <c r="D103">
        <v>2155</v>
      </c>
      <c r="E103">
        <v>3813</v>
      </c>
      <c r="F103">
        <v>5248</v>
      </c>
      <c r="G103">
        <v>41</v>
      </c>
      <c r="H103">
        <v>61</v>
      </c>
      <c r="I103" s="3" t="str">
        <f t="shared" si="5"/>
        <v>1</v>
      </c>
      <c r="J103" s="3" t="str">
        <f t="shared" si="5"/>
        <v>1</v>
      </c>
      <c r="K103">
        <v>1</v>
      </c>
    </row>
    <row r="104" spans="1:11" x14ac:dyDescent="0.35">
      <c r="A104" t="s">
        <v>19</v>
      </c>
      <c r="B104" s="3">
        <v>1</v>
      </c>
      <c r="C104">
        <v>340</v>
      </c>
      <c r="D104">
        <v>2752</v>
      </c>
      <c r="E104">
        <v>4219</v>
      </c>
      <c r="F104">
        <v>5302</v>
      </c>
      <c r="G104">
        <v>61</v>
      </c>
      <c r="H104">
        <v>81</v>
      </c>
      <c r="I104" s="3" t="str">
        <f t="shared" ref="I104:J120" si="6">IF(G104&gt;20,"1","0")</f>
        <v>1</v>
      </c>
      <c r="J104" s="3" t="str">
        <f t="shared" si="6"/>
        <v>1</v>
      </c>
      <c r="K104">
        <v>1</v>
      </c>
    </row>
    <row r="105" spans="1:11" x14ac:dyDescent="0.35">
      <c r="A105" t="s">
        <v>19</v>
      </c>
      <c r="B105" s="3">
        <v>1</v>
      </c>
      <c r="C105">
        <v>345</v>
      </c>
      <c r="D105">
        <v>780</v>
      </c>
      <c r="E105">
        <v>2153</v>
      </c>
      <c r="F105">
        <v>5357</v>
      </c>
      <c r="G105">
        <v>34</v>
      </c>
      <c r="H105">
        <v>34</v>
      </c>
      <c r="I105" s="3" t="str">
        <f t="shared" si="6"/>
        <v>1</v>
      </c>
      <c r="J105" s="3" t="str">
        <f t="shared" si="6"/>
        <v>1</v>
      </c>
      <c r="K105">
        <v>1</v>
      </c>
    </row>
    <row r="106" spans="1:11" x14ac:dyDescent="0.35">
      <c r="A106" t="s">
        <v>19</v>
      </c>
      <c r="B106" s="3">
        <v>1</v>
      </c>
      <c r="C106">
        <v>352</v>
      </c>
      <c r="D106">
        <v>1880</v>
      </c>
      <c r="E106">
        <v>5546</v>
      </c>
      <c r="F106">
        <v>5424</v>
      </c>
      <c r="G106">
        <v>41</v>
      </c>
      <c r="H106">
        <v>68</v>
      </c>
      <c r="I106" s="3" t="str">
        <f t="shared" si="6"/>
        <v>1</v>
      </c>
      <c r="J106" s="3" t="str">
        <f t="shared" si="6"/>
        <v>1</v>
      </c>
      <c r="K106">
        <v>1</v>
      </c>
    </row>
    <row r="107" spans="1:11" x14ac:dyDescent="0.35">
      <c r="A107" t="s">
        <v>19</v>
      </c>
      <c r="B107" s="3">
        <v>1</v>
      </c>
      <c r="C107">
        <v>353</v>
      </c>
      <c r="D107">
        <v>1055</v>
      </c>
      <c r="E107">
        <v>1754</v>
      </c>
      <c r="F107">
        <v>5431</v>
      </c>
      <c r="G107">
        <v>34</v>
      </c>
      <c r="H107">
        <v>41</v>
      </c>
      <c r="I107" s="3" t="str">
        <f t="shared" si="6"/>
        <v>1</v>
      </c>
      <c r="J107" s="3" t="str">
        <f t="shared" si="6"/>
        <v>1</v>
      </c>
      <c r="K107">
        <v>1</v>
      </c>
    </row>
    <row r="108" spans="1:11" x14ac:dyDescent="0.35">
      <c r="A108" t="s">
        <v>19</v>
      </c>
      <c r="B108" s="3">
        <v>1</v>
      </c>
      <c r="C108">
        <v>356</v>
      </c>
      <c r="D108">
        <v>596</v>
      </c>
      <c r="E108">
        <v>2594</v>
      </c>
      <c r="F108">
        <v>5438</v>
      </c>
      <c r="G108">
        <v>27</v>
      </c>
      <c r="H108">
        <v>34</v>
      </c>
      <c r="I108" s="3" t="str">
        <f t="shared" si="6"/>
        <v>1</v>
      </c>
      <c r="J108" s="3" t="str">
        <f t="shared" si="6"/>
        <v>1</v>
      </c>
      <c r="K108">
        <v>1</v>
      </c>
    </row>
    <row r="109" spans="1:11" x14ac:dyDescent="0.35">
      <c r="A109" t="s">
        <v>19</v>
      </c>
      <c r="B109" s="3">
        <v>1</v>
      </c>
      <c r="C109">
        <v>358</v>
      </c>
      <c r="D109">
        <v>596</v>
      </c>
      <c r="E109">
        <v>4964</v>
      </c>
      <c r="F109">
        <v>5451</v>
      </c>
      <c r="G109">
        <v>34</v>
      </c>
      <c r="H109">
        <v>27</v>
      </c>
      <c r="I109" s="3" t="str">
        <f t="shared" si="6"/>
        <v>1</v>
      </c>
      <c r="J109" s="3" t="str">
        <f t="shared" si="6"/>
        <v>1</v>
      </c>
      <c r="K109">
        <v>1</v>
      </c>
    </row>
    <row r="110" spans="1:11" x14ac:dyDescent="0.35">
      <c r="A110" t="s">
        <v>19</v>
      </c>
      <c r="B110" s="3">
        <v>1</v>
      </c>
      <c r="C110">
        <v>359</v>
      </c>
      <c r="D110">
        <v>550</v>
      </c>
      <c r="E110">
        <v>3081</v>
      </c>
      <c r="F110">
        <v>5458</v>
      </c>
      <c r="G110">
        <v>27</v>
      </c>
      <c r="H110">
        <v>27</v>
      </c>
      <c r="I110" s="3" t="str">
        <f t="shared" si="6"/>
        <v>1</v>
      </c>
      <c r="J110" s="3" t="str">
        <f t="shared" si="6"/>
        <v>1</v>
      </c>
      <c r="K110">
        <v>1</v>
      </c>
    </row>
    <row r="111" spans="1:11" x14ac:dyDescent="0.35">
      <c r="A111" t="s">
        <v>19</v>
      </c>
      <c r="B111" s="3">
        <v>1</v>
      </c>
      <c r="C111">
        <v>366</v>
      </c>
      <c r="D111">
        <v>1009</v>
      </c>
      <c r="E111">
        <v>4090</v>
      </c>
      <c r="F111">
        <v>5492</v>
      </c>
      <c r="G111">
        <v>34</v>
      </c>
      <c r="H111">
        <v>34</v>
      </c>
      <c r="I111" s="3" t="str">
        <f t="shared" si="6"/>
        <v>1</v>
      </c>
      <c r="J111" s="3" t="str">
        <f t="shared" si="6"/>
        <v>1</v>
      </c>
      <c r="K111">
        <v>1</v>
      </c>
    </row>
    <row r="112" spans="1:11" x14ac:dyDescent="0.35">
      <c r="A112" t="s">
        <v>19</v>
      </c>
      <c r="B112" s="3">
        <v>1</v>
      </c>
      <c r="C112">
        <v>369</v>
      </c>
      <c r="D112">
        <v>413</v>
      </c>
      <c r="E112">
        <v>1327</v>
      </c>
      <c r="F112">
        <v>5526</v>
      </c>
      <c r="G112">
        <v>27</v>
      </c>
      <c r="H112">
        <v>41</v>
      </c>
      <c r="I112" s="3" t="str">
        <f t="shared" si="6"/>
        <v>1</v>
      </c>
      <c r="J112" s="3" t="str">
        <f t="shared" si="6"/>
        <v>1</v>
      </c>
      <c r="K112">
        <v>1</v>
      </c>
    </row>
    <row r="113" spans="1:11" x14ac:dyDescent="0.35">
      <c r="A113" t="s">
        <v>19</v>
      </c>
      <c r="B113" s="3">
        <v>1</v>
      </c>
      <c r="C113">
        <v>370</v>
      </c>
      <c r="D113">
        <v>3485</v>
      </c>
      <c r="E113">
        <v>4090</v>
      </c>
      <c r="F113">
        <v>5539</v>
      </c>
      <c r="G113">
        <v>68</v>
      </c>
      <c r="H113">
        <v>81</v>
      </c>
      <c r="I113" s="3" t="str">
        <f t="shared" si="6"/>
        <v>1</v>
      </c>
      <c r="J113" s="3" t="str">
        <f t="shared" si="6"/>
        <v>1</v>
      </c>
      <c r="K113">
        <v>1</v>
      </c>
    </row>
    <row r="114" spans="1:11" x14ac:dyDescent="0.35">
      <c r="A114" t="s">
        <v>19</v>
      </c>
      <c r="B114" s="3">
        <v>1</v>
      </c>
      <c r="C114">
        <v>373</v>
      </c>
      <c r="D114">
        <v>6237</v>
      </c>
      <c r="E114">
        <v>4510</v>
      </c>
      <c r="F114">
        <v>5580</v>
      </c>
      <c r="G114">
        <v>115</v>
      </c>
      <c r="H114">
        <v>88</v>
      </c>
      <c r="I114" s="3" t="str">
        <f t="shared" si="6"/>
        <v>1</v>
      </c>
      <c r="J114" s="3" t="str">
        <f t="shared" si="6"/>
        <v>1</v>
      </c>
      <c r="K114">
        <v>1</v>
      </c>
    </row>
    <row r="115" spans="1:11" x14ac:dyDescent="0.35">
      <c r="A115" t="s">
        <v>19</v>
      </c>
      <c r="B115" s="3">
        <v>1</v>
      </c>
      <c r="C115">
        <v>378</v>
      </c>
      <c r="D115">
        <v>871</v>
      </c>
      <c r="E115">
        <v>2336</v>
      </c>
      <c r="F115">
        <v>5675</v>
      </c>
      <c r="G115">
        <v>41</v>
      </c>
      <c r="H115">
        <v>34</v>
      </c>
      <c r="I115" s="3" t="str">
        <f t="shared" si="6"/>
        <v>1</v>
      </c>
      <c r="J115" s="3" t="str">
        <f t="shared" si="6"/>
        <v>1</v>
      </c>
      <c r="K115">
        <v>1</v>
      </c>
    </row>
    <row r="116" spans="1:11" x14ac:dyDescent="0.35">
      <c r="A116" t="s">
        <v>19</v>
      </c>
      <c r="B116" s="3">
        <v>1</v>
      </c>
      <c r="C116">
        <v>379</v>
      </c>
      <c r="D116">
        <v>780</v>
      </c>
      <c r="E116">
        <v>4138</v>
      </c>
      <c r="F116">
        <v>5675</v>
      </c>
      <c r="G116">
        <v>34</v>
      </c>
      <c r="H116">
        <v>27</v>
      </c>
      <c r="I116" s="3" t="str">
        <f t="shared" si="6"/>
        <v>1</v>
      </c>
      <c r="J116" s="3" t="str">
        <f t="shared" si="6"/>
        <v>1</v>
      </c>
      <c r="K116">
        <v>1</v>
      </c>
    </row>
    <row r="117" spans="1:11" x14ac:dyDescent="0.35">
      <c r="A117" t="s">
        <v>19</v>
      </c>
      <c r="B117" s="3">
        <v>1</v>
      </c>
      <c r="C117">
        <v>380</v>
      </c>
      <c r="D117">
        <v>3715</v>
      </c>
      <c r="E117">
        <v>5675</v>
      </c>
      <c r="F117">
        <v>5688</v>
      </c>
      <c r="G117">
        <v>61</v>
      </c>
      <c r="H117">
        <v>88</v>
      </c>
      <c r="I117" s="3" t="str">
        <f t="shared" si="6"/>
        <v>1</v>
      </c>
      <c r="J117" s="3" t="str">
        <f t="shared" si="6"/>
        <v>1</v>
      </c>
      <c r="K117">
        <v>1</v>
      </c>
    </row>
    <row r="118" spans="1:11" x14ac:dyDescent="0.35">
      <c r="A118" t="s">
        <v>19</v>
      </c>
      <c r="B118" s="3">
        <v>1</v>
      </c>
      <c r="C118">
        <v>384</v>
      </c>
      <c r="D118">
        <v>4861</v>
      </c>
      <c r="E118">
        <v>4673</v>
      </c>
      <c r="F118">
        <v>5722</v>
      </c>
      <c r="G118">
        <v>74</v>
      </c>
      <c r="H118">
        <v>95</v>
      </c>
      <c r="I118" s="3" t="str">
        <f t="shared" si="6"/>
        <v>1</v>
      </c>
      <c r="J118" s="3" t="str">
        <f t="shared" si="6"/>
        <v>1</v>
      </c>
      <c r="K118">
        <v>1</v>
      </c>
    </row>
    <row r="119" spans="1:11" x14ac:dyDescent="0.35">
      <c r="A119" t="s">
        <v>19</v>
      </c>
      <c r="B119" s="3">
        <v>1</v>
      </c>
      <c r="C119">
        <v>386</v>
      </c>
      <c r="D119">
        <v>1697</v>
      </c>
      <c r="E119">
        <v>2986</v>
      </c>
      <c r="F119">
        <v>5736</v>
      </c>
      <c r="G119">
        <v>61</v>
      </c>
      <c r="H119">
        <v>54</v>
      </c>
      <c r="I119" s="3" t="str">
        <f t="shared" si="6"/>
        <v>1</v>
      </c>
      <c r="J119" s="3" t="str">
        <f t="shared" si="6"/>
        <v>1</v>
      </c>
      <c r="K119">
        <v>1</v>
      </c>
    </row>
    <row r="120" spans="1:11" x14ac:dyDescent="0.35">
      <c r="A120" t="s">
        <v>19</v>
      </c>
      <c r="B120" s="3">
        <v>1</v>
      </c>
      <c r="C120">
        <v>6</v>
      </c>
      <c r="D120">
        <v>596</v>
      </c>
      <c r="E120">
        <v>941</v>
      </c>
      <c r="F120">
        <v>190</v>
      </c>
      <c r="G120">
        <v>41</v>
      </c>
      <c r="H120">
        <v>34</v>
      </c>
      <c r="I120" s="3" t="str">
        <f t="shared" si="6"/>
        <v>1</v>
      </c>
      <c r="J120" s="3" t="str">
        <f t="shared" si="6"/>
        <v>1</v>
      </c>
      <c r="K120">
        <v>1</v>
      </c>
    </row>
    <row r="121" spans="1:11" x14ac:dyDescent="0.35">
      <c r="A121" t="s">
        <v>19</v>
      </c>
      <c r="B121" s="3">
        <v>1</v>
      </c>
      <c r="C121">
        <v>7</v>
      </c>
      <c r="D121">
        <v>1468</v>
      </c>
      <c r="E121">
        <v>3352</v>
      </c>
      <c r="F121">
        <v>190</v>
      </c>
      <c r="G121">
        <v>74</v>
      </c>
      <c r="H121">
        <v>41</v>
      </c>
      <c r="I121" s="3" t="str">
        <f t="shared" ref="I121:J140" si="7">IF(G121&gt;20,"1","0")</f>
        <v>1</v>
      </c>
      <c r="J121" s="3" t="str">
        <f t="shared" si="7"/>
        <v>1</v>
      </c>
      <c r="K121">
        <v>1</v>
      </c>
    </row>
    <row r="122" spans="1:11" x14ac:dyDescent="0.35">
      <c r="A122" t="s">
        <v>19</v>
      </c>
      <c r="B122" s="3">
        <v>1</v>
      </c>
      <c r="C122">
        <v>13</v>
      </c>
      <c r="D122">
        <v>2247</v>
      </c>
      <c r="E122">
        <v>4090</v>
      </c>
      <c r="F122">
        <v>318</v>
      </c>
      <c r="G122">
        <v>47</v>
      </c>
      <c r="H122">
        <v>68</v>
      </c>
      <c r="I122" s="3" t="str">
        <f t="shared" si="7"/>
        <v>1</v>
      </c>
      <c r="J122" s="3" t="str">
        <f t="shared" si="7"/>
        <v>1</v>
      </c>
      <c r="K122">
        <v>1</v>
      </c>
    </row>
    <row r="123" spans="1:11" x14ac:dyDescent="0.35">
      <c r="A123" t="s">
        <v>19</v>
      </c>
      <c r="B123" s="3">
        <v>1</v>
      </c>
      <c r="C123">
        <v>15</v>
      </c>
      <c r="D123">
        <v>2247</v>
      </c>
      <c r="E123">
        <v>5749</v>
      </c>
      <c r="F123">
        <v>339</v>
      </c>
      <c r="G123">
        <v>47</v>
      </c>
      <c r="H123">
        <v>74</v>
      </c>
      <c r="I123" s="3" t="str">
        <f t="shared" si="7"/>
        <v>1</v>
      </c>
      <c r="J123" s="3" t="str">
        <f t="shared" si="7"/>
        <v>1</v>
      </c>
      <c r="K123">
        <v>1</v>
      </c>
    </row>
    <row r="124" spans="1:11" x14ac:dyDescent="0.35">
      <c r="A124" t="s">
        <v>19</v>
      </c>
      <c r="B124" s="3">
        <v>1</v>
      </c>
      <c r="C124">
        <v>21</v>
      </c>
      <c r="D124">
        <v>1468</v>
      </c>
      <c r="E124">
        <v>3664</v>
      </c>
      <c r="F124">
        <v>433</v>
      </c>
      <c r="G124">
        <v>34</v>
      </c>
      <c r="H124">
        <v>74</v>
      </c>
      <c r="I124" s="3" t="str">
        <f t="shared" si="7"/>
        <v>1</v>
      </c>
      <c r="J124" s="3" t="str">
        <f t="shared" si="7"/>
        <v>1</v>
      </c>
      <c r="K124">
        <v>1</v>
      </c>
    </row>
    <row r="125" spans="1:11" x14ac:dyDescent="0.35">
      <c r="A125" t="s">
        <v>19</v>
      </c>
      <c r="B125" s="3">
        <v>1</v>
      </c>
      <c r="C125">
        <v>26</v>
      </c>
      <c r="D125">
        <v>780</v>
      </c>
      <c r="E125">
        <v>3941</v>
      </c>
      <c r="F125">
        <v>467</v>
      </c>
      <c r="G125">
        <v>41</v>
      </c>
      <c r="H125">
        <v>27</v>
      </c>
      <c r="I125" s="3" t="str">
        <f t="shared" si="7"/>
        <v>1</v>
      </c>
      <c r="J125" s="3" t="str">
        <f t="shared" si="7"/>
        <v>1</v>
      </c>
      <c r="K125">
        <v>1</v>
      </c>
    </row>
    <row r="126" spans="1:11" x14ac:dyDescent="0.35">
      <c r="A126" t="s">
        <v>19</v>
      </c>
      <c r="B126" s="3">
        <v>1</v>
      </c>
      <c r="C126">
        <v>31</v>
      </c>
      <c r="D126">
        <v>1468</v>
      </c>
      <c r="E126">
        <v>3772</v>
      </c>
      <c r="F126">
        <v>616</v>
      </c>
      <c r="G126">
        <v>47</v>
      </c>
      <c r="H126">
        <v>47</v>
      </c>
      <c r="I126" s="3" t="str">
        <f t="shared" si="7"/>
        <v>1</v>
      </c>
      <c r="J126" s="3" t="str">
        <f t="shared" si="7"/>
        <v>1</v>
      </c>
      <c r="K126">
        <v>1</v>
      </c>
    </row>
    <row r="127" spans="1:11" x14ac:dyDescent="0.35">
      <c r="A127" t="s">
        <v>19</v>
      </c>
      <c r="B127" s="3">
        <v>1</v>
      </c>
      <c r="C127">
        <v>32</v>
      </c>
      <c r="D127">
        <v>413</v>
      </c>
      <c r="E127">
        <v>5777</v>
      </c>
      <c r="F127">
        <v>616</v>
      </c>
      <c r="G127">
        <v>34</v>
      </c>
      <c r="H127">
        <v>27</v>
      </c>
      <c r="I127" s="3" t="str">
        <f t="shared" si="7"/>
        <v>1</v>
      </c>
      <c r="J127" s="3" t="str">
        <f t="shared" si="7"/>
        <v>1</v>
      </c>
      <c r="K127">
        <v>1</v>
      </c>
    </row>
    <row r="128" spans="1:11" x14ac:dyDescent="0.35">
      <c r="A128" t="s">
        <v>19</v>
      </c>
      <c r="B128" s="3">
        <v>1</v>
      </c>
      <c r="C128">
        <v>34</v>
      </c>
      <c r="D128">
        <v>2339</v>
      </c>
      <c r="E128">
        <v>2275</v>
      </c>
      <c r="F128">
        <v>643</v>
      </c>
      <c r="G128">
        <v>68</v>
      </c>
      <c r="H128">
        <v>68</v>
      </c>
      <c r="I128" s="3" t="str">
        <f t="shared" si="7"/>
        <v>1</v>
      </c>
      <c r="J128" s="3" t="str">
        <f t="shared" si="7"/>
        <v>1</v>
      </c>
      <c r="K128">
        <v>1</v>
      </c>
    </row>
    <row r="129" spans="1:11" x14ac:dyDescent="0.35">
      <c r="A129" t="s">
        <v>19</v>
      </c>
      <c r="B129" s="3">
        <v>1</v>
      </c>
      <c r="C129">
        <v>36</v>
      </c>
      <c r="D129">
        <v>825</v>
      </c>
      <c r="E129">
        <v>5831</v>
      </c>
      <c r="F129">
        <v>657</v>
      </c>
      <c r="G129">
        <v>27</v>
      </c>
      <c r="H129">
        <v>34</v>
      </c>
      <c r="I129" s="3" t="str">
        <f t="shared" si="7"/>
        <v>1</v>
      </c>
      <c r="J129" s="3" t="str">
        <f t="shared" si="7"/>
        <v>1</v>
      </c>
      <c r="K129">
        <v>1</v>
      </c>
    </row>
    <row r="130" spans="1:11" x14ac:dyDescent="0.35">
      <c r="A130" t="s">
        <v>19</v>
      </c>
      <c r="B130" s="3">
        <v>1</v>
      </c>
      <c r="C130">
        <v>38</v>
      </c>
      <c r="D130">
        <v>734</v>
      </c>
      <c r="E130">
        <v>6569</v>
      </c>
      <c r="F130">
        <v>670</v>
      </c>
      <c r="G130">
        <v>41</v>
      </c>
      <c r="H130">
        <v>27</v>
      </c>
      <c r="I130" s="3" t="str">
        <f t="shared" si="7"/>
        <v>1</v>
      </c>
      <c r="J130" s="3" t="str">
        <f t="shared" si="7"/>
        <v>1</v>
      </c>
      <c r="K130">
        <v>1</v>
      </c>
    </row>
    <row r="131" spans="1:11" x14ac:dyDescent="0.35">
      <c r="A131" t="s">
        <v>19</v>
      </c>
      <c r="B131" s="3">
        <v>1</v>
      </c>
      <c r="C131">
        <v>43</v>
      </c>
      <c r="D131">
        <v>1697</v>
      </c>
      <c r="E131">
        <v>5086</v>
      </c>
      <c r="F131">
        <v>738</v>
      </c>
      <c r="G131">
        <v>41</v>
      </c>
      <c r="H131">
        <v>54</v>
      </c>
      <c r="I131" s="3" t="str">
        <f t="shared" si="7"/>
        <v>1</v>
      </c>
      <c r="J131" s="3" t="str">
        <f t="shared" si="7"/>
        <v>1</v>
      </c>
      <c r="K131">
        <v>1</v>
      </c>
    </row>
    <row r="132" spans="1:11" x14ac:dyDescent="0.35">
      <c r="A132" t="s">
        <v>19</v>
      </c>
      <c r="B132" s="3">
        <v>1</v>
      </c>
      <c r="C132">
        <v>44</v>
      </c>
      <c r="D132">
        <v>871</v>
      </c>
      <c r="E132">
        <v>6190</v>
      </c>
      <c r="F132">
        <v>752</v>
      </c>
      <c r="G132">
        <v>34</v>
      </c>
      <c r="H132">
        <v>34</v>
      </c>
      <c r="I132" s="3" t="str">
        <f t="shared" si="7"/>
        <v>1</v>
      </c>
      <c r="J132" s="3" t="str">
        <f t="shared" si="7"/>
        <v>1</v>
      </c>
      <c r="K132">
        <v>1</v>
      </c>
    </row>
    <row r="133" spans="1:11" x14ac:dyDescent="0.35">
      <c r="A133" t="s">
        <v>19</v>
      </c>
      <c r="B133" s="3">
        <v>1</v>
      </c>
      <c r="C133">
        <v>45</v>
      </c>
      <c r="D133">
        <v>1009</v>
      </c>
      <c r="E133">
        <v>3542</v>
      </c>
      <c r="F133">
        <v>765</v>
      </c>
      <c r="G133">
        <v>41</v>
      </c>
      <c r="H133">
        <v>41</v>
      </c>
      <c r="I133" s="3" t="str">
        <f t="shared" si="7"/>
        <v>1</v>
      </c>
      <c r="J133" s="3" t="str">
        <f t="shared" si="7"/>
        <v>1</v>
      </c>
      <c r="K133">
        <v>1</v>
      </c>
    </row>
    <row r="134" spans="1:11" x14ac:dyDescent="0.35">
      <c r="A134" t="s">
        <v>19</v>
      </c>
      <c r="B134" s="3">
        <v>1</v>
      </c>
      <c r="C134">
        <v>46</v>
      </c>
      <c r="D134">
        <v>1284</v>
      </c>
      <c r="E134">
        <v>5038</v>
      </c>
      <c r="F134">
        <v>772</v>
      </c>
      <c r="G134">
        <v>47</v>
      </c>
      <c r="H134">
        <v>54</v>
      </c>
      <c r="I134" s="3" t="str">
        <f t="shared" si="7"/>
        <v>1</v>
      </c>
      <c r="J134" s="3" t="str">
        <f t="shared" si="7"/>
        <v>1</v>
      </c>
      <c r="K134">
        <v>1</v>
      </c>
    </row>
    <row r="135" spans="1:11" x14ac:dyDescent="0.35">
      <c r="A135" t="s">
        <v>19</v>
      </c>
      <c r="B135" s="3">
        <v>1</v>
      </c>
      <c r="C135">
        <v>50</v>
      </c>
      <c r="D135">
        <v>550</v>
      </c>
      <c r="E135">
        <v>501</v>
      </c>
      <c r="F135">
        <v>813</v>
      </c>
      <c r="G135">
        <v>27</v>
      </c>
      <c r="H135">
        <v>47</v>
      </c>
      <c r="I135" s="3" t="str">
        <f t="shared" si="7"/>
        <v>1</v>
      </c>
      <c r="J135" s="3" t="str">
        <f t="shared" si="7"/>
        <v>1</v>
      </c>
      <c r="K135">
        <v>1</v>
      </c>
    </row>
    <row r="136" spans="1:11" x14ac:dyDescent="0.35">
      <c r="A136" t="s">
        <v>19</v>
      </c>
      <c r="B136" s="3">
        <v>1</v>
      </c>
      <c r="C136">
        <v>52</v>
      </c>
      <c r="D136">
        <v>688</v>
      </c>
      <c r="E136">
        <v>5878</v>
      </c>
      <c r="F136">
        <v>819</v>
      </c>
      <c r="G136">
        <v>34</v>
      </c>
      <c r="H136">
        <v>27</v>
      </c>
      <c r="I136" s="3" t="str">
        <f t="shared" si="7"/>
        <v>1</v>
      </c>
      <c r="J136" s="3" t="str">
        <f t="shared" si="7"/>
        <v>1</v>
      </c>
      <c r="K136">
        <v>1</v>
      </c>
    </row>
    <row r="137" spans="1:11" x14ac:dyDescent="0.35">
      <c r="A137" t="s">
        <v>19</v>
      </c>
      <c r="B137" s="3">
        <v>1</v>
      </c>
      <c r="C137">
        <v>57</v>
      </c>
      <c r="D137">
        <v>871</v>
      </c>
      <c r="E137">
        <v>6460</v>
      </c>
      <c r="F137">
        <v>867</v>
      </c>
      <c r="G137">
        <v>47</v>
      </c>
      <c r="H137">
        <v>34</v>
      </c>
      <c r="I137" s="3" t="str">
        <f t="shared" si="7"/>
        <v>1</v>
      </c>
      <c r="J137" s="3" t="str">
        <f t="shared" si="7"/>
        <v>1</v>
      </c>
      <c r="K137">
        <v>1</v>
      </c>
    </row>
    <row r="138" spans="1:11" x14ac:dyDescent="0.35">
      <c r="A138" t="s">
        <v>19</v>
      </c>
      <c r="B138" s="3">
        <v>1</v>
      </c>
      <c r="C138">
        <v>59</v>
      </c>
      <c r="D138">
        <v>1009</v>
      </c>
      <c r="E138">
        <v>3786</v>
      </c>
      <c r="F138">
        <v>874</v>
      </c>
      <c r="G138">
        <v>34</v>
      </c>
      <c r="H138">
        <v>34</v>
      </c>
      <c r="I138" s="3" t="str">
        <f t="shared" si="7"/>
        <v>1</v>
      </c>
      <c r="J138" s="3" t="str">
        <f t="shared" si="7"/>
        <v>1</v>
      </c>
      <c r="K138">
        <v>1</v>
      </c>
    </row>
    <row r="139" spans="1:11" x14ac:dyDescent="0.35">
      <c r="A139" t="s">
        <v>19</v>
      </c>
      <c r="B139" s="3">
        <v>1</v>
      </c>
      <c r="C139">
        <v>66</v>
      </c>
      <c r="D139">
        <v>550</v>
      </c>
      <c r="E139">
        <v>4977</v>
      </c>
      <c r="F139">
        <v>955</v>
      </c>
      <c r="G139">
        <v>27</v>
      </c>
      <c r="H139">
        <v>34</v>
      </c>
      <c r="I139" s="3" t="str">
        <f t="shared" si="7"/>
        <v>1</v>
      </c>
      <c r="J139" s="3" t="str">
        <f t="shared" si="7"/>
        <v>1</v>
      </c>
      <c r="K139">
        <v>1</v>
      </c>
    </row>
    <row r="140" spans="1:11" x14ac:dyDescent="0.35">
      <c r="A140" t="s">
        <v>19</v>
      </c>
      <c r="B140" s="3">
        <v>1</v>
      </c>
      <c r="C140">
        <v>69</v>
      </c>
      <c r="D140">
        <v>8897</v>
      </c>
      <c r="E140">
        <v>6643</v>
      </c>
      <c r="F140">
        <v>982</v>
      </c>
      <c r="G140">
        <v>115</v>
      </c>
      <c r="H140">
        <v>183</v>
      </c>
      <c r="I140" s="3" t="str">
        <f t="shared" si="7"/>
        <v>1</v>
      </c>
      <c r="J140" s="3" t="str">
        <f t="shared" si="7"/>
        <v>1</v>
      </c>
      <c r="K140">
        <v>1</v>
      </c>
    </row>
    <row r="141" spans="1:11" x14ac:dyDescent="0.35">
      <c r="A141" t="s">
        <v>19</v>
      </c>
      <c r="B141" s="3">
        <v>1</v>
      </c>
      <c r="C141">
        <v>71</v>
      </c>
      <c r="D141">
        <v>1880</v>
      </c>
      <c r="E141">
        <v>4740</v>
      </c>
      <c r="F141">
        <v>1016</v>
      </c>
      <c r="G141">
        <v>54</v>
      </c>
      <c r="H141">
        <v>54</v>
      </c>
      <c r="I141" s="3" t="str">
        <f t="shared" ref="I141:J159" si="8">IF(G141&gt;20,"1","0")</f>
        <v>1</v>
      </c>
      <c r="J141" s="3" t="str">
        <f t="shared" si="8"/>
        <v>1</v>
      </c>
      <c r="K141">
        <v>1</v>
      </c>
    </row>
    <row r="142" spans="1:11" x14ac:dyDescent="0.35">
      <c r="A142" t="s">
        <v>19</v>
      </c>
      <c r="B142" s="3">
        <v>1</v>
      </c>
      <c r="C142">
        <v>74</v>
      </c>
      <c r="D142">
        <v>1330</v>
      </c>
      <c r="E142">
        <v>3264</v>
      </c>
      <c r="F142">
        <v>1029</v>
      </c>
      <c r="G142">
        <v>61</v>
      </c>
      <c r="H142">
        <v>47</v>
      </c>
      <c r="I142" s="3" t="str">
        <f t="shared" si="8"/>
        <v>1</v>
      </c>
      <c r="J142" s="3" t="str">
        <f t="shared" si="8"/>
        <v>1</v>
      </c>
      <c r="K142">
        <v>1</v>
      </c>
    </row>
    <row r="143" spans="1:11" x14ac:dyDescent="0.35">
      <c r="A143" t="s">
        <v>19</v>
      </c>
      <c r="B143" s="3">
        <v>1</v>
      </c>
      <c r="C143">
        <v>76</v>
      </c>
      <c r="D143">
        <v>642</v>
      </c>
      <c r="E143">
        <v>6630</v>
      </c>
      <c r="F143">
        <v>1036</v>
      </c>
      <c r="G143">
        <v>41</v>
      </c>
      <c r="H143">
        <v>34</v>
      </c>
      <c r="I143" s="3" t="str">
        <f t="shared" si="8"/>
        <v>1</v>
      </c>
      <c r="J143" s="3" t="str">
        <f t="shared" si="8"/>
        <v>1</v>
      </c>
      <c r="K143">
        <v>1</v>
      </c>
    </row>
    <row r="144" spans="1:11" x14ac:dyDescent="0.35">
      <c r="A144" t="s">
        <v>19</v>
      </c>
      <c r="B144" s="3">
        <v>1</v>
      </c>
      <c r="C144">
        <v>78</v>
      </c>
      <c r="D144">
        <v>5732</v>
      </c>
      <c r="E144">
        <v>3657</v>
      </c>
      <c r="F144">
        <v>1043</v>
      </c>
      <c r="G144">
        <v>129</v>
      </c>
      <c r="H144">
        <v>74</v>
      </c>
      <c r="I144" s="3" t="str">
        <f t="shared" si="8"/>
        <v>1</v>
      </c>
      <c r="J144" s="3" t="str">
        <f t="shared" si="8"/>
        <v>1</v>
      </c>
      <c r="K144">
        <v>1</v>
      </c>
    </row>
    <row r="145" spans="1:11" x14ac:dyDescent="0.35">
      <c r="A145" t="s">
        <v>19</v>
      </c>
      <c r="B145" s="3">
        <v>1</v>
      </c>
      <c r="C145">
        <v>83</v>
      </c>
      <c r="D145">
        <v>1468</v>
      </c>
      <c r="E145">
        <v>5600</v>
      </c>
      <c r="F145">
        <v>1077</v>
      </c>
      <c r="G145">
        <v>61</v>
      </c>
      <c r="H145">
        <v>41</v>
      </c>
      <c r="I145" s="3" t="str">
        <f t="shared" si="8"/>
        <v>1</v>
      </c>
      <c r="J145" s="3" t="str">
        <f t="shared" si="8"/>
        <v>1</v>
      </c>
      <c r="K145">
        <v>1</v>
      </c>
    </row>
    <row r="146" spans="1:11" x14ac:dyDescent="0.35">
      <c r="A146" t="s">
        <v>19</v>
      </c>
      <c r="B146" s="3">
        <v>1</v>
      </c>
      <c r="C146">
        <v>86</v>
      </c>
      <c r="D146">
        <v>1376</v>
      </c>
      <c r="E146">
        <v>6501</v>
      </c>
      <c r="F146">
        <v>1097</v>
      </c>
      <c r="G146">
        <v>54</v>
      </c>
      <c r="H146">
        <v>47</v>
      </c>
      <c r="I146" s="3" t="str">
        <f t="shared" si="8"/>
        <v>1</v>
      </c>
      <c r="J146" s="3" t="str">
        <f t="shared" si="8"/>
        <v>1</v>
      </c>
      <c r="K146">
        <v>1</v>
      </c>
    </row>
    <row r="147" spans="1:11" x14ac:dyDescent="0.35">
      <c r="A147" t="s">
        <v>19</v>
      </c>
      <c r="B147" s="3">
        <v>1</v>
      </c>
      <c r="C147">
        <v>87</v>
      </c>
      <c r="D147">
        <v>825</v>
      </c>
      <c r="E147">
        <v>3616</v>
      </c>
      <c r="F147">
        <v>1104</v>
      </c>
      <c r="G147">
        <v>27</v>
      </c>
      <c r="H147">
        <v>41</v>
      </c>
      <c r="I147" s="3" t="str">
        <f t="shared" si="8"/>
        <v>1</v>
      </c>
      <c r="J147" s="3" t="str">
        <f t="shared" si="8"/>
        <v>1</v>
      </c>
      <c r="K147">
        <v>1</v>
      </c>
    </row>
    <row r="148" spans="1:11" x14ac:dyDescent="0.35">
      <c r="A148" t="s">
        <v>19</v>
      </c>
      <c r="B148" s="3">
        <v>1</v>
      </c>
      <c r="C148">
        <v>93</v>
      </c>
      <c r="D148">
        <v>3715</v>
      </c>
      <c r="E148">
        <v>5817</v>
      </c>
      <c r="F148">
        <v>1124</v>
      </c>
      <c r="G148">
        <v>74</v>
      </c>
      <c r="H148">
        <v>74</v>
      </c>
      <c r="I148" s="3" t="str">
        <f t="shared" si="8"/>
        <v>1</v>
      </c>
      <c r="J148" s="3" t="str">
        <f t="shared" si="8"/>
        <v>1</v>
      </c>
      <c r="K148">
        <v>1</v>
      </c>
    </row>
    <row r="149" spans="1:11" x14ac:dyDescent="0.35">
      <c r="A149" t="s">
        <v>19</v>
      </c>
      <c r="B149" s="3">
        <v>1</v>
      </c>
      <c r="C149">
        <v>99</v>
      </c>
      <c r="D149">
        <v>1284</v>
      </c>
      <c r="E149">
        <v>3237</v>
      </c>
      <c r="F149">
        <v>1165</v>
      </c>
      <c r="G149">
        <v>41</v>
      </c>
      <c r="H149">
        <v>47</v>
      </c>
      <c r="I149" s="3" t="str">
        <f t="shared" si="8"/>
        <v>1</v>
      </c>
      <c r="J149" s="3" t="str">
        <f t="shared" si="8"/>
        <v>1</v>
      </c>
      <c r="K149">
        <v>1</v>
      </c>
    </row>
    <row r="150" spans="1:11" x14ac:dyDescent="0.35">
      <c r="A150" t="s">
        <v>19</v>
      </c>
      <c r="B150" s="3">
        <v>1</v>
      </c>
      <c r="C150">
        <v>108</v>
      </c>
      <c r="D150">
        <v>1834</v>
      </c>
      <c r="E150">
        <v>6386</v>
      </c>
      <c r="F150">
        <v>1233</v>
      </c>
      <c r="G150">
        <v>54</v>
      </c>
      <c r="H150">
        <v>47</v>
      </c>
      <c r="I150" s="3" t="str">
        <f t="shared" si="8"/>
        <v>1</v>
      </c>
      <c r="J150" s="3" t="str">
        <f t="shared" si="8"/>
        <v>1</v>
      </c>
      <c r="K150">
        <v>1</v>
      </c>
    </row>
    <row r="151" spans="1:11" x14ac:dyDescent="0.35">
      <c r="A151" t="s">
        <v>19</v>
      </c>
      <c r="B151" s="3">
        <v>1</v>
      </c>
      <c r="C151">
        <v>109</v>
      </c>
      <c r="D151">
        <v>780</v>
      </c>
      <c r="E151">
        <v>3460</v>
      </c>
      <c r="F151">
        <v>1246</v>
      </c>
      <c r="G151">
        <v>34</v>
      </c>
      <c r="H151">
        <v>34</v>
      </c>
      <c r="I151" s="3" t="str">
        <f t="shared" si="8"/>
        <v>1</v>
      </c>
      <c r="J151" s="3" t="str">
        <f t="shared" si="8"/>
        <v>1</v>
      </c>
      <c r="K151">
        <v>1</v>
      </c>
    </row>
    <row r="152" spans="1:11" x14ac:dyDescent="0.35">
      <c r="A152" t="s">
        <v>19</v>
      </c>
      <c r="B152" s="3">
        <v>1</v>
      </c>
      <c r="C152">
        <v>116</v>
      </c>
      <c r="D152">
        <v>734</v>
      </c>
      <c r="E152">
        <v>799</v>
      </c>
      <c r="F152">
        <v>1280</v>
      </c>
      <c r="G152">
        <v>41</v>
      </c>
      <c r="H152">
        <v>34</v>
      </c>
      <c r="I152" s="3" t="str">
        <f t="shared" si="8"/>
        <v>1</v>
      </c>
      <c r="J152" s="3" t="str">
        <f t="shared" si="8"/>
        <v>1</v>
      </c>
      <c r="K152">
        <v>1</v>
      </c>
    </row>
    <row r="153" spans="1:11" x14ac:dyDescent="0.35">
      <c r="A153" t="s">
        <v>19</v>
      </c>
      <c r="B153" s="3">
        <v>1</v>
      </c>
      <c r="C153">
        <v>122</v>
      </c>
      <c r="D153">
        <v>596</v>
      </c>
      <c r="E153">
        <v>3393</v>
      </c>
      <c r="F153">
        <v>1307</v>
      </c>
      <c r="G153">
        <v>34</v>
      </c>
      <c r="H153">
        <v>27</v>
      </c>
      <c r="I153" s="3" t="str">
        <f t="shared" si="8"/>
        <v>1</v>
      </c>
      <c r="J153" s="3" t="str">
        <f t="shared" si="8"/>
        <v>1</v>
      </c>
      <c r="K153">
        <v>1</v>
      </c>
    </row>
    <row r="154" spans="1:11" x14ac:dyDescent="0.35">
      <c r="A154" t="s">
        <v>19</v>
      </c>
      <c r="B154" s="3">
        <v>1</v>
      </c>
      <c r="C154">
        <v>123</v>
      </c>
      <c r="D154">
        <v>550</v>
      </c>
      <c r="E154">
        <v>6251</v>
      </c>
      <c r="F154">
        <v>1314</v>
      </c>
      <c r="G154">
        <v>27</v>
      </c>
      <c r="H154">
        <v>27</v>
      </c>
      <c r="I154" s="3" t="str">
        <f t="shared" si="8"/>
        <v>1</v>
      </c>
      <c r="J154" s="3" t="str">
        <f t="shared" si="8"/>
        <v>1</v>
      </c>
      <c r="K154">
        <v>1</v>
      </c>
    </row>
    <row r="155" spans="1:11" x14ac:dyDescent="0.35">
      <c r="A155" t="s">
        <v>19</v>
      </c>
      <c r="B155" s="3">
        <v>1</v>
      </c>
      <c r="C155">
        <v>124</v>
      </c>
      <c r="D155">
        <v>642</v>
      </c>
      <c r="E155">
        <v>1957</v>
      </c>
      <c r="F155">
        <v>1321</v>
      </c>
      <c r="G155">
        <v>27</v>
      </c>
      <c r="H155">
        <v>34</v>
      </c>
      <c r="I155" s="3" t="str">
        <f t="shared" si="8"/>
        <v>1</v>
      </c>
      <c r="J155" s="3" t="str">
        <f t="shared" si="8"/>
        <v>1</v>
      </c>
      <c r="K155">
        <v>1</v>
      </c>
    </row>
    <row r="156" spans="1:11" x14ac:dyDescent="0.35">
      <c r="A156" t="s">
        <v>19</v>
      </c>
      <c r="B156" s="3">
        <v>1</v>
      </c>
      <c r="C156">
        <v>125</v>
      </c>
      <c r="D156">
        <v>1376</v>
      </c>
      <c r="E156">
        <v>6156</v>
      </c>
      <c r="F156">
        <v>1321</v>
      </c>
      <c r="G156">
        <v>34</v>
      </c>
      <c r="H156">
        <v>47</v>
      </c>
      <c r="I156" s="3" t="str">
        <f t="shared" si="8"/>
        <v>1</v>
      </c>
      <c r="J156" s="3" t="str">
        <f t="shared" si="8"/>
        <v>1</v>
      </c>
      <c r="K156">
        <v>1</v>
      </c>
    </row>
    <row r="157" spans="1:11" x14ac:dyDescent="0.35">
      <c r="A157" t="s">
        <v>19</v>
      </c>
      <c r="B157" s="3">
        <v>1</v>
      </c>
      <c r="C157">
        <v>127</v>
      </c>
      <c r="D157">
        <v>504</v>
      </c>
      <c r="E157">
        <v>7375</v>
      </c>
      <c r="F157">
        <v>1341</v>
      </c>
      <c r="G157">
        <v>27</v>
      </c>
      <c r="H157">
        <v>27</v>
      </c>
      <c r="I157" s="3" t="str">
        <f t="shared" si="8"/>
        <v>1</v>
      </c>
      <c r="J157" s="3" t="str">
        <f t="shared" si="8"/>
        <v>1</v>
      </c>
      <c r="K157">
        <v>1</v>
      </c>
    </row>
    <row r="158" spans="1:11" x14ac:dyDescent="0.35">
      <c r="A158" t="s">
        <v>19</v>
      </c>
      <c r="B158" s="3">
        <v>1</v>
      </c>
      <c r="C158">
        <v>131</v>
      </c>
      <c r="D158">
        <v>504</v>
      </c>
      <c r="E158">
        <v>5655</v>
      </c>
      <c r="F158">
        <v>1361</v>
      </c>
      <c r="G158">
        <v>27</v>
      </c>
      <c r="H158">
        <v>27</v>
      </c>
      <c r="I158" s="3" t="str">
        <f t="shared" si="8"/>
        <v>1</v>
      </c>
      <c r="J158" s="3" t="str">
        <f t="shared" si="8"/>
        <v>1</v>
      </c>
      <c r="K158">
        <v>1</v>
      </c>
    </row>
    <row r="159" spans="1:11" x14ac:dyDescent="0.35">
      <c r="A159" t="s">
        <v>19</v>
      </c>
      <c r="B159" s="3">
        <v>1</v>
      </c>
      <c r="C159">
        <v>135</v>
      </c>
      <c r="D159">
        <v>1101</v>
      </c>
      <c r="E159">
        <v>4104</v>
      </c>
      <c r="F159">
        <v>1402</v>
      </c>
      <c r="G159">
        <v>41</v>
      </c>
      <c r="H159">
        <v>41</v>
      </c>
      <c r="I159" s="3" t="str">
        <f t="shared" si="8"/>
        <v>1</v>
      </c>
      <c r="J159" s="3" t="str">
        <f t="shared" si="8"/>
        <v>1</v>
      </c>
      <c r="K159">
        <v>1</v>
      </c>
    </row>
    <row r="160" spans="1:11" x14ac:dyDescent="0.35">
      <c r="A160" t="s">
        <v>19</v>
      </c>
      <c r="B160" s="3">
        <v>1</v>
      </c>
      <c r="C160">
        <v>139</v>
      </c>
      <c r="D160">
        <v>1559</v>
      </c>
      <c r="E160">
        <v>1415</v>
      </c>
      <c r="F160">
        <v>1476</v>
      </c>
      <c r="G160">
        <v>54</v>
      </c>
      <c r="H160">
        <v>47</v>
      </c>
      <c r="I160" s="3" t="str">
        <f t="shared" ref="I160:J182" si="9">IF(G160&gt;20,"1","0")</f>
        <v>1</v>
      </c>
      <c r="J160" s="3" t="str">
        <f t="shared" si="9"/>
        <v>1</v>
      </c>
      <c r="K160">
        <v>1</v>
      </c>
    </row>
    <row r="161" spans="1:11" x14ac:dyDescent="0.35">
      <c r="A161" t="s">
        <v>19</v>
      </c>
      <c r="B161" s="3">
        <v>1</v>
      </c>
      <c r="C161">
        <v>144</v>
      </c>
      <c r="D161">
        <v>780</v>
      </c>
      <c r="E161">
        <v>6027</v>
      </c>
      <c r="F161">
        <v>1524</v>
      </c>
      <c r="G161">
        <v>34</v>
      </c>
      <c r="H161">
        <v>27</v>
      </c>
      <c r="I161" s="3" t="str">
        <f t="shared" si="9"/>
        <v>1</v>
      </c>
      <c r="J161" s="3" t="str">
        <f t="shared" si="9"/>
        <v>1</v>
      </c>
      <c r="K161">
        <v>1</v>
      </c>
    </row>
    <row r="162" spans="1:11" x14ac:dyDescent="0.35">
      <c r="A162" t="s">
        <v>19</v>
      </c>
      <c r="B162" s="3">
        <v>1</v>
      </c>
      <c r="C162">
        <v>145</v>
      </c>
      <c r="D162">
        <v>2476</v>
      </c>
      <c r="E162">
        <v>6393</v>
      </c>
      <c r="F162">
        <v>1530</v>
      </c>
      <c r="G162">
        <v>54</v>
      </c>
      <c r="H162">
        <v>74</v>
      </c>
      <c r="I162" s="3" t="str">
        <f t="shared" si="9"/>
        <v>1</v>
      </c>
      <c r="J162" s="3" t="str">
        <f t="shared" si="9"/>
        <v>1</v>
      </c>
      <c r="K162">
        <v>1</v>
      </c>
    </row>
    <row r="163" spans="1:11" x14ac:dyDescent="0.35">
      <c r="A163" t="s">
        <v>19</v>
      </c>
      <c r="B163" s="3">
        <v>1</v>
      </c>
      <c r="C163">
        <v>147</v>
      </c>
      <c r="D163">
        <v>825</v>
      </c>
      <c r="E163">
        <v>6711</v>
      </c>
      <c r="F163">
        <v>1544</v>
      </c>
      <c r="G163">
        <v>34</v>
      </c>
      <c r="H163">
        <v>47</v>
      </c>
      <c r="I163" s="3" t="str">
        <f t="shared" si="9"/>
        <v>1</v>
      </c>
      <c r="J163" s="3" t="str">
        <f t="shared" si="9"/>
        <v>1</v>
      </c>
      <c r="K163">
        <v>1</v>
      </c>
    </row>
    <row r="164" spans="1:11" x14ac:dyDescent="0.35">
      <c r="A164" t="s">
        <v>19</v>
      </c>
      <c r="B164" s="3">
        <v>1</v>
      </c>
      <c r="C164">
        <v>149</v>
      </c>
      <c r="D164">
        <v>2935</v>
      </c>
      <c r="E164">
        <v>6176</v>
      </c>
      <c r="F164">
        <v>1564</v>
      </c>
      <c r="G164">
        <v>74</v>
      </c>
      <c r="H164">
        <v>54</v>
      </c>
      <c r="I164" s="3" t="str">
        <f t="shared" si="9"/>
        <v>1</v>
      </c>
      <c r="J164" s="3" t="str">
        <f t="shared" si="9"/>
        <v>1</v>
      </c>
      <c r="K164">
        <v>1</v>
      </c>
    </row>
    <row r="165" spans="1:11" x14ac:dyDescent="0.35">
      <c r="A165" t="s">
        <v>19</v>
      </c>
      <c r="B165" s="3">
        <v>1</v>
      </c>
      <c r="C165">
        <v>151</v>
      </c>
      <c r="D165">
        <v>2155</v>
      </c>
      <c r="E165">
        <v>2431</v>
      </c>
      <c r="F165">
        <v>1585</v>
      </c>
      <c r="G165">
        <v>47</v>
      </c>
      <c r="H165">
        <v>61</v>
      </c>
      <c r="I165" s="3" t="str">
        <f t="shared" si="9"/>
        <v>1</v>
      </c>
      <c r="J165" s="3" t="str">
        <f t="shared" si="9"/>
        <v>1</v>
      </c>
      <c r="K165">
        <v>1</v>
      </c>
    </row>
    <row r="166" spans="1:11" x14ac:dyDescent="0.35">
      <c r="A166" t="s">
        <v>19</v>
      </c>
      <c r="B166" s="3">
        <v>1</v>
      </c>
      <c r="C166">
        <v>152</v>
      </c>
      <c r="D166">
        <v>5962</v>
      </c>
      <c r="E166">
        <v>5451</v>
      </c>
      <c r="F166">
        <v>1612</v>
      </c>
      <c r="G166">
        <v>122</v>
      </c>
      <c r="H166">
        <v>74</v>
      </c>
      <c r="I166" s="3" t="str">
        <f t="shared" si="9"/>
        <v>1</v>
      </c>
      <c r="J166" s="3" t="str">
        <f t="shared" si="9"/>
        <v>1</v>
      </c>
      <c r="K166">
        <v>1</v>
      </c>
    </row>
    <row r="167" spans="1:11" x14ac:dyDescent="0.35">
      <c r="A167" t="s">
        <v>19</v>
      </c>
      <c r="B167" s="3">
        <v>1</v>
      </c>
      <c r="C167">
        <v>153</v>
      </c>
      <c r="D167">
        <v>550</v>
      </c>
      <c r="E167">
        <v>4158</v>
      </c>
      <c r="F167">
        <v>1639</v>
      </c>
      <c r="G167">
        <v>34</v>
      </c>
      <c r="H167">
        <v>27</v>
      </c>
      <c r="I167" s="3" t="str">
        <f t="shared" si="9"/>
        <v>1</v>
      </c>
      <c r="J167" s="3" t="str">
        <f t="shared" si="9"/>
        <v>1</v>
      </c>
      <c r="K167">
        <v>1</v>
      </c>
    </row>
    <row r="168" spans="1:11" x14ac:dyDescent="0.35">
      <c r="A168" t="s">
        <v>19</v>
      </c>
      <c r="B168" s="3">
        <v>1</v>
      </c>
      <c r="C168">
        <v>156</v>
      </c>
      <c r="D168">
        <v>1651</v>
      </c>
      <c r="E168">
        <v>3508</v>
      </c>
      <c r="F168">
        <v>1652</v>
      </c>
      <c r="G168">
        <v>54</v>
      </c>
      <c r="H168">
        <v>41</v>
      </c>
      <c r="I168" s="3" t="str">
        <f t="shared" si="9"/>
        <v>1</v>
      </c>
      <c r="J168" s="3" t="str">
        <f t="shared" si="9"/>
        <v>1</v>
      </c>
      <c r="K168">
        <v>1</v>
      </c>
    </row>
    <row r="169" spans="1:11" x14ac:dyDescent="0.35">
      <c r="A169" t="s">
        <v>19</v>
      </c>
      <c r="B169" s="3">
        <v>1</v>
      </c>
      <c r="C169">
        <v>157</v>
      </c>
      <c r="D169">
        <v>413</v>
      </c>
      <c r="E169">
        <v>6169</v>
      </c>
      <c r="F169">
        <v>1666</v>
      </c>
      <c r="G169">
        <v>27</v>
      </c>
      <c r="H169">
        <v>27</v>
      </c>
      <c r="I169" s="3" t="str">
        <f t="shared" si="9"/>
        <v>1</v>
      </c>
      <c r="J169" s="3" t="str">
        <f t="shared" si="9"/>
        <v>1</v>
      </c>
      <c r="K169">
        <v>1</v>
      </c>
    </row>
    <row r="170" spans="1:11" x14ac:dyDescent="0.35">
      <c r="A170" t="s">
        <v>19</v>
      </c>
      <c r="B170" s="3">
        <v>1</v>
      </c>
      <c r="C170">
        <v>160</v>
      </c>
      <c r="D170">
        <v>780</v>
      </c>
      <c r="E170">
        <v>3251</v>
      </c>
      <c r="F170">
        <v>1679</v>
      </c>
      <c r="G170">
        <v>34</v>
      </c>
      <c r="H170">
        <v>27</v>
      </c>
      <c r="I170" s="3" t="str">
        <f t="shared" si="9"/>
        <v>1</v>
      </c>
      <c r="J170" s="3" t="str">
        <f t="shared" si="9"/>
        <v>1</v>
      </c>
      <c r="K170">
        <v>1</v>
      </c>
    </row>
    <row r="171" spans="1:11" x14ac:dyDescent="0.35">
      <c r="A171" t="s">
        <v>19</v>
      </c>
      <c r="B171" s="3">
        <v>1</v>
      </c>
      <c r="C171">
        <v>161</v>
      </c>
      <c r="D171">
        <v>963</v>
      </c>
      <c r="E171">
        <v>5634</v>
      </c>
      <c r="F171">
        <v>1679</v>
      </c>
      <c r="G171">
        <v>47</v>
      </c>
      <c r="H171">
        <v>34</v>
      </c>
      <c r="I171" s="3" t="str">
        <f t="shared" si="9"/>
        <v>1</v>
      </c>
      <c r="J171" s="3" t="str">
        <f t="shared" si="9"/>
        <v>1</v>
      </c>
      <c r="K171">
        <v>1</v>
      </c>
    </row>
    <row r="172" spans="1:11" x14ac:dyDescent="0.35">
      <c r="A172" t="s">
        <v>19</v>
      </c>
      <c r="B172" s="3">
        <v>1</v>
      </c>
      <c r="C172">
        <v>162</v>
      </c>
      <c r="D172">
        <v>780</v>
      </c>
      <c r="E172">
        <v>6609</v>
      </c>
      <c r="F172">
        <v>1686</v>
      </c>
      <c r="G172">
        <v>27</v>
      </c>
      <c r="H172">
        <v>34</v>
      </c>
      <c r="I172" s="3" t="str">
        <f t="shared" si="9"/>
        <v>1</v>
      </c>
      <c r="J172" s="3" t="str">
        <f t="shared" si="9"/>
        <v>1</v>
      </c>
      <c r="K172">
        <v>1</v>
      </c>
    </row>
    <row r="173" spans="1:11" x14ac:dyDescent="0.35">
      <c r="A173" t="s">
        <v>19</v>
      </c>
      <c r="B173" s="3">
        <v>1</v>
      </c>
      <c r="C173">
        <v>164</v>
      </c>
      <c r="D173">
        <v>550</v>
      </c>
      <c r="E173">
        <v>6467</v>
      </c>
      <c r="F173">
        <v>1693</v>
      </c>
      <c r="G173">
        <v>27</v>
      </c>
      <c r="H173">
        <v>27</v>
      </c>
      <c r="I173" s="3" t="str">
        <f t="shared" si="9"/>
        <v>1</v>
      </c>
      <c r="J173" s="3" t="str">
        <f t="shared" si="9"/>
        <v>1</v>
      </c>
      <c r="K173">
        <v>1</v>
      </c>
    </row>
    <row r="174" spans="1:11" x14ac:dyDescent="0.35">
      <c r="A174" t="s">
        <v>19</v>
      </c>
      <c r="B174" s="3">
        <v>1</v>
      </c>
      <c r="C174">
        <v>166</v>
      </c>
      <c r="D174">
        <v>1101</v>
      </c>
      <c r="E174">
        <v>5817</v>
      </c>
      <c r="F174">
        <v>1700</v>
      </c>
      <c r="G174">
        <v>41</v>
      </c>
      <c r="H174">
        <v>47</v>
      </c>
      <c r="I174" s="3" t="str">
        <f t="shared" si="9"/>
        <v>1</v>
      </c>
      <c r="J174" s="3" t="str">
        <f t="shared" si="9"/>
        <v>1</v>
      </c>
      <c r="K174">
        <v>1</v>
      </c>
    </row>
    <row r="175" spans="1:11" x14ac:dyDescent="0.35">
      <c r="A175" t="s">
        <v>19</v>
      </c>
      <c r="B175" s="3">
        <v>1</v>
      </c>
      <c r="C175">
        <v>167</v>
      </c>
      <c r="D175">
        <v>1009</v>
      </c>
      <c r="E175">
        <v>6298</v>
      </c>
      <c r="F175">
        <v>1700</v>
      </c>
      <c r="G175">
        <v>47</v>
      </c>
      <c r="H175">
        <v>41</v>
      </c>
      <c r="I175" s="3" t="str">
        <f t="shared" si="9"/>
        <v>1</v>
      </c>
      <c r="J175" s="3" t="str">
        <f t="shared" si="9"/>
        <v>1</v>
      </c>
      <c r="K175">
        <v>1</v>
      </c>
    </row>
    <row r="176" spans="1:11" x14ac:dyDescent="0.35">
      <c r="A176" t="s">
        <v>19</v>
      </c>
      <c r="B176" s="3">
        <v>1</v>
      </c>
      <c r="C176">
        <v>170</v>
      </c>
      <c r="D176">
        <v>688</v>
      </c>
      <c r="E176">
        <v>6718</v>
      </c>
      <c r="F176">
        <v>1734</v>
      </c>
      <c r="G176">
        <v>27</v>
      </c>
      <c r="H176">
        <v>27</v>
      </c>
      <c r="I176" s="3" t="str">
        <f t="shared" si="9"/>
        <v>1</v>
      </c>
      <c r="J176" s="3" t="str">
        <f t="shared" si="9"/>
        <v>1</v>
      </c>
      <c r="K176">
        <v>1</v>
      </c>
    </row>
    <row r="177" spans="1:11" x14ac:dyDescent="0.35">
      <c r="A177" t="s">
        <v>19</v>
      </c>
      <c r="B177" s="3">
        <v>1</v>
      </c>
      <c r="C177">
        <v>173</v>
      </c>
      <c r="D177">
        <v>871</v>
      </c>
      <c r="E177">
        <v>6298</v>
      </c>
      <c r="F177">
        <v>1747</v>
      </c>
      <c r="G177">
        <v>34</v>
      </c>
      <c r="H177">
        <v>47</v>
      </c>
      <c r="I177" s="3" t="str">
        <f t="shared" si="9"/>
        <v>1</v>
      </c>
      <c r="J177" s="3" t="str">
        <f t="shared" si="9"/>
        <v>1</v>
      </c>
      <c r="K177">
        <v>1</v>
      </c>
    </row>
    <row r="178" spans="1:11" x14ac:dyDescent="0.35">
      <c r="A178" t="s">
        <v>19</v>
      </c>
      <c r="B178" s="3">
        <v>1</v>
      </c>
      <c r="C178">
        <v>181</v>
      </c>
      <c r="D178">
        <v>871</v>
      </c>
      <c r="E178">
        <v>5756</v>
      </c>
      <c r="F178">
        <v>1788</v>
      </c>
      <c r="G178">
        <v>34</v>
      </c>
      <c r="H178">
        <v>41</v>
      </c>
      <c r="I178" s="3" t="str">
        <f t="shared" si="9"/>
        <v>1</v>
      </c>
      <c r="J178" s="3" t="str">
        <f t="shared" si="9"/>
        <v>1</v>
      </c>
      <c r="K178">
        <v>1</v>
      </c>
    </row>
    <row r="179" spans="1:11" x14ac:dyDescent="0.35">
      <c r="A179" t="s">
        <v>19</v>
      </c>
      <c r="B179" s="3">
        <v>1</v>
      </c>
      <c r="C179">
        <v>186</v>
      </c>
      <c r="D179">
        <v>734</v>
      </c>
      <c r="E179">
        <v>1998</v>
      </c>
      <c r="F179">
        <v>1856</v>
      </c>
      <c r="G179">
        <v>27</v>
      </c>
      <c r="H179">
        <v>41</v>
      </c>
      <c r="I179" s="3" t="str">
        <f t="shared" si="9"/>
        <v>1</v>
      </c>
      <c r="J179" s="3" t="str">
        <f t="shared" si="9"/>
        <v>1</v>
      </c>
      <c r="K179">
        <v>1</v>
      </c>
    </row>
    <row r="180" spans="1:11" x14ac:dyDescent="0.35">
      <c r="A180" t="s">
        <v>19</v>
      </c>
      <c r="B180" s="3">
        <v>1</v>
      </c>
      <c r="C180">
        <v>188</v>
      </c>
      <c r="D180">
        <v>2935</v>
      </c>
      <c r="E180">
        <v>4679</v>
      </c>
      <c r="F180">
        <v>1856</v>
      </c>
      <c r="G180">
        <v>74</v>
      </c>
      <c r="H180">
        <v>68</v>
      </c>
      <c r="I180" s="3" t="str">
        <f t="shared" si="9"/>
        <v>1</v>
      </c>
      <c r="J180" s="3" t="str">
        <f t="shared" si="9"/>
        <v>1</v>
      </c>
      <c r="K180">
        <v>1</v>
      </c>
    </row>
    <row r="181" spans="1:11" x14ac:dyDescent="0.35">
      <c r="A181" t="s">
        <v>19</v>
      </c>
      <c r="B181" s="3">
        <v>1</v>
      </c>
      <c r="C181">
        <v>192</v>
      </c>
      <c r="D181">
        <v>4265</v>
      </c>
      <c r="E181">
        <v>1734</v>
      </c>
      <c r="F181">
        <v>1889</v>
      </c>
      <c r="G181">
        <v>88</v>
      </c>
      <c r="H181">
        <v>81</v>
      </c>
      <c r="I181" s="3" t="str">
        <f t="shared" si="9"/>
        <v>1</v>
      </c>
      <c r="J181" s="3" t="str">
        <f t="shared" si="9"/>
        <v>1</v>
      </c>
      <c r="K181">
        <v>1</v>
      </c>
    </row>
    <row r="182" spans="1:11" x14ac:dyDescent="0.35">
      <c r="A182" t="s">
        <v>19</v>
      </c>
      <c r="B182" s="3">
        <v>1</v>
      </c>
      <c r="C182">
        <v>196</v>
      </c>
      <c r="D182">
        <v>825</v>
      </c>
      <c r="E182">
        <v>4009</v>
      </c>
      <c r="F182">
        <v>1930</v>
      </c>
      <c r="G182">
        <v>41</v>
      </c>
      <c r="H182">
        <v>27</v>
      </c>
      <c r="I182" s="3" t="str">
        <f t="shared" si="9"/>
        <v>1</v>
      </c>
      <c r="J182" s="3" t="str">
        <f t="shared" si="9"/>
        <v>1</v>
      </c>
      <c r="K182">
        <v>1</v>
      </c>
    </row>
    <row r="183" spans="1:11" x14ac:dyDescent="0.35">
      <c r="A183" t="s">
        <v>19</v>
      </c>
      <c r="B183" s="3">
        <v>1</v>
      </c>
      <c r="C183">
        <v>199</v>
      </c>
      <c r="D183">
        <v>688</v>
      </c>
      <c r="E183">
        <v>5208</v>
      </c>
      <c r="F183">
        <v>1957</v>
      </c>
      <c r="G183">
        <v>27</v>
      </c>
      <c r="H183">
        <v>27</v>
      </c>
      <c r="I183" s="3" t="str">
        <f t="shared" ref="I183:J203" si="10">IF(G183&gt;20,"1","0")</f>
        <v>1</v>
      </c>
      <c r="J183" s="3" t="str">
        <f t="shared" si="10"/>
        <v>1</v>
      </c>
      <c r="K183">
        <v>1</v>
      </c>
    </row>
    <row r="184" spans="1:11" x14ac:dyDescent="0.35">
      <c r="A184" t="s">
        <v>19</v>
      </c>
      <c r="B184" s="3">
        <v>1</v>
      </c>
      <c r="C184">
        <v>202</v>
      </c>
      <c r="D184">
        <v>1972</v>
      </c>
      <c r="E184">
        <v>7165</v>
      </c>
      <c r="F184">
        <v>1984</v>
      </c>
      <c r="G184">
        <v>47</v>
      </c>
      <c r="H184">
        <v>54</v>
      </c>
      <c r="I184" s="3" t="str">
        <f t="shared" si="10"/>
        <v>1</v>
      </c>
      <c r="J184" s="3" t="str">
        <f t="shared" si="10"/>
        <v>1</v>
      </c>
      <c r="K184">
        <v>1</v>
      </c>
    </row>
    <row r="185" spans="1:11" x14ac:dyDescent="0.35">
      <c r="A185" t="s">
        <v>19</v>
      </c>
      <c r="B185" s="3">
        <v>1</v>
      </c>
      <c r="C185">
        <v>206</v>
      </c>
      <c r="D185">
        <v>963</v>
      </c>
      <c r="E185">
        <v>2506</v>
      </c>
      <c r="F185">
        <v>2018</v>
      </c>
      <c r="G185">
        <v>47</v>
      </c>
      <c r="H185">
        <v>34</v>
      </c>
      <c r="I185" s="3" t="str">
        <f t="shared" si="10"/>
        <v>1</v>
      </c>
      <c r="J185" s="3" t="str">
        <f t="shared" si="10"/>
        <v>1</v>
      </c>
      <c r="K185">
        <v>1</v>
      </c>
    </row>
    <row r="186" spans="1:11" x14ac:dyDescent="0.35">
      <c r="A186" t="s">
        <v>19</v>
      </c>
      <c r="B186" s="3">
        <v>1</v>
      </c>
      <c r="C186">
        <v>220</v>
      </c>
      <c r="D186">
        <v>1422</v>
      </c>
      <c r="E186">
        <v>4564</v>
      </c>
      <c r="F186">
        <v>2099</v>
      </c>
      <c r="G186">
        <v>47</v>
      </c>
      <c r="H186">
        <v>41</v>
      </c>
      <c r="I186" s="3" t="str">
        <f t="shared" si="10"/>
        <v>1</v>
      </c>
      <c r="J186" s="3" t="str">
        <f t="shared" si="10"/>
        <v>1</v>
      </c>
      <c r="K186">
        <v>1</v>
      </c>
    </row>
    <row r="187" spans="1:11" x14ac:dyDescent="0.35">
      <c r="A187" t="s">
        <v>19</v>
      </c>
      <c r="B187" s="3">
        <v>1</v>
      </c>
      <c r="C187">
        <v>224</v>
      </c>
      <c r="D187">
        <v>504</v>
      </c>
      <c r="E187">
        <v>6623</v>
      </c>
      <c r="F187">
        <v>2120</v>
      </c>
      <c r="G187">
        <v>34</v>
      </c>
      <c r="H187">
        <v>27</v>
      </c>
      <c r="I187" s="3" t="str">
        <f t="shared" si="10"/>
        <v>1</v>
      </c>
      <c r="J187" s="3" t="str">
        <f t="shared" si="10"/>
        <v>1</v>
      </c>
      <c r="K187">
        <v>1</v>
      </c>
    </row>
    <row r="188" spans="1:11" x14ac:dyDescent="0.35">
      <c r="A188" t="s">
        <v>19</v>
      </c>
      <c r="B188" s="3">
        <v>1</v>
      </c>
      <c r="C188">
        <v>228</v>
      </c>
      <c r="D188">
        <v>1834</v>
      </c>
      <c r="E188">
        <v>6298</v>
      </c>
      <c r="F188">
        <v>2140</v>
      </c>
      <c r="G188">
        <v>74</v>
      </c>
      <c r="H188">
        <v>41</v>
      </c>
      <c r="I188" s="3" t="str">
        <f t="shared" si="10"/>
        <v>1</v>
      </c>
      <c r="J188" s="3" t="str">
        <f t="shared" si="10"/>
        <v>1</v>
      </c>
      <c r="K188">
        <v>1</v>
      </c>
    </row>
    <row r="189" spans="1:11" x14ac:dyDescent="0.35">
      <c r="A189" t="s">
        <v>19</v>
      </c>
      <c r="B189" s="3">
        <v>1</v>
      </c>
      <c r="C189">
        <v>230</v>
      </c>
      <c r="D189">
        <v>642</v>
      </c>
      <c r="E189">
        <v>3203</v>
      </c>
      <c r="F189">
        <v>2153</v>
      </c>
      <c r="G189">
        <v>27</v>
      </c>
      <c r="H189">
        <v>34</v>
      </c>
      <c r="I189" s="3" t="str">
        <f t="shared" si="10"/>
        <v>1</v>
      </c>
      <c r="J189" s="3" t="str">
        <f t="shared" si="10"/>
        <v>1</v>
      </c>
      <c r="K189">
        <v>1</v>
      </c>
    </row>
    <row r="190" spans="1:11" x14ac:dyDescent="0.35">
      <c r="A190" t="s">
        <v>19</v>
      </c>
      <c r="B190" s="3">
        <v>1</v>
      </c>
      <c r="C190">
        <v>232</v>
      </c>
      <c r="D190">
        <v>1009</v>
      </c>
      <c r="E190">
        <v>6081</v>
      </c>
      <c r="F190">
        <v>2160</v>
      </c>
      <c r="G190">
        <v>47</v>
      </c>
      <c r="H190">
        <v>41</v>
      </c>
      <c r="I190" s="3" t="str">
        <f t="shared" si="10"/>
        <v>1</v>
      </c>
      <c r="J190" s="3" t="str">
        <f t="shared" si="10"/>
        <v>1</v>
      </c>
      <c r="K190">
        <v>1</v>
      </c>
    </row>
    <row r="191" spans="1:11" x14ac:dyDescent="0.35">
      <c r="A191" t="s">
        <v>19</v>
      </c>
      <c r="B191" s="3">
        <v>1</v>
      </c>
      <c r="C191">
        <v>235</v>
      </c>
      <c r="D191">
        <v>1513</v>
      </c>
      <c r="E191">
        <v>4889</v>
      </c>
      <c r="F191">
        <v>2174</v>
      </c>
      <c r="G191">
        <v>54</v>
      </c>
      <c r="H191">
        <v>41</v>
      </c>
      <c r="I191" s="3" t="str">
        <f t="shared" si="10"/>
        <v>1</v>
      </c>
      <c r="J191" s="3" t="str">
        <f t="shared" si="10"/>
        <v>1</v>
      </c>
      <c r="K191">
        <v>1</v>
      </c>
    </row>
    <row r="192" spans="1:11" x14ac:dyDescent="0.35">
      <c r="A192" t="s">
        <v>19</v>
      </c>
      <c r="B192" s="3">
        <v>1</v>
      </c>
      <c r="C192">
        <v>236</v>
      </c>
      <c r="D192">
        <v>1376</v>
      </c>
      <c r="E192">
        <v>3271</v>
      </c>
      <c r="F192">
        <v>2181</v>
      </c>
      <c r="G192">
        <v>54</v>
      </c>
      <c r="H192">
        <v>41</v>
      </c>
      <c r="I192" s="3" t="str">
        <f t="shared" si="10"/>
        <v>1</v>
      </c>
      <c r="J192" s="3" t="str">
        <f t="shared" si="10"/>
        <v>1</v>
      </c>
      <c r="K192">
        <v>1</v>
      </c>
    </row>
    <row r="193" spans="1:11" x14ac:dyDescent="0.35">
      <c r="A193" t="s">
        <v>19</v>
      </c>
      <c r="B193" s="3">
        <v>1</v>
      </c>
      <c r="C193">
        <v>237</v>
      </c>
      <c r="D193">
        <v>642</v>
      </c>
      <c r="E193">
        <v>6691</v>
      </c>
      <c r="F193">
        <v>2201</v>
      </c>
      <c r="G193">
        <v>27</v>
      </c>
      <c r="H193">
        <v>27</v>
      </c>
      <c r="I193" s="3" t="str">
        <f t="shared" si="10"/>
        <v>1</v>
      </c>
      <c r="J193" s="3" t="str">
        <f t="shared" si="10"/>
        <v>1</v>
      </c>
      <c r="K193">
        <v>1</v>
      </c>
    </row>
    <row r="194" spans="1:11" x14ac:dyDescent="0.35">
      <c r="A194" t="s">
        <v>19</v>
      </c>
      <c r="B194" s="3">
        <v>1</v>
      </c>
      <c r="C194">
        <v>240</v>
      </c>
      <c r="D194">
        <v>1009</v>
      </c>
      <c r="E194">
        <v>7551</v>
      </c>
      <c r="F194">
        <v>2208</v>
      </c>
      <c r="G194">
        <v>41</v>
      </c>
      <c r="H194">
        <v>41</v>
      </c>
      <c r="I194" s="3" t="str">
        <f t="shared" si="10"/>
        <v>1</v>
      </c>
      <c r="J194" s="3" t="str">
        <f t="shared" si="10"/>
        <v>1</v>
      </c>
      <c r="K194">
        <v>1</v>
      </c>
    </row>
    <row r="195" spans="1:11" x14ac:dyDescent="0.35">
      <c r="A195" t="s">
        <v>19</v>
      </c>
      <c r="B195" s="3">
        <v>1</v>
      </c>
      <c r="C195">
        <v>243</v>
      </c>
      <c r="D195">
        <v>1422</v>
      </c>
      <c r="E195">
        <v>3257</v>
      </c>
      <c r="F195">
        <v>2235</v>
      </c>
      <c r="G195">
        <v>47</v>
      </c>
      <c r="H195">
        <v>47</v>
      </c>
      <c r="I195" s="3" t="str">
        <f t="shared" si="10"/>
        <v>1</v>
      </c>
      <c r="J195" s="3" t="str">
        <f t="shared" si="10"/>
        <v>1</v>
      </c>
      <c r="K195">
        <v>1</v>
      </c>
    </row>
    <row r="196" spans="1:11" x14ac:dyDescent="0.35">
      <c r="A196" t="s">
        <v>19</v>
      </c>
      <c r="B196" s="3">
        <v>1</v>
      </c>
      <c r="C196">
        <v>244</v>
      </c>
      <c r="D196">
        <v>596</v>
      </c>
      <c r="E196">
        <v>4517</v>
      </c>
      <c r="F196">
        <v>2235</v>
      </c>
      <c r="G196">
        <v>27</v>
      </c>
      <c r="H196">
        <v>27</v>
      </c>
      <c r="I196" s="3" t="str">
        <f t="shared" si="10"/>
        <v>1</v>
      </c>
      <c r="J196" s="3" t="str">
        <f t="shared" si="10"/>
        <v>1</v>
      </c>
      <c r="K196">
        <v>1</v>
      </c>
    </row>
    <row r="197" spans="1:11" x14ac:dyDescent="0.35">
      <c r="A197" t="s">
        <v>19</v>
      </c>
      <c r="B197" s="3">
        <v>1</v>
      </c>
      <c r="C197">
        <v>246</v>
      </c>
      <c r="D197">
        <v>7017</v>
      </c>
      <c r="E197">
        <v>6711</v>
      </c>
      <c r="F197">
        <v>2242</v>
      </c>
      <c r="G197">
        <v>81</v>
      </c>
      <c r="H197">
        <v>108</v>
      </c>
      <c r="I197" s="3" t="str">
        <f t="shared" si="10"/>
        <v>1</v>
      </c>
      <c r="J197" s="3" t="str">
        <f t="shared" si="10"/>
        <v>1</v>
      </c>
      <c r="K197">
        <v>1</v>
      </c>
    </row>
    <row r="198" spans="1:11" x14ac:dyDescent="0.35">
      <c r="A198" t="s">
        <v>19</v>
      </c>
      <c r="B198" s="3">
        <v>1</v>
      </c>
      <c r="C198">
        <v>248</v>
      </c>
      <c r="D198">
        <v>504</v>
      </c>
      <c r="E198">
        <v>1734</v>
      </c>
      <c r="F198">
        <v>2248</v>
      </c>
      <c r="G198">
        <v>27</v>
      </c>
      <c r="H198">
        <v>27</v>
      </c>
      <c r="I198" s="3" t="str">
        <f t="shared" si="10"/>
        <v>1</v>
      </c>
      <c r="J198" s="3" t="str">
        <f t="shared" si="10"/>
        <v>1</v>
      </c>
      <c r="K198">
        <v>1</v>
      </c>
    </row>
    <row r="199" spans="1:11" x14ac:dyDescent="0.35">
      <c r="A199" t="s">
        <v>19</v>
      </c>
      <c r="B199" s="3">
        <v>1</v>
      </c>
      <c r="C199">
        <v>251</v>
      </c>
      <c r="D199">
        <v>963</v>
      </c>
      <c r="E199">
        <v>2763</v>
      </c>
      <c r="F199">
        <v>2262</v>
      </c>
      <c r="G199">
        <v>27</v>
      </c>
      <c r="H199">
        <v>47</v>
      </c>
      <c r="I199" s="3" t="str">
        <f t="shared" si="10"/>
        <v>1</v>
      </c>
      <c r="J199" s="3" t="str">
        <f t="shared" si="10"/>
        <v>1</v>
      </c>
      <c r="K199">
        <v>1</v>
      </c>
    </row>
    <row r="200" spans="1:11" x14ac:dyDescent="0.35">
      <c r="A200" t="s">
        <v>19</v>
      </c>
      <c r="B200" s="3">
        <v>1</v>
      </c>
      <c r="C200">
        <v>254</v>
      </c>
      <c r="D200">
        <v>2522</v>
      </c>
      <c r="E200">
        <v>3379</v>
      </c>
      <c r="F200">
        <v>2296</v>
      </c>
      <c r="G200">
        <v>68</v>
      </c>
      <c r="H200">
        <v>61</v>
      </c>
      <c r="I200" s="3" t="str">
        <f t="shared" si="10"/>
        <v>1</v>
      </c>
      <c r="J200" s="3" t="str">
        <f t="shared" si="10"/>
        <v>1</v>
      </c>
      <c r="K200">
        <v>1</v>
      </c>
    </row>
    <row r="201" spans="1:11" x14ac:dyDescent="0.35">
      <c r="A201" t="s">
        <v>19</v>
      </c>
      <c r="B201" s="3">
        <v>1</v>
      </c>
      <c r="C201">
        <v>255</v>
      </c>
      <c r="D201">
        <v>2614</v>
      </c>
      <c r="E201">
        <v>5668</v>
      </c>
      <c r="F201">
        <v>2302</v>
      </c>
      <c r="G201">
        <v>54</v>
      </c>
      <c r="H201">
        <v>61</v>
      </c>
      <c r="I201" s="3" t="str">
        <f t="shared" si="10"/>
        <v>1</v>
      </c>
      <c r="J201" s="3" t="str">
        <f t="shared" si="10"/>
        <v>1</v>
      </c>
      <c r="K201">
        <v>1</v>
      </c>
    </row>
    <row r="202" spans="1:11" x14ac:dyDescent="0.35">
      <c r="A202" t="s">
        <v>19</v>
      </c>
      <c r="B202" s="3">
        <v>1</v>
      </c>
      <c r="C202">
        <v>263</v>
      </c>
      <c r="D202">
        <v>596</v>
      </c>
      <c r="E202">
        <v>5844</v>
      </c>
      <c r="F202">
        <v>2363</v>
      </c>
      <c r="G202">
        <v>34</v>
      </c>
      <c r="H202">
        <v>34</v>
      </c>
      <c r="I202" s="3" t="str">
        <f t="shared" si="10"/>
        <v>1</v>
      </c>
      <c r="J202" s="3" t="str">
        <f t="shared" si="10"/>
        <v>1</v>
      </c>
      <c r="K202">
        <v>1</v>
      </c>
    </row>
    <row r="203" spans="1:11" x14ac:dyDescent="0.35">
      <c r="A203" t="s">
        <v>19</v>
      </c>
      <c r="B203" s="3">
        <v>1</v>
      </c>
      <c r="C203">
        <v>264</v>
      </c>
      <c r="D203">
        <v>825</v>
      </c>
      <c r="E203">
        <v>6826</v>
      </c>
      <c r="F203">
        <v>2370</v>
      </c>
      <c r="G203">
        <v>27</v>
      </c>
      <c r="H203">
        <v>41</v>
      </c>
      <c r="I203" s="3" t="str">
        <f t="shared" si="10"/>
        <v>1</v>
      </c>
      <c r="J203" s="3" t="str">
        <f t="shared" si="10"/>
        <v>1</v>
      </c>
      <c r="K203">
        <v>1</v>
      </c>
    </row>
    <row r="204" spans="1:11" x14ac:dyDescent="0.35">
      <c r="A204" t="s">
        <v>19</v>
      </c>
      <c r="B204" s="3">
        <v>1</v>
      </c>
      <c r="C204">
        <v>272</v>
      </c>
      <c r="D204">
        <v>1605</v>
      </c>
      <c r="E204">
        <v>3427</v>
      </c>
      <c r="F204">
        <v>2424</v>
      </c>
      <c r="G204">
        <v>54</v>
      </c>
      <c r="H204">
        <v>41</v>
      </c>
      <c r="I204" s="3" t="str">
        <f t="shared" ref="I204:J221" si="11">IF(G204&gt;20,"1","0")</f>
        <v>1</v>
      </c>
      <c r="J204" s="3" t="str">
        <f t="shared" si="11"/>
        <v>1</v>
      </c>
      <c r="K204">
        <v>1</v>
      </c>
    </row>
    <row r="205" spans="1:11" x14ac:dyDescent="0.35">
      <c r="A205" t="s">
        <v>19</v>
      </c>
      <c r="B205" s="3">
        <v>1</v>
      </c>
      <c r="C205">
        <v>273</v>
      </c>
      <c r="D205">
        <v>550</v>
      </c>
      <c r="E205">
        <v>3833</v>
      </c>
      <c r="F205">
        <v>2424</v>
      </c>
      <c r="G205">
        <v>27</v>
      </c>
      <c r="H205">
        <v>27</v>
      </c>
      <c r="I205" s="3" t="str">
        <f t="shared" si="11"/>
        <v>1</v>
      </c>
      <c r="J205" s="3" t="str">
        <f t="shared" si="11"/>
        <v>1</v>
      </c>
      <c r="K205">
        <v>1</v>
      </c>
    </row>
    <row r="206" spans="1:11" x14ac:dyDescent="0.35">
      <c r="A206" t="s">
        <v>19</v>
      </c>
      <c r="B206" s="3">
        <v>1</v>
      </c>
      <c r="C206">
        <v>276</v>
      </c>
      <c r="D206">
        <v>550</v>
      </c>
      <c r="E206">
        <v>3210</v>
      </c>
      <c r="F206">
        <v>2431</v>
      </c>
      <c r="G206">
        <v>27</v>
      </c>
      <c r="H206">
        <v>27</v>
      </c>
      <c r="I206" s="3" t="str">
        <f t="shared" si="11"/>
        <v>1</v>
      </c>
      <c r="J206" s="3" t="str">
        <f t="shared" si="11"/>
        <v>1</v>
      </c>
      <c r="K206">
        <v>1</v>
      </c>
    </row>
    <row r="207" spans="1:11" x14ac:dyDescent="0.35">
      <c r="A207" t="s">
        <v>19</v>
      </c>
      <c r="B207" s="3">
        <v>1</v>
      </c>
      <c r="C207">
        <v>277</v>
      </c>
      <c r="D207">
        <v>550</v>
      </c>
      <c r="E207">
        <v>6677</v>
      </c>
      <c r="F207">
        <v>2438</v>
      </c>
      <c r="G207">
        <v>27</v>
      </c>
      <c r="H207">
        <v>27</v>
      </c>
      <c r="I207" s="3" t="str">
        <f t="shared" si="11"/>
        <v>1</v>
      </c>
      <c r="J207" s="3" t="str">
        <f t="shared" si="11"/>
        <v>1</v>
      </c>
      <c r="K207">
        <v>1</v>
      </c>
    </row>
    <row r="208" spans="1:11" x14ac:dyDescent="0.35">
      <c r="A208" t="s">
        <v>19</v>
      </c>
      <c r="B208" s="3">
        <v>1</v>
      </c>
      <c r="C208">
        <v>279</v>
      </c>
      <c r="D208">
        <v>1009</v>
      </c>
      <c r="E208">
        <v>8093</v>
      </c>
      <c r="F208">
        <v>2451</v>
      </c>
      <c r="G208">
        <v>41</v>
      </c>
      <c r="H208">
        <v>34</v>
      </c>
      <c r="I208" s="3" t="str">
        <f t="shared" si="11"/>
        <v>1</v>
      </c>
      <c r="J208" s="3" t="str">
        <f t="shared" si="11"/>
        <v>1</v>
      </c>
      <c r="K208">
        <v>1</v>
      </c>
    </row>
    <row r="209" spans="1:11" x14ac:dyDescent="0.35">
      <c r="A209" t="s">
        <v>19</v>
      </c>
      <c r="B209" s="3">
        <v>1</v>
      </c>
      <c r="C209">
        <v>282</v>
      </c>
      <c r="D209">
        <v>825</v>
      </c>
      <c r="E209">
        <v>2648</v>
      </c>
      <c r="F209">
        <v>2472</v>
      </c>
      <c r="G209">
        <v>34</v>
      </c>
      <c r="H209">
        <v>34</v>
      </c>
      <c r="I209" s="3" t="str">
        <f t="shared" si="11"/>
        <v>1</v>
      </c>
      <c r="J209" s="3" t="str">
        <f t="shared" si="11"/>
        <v>1</v>
      </c>
      <c r="K209">
        <v>1</v>
      </c>
    </row>
    <row r="210" spans="1:11" x14ac:dyDescent="0.35">
      <c r="A210" t="s">
        <v>19</v>
      </c>
      <c r="B210" s="3">
        <v>1</v>
      </c>
      <c r="C210">
        <v>284</v>
      </c>
      <c r="D210">
        <v>4357</v>
      </c>
      <c r="E210">
        <v>6068</v>
      </c>
      <c r="F210">
        <v>2492</v>
      </c>
      <c r="G210">
        <v>95</v>
      </c>
      <c r="H210">
        <v>68</v>
      </c>
      <c r="I210" s="3" t="str">
        <f t="shared" si="11"/>
        <v>1</v>
      </c>
      <c r="J210" s="3" t="str">
        <f t="shared" si="11"/>
        <v>1</v>
      </c>
      <c r="K210">
        <v>1</v>
      </c>
    </row>
    <row r="211" spans="1:11" x14ac:dyDescent="0.35">
      <c r="A211" t="s">
        <v>19</v>
      </c>
      <c r="B211" s="3">
        <v>1</v>
      </c>
      <c r="C211">
        <v>288</v>
      </c>
      <c r="D211">
        <v>734</v>
      </c>
      <c r="E211">
        <v>6521</v>
      </c>
      <c r="F211">
        <v>2560</v>
      </c>
      <c r="G211">
        <v>34</v>
      </c>
      <c r="H211">
        <v>27</v>
      </c>
      <c r="I211" s="3" t="str">
        <f t="shared" si="11"/>
        <v>1</v>
      </c>
      <c r="J211" s="3" t="str">
        <f t="shared" si="11"/>
        <v>1</v>
      </c>
      <c r="K211">
        <v>1</v>
      </c>
    </row>
    <row r="212" spans="1:11" x14ac:dyDescent="0.35">
      <c r="A212" t="s">
        <v>19</v>
      </c>
      <c r="B212" s="3">
        <v>1</v>
      </c>
      <c r="C212">
        <v>291</v>
      </c>
      <c r="D212">
        <v>596</v>
      </c>
      <c r="E212">
        <v>4436</v>
      </c>
      <c r="F212">
        <v>2580</v>
      </c>
      <c r="G212">
        <v>27</v>
      </c>
      <c r="H212">
        <v>27</v>
      </c>
      <c r="I212" s="3" t="str">
        <f t="shared" si="11"/>
        <v>1</v>
      </c>
      <c r="J212" s="3" t="str">
        <f t="shared" si="11"/>
        <v>1</v>
      </c>
      <c r="K212">
        <v>1</v>
      </c>
    </row>
    <row r="213" spans="1:11" x14ac:dyDescent="0.35">
      <c r="A213" t="s">
        <v>19</v>
      </c>
      <c r="B213" s="3">
        <v>1</v>
      </c>
      <c r="C213">
        <v>293</v>
      </c>
      <c r="D213">
        <v>3990</v>
      </c>
      <c r="E213">
        <v>5695</v>
      </c>
      <c r="F213">
        <v>2587</v>
      </c>
      <c r="G213">
        <v>68</v>
      </c>
      <c r="H213">
        <v>81</v>
      </c>
      <c r="I213" s="3" t="str">
        <f t="shared" si="11"/>
        <v>1</v>
      </c>
      <c r="J213" s="3" t="str">
        <f t="shared" si="11"/>
        <v>1</v>
      </c>
      <c r="K213">
        <v>1</v>
      </c>
    </row>
    <row r="214" spans="1:11" x14ac:dyDescent="0.35">
      <c r="A214" t="s">
        <v>19</v>
      </c>
      <c r="B214" s="3">
        <v>1</v>
      </c>
      <c r="C214">
        <v>298</v>
      </c>
      <c r="D214">
        <v>413</v>
      </c>
      <c r="E214">
        <v>5844</v>
      </c>
      <c r="F214">
        <v>2648</v>
      </c>
      <c r="G214">
        <v>27</v>
      </c>
      <c r="H214">
        <v>27</v>
      </c>
      <c r="I214" s="3" t="str">
        <f t="shared" si="11"/>
        <v>1</v>
      </c>
      <c r="J214" s="3" t="str">
        <f t="shared" si="11"/>
        <v>1</v>
      </c>
      <c r="K214">
        <v>1</v>
      </c>
    </row>
    <row r="215" spans="1:11" x14ac:dyDescent="0.35">
      <c r="A215" t="s">
        <v>19</v>
      </c>
      <c r="B215" s="3">
        <v>1</v>
      </c>
      <c r="C215">
        <v>303</v>
      </c>
      <c r="D215">
        <v>2201</v>
      </c>
      <c r="E215">
        <v>4185</v>
      </c>
      <c r="F215">
        <v>2695</v>
      </c>
      <c r="G215">
        <v>54</v>
      </c>
      <c r="H215">
        <v>54</v>
      </c>
      <c r="I215" s="3" t="str">
        <f t="shared" si="11"/>
        <v>1</v>
      </c>
      <c r="J215" s="3" t="str">
        <f t="shared" si="11"/>
        <v>1</v>
      </c>
      <c r="K215">
        <v>1</v>
      </c>
    </row>
    <row r="216" spans="1:11" x14ac:dyDescent="0.35">
      <c r="A216" t="s">
        <v>19</v>
      </c>
      <c r="B216" s="3">
        <v>1</v>
      </c>
      <c r="C216">
        <v>310</v>
      </c>
      <c r="D216">
        <v>825</v>
      </c>
      <c r="E216">
        <v>515</v>
      </c>
      <c r="F216">
        <v>2749</v>
      </c>
      <c r="G216">
        <v>34</v>
      </c>
      <c r="H216">
        <v>34</v>
      </c>
      <c r="I216" s="3" t="str">
        <f t="shared" si="11"/>
        <v>1</v>
      </c>
      <c r="J216" s="3" t="str">
        <f t="shared" si="11"/>
        <v>1</v>
      </c>
      <c r="K216">
        <v>1</v>
      </c>
    </row>
    <row r="217" spans="1:11" x14ac:dyDescent="0.35">
      <c r="A217" t="s">
        <v>19</v>
      </c>
      <c r="B217" s="3">
        <v>1</v>
      </c>
      <c r="C217">
        <v>312</v>
      </c>
      <c r="D217">
        <v>780</v>
      </c>
      <c r="E217">
        <v>5905</v>
      </c>
      <c r="F217">
        <v>2756</v>
      </c>
      <c r="G217">
        <v>34</v>
      </c>
      <c r="H217">
        <v>34</v>
      </c>
      <c r="I217" s="3" t="str">
        <f t="shared" si="11"/>
        <v>1</v>
      </c>
      <c r="J217" s="3" t="str">
        <f t="shared" si="11"/>
        <v>1</v>
      </c>
      <c r="K217">
        <v>1</v>
      </c>
    </row>
    <row r="218" spans="1:11" x14ac:dyDescent="0.35">
      <c r="A218" t="s">
        <v>19</v>
      </c>
      <c r="B218" s="3">
        <v>1</v>
      </c>
      <c r="C218">
        <v>314</v>
      </c>
      <c r="D218">
        <v>1422</v>
      </c>
      <c r="E218">
        <v>6420</v>
      </c>
      <c r="F218">
        <v>2797</v>
      </c>
      <c r="G218">
        <v>54</v>
      </c>
      <c r="H218">
        <v>41</v>
      </c>
      <c r="I218" s="3" t="str">
        <f t="shared" si="11"/>
        <v>1</v>
      </c>
      <c r="J218" s="3" t="str">
        <f t="shared" si="11"/>
        <v>1</v>
      </c>
      <c r="K218">
        <v>1</v>
      </c>
    </row>
    <row r="219" spans="1:11" x14ac:dyDescent="0.35">
      <c r="A219" t="s">
        <v>19</v>
      </c>
      <c r="B219" s="3">
        <v>1</v>
      </c>
      <c r="C219">
        <v>316</v>
      </c>
      <c r="D219">
        <v>1238</v>
      </c>
      <c r="E219">
        <v>7876</v>
      </c>
      <c r="F219">
        <v>2824</v>
      </c>
      <c r="G219">
        <v>47</v>
      </c>
      <c r="H219">
        <v>41</v>
      </c>
      <c r="I219" s="3" t="str">
        <f t="shared" si="11"/>
        <v>1</v>
      </c>
      <c r="J219" s="3" t="str">
        <f t="shared" si="11"/>
        <v>1</v>
      </c>
      <c r="K219">
        <v>1</v>
      </c>
    </row>
    <row r="220" spans="1:11" x14ac:dyDescent="0.35">
      <c r="A220" t="s">
        <v>19</v>
      </c>
      <c r="B220" s="3">
        <v>1</v>
      </c>
      <c r="C220">
        <v>325</v>
      </c>
      <c r="D220">
        <v>780</v>
      </c>
      <c r="E220">
        <v>2695</v>
      </c>
      <c r="F220">
        <v>3041</v>
      </c>
      <c r="G220">
        <v>27</v>
      </c>
      <c r="H220">
        <v>34</v>
      </c>
      <c r="I220" s="3" t="str">
        <f t="shared" si="11"/>
        <v>1</v>
      </c>
      <c r="J220" s="3" t="str">
        <f t="shared" si="11"/>
        <v>1</v>
      </c>
      <c r="K220">
        <v>1</v>
      </c>
    </row>
    <row r="221" spans="1:11" x14ac:dyDescent="0.35">
      <c r="A221" t="s">
        <v>19</v>
      </c>
      <c r="B221" s="3">
        <v>1</v>
      </c>
      <c r="C221">
        <v>330</v>
      </c>
      <c r="D221">
        <v>3531</v>
      </c>
      <c r="E221">
        <v>7124</v>
      </c>
      <c r="F221">
        <v>3156</v>
      </c>
      <c r="G221">
        <v>74</v>
      </c>
      <c r="H221">
        <v>68</v>
      </c>
      <c r="I221" s="3" t="str">
        <f t="shared" si="11"/>
        <v>1</v>
      </c>
      <c r="J221" s="3" t="str">
        <f t="shared" si="11"/>
        <v>1</v>
      </c>
      <c r="K221">
        <v>1</v>
      </c>
    </row>
    <row r="222" spans="1:11" x14ac:dyDescent="0.35">
      <c r="A222" t="s">
        <v>19</v>
      </c>
      <c r="B222" s="3">
        <v>1</v>
      </c>
      <c r="C222">
        <v>332</v>
      </c>
      <c r="D222">
        <v>1146</v>
      </c>
      <c r="E222">
        <v>6880</v>
      </c>
      <c r="F222">
        <v>3169</v>
      </c>
      <c r="G222">
        <v>47</v>
      </c>
      <c r="H222">
        <v>34</v>
      </c>
      <c r="I222" s="3" t="str">
        <f t="shared" ref="I222:J242" si="12">IF(G222&gt;20,"1","0")</f>
        <v>1</v>
      </c>
      <c r="J222" s="3" t="str">
        <f t="shared" si="12"/>
        <v>1</v>
      </c>
      <c r="K222">
        <v>1</v>
      </c>
    </row>
    <row r="223" spans="1:11" x14ac:dyDescent="0.35">
      <c r="A223" t="s">
        <v>19</v>
      </c>
      <c r="B223" s="3">
        <v>1</v>
      </c>
      <c r="C223">
        <v>337</v>
      </c>
      <c r="D223">
        <v>504</v>
      </c>
      <c r="E223">
        <v>1605</v>
      </c>
      <c r="F223">
        <v>3217</v>
      </c>
      <c r="G223">
        <v>41</v>
      </c>
      <c r="H223">
        <v>27</v>
      </c>
      <c r="I223" s="3" t="str">
        <f t="shared" si="12"/>
        <v>1</v>
      </c>
      <c r="J223" s="3" t="str">
        <f t="shared" si="12"/>
        <v>1</v>
      </c>
      <c r="K223">
        <v>1</v>
      </c>
    </row>
    <row r="224" spans="1:11" x14ac:dyDescent="0.35">
      <c r="A224" t="s">
        <v>19</v>
      </c>
      <c r="B224" s="3">
        <v>1</v>
      </c>
      <c r="C224">
        <v>338</v>
      </c>
      <c r="D224">
        <v>1743</v>
      </c>
      <c r="E224">
        <v>2837</v>
      </c>
      <c r="F224">
        <v>3278</v>
      </c>
      <c r="G224">
        <v>47</v>
      </c>
      <c r="H224">
        <v>47</v>
      </c>
      <c r="I224" s="3" t="str">
        <f t="shared" si="12"/>
        <v>1</v>
      </c>
      <c r="J224" s="3" t="str">
        <f t="shared" si="12"/>
        <v>1</v>
      </c>
      <c r="K224">
        <v>1</v>
      </c>
    </row>
    <row r="225" spans="1:11" x14ac:dyDescent="0.35">
      <c r="A225" t="s">
        <v>19</v>
      </c>
      <c r="B225" s="3">
        <v>1</v>
      </c>
      <c r="C225">
        <v>343</v>
      </c>
      <c r="D225">
        <v>6971</v>
      </c>
      <c r="E225">
        <v>6352</v>
      </c>
      <c r="F225">
        <v>3406</v>
      </c>
      <c r="G225">
        <v>122</v>
      </c>
      <c r="H225">
        <v>115</v>
      </c>
      <c r="I225" s="3" t="str">
        <f t="shared" si="12"/>
        <v>1</v>
      </c>
      <c r="J225" s="3" t="str">
        <f t="shared" si="12"/>
        <v>1</v>
      </c>
      <c r="K225">
        <v>1</v>
      </c>
    </row>
    <row r="226" spans="1:11" x14ac:dyDescent="0.35">
      <c r="A226" t="s">
        <v>19</v>
      </c>
      <c r="B226" s="3">
        <v>1</v>
      </c>
      <c r="C226">
        <v>346</v>
      </c>
      <c r="D226">
        <v>550</v>
      </c>
      <c r="E226">
        <v>4754</v>
      </c>
      <c r="F226">
        <v>3433</v>
      </c>
      <c r="G226">
        <v>27</v>
      </c>
      <c r="H226">
        <v>27</v>
      </c>
      <c r="I226" s="3" t="str">
        <f t="shared" si="12"/>
        <v>1</v>
      </c>
      <c r="J226" s="3" t="str">
        <f t="shared" si="12"/>
        <v>1</v>
      </c>
      <c r="K226">
        <v>1</v>
      </c>
    </row>
    <row r="227" spans="1:11" x14ac:dyDescent="0.35">
      <c r="A227" t="s">
        <v>19</v>
      </c>
      <c r="B227" s="3">
        <v>1</v>
      </c>
      <c r="C227">
        <v>349</v>
      </c>
      <c r="D227">
        <v>596</v>
      </c>
      <c r="E227">
        <v>6609</v>
      </c>
      <c r="F227">
        <v>3562</v>
      </c>
      <c r="G227">
        <v>34</v>
      </c>
      <c r="H227">
        <v>27</v>
      </c>
      <c r="I227" s="3" t="str">
        <f t="shared" si="12"/>
        <v>1</v>
      </c>
      <c r="J227" s="3" t="str">
        <f t="shared" si="12"/>
        <v>1</v>
      </c>
      <c r="K227">
        <v>1</v>
      </c>
    </row>
    <row r="228" spans="1:11" x14ac:dyDescent="0.35">
      <c r="A228" t="s">
        <v>19</v>
      </c>
      <c r="B228" s="3">
        <v>1</v>
      </c>
      <c r="C228">
        <v>352</v>
      </c>
      <c r="D228">
        <v>1880</v>
      </c>
      <c r="E228">
        <v>2282</v>
      </c>
      <c r="F228">
        <v>3637</v>
      </c>
      <c r="G228">
        <v>34</v>
      </c>
      <c r="H228">
        <v>88</v>
      </c>
      <c r="I228" s="3" t="str">
        <f t="shared" si="12"/>
        <v>1</v>
      </c>
      <c r="J228" s="3" t="str">
        <f t="shared" si="12"/>
        <v>1</v>
      </c>
      <c r="K228">
        <v>1</v>
      </c>
    </row>
    <row r="229" spans="1:11" x14ac:dyDescent="0.35">
      <c r="A229" t="s">
        <v>19</v>
      </c>
      <c r="B229" s="3">
        <v>1</v>
      </c>
      <c r="C229">
        <v>354</v>
      </c>
      <c r="D229">
        <v>5641</v>
      </c>
      <c r="E229">
        <v>2309</v>
      </c>
      <c r="F229">
        <v>3684</v>
      </c>
      <c r="G229">
        <v>129</v>
      </c>
      <c r="H229">
        <v>81</v>
      </c>
      <c r="I229" s="3" t="str">
        <f t="shared" si="12"/>
        <v>1</v>
      </c>
      <c r="J229" s="3" t="str">
        <f t="shared" si="12"/>
        <v>1</v>
      </c>
      <c r="K229">
        <v>1</v>
      </c>
    </row>
    <row r="230" spans="1:11" x14ac:dyDescent="0.35">
      <c r="A230" t="s">
        <v>19</v>
      </c>
      <c r="B230" s="3">
        <v>1</v>
      </c>
      <c r="C230">
        <v>359</v>
      </c>
      <c r="D230">
        <v>780</v>
      </c>
      <c r="E230">
        <v>2018</v>
      </c>
      <c r="F230">
        <v>3874</v>
      </c>
      <c r="G230">
        <v>34</v>
      </c>
      <c r="H230">
        <v>34</v>
      </c>
      <c r="I230" s="3" t="str">
        <f t="shared" si="12"/>
        <v>1</v>
      </c>
      <c r="J230" s="3" t="str">
        <f t="shared" si="12"/>
        <v>1</v>
      </c>
      <c r="K230">
        <v>1</v>
      </c>
    </row>
    <row r="231" spans="1:11" x14ac:dyDescent="0.35">
      <c r="A231" t="s">
        <v>19</v>
      </c>
      <c r="B231" s="3">
        <v>1</v>
      </c>
      <c r="C231">
        <v>363</v>
      </c>
      <c r="D231">
        <v>688</v>
      </c>
      <c r="E231">
        <v>1551</v>
      </c>
      <c r="F231">
        <v>3968</v>
      </c>
      <c r="G231">
        <v>27</v>
      </c>
      <c r="H231">
        <v>27</v>
      </c>
      <c r="I231" s="3" t="str">
        <f t="shared" si="12"/>
        <v>1</v>
      </c>
      <c r="J231" s="3" t="str">
        <f t="shared" si="12"/>
        <v>1</v>
      </c>
      <c r="K231">
        <v>1</v>
      </c>
    </row>
    <row r="232" spans="1:11" x14ac:dyDescent="0.35">
      <c r="A232" t="s">
        <v>19</v>
      </c>
      <c r="B232" s="3">
        <v>1</v>
      </c>
      <c r="C232">
        <v>365</v>
      </c>
      <c r="D232">
        <v>1009</v>
      </c>
      <c r="E232">
        <v>2282</v>
      </c>
      <c r="F232">
        <v>3975</v>
      </c>
      <c r="G232">
        <v>34</v>
      </c>
      <c r="H232">
        <v>34</v>
      </c>
      <c r="I232" s="3" t="str">
        <f t="shared" si="12"/>
        <v>1</v>
      </c>
      <c r="J232" s="3" t="str">
        <f t="shared" si="12"/>
        <v>1</v>
      </c>
      <c r="K232">
        <v>1</v>
      </c>
    </row>
    <row r="233" spans="1:11" x14ac:dyDescent="0.35">
      <c r="A233" t="s">
        <v>19</v>
      </c>
      <c r="B233" s="3">
        <v>1</v>
      </c>
      <c r="C233">
        <v>366</v>
      </c>
      <c r="D233">
        <v>1743</v>
      </c>
      <c r="E233">
        <v>7883</v>
      </c>
      <c r="F233">
        <v>4002</v>
      </c>
      <c r="G233">
        <v>54</v>
      </c>
      <c r="H233">
        <v>54</v>
      </c>
      <c r="I233" s="3" t="str">
        <f t="shared" si="12"/>
        <v>1</v>
      </c>
      <c r="J233" s="3" t="str">
        <f t="shared" si="12"/>
        <v>1</v>
      </c>
      <c r="K233">
        <v>1</v>
      </c>
    </row>
    <row r="234" spans="1:11" x14ac:dyDescent="0.35">
      <c r="A234" t="s">
        <v>19</v>
      </c>
      <c r="B234" s="3">
        <v>1</v>
      </c>
      <c r="C234">
        <v>367</v>
      </c>
      <c r="D234">
        <v>1789</v>
      </c>
      <c r="E234">
        <v>8011</v>
      </c>
      <c r="F234">
        <v>4009</v>
      </c>
      <c r="G234">
        <v>54</v>
      </c>
      <c r="H234">
        <v>41</v>
      </c>
      <c r="I234" s="3" t="str">
        <f t="shared" si="12"/>
        <v>1</v>
      </c>
      <c r="J234" s="3" t="str">
        <f t="shared" si="12"/>
        <v>1</v>
      </c>
      <c r="K234">
        <v>1</v>
      </c>
    </row>
    <row r="235" spans="1:11" x14ac:dyDescent="0.35">
      <c r="A235" t="s">
        <v>19</v>
      </c>
      <c r="B235" s="3">
        <v>1</v>
      </c>
      <c r="C235">
        <v>372</v>
      </c>
      <c r="D235">
        <v>734</v>
      </c>
      <c r="E235">
        <v>2187</v>
      </c>
      <c r="F235">
        <v>4090</v>
      </c>
      <c r="G235">
        <v>27</v>
      </c>
      <c r="H235">
        <v>27</v>
      </c>
      <c r="I235" s="3" t="str">
        <f t="shared" si="12"/>
        <v>1</v>
      </c>
      <c r="J235" s="3" t="str">
        <f t="shared" si="12"/>
        <v>1</v>
      </c>
      <c r="K235">
        <v>1</v>
      </c>
    </row>
    <row r="236" spans="1:11" x14ac:dyDescent="0.35">
      <c r="A236" t="s">
        <v>19</v>
      </c>
      <c r="B236" s="3">
        <v>1</v>
      </c>
      <c r="C236">
        <v>373</v>
      </c>
      <c r="D236">
        <v>1789</v>
      </c>
      <c r="E236">
        <v>6223</v>
      </c>
      <c r="F236">
        <v>4111</v>
      </c>
      <c r="G236">
        <v>47</v>
      </c>
      <c r="H236">
        <v>54</v>
      </c>
      <c r="I236" s="3" t="str">
        <f t="shared" si="12"/>
        <v>1</v>
      </c>
      <c r="J236" s="3" t="str">
        <f t="shared" si="12"/>
        <v>1</v>
      </c>
      <c r="K236">
        <v>1</v>
      </c>
    </row>
    <row r="237" spans="1:11" x14ac:dyDescent="0.35">
      <c r="A237" t="s">
        <v>19</v>
      </c>
      <c r="B237" s="3">
        <v>1</v>
      </c>
      <c r="C237">
        <v>377</v>
      </c>
      <c r="D237">
        <v>4907</v>
      </c>
      <c r="E237">
        <v>6284</v>
      </c>
      <c r="F237">
        <v>4280</v>
      </c>
      <c r="G237">
        <v>81</v>
      </c>
      <c r="H237">
        <v>102</v>
      </c>
      <c r="I237" s="3" t="str">
        <f t="shared" si="12"/>
        <v>1</v>
      </c>
      <c r="J237" s="3" t="str">
        <f t="shared" si="12"/>
        <v>1</v>
      </c>
      <c r="K237">
        <v>1</v>
      </c>
    </row>
    <row r="238" spans="1:11" x14ac:dyDescent="0.35">
      <c r="A238" t="s">
        <v>19</v>
      </c>
      <c r="B238" s="3">
        <v>1</v>
      </c>
      <c r="C238">
        <v>379</v>
      </c>
      <c r="D238">
        <v>1834</v>
      </c>
      <c r="E238">
        <v>1036</v>
      </c>
      <c r="F238">
        <v>4585</v>
      </c>
      <c r="G238">
        <v>68</v>
      </c>
      <c r="H238">
        <v>54</v>
      </c>
      <c r="I238" s="3" t="str">
        <f t="shared" si="12"/>
        <v>1</v>
      </c>
      <c r="J238" s="3" t="str">
        <f t="shared" si="12"/>
        <v>1</v>
      </c>
      <c r="K238">
        <v>1</v>
      </c>
    </row>
    <row r="239" spans="1:11" x14ac:dyDescent="0.35">
      <c r="A239" t="s">
        <v>19</v>
      </c>
      <c r="B239" s="3">
        <v>1</v>
      </c>
      <c r="C239">
        <v>381</v>
      </c>
      <c r="D239">
        <v>1238</v>
      </c>
      <c r="E239">
        <v>1828</v>
      </c>
      <c r="F239">
        <v>4591</v>
      </c>
      <c r="G239">
        <v>47</v>
      </c>
      <c r="H239">
        <v>47</v>
      </c>
      <c r="I239" s="3" t="str">
        <f t="shared" si="12"/>
        <v>1</v>
      </c>
      <c r="J239" s="3" t="str">
        <f t="shared" si="12"/>
        <v>1</v>
      </c>
      <c r="K239">
        <v>1</v>
      </c>
    </row>
    <row r="240" spans="1:11" x14ac:dyDescent="0.35">
      <c r="A240" t="s">
        <v>19</v>
      </c>
      <c r="B240" s="3">
        <v>1</v>
      </c>
      <c r="C240">
        <v>382</v>
      </c>
      <c r="D240">
        <v>1192</v>
      </c>
      <c r="E240">
        <v>2451</v>
      </c>
      <c r="F240">
        <v>4591</v>
      </c>
      <c r="G240">
        <v>34</v>
      </c>
      <c r="H240">
        <v>54</v>
      </c>
      <c r="I240" s="3" t="str">
        <f t="shared" si="12"/>
        <v>1</v>
      </c>
      <c r="J240" s="3" t="str">
        <f t="shared" si="12"/>
        <v>1</v>
      </c>
      <c r="K240">
        <v>1</v>
      </c>
    </row>
    <row r="241" spans="1:11" x14ac:dyDescent="0.35">
      <c r="A241" t="s">
        <v>19</v>
      </c>
      <c r="B241" s="3">
        <v>1</v>
      </c>
      <c r="C241">
        <v>392</v>
      </c>
      <c r="D241">
        <v>2385</v>
      </c>
      <c r="E241">
        <v>6108</v>
      </c>
      <c r="F241">
        <v>5113</v>
      </c>
      <c r="G241">
        <v>61</v>
      </c>
      <c r="H241">
        <v>54</v>
      </c>
      <c r="I241" s="3" t="str">
        <f t="shared" si="12"/>
        <v>1</v>
      </c>
      <c r="J241" s="3" t="str">
        <f t="shared" si="12"/>
        <v>1</v>
      </c>
      <c r="K241">
        <v>1</v>
      </c>
    </row>
    <row r="242" spans="1:11" x14ac:dyDescent="0.35">
      <c r="A242" t="s">
        <v>19</v>
      </c>
      <c r="B242" s="3">
        <v>1</v>
      </c>
      <c r="C242">
        <v>396</v>
      </c>
      <c r="D242">
        <v>596</v>
      </c>
      <c r="E242">
        <v>1625</v>
      </c>
      <c r="F242">
        <v>5330</v>
      </c>
      <c r="G242">
        <v>34</v>
      </c>
      <c r="H242">
        <v>27</v>
      </c>
      <c r="I242" s="3" t="str">
        <f t="shared" si="12"/>
        <v>1</v>
      </c>
      <c r="J242" s="3" t="str">
        <f t="shared" si="12"/>
        <v>1</v>
      </c>
      <c r="K242">
        <v>1</v>
      </c>
    </row>
    <row r="243" spans="1:11" x14ac:dyDescent="0.35">
      <c r="A243" t="s">
        <v>19</v>
      </c>
      <c r="B243" s="3">
        <v>1</v>
      </c>
      <c r="C243">
        <v>397</v>
      </c>
      <c r="D243">
        <v>2476</v>
      </c>
      <c r="E243">
        <v>1571</v>
      </c>
      <c r="F243">
        <v>5363</v>
      </c>
      <c r="G243">
        <v>47</v>
      </c>
      <c r="H243">
        <v>68</v>
      </c>
      <c r="I243" s="3" t="str">
        <f t="shared" ref="I243:J259" si="13">IF(G243&gt;20,"1","0")</f>
        <v>1</v>
      </c>
      <c r="J243" s="3" t="str">
        <f t="shared" si="13"/>
        <v>1</v>
      </c>
      <c r="K243">
        <v>1</v>
      </c>
    </row>
    <row r="244" spans="1:11" x14ac:dyDescent="0.35">
      <c r="A244" t="s">
        <v>19</v>
      </c>
      <c r="B244" s="3">
        <v>1</v>
      </c>
      <c r="C244">
        <v>401</v>
      </c>
      <c r="D244">
        <v>504</v>
      </c>
      <c r="E244">
        <v>623</v>
      </c>
      <c r="F244">
        <v>5573</v>
      </c>
      <c r="G244">
        <v>27</v>
      </c>
      <c r="H244">
        <v>27</v>
      </c>
      <c r="I244" s="3" t="str">
        <f t="shared" si="13"/>
        <v>1</v>
      </c>
      <c r="J244" s="3" t="str">
        <f t="shared" si="13"/>
        <v>1</v>
      </c>
      <c r="K244">
        <v>1</v>
      </c>
    </row>
    <row r="245" spans="1:11" x14ac:dyDescent="0.35">
      <c r="A245" t="s">
        <v>19</v>
      </c>
      <c r="B245" s="3">
        <v>1</v>
      </c>
      <c r="C245">
        <v>402</v>
      </c>
      <c r="D245">
        <v>2568</v>
      </c>
      <c r="E245">
        <v>1050</v>
      </c>
      <c r="F245">
        <v>5688</v>
      </c>
      <c r="G245">
        <v>47</v>
      </c>
      <c r="H245">
        <v>74</v>
      </c>
      <c r="I245" s="3" t="str">
        <f t="shared" si="13"/>
        <v>1</v>
      </c>
      <c r="J245" s="3" t="str">
        <f t="shared" si="13"/>
        <v>1</v>
      </c>
      <c r="K245">
        <v>1</v>
      </c>
    </row>
    <row r="246" spans="1:11" x14ac:dyDescent="0.35">
      <c r="A246" t="s">
        <v>19</v>
      </c>
      <c r="B246" s="3">
        <v>1</v>
      </c>
      <c r="C246">
        <v>1</v>
      </c>
      <c r="D246">
        <v>1009</v>
      </c>
      <c r="E246">
        <v>7023</v>
      </c>
      <c r="F246">
        <v>176</v>
      </c>
      <c r="G246">
        <v>34</v>
      </c>
      <c r="H246">
        <v>41</v>
      </c>
      <c r="I246" s="3" t="str">
        <f t="shared" si="13"/>
        <v>1</v>
      </c>
      <c r="J246" s="3" t="str">
        <f t="shared" si="13"/>
        <v>1</v>
      </c>
      <c r="K246">
        <v>1</v>
      </c>
    </row>
    <row r="247" spans="1:11" x14ac:dyDescent="0.35">
      <c r="A247" t="s">
        <v>19</v>
      </c>
      <c r="B247" s="3">
        <v>1</v>
      </c>
      <c r="C247">
        <v>2</v>
      </c>
      <c r="D247">
        <v>2752</v>
      </c>
      <c r="E247">
        <v>7029</v>
      </c>
      <c r="F247">
        <v>210</v>
      </c>
      <c r="G247">
        <v>68</v>
      </c>
      <c r="H247">
        <v>61</v>
      </c>
      <c r="I247" s="3" t="str">
        <f t="shared" si="13"/>
        <v>1</v>
      </c>
      <c r="J247" s="3" t="str">
        <f t="shared" si="13"/>
        <v>1</v>
      </c>
      <c r="K247">
        <v>1</v>
      </c>
    </row>
    <row r="248" spans="1:11" x14ac:dyDescent="0.35">
      <c r="A248" t="s">
        <v>19</v>
      </c>
      <c r="B248" s="3">
        <v>1</v>
      </c>
      <c r="C248">
        <v>3</v>
      </c>
      <c r="D248">
        <v>1330</v>
      </c>
      <c r="E248">
        <v>1767</v>
      </c>
      <c r="F248">
        <v>352</v>
      </c>
      <c r="G248">
        <v>61</v>
      </c>
      <c r="H248">
        <v>41</v>
      </c>
      <c r="I248" s="3" t="str">
        <f t="shared" si="13"/>
        <v>1</v>
      </c>
      <c r="J248" s="3" t="str">
        <f t="shared" si="13"/>
        <v>1</v>
      </c>
      <c r="K248">
        <v>1</v>
      </c>
    </row>
    <row r="249" spans="1:11" x14ac:dyDescent="0.35">
      <c r="A249" t="s">
        <v>19</v>
      </c>
      <c r="B249" s="3">
        <v>1</v>
      </c>
      <c r="C249">
        <v>5</v>
      </c>
      <c r="D249">
        <v>550</v>
      </c>
      <c r="E249">
        <v>2580</v>
      </c>
      <c r="F249">
        <v>379</v>
      </c>
      <c r="G249">
        <v>34</v>
      </c>
      <c r="H249">
        <v>34</v>
      </c>
      <c r="I249" s="3" t="str">
        <f t="shared" si="13"/>
        <v>1</v>
      </c>
      <c r="J249" s="3" t="str">
        <f t="shared" si="13"/>
        <v>1</v>
      </c>
      <c r="K249">
        <v>1</v>
      </c>
    </row>
    <row r="250" spans="1:11" x14ac:dyDescent="0.35">
      <c r="A250" t="s">
        <v>19</v>
      </c>
      <c r="B250" s="3">
        <v>1</v>
      </c>
      <c r="C250">
        <v>12</v>
      </c>
      <c r="D250">
        <v>2018</v>
      </c>
      <c r="E250">
        <v>6833</v>
      </c>
      <c r="F250">
        <v>1002</v>
      </c>
      <c r="G250">
        <v>47</v>
      </c>
      <c r="H250">
        <v>54</v>
      </c>
      <c r="I250" s="3" t="str">
        <f t="shared" si="13"/>
        <v>1</v>
      </c>
      <c r="J250" s="3" t="str">
        <f t="shared" si="13"/>
        <v>1</v>
      </c>
      <c r="K250">
        <v>1</v>
      </c>
    </row>
    <row r="251" spans="1:11" x14ac:dyDescent="0.35">
      <c r="A251" t="s">
        <v>19</v>
      </c>
      <c r="B251" s="3">
        <v>1</v>
      </c>
      <c r="C251">
        <v>16</v>
      </c>
      <c r="D251">
        <v>1834</v>
      </c>
      <c r="E251">
        <v>2282</v>
      </c>
      <c r="F251">
        <v>1138</v>
      </c>
      <c r="G251">
        <v>47</v>
      </c>
      <c r="H251">
        <v>61</v>
      </c>
      <c r="I251" s="3" t="str">
        <f t="shared" si="13"/>
        <v>1</v>
      </c>
      <c r="J251" s="3" t="str">
        <f t="shared" si="13"/>
        <v>1</v>
      </c>
      <c r="K251">
        <v>1</v>
      </c>
    </row>
    <row r="252" spans="1:11" x14ac:dyDescent="0.35">
      <c r="A252" t="s">
        <v>19</v>
      </c>
      <c r="B252" s="3">
        <v>1</v>
      </c>
      <c r="C252">
        <v>22</v>
      </c>
      <c r="D252">
        <v>2155</v>
      </c>
      <c r="E252">
        <v>1754</v>
      </c>
      <c r="F252">
        <v>1449</v>
      </c>
      <c r="G252">
        <v>41</v>
      </c>
      <c r="H252">
        <v>68</v>
      </c>
      <c r="I252" s="3" t="str">
        <f t="shared" si="13"/>
        <v>1</v>
      </c>
      <c r="J252" s="3" t="str">
        <f t="shared" si="13"/>
        <v>1</v>
      </c>
      <c r="K252">
        <v>1</v>
      </c>
    </row>
    <row r="253" spans="1:11" x14ac:dyDescent="0.35">
      <c r="A253" t="s">
        <v>19</v>
      </c>
      <c r="B253" s="3">
        <v>1</v>
      </c>
      <c r="C253">
        <v>28</v>
      </c>
      <c r="D253">
        <v>550</v>
      </c>
      <c r="E253">
        <v>2099</v>
      </c>
      <c r="F253">
        <v>2512</v>
      </c>
      <c r="G253">
        <v>27</v>
      </c>
      <c r="H253">
        <v>27</v>
      </c>
      <c r="I253" s="3" t="str">
        <f t="shared" si="13"/>
        <v>1</v>
      </c>
      <c r="J253" s="3" t="str">
        <f t="shared" si="13"/>
        <v>1</v>
      </c>
      <c r="K253">
        <v>1</v>
      </c>
    </row>
    <row r="254" spans="1:11" x14ac:dyDescent="0.35">
      <c r="A254" t="s">
        <v>19</v>
      </c>
      <c r="B254" s="3">
        <v>1</v>
      </c>
      <c r="C254">
        <v>32</v>
      </c>
      <c r="D254">
        <v>596</v>
      </c>
      <c r="E254">
        <v>2357</v>
      </c>
      <c r="F254">
        <v>2926</v>
      </c>
      <c r="G254">
        <v>34</v>
      </c>
      <c r="H254">
        <v>27</v>
      </c>
      <c r="I254" s="3" t="str">
        <f t="shared" si="13"/>
        <v>1</v>
      </c>
      <c r="J254" s="3" t="str">
        <f t="shared" si="13"/>
        <v>1</v>
      </c>
      <c r="K254">
        <v>1</v>
      </c>
    </row>
    <row r="255" spans="1:11" x14ac:dyDescent="0.35">
      <c r="A255" t="s">
        <v>19</v>
      </c>
      <c r="B255" s="3">
        <v>1</v>
      </c>
      <c r="C255">
        <v>36</v>
      </c>
      <c r="D255">
        <v>2981</v>
      </c>
      <c r="E255">
        <v>2553</v>
      </c>
      <c r="F255">
        <v>3163</v>
      </c>
      <c r="G255">
        <v>61</v>
      </c>
      <c r="H255">
        <v>74</v>
      </c>
      <c r="I255" s="3" t="str">
        <f t="shared" si="13"/>
        <v>1</v>
      </c>
      <c r="J255" s="3" t="str">
        <f t="shared" si="13"/>
        <v>1</v>
      </c>
      <c r="K255">
        <v>1</v>
      </c>
    </row>
    <row r="256" spans="1:11" x14ac:dyDescent="0.35">
      <c r="A256" t="s">
        <v>19</v>
      </c>
      <c r="B256" s="3">
        <v>1</v>
      </c>
      <c r="C256">
        <v>1</v>
      </c>
      <c r="D256">
        <v>2660</v>
      </c>
      <c r="E256">
        <v>5208</v>
      </c>
      <c r="F256">
        <v>359</v>
      </c>
      <c r="G256">
        <v>74</v>
      </c>
      <c r="H256">
        <v>74</v>
      </c>
      <c r="I256" s="3" t="str">
        <f t="shared" si="13"/>
        <v>1</v>
      </c>
      <c r="J256" s="3" t="str">
        <f t="shared" si="13"/>
        <v>1</v>
      </c>
      <c r="K256">
        <v>1</v>
      </c>
    </row>
    <row r="257" spans="1:11" x14ac:dyDescent="0.35">
      <c r="A257" t="s">
        <v>19</v>
      </c>
      <c r="B257" s="3">
        <v>1</v>
      </c>
      <c r="C257">
        <v>5</v>
      </c>
      <c r="D257">
        <v>2018</v>
      </c>
      <c r="E257">
        <v>5174</v>
      </c>
      <c r="F257">
        <v>1436</v>
      </c>
      <c r="G257">
        <v>47</v>
      </c>
      <c r="H257">
        <v>61</v>
      </c>
      <c r="I257" s="3" t="str">
        <f t="shared" si="13"/>
        <v>1</v>
      </c>
      <c r="J257" s="3" t="str">
        <f t="shared" si="13"/>
        <v>1</v>
      </c>
      <c r="K257">
        <v>1</v>
      </c>
    </row>
    <row r="258" spans="1:11" x14ac:dyDescent="0.35">
      <c r="A258" t="s">
        <v>19</v>
      </c>
      <c r="B258" s="3">
        <v>1</v>
      </c>
      <c r="C258">
        <v>14</v>
      </c>
      <c r="D258">
        <v>780</v>
      </c>
      <c r="E258">
        <v>5871</v>
      </c>
      <c r="F258">
        <v>1822</v>
      </c>
      <c r="G258">
        <v>34</v>
      </c>
      <c r="H258">
        <v>34</v>
      </c>
      <c r="I258" s="3" t="str">
        <f t="shared" si="13"/>
        <v>1</v>
      </c>
      <c r="J258" s="3" t="str">
        <f t="shared" si="13"/>
        <v>1</v>
      </c>
      <c r="K258">
        <v>1</v>
      </c>
    </row>
    <row r="259" spans="1:11" x14ac:dyDescent="0.35">
      <c r="A259" t="s">
        <v>19</v>
      </c>
      <c r="B259" s="3">
        <v>1</v>
      </c>
      <c r="C259">
        <v>15</v>
      </c>
      <c r="D259">
        <v>596</v>
      </c>
      <c r="E259">
        <v>5993</v>
      </c>
      <c r="F259">
        <v>1862</v>
      </c>
      <c r="G259">
        <v>27</v>
      </c>
      <c r="H259">
        <v>27</v>
      </c>
      <c r="I259" s="3" t="str">
        <f t="shared" si="13"/>
        <v>1</v>
      </c>
      <c r="J259" s="3" t="str">
        <f t="shared" si="13"/>
        <v>1</v>
      </c>
      <c r="K259">
        <v>1</v>
      </c>
    </row>
    <row r="260" spans="1:11" x14ac:dyDescent="0.35">
      <c r="A260" t="s">
        <v>19</v>
      </c>
      <c r="B260" s="3">
        <v>1</v>
      </c>
      <c r="C260">
        <v>17</v>
      </c>
      <c r="D260">
        <v>780</v>
      </c>
      <c r="E260">
        <v>5844</v>
      </c>
      <c r="F260">
        <v>2011</v>
      </c>
      <c r="G260">
        <v>27</v>
      </c>
      <c r="H260">
        <v>41</v>
      </c>
      <c r="I260" s="3" t="str">
        <f t="shared" ref="I260:J281" si="14">IF(G260&gt;20,"1","0")</f>
        <v>1</v>
      </c>
      <c r="J260" s="3" t="str">
        <f t="shared" si="14"/>
        <v>1</v>
      </c>
      <c r="K260">
        <v>1</v>
      </c>
    </row>
    <row r="261" spans="1:11" x14ac:dyDescent="0.35">
      <c r="A261" t="s">
        <v>19</v>
      </c>
      <c r="B261" s="3">
        <v>1</v>
      </c>
      <c r="C261">
        <v>21</v>
      </c>
      <c r="D261">
        <v>596</v>
      </c>
      <c r="E261">
        <v>4950</v>
      </c>
      <c r="F261">
        <v>2384</v>
      </c>
      <c r="G261">
        <v>27</v>
      </c>
      <c r="H261">
        <v>34</v>
      </c>
      <c r="I261" s="3" t="str">
        <f t="shared" si="14"/>
        <v>1</v>
      </c>
      <c r="J261" s="3" t="str">
        <f t="shared" si="14"/>
        <v>1</v>
      </c>
      <c r="K261">
        <v>1</v>
      </c>
    </row>
    <row r="262" spans="1:11" x14ac:dyDescent="0.35">
      <c r="A262" t="s">
        <v>19</v>
      </c>
      <c r="B262" s="3">
        <v>1</v>
      </c>
      <c r="C262">
        <v>23</v>
      </c>
      <c r="D262">
        <v>504</v>
      </c>
      <c r="E262">
        <v>4598</v>
      </c>
      <c r="F262">
        <v>2445</v>
      </c>
      <c r="G262">
        <v>27</v>
      </c>
      <c r="H262">
        <v>27</v>
      </c>
      <c r="I262" s="3" t="str">
        <f t="shared" si="14"/>
        <v>1</v>
      </c>
      <c r="J262" s="3" t="str">
        <f t="shared" si="14"/>
        <v>1</v>
      </c>
      <c r="K262">
        <v>1</v>
      </c>
    </row>
    <row r="263" spans="1:11" x14ac:dyDescent="0.35">
      <c r="A263" t="s">
        <v>19</v>
      </c>
      <c r="B263" s="3">
        <v>1</v>
      </c>
      <c r="C263">
        <v>31</v>
      </c>
      <c r="D263">
        <v>550</v>
      </c>
      <c r="E263">
        <v>5628</v>
      </c>
      <c r="F263">
        <v>2580</v>
      </c>
      <c r="G263">
        <v>27</v>
      </c>
      <c r="H263">
        <v>27</v>
      </c>
      <c r="I263" s="3" t="str">
        <f t="shared" si="14"/>
        <v>1</v>
      </c>
      <c r="J263" s="3" t="str">
        <f t="shared" si="14"/>
        <v>1</v>
      </c>
      <c r="K263">
        <v>1</v>
      </c>
    </row>
    <row r="264" spans="1:11" x14ac:dyDescent="0.35">
      <c r="A264" t="s">
        <v>19</v>
      </c>
      <c r="B264" s="3">
        <v>1</v>
      </c>
      <c r="C264">
        <v>33</v>
      </c>
      <c r="D264">
        <v>1330</v>
      </c>
      <c r="E264">
        <v>4517</v>
      </c>
      <c r="F264">
        <v>2695</v>
      </c>
      <c r="G264">
        <v>41</v>
      </c>
      <c r="H264">
        <v>41</v>
      </c>
      <c r="I264" s="3" t="str">
        <f t="shared" si="14"/>
        <v>1</v>
      </c>
      <c r="J264" s="3" t="str">
        <f t="shared" si="14"/>
        <v>1</v>
      </c>
      <c r="K264">
        <v>1</v>
      </c>
    </row>
    <row r="265" spans="1:11" x14ac:dyDescent="0.35">
      <c r="A265" t="s">
        <v>19</v>
      </c>
      <c r="B265" s="3">
        <v>1</v>
      </c>
      <c r="C265">
        <v>40</v>
      </c>
      <c r="D265">
        <v>11878</v>
      </c>
      <c r="E265">
        <v>7971</v>
      </c>
      <c r="F265">
        <v>3698</v>
      </c>
      <c r="G265">
        <v>115</v>
      </c>
      <c r="H265">
        <v>284</v>
      </c>
      <c r="I265" s="3" t="str">
        <f t="shared" si="14"/>
        <v>1</v>
      </c>
      <c r="J265" s="3" t="str">
        <f t="shared" si="14"/>
        <v>1</v>
      </c>
      <c r="K265">
        <v>1</v>
      </c>
    </row>
    <row r="266" spans="1:11" x14ac:dyDescent="0.35">
      <c r="A266" t="s">
        <v>19</v>
      </c>
      <c r="B266" s="3">
        <v>1</v>
      </c>
      <c r="C266">
        <v>42</v>
      </c>
      <c r="D266">
        <v>1146</v>
      </c>
      <c r="E266">
        <v>6088</v>
      </c>
      <c r="F266">
        <v>3786</v>
      </c>
      <c r="G266">
        <v>34</v>
      </c>
      <c r="H266">
        <v>47</v>
      </c>
      <c r="I266" s="3" t="str">
        <f t="shared" si="14"/>
        <v>1</v>
      </c>
      <c r="J266" s="3" t="str">
        <f t="shared" si="14"/>
        <v>1</v>
      </c>
      <c r="K266">
        <v>1</v>
      </c>
    </row>
    <row r="267" spans="1:11" x14ac:dyDescent="0.35">
      <c r="A267" t="s">
        <v>19</v>
      </c>
      <c r="B267" s="3">
        <v>1</v>
      </c>
      <c r="C267">
        <v>43</v>
      </c>
      <c r="D267">
        <v>2155</v>
      </c>
      <c r="E267">
        <v>7937</v>
      </c>
      <c r="F267">
        <v>3813</v>
      </c>
      <c r="G267">
        <v>47</v>
      </c>
      <c r="H267">
        <v>129</v>
      </c>
      <c r="I267" s="3" t="str">
        <f t="shared" si="14"/>
        <v>1</v>
      </c>
      <c r="J267" s="3" t="str">
        <f t="shared" si="14"/>
        <v>1</v>
      </c>
      <c r="K267">
        <v>1</v>
      </c>
    </row>
    <row r="268" spans="1:11" x14ac:dyDescent="0.35">
      <c r="A268" t="s">
        <v>19</v>
      </c>
      <c r="B268" s="3">
        <v>1</v>
      </c>
      <c r="C268">
        <v>45</v>
      </c>
      <c r="D268">
        <v>1101</v>
      </c>
      <c r="E268">
        <v>7409</v>
      </c>
      <c r="F268">
        <v>3819</v>
      </c>
      <c r="G268">
        <v>41</v>
      </c>
      <c r="H268">
        <v>41</v>
      </c>
      <c r="I268" s="3" t="str">
        <f t="shared" si="14"/>
        <v>1</v>
      </c>
      <c r="J268" s="3" t="str">
        <f t="shared" si="14"/>
        <v>1</v>
      </c>
      <c r="K268">
        <v>1</v>
      </c>
    </row>
    <row r="269" spans="1:11" x14ac:dyDescent="0.35">
      <c r="A269" t="s">
        <v>19</v>
      </c>
      <c r="B269" s="3">
        <v>1</v>
      </c>
      <c r="C269">
        <v>54</v>
      </c>
      <c r="D269">
        <v>1422</v>
      </c>
      <c r="E269">
        <v>5539</v>
      </c>
      <c r="F269">
        <v>4070</v>
      </c>
      <c r="G269">
        <v>34</v>
      </c>
      <c r="H269">
        <v>54</v>
      </c>
      <c r="I269" s="3" t="str">
        <f t="shared" si="14"/>
        <v>1</v>
      </c>
      <c r="J269" s="3" t="str">
        <f t="shared" si="14"/>
        <v>1</v>
      </c>
      <c r="K269">
        <v>1</v>
      </c>
    </row>
    <row r="270" spans="1:11" x14ac:dyDescent="0.35">
      <c r="A270" t="s">
        <v>19</v>
      </c>
      <c r="B270" s="3">
        <v>1</v>
      </c>
      <c r="C270">
        <v>56</v>
      </c>
      <c r="D270">
        <v>1009</v>
      </c>
      <c r="E270">
        <v>7084</v>
      </c>
      <c r="F270">
        <v>4077</v>
      </c>
      <c r="G270">
        <v>27</v>
      </c>
      <c r="H270">
        <v>47</v>
      </c>
      <c r="I270" s="3" t="str">
        <f t="shared" si="14"/>
        <v>1</v>
      </c>
      <c r="J270" s="3" t="str">
        <f t="shared" si="14"/>
        <v>1</v>
      </c>
      <c r="K270">
        <v>1</v>
      </c>
    </row>
    <row r="271" spans="1:11" x14ac:dyDescent="0.35">
      <c r="A271" t="s">
        <v>19</v>
      </c>
      <c r="B271" s="3">
        <v>1</v>
      </c>
      <c r="C271">
        <v>57</v>
      </c>
      <c r="D271">
        <v>596</v>
      </c>
      <c r="E271">
        <v>7808</v>
      </c>
      <c r="F271">
        <v>4090</v>
      </c>
      <c r="G271">
        <v>41</v>
      </c>
      <c r="H271">
        <v>27</v>
      </c>
      <c r="I271" s="3" t="str">
        <f t="shared" si="14"/>
        <v>1</v>
      </c>
      <c r="J271" s="3" t="str">
        <f t="shared" si="14"/>
        <v>1</v>
      </c>
      <c r="K271">
        <v>1</v>
      </c>
    </row>
    <row r="272" spans="1:11" x14ac:dyDescent="0.35">
      <c r="A272" t="s">
        <v>19</v>
      </c>
      <c r="B272" s="3">
        <v>1</v>
      </c>
      <c r="C272">
        <v>58</v>
      </c>
      <c r="D272">
        <v>5228</v>
      </c>
      <c r="E272">
        <v>7009</v>
      </c>
      <c r="F272">
        <v>4151</v>
      </c>
      <c r="G272">
        <v>41</v>
      </c>
      <c r="H272">
        <v>217</v>
      </c>
      <c r="I272" s="3" t="str">
        <f t="shared" si="14"/>
        <v>1</v>
      </c>
      <c r="J272" s="3" t="str">
        <f t="shared" si="14"/>
        <v>1</v>
      </c>
      <c r="K272">
        <v>1</v>
      </c>
    </row>
    <row r="273" spans="1:11" x14ac:dyDescent="0.35">
      <c r="A273" t="s">
        <v>19</v>
      </c>
      <c r="B273" s="3">
        <v>1</v>
      </c>
      <c r="C273">
        <v>59</v>
      </c>
      <c r="D273">
        <v>1880</v>
      </c>
      <c r="E273">
        <v>6088</v>
      </c>
      <c r="F273">
        <v>4199</v>
      </c>
      <c r="G273">
        <v>47</v>
      </c>
      <c r="H273">
        <v>61</v>
      </c>
      <c r="I273" s="3" t="str">
        <f t="shared" si="14"/>
        <v>1</v>
      </c>
      <c r="J273" s="3" t="str">
        <f t="shared" si="14"/>
        <v>1</v>
      </c>
      <c r="K273">
        <v>1</v>
      </c>
    </row>
    <row r="274" spans="1:11" x14ac:dyDescent="0.35">
      <c r="A274" t="s">
        <v>19</v>
      </c>
      <c r="B274" s="3">
        <v>1</v>
      </c>
      <c r="C274">
        <v>62</v>
      </c>
      <c r="D274">
        <v>1697</v>
      </c>
      <c r="E274">
        <v>6718</v>
      </c>
      <c r="F274">
        <v>4287</v>
      </c>
      <c r="G274">
        <v>54</v>
      </c>
      <c r="H274">
        <v>47</v>
      </c>
      <c r="I274" s="3" t="str">
        <f t="shared" si="14"/>
        <v>1</v>
      </c>
      <c r="J274" s="3" t="str">
        <f t="shared" si="14"/>
        <v>1</v>
      </c>
      <c r="K274">
        <v>1</v>
      </c>
    </row>
    <row r="275" spans="1:11" x14ac:dyDescent="0.35">
      <c r="A275" t="s">
        <v>19</v>
      </c>
      <c r="B275" s="3">
        <v>1</v>
      </c>
      <c r="C275">
        <v>63</v>
      </c>
      <c r="D275">
        <v>1513</v>
      </c>
      <c r="E275">
        <v>6474</v>
      </c>
      <c r="F275">
        <v>4321</v>
      </c>
      <c r="G275">
        <v>41</v>
      </c>
      <c r="H275">
        <v>47</v>
      </c>
      <c r="I275" s="3" t="str">
        <f t="shared" si="14"/>
        <v>1</v>
      </c>
      <c r="J275" s="3" t="str">
        <f t="shared" si="14"/>
        <v>1</v>
      </c>
      <c r="K275">
        <v>1</v>
      </c>
    </row>
    <row r="276" spans="1:11" x14ac:dyDescent="0.35">
      <c r="A276" t="s">
        <v>19</v>
      </c>
      <c r="B276" s="3">
        <v>1</v>
      </c>
      <c r="C276">
        <v>64</v>
      </c>
      <c r="D276">
        <v>917</v>
      </c>
      <c r="E276">
        <v>6684</v>
      </c>
      <c r="F276">
        <v>4436</v>
      </c>
      <c r="G276">
        <v>41</v>
      </c>
      <c r="H276">
        <v>27</v>
      </c>
      <c r="I276" s="3" t="str">
        <f t="shared" si="14"/>
        <v>1</v>
      </c>
      <c r="J276" s="3" t="str">
        <f t="shared" si="14"/>
        <v>1</v>
      </c>
      <c r="K276">
        <v>1</v>
      </c>
    </row>
    <row r="277" spans="1:11" x14ac:dyDescent="0.35">
      <c r="A277" t="s">
        <v>19</v>
      </c>
      <c r="B277" s="3">
        <v>1</v>
      </c>
      <c r="C277">
        <v>66</v>
      </c>
      <c r="D277">
        <v>3027</v>
      </c>
      <c r="E277">
        <v>7097</v>
      </c>
      <c r="F277">
        <v>4524</v>
      </c>
      <c r="G277">
        <v>68</v>
      </c>
      <c r="H277">
        <v>61</v>
      </c>
      <c r="I277" s="3" t="str">
        <f t="shared" si="14"/>
        <v>1</v>
      </c>
      <c r="J277" s="3" t="str">
        <f t="shared" si="14"/>
        <v>1</v>
      </c>
      <c r="K277">
        <v>1</v>
      </c>
    </row>
    <row r="278" spans="1:11" x14ac:dyDescent="0.35">
      <c r="A278" t="s">
        <v>19</v>
      </c>
      <c r="B278" s="3">
        <v>1</v>
      </c>
      <c r="C278">
        <v>67</v>
      </c>
      <c r="D278">
        <v>780</v>
      </c>
      <c r="E278">
        <v>5925</v>
      </c>
      <c r="F278">
        <v>4612</v>
      </c>
      <c r="G278">
        <v>27</v>
      </c>
      <c r="H278">
        <v>41</v>
      </c>
      <c r="I278" s="3" t="str">
        <f t="shared" si="14"/>
        <v>1</v>
      </c>
      <c r="J278" s="3" t="str">
        <f t="shared" si="14"/>
        <v>1</v>
      </c>
      <c r="K278">
        <v>1</v>
      </c>
    </row>
    <row r="279" spans="1:11" x14ac:dyDescent="0.35">
      <c r="A279" t="s">
        <v>19</v>
      </c>
      <c r="B279" s="3">
        <v>1</v>
      </c>
      <c r="C279">
        <v>69</v>
      </c>
      <c r="D279">
        <v>642</v>
      </c>
      <c r="E279">
        <v>6833</v>
      </c>
      <c r="F279">
        <v>4632</v>
      </c>
      <c r="G279">
        <v>27</v>
      </c>
      <c r="H279">
        <v>27</v>
      </c>
      <c r="I279" s="3" t="str">
        <f t="shared" si="14"/>
        <v>1</v>
      </c>
      <c r="J279" s="3" t="str">
        <f t="shared" si="14"/>
        <v>1</v>
      </c>
      <c r="K279">
        <v>1</v>
      </c>
    </row>
    <row r="280" spans="1:11" x14ac:dyDescent="0.35">
      <c r="A280" t="s">
        <v>19</v>
      </c>
      <c r="B280" s="3">
        <v>1</v>
      </c>
      <c r="C280">
        <v>71</v>
      </c>
      <c r="D280">
        <v>2385</v>
      </c>
      <c r="E280">
        <v>6677</v>
      </c>
      <c r="F280">
        <v>4734</v>
      </c>
      <c r="G280">
        <v>61</v>
      </c>
      <c r="H280">
        <v>54</v>
      </c>
      <c r="I280" s="3" t="str">
        <f t="shared" si="14"/>
        <v>1</v>
      </c>
      <c r="J280" s="3" t="str">
        <f t="shared" si="14"/>
        <v>1</v>
      </c>
      <c r="K280">
        <v>1</v>
      </c>
    </row>
    <row r="281" spans="1:11" x14ac:dyDescent="0.35">
      <c r="A281" t="s">
        <v>19</v>
      </c>
      <c r="B281" s="3">
        <v>1</v>
      </c>
      <c r="C281">
        <v>72</v>
      </c>
      <c r="D281">
        <v>6925</v>
      </c>
      <c r="E281">
        <v>5343</v>
      </c>
      <c r="F281">
        <v>4910</v>
      </c>
      <c r="G281">
        <v>81</v>
      </c>
      <c r="H281">
        <v>129</v>
      </c>
      <c r="I281" s="3" t="str">
        <f t="shared" si="14"/>
        <v>1</v>
      </c>
      <c r="J281" s="3" t="str">
        <f t="shared" si="14"/>
        <v>1</v>
      </c>
      <c r="K281">
        <v>1</v>
      </c>
    </row>
    <row r="282" spans="1:11" x14ac:dyDescent="0.35">
      <c r="A282" t="s">
        <v>19</v>
      </c>
      <c r="B282" s="3">
        <v>1</v>
      </c>
      <c r="C282">
        <v>76</v>
      </c>
      <c r="D282">
        <v>1972</v>
      </c>
      <c r="E282">
        <v>5736</v>
      </c>
      <c r="F282">
        <v>5065</v>
      </c>
      <c r="G282">
        <v>54</v>
      </c>
      <c r="H282">
        <v>47</v>
      </c>
      <c r="I282" s="3" t="str">
        <f t="shared" ref="I282:J304" si="15">IF(G282&gt;20,"1","0")</f>
        <v>1</v>
      </c>
      <c r="J282" s="3" t="str">
        <f t="shared" si="15"/>
        <v>1</v>
      </c>
      <c r="K282">
        <v>1</v>
      </c>
    </row>
    <row r="283" spans="1:11" x14ac:dyDescent="0.35">
      <c r="A283" t="s">
        <v>19</v>
      </c>
      <c r="B283" s="3">
        <v>1</v>
      </c>
      <c r="C283">
        <v>77</v>
      </c>
      <c r="D283">
        <v>1880</v>
      </c>
      <c r="E283">
        <v>5533</v>
      </c>
      <c r="F283">
        <v>5099</v>
      </c>
      <c r="G283">
        <v>47</v>
      </c>
      <c r="H283">
        <v>54</v>
      </c>
      <c r="I283" s="3" t="str">
        <f t="shared" si="15"/>
        <v>1</v>
      </c>
      <c r="J283" s="3" t="str">
        <f t="shared" si="15"/>
        <v>1</v>
      </c>
      <c r="K283">
        <v>1</v>
      </c>
    </row>
    <row r="284" spans="1:11" x14ac:dyDescent="0.35">
      <c r="A284" t="s">
        <v>19</v>
      </c>
      <c r="B284" s="3">
        <v>1</v>
      </c>
      <c r="C284">
        <v>86</v>
      </c>
      <c r="D284">
        <v>3164</v>
      </c>
      <c r="E284">
        <v>5533</v>
      </c>
      <c r="F284">
        <v>5553</v>
      </c>
      <c r="G284">
        <v>74</v>
      </c>
      <c r="H284">
        <v>74</v>
      </c>
      <c r="I284" s="3" t="str">
        <f t="shared" si="15"/>
        <v>1</v>
      </c>
      <c r="J284" s="3" t="str">
        <f t="shared" si="15"/>
        <v>1</v>
      </c>
      <c r="K284">
        <v>1</v>
      </c>
    </row>
    <row r="285" spans="1:11" x14ac:dyDescent="0.35">
      <c r="A285" t="s">
        <v>19</v>
      </c>
      <c r="B285" s="3">
        <v>1</v>
      </c>
      <c r="C285">
        <v>90</v>
      </c>
      <c r="D285">
        <v>825</v>
      </c>
      <c r="E285">
        <v>5357</v>
      </c>
      <c r="F285">
        <v>5634</v>
      </c>
      <c r="G285">
        <v>34</v>
      </c>
      <c r="H285">
        <v>34</v>
      </c>
      <c r="I285" s="3" t="str">
        <f t="shared" si="15"/>
        <v>1</v>
      </c>
      <c r="J285" s="3" t="str">
        <f t="shared" si="15"/>
        <v>1</v>
      </c>
      <c r="K285">
        <v>1</v>
      </c>
    </row>
    <row r="286" spans="1:11" x14ac:dyDescent="0.35">
      <c r="A286" t="s">
        <v>19</v>
      </c>
      <c r="B286" s="3">
        <v>1</v>
      </c>
      <c r="C286">
        <v>91</v>
      </c>
      <c r="D286">
        <v>963</v>
      </c>
      <c r="E286">
        <v>5533</v>
      </c>
      <c r="F286">
        <v>5634</v>
      </c>
      <c r="G286">
        <v>47</v>
      </c>
      <c r="H286">
        <v>41</v>
      </c>
      <c r="I286" s="3" t="str">
        <f t="shared" si="15"/>
        <v>1</v>
      </c>
      <c r="J286" s="3" t="str">
        <f t="shared" si="15"/>
        <v>1</v>
      </c>
      <c r="K286">
        <v>1</v>
      </c>
    </row>
    <row r="287" spans="1:11" x14ac:dyDescent="0.35">
      <c r="A287" t="s">
        <v>19</v>
      </c>
      <c r="B287" s="3">
        <v>1</v>
      </c>
      <c r="C287">
        <v>92</v>
      </c>
      <c r="D287">
        <v>642</v>
      </c>
      <c r="E287">
        <v>5391</v>
      </c>
      <c r="F287">
        <v>5661</v>
      </c>
      <c r="G287">
        <v>34</v>
      </c>
      <c r="H287">
        <v>27</v>
      </c>
      <c r="I287" s="3" t="str">
        <f t="shared" si="15"/>
        <v>1</v>
      </c>
      <c r="J287" s="3" t="str">
        <f t="shared" si="15"/>
        <v>1</v>
      </c>
      <c r="K287">
        <v>1</v>
      </c>
    </row>
    <row r="288" spans="1:11" x14ac:dyDescent="0.35">
      <c r="A288" t="s">
        <v>19</v>
      </c>
      <c r="B288" s="3">
        <v>1</v>
      </c>
      <c r="C288">
        <v>96</v>
      </c>
      <c r="D288">
        <v>1972</v>
      </c>
      <c r="E288">
        <v>7138</v>
      </c>
      <c r="F288">
        <v>5695</v>
      </c>
      <c r="G288">
        <v>41</v>
      </c>
      <c r="H288">
        <v>61</v>
      </c>
      <c r="I288" s="3" t="str">
        <f t="shared" si="15"/>
        <v>1</v>
      </c>
      <c r="J288" s="3" t="str">
        <f t="shared" si="15"/>
        <v>1</v>
      </c>
      <c r="K288">
        <v>1</v>
      </c>
    </row>
    <row r="289" spans="1:11" x14ac:dyDescent="0.35">
      <c r="A289" t="s">
        <v>19</v>
      </c>
      <c r="B289" s="3">
        <v>1</v>
      </c>
      <c r="C289">
        <v>1</v>
      </c>
      <c r="D289">
        <v>1559</v>
      </c>
      <c r="E289">
        <v>6345</v>
      </c>
      <c r="F289">
        <v>345</v>
      </c>
      <c r="G289">
        <v>47</v>
      </c>
      <c r="H289">
        <v>54</v>
      </c>
      <c r="I289" s="3" t="str">
        <f t="shared" si="15"/>
        <v>1</v>
      </c>
      <c r="J289" s="3" t="str">
        <f t="shared" si="15"/>
        <v>1</v>
      </c>
      <c r="K289">
        <v>1</v>
      </c>
    </row>
    <row r="290" spans="1:11" x14ac:dyDescent="0.35">
      <c r="A290" t="s">
        <v>19</v>
      </c>
      <c r="B290" s="3">
        <v>1</v>
      </c>
      <c r="C290">
        <v>2</v>
      </c>
      <c r="D290">
        <v>4540</v>
      </c>
      <c r="E290">
        <v>5005</v>
      </c>
      <c r="F290">
        <v>440</v>
      </c>
      <c r="G290">
        <v>68</v>
      </c>
      <c r="H290">
        <v>115</v>
      </c>
      <c r="I290" s="3" t="str">
        <f t="shared" si="15"/>
        <v>1</v>
      </c>
      <c r="J290" s="3" t="str">
        <f t="shared" si="15"/>
        <v>1</v>
      </c>
      <c r="K290">
        <v>1</v>
      </c>
    </row>
    <row r="291" spans="1:11" x14ac:dyDescent="0.35">
      <c r="A291" t="s">
        <v>19</v>
      </c>
      <c r="B291" s="3">
        <v>1</v>
      </c>
      <c r="C291">
        <v>3</v>
      </c>
      <c r="D291">
        <v>1055</v>
      </c>
      <c r="E291">
        <v>5384</v>
      </c>
      <c r="F291">
        <v>616</v>
      </c>
      <c r="G291">
        <v>34</v>
      </c>
      <c r="H291">
        <v>47</v>
      </c>
      <c r="I291" s="3" t="str">
        <f t="shared" si="15"/>
        <v>1</v>
      </c>
      <c r="J291" s="3" t="str">
        <f t="shared" si="15"/>
        <v>1</v>
      </c>
      <c r="K291">
        <v>1</v>
      </c>
    </row>
    <row r="292" spans="1:11" x14ac:dyDescent="0.35">
      <c r="A292" t="s">
        <v>19</v>
      </c>
      <c r="B292" s="3">
        <v>1</v>
      </c>
      <c r="C292">
        <v>5</v>
      </c>
      <c r="D292">
        <v>825</v>
      </c>
      <c r="E292">
        <v>5174</v>
      </c>
      <c r="F292">
        <v>643</v>
      </c>
      <c r="G292">
        <v>34</v>
      </c>
      <c r="H292">
        <v>34</v>
      </c>
      <c r="I292" s="3" t="str">
        <f t="shared" si="15"/>
        <v>1</v>
      </c>
      <c r="J292" s="3" t="str">
        <f t="shared" si="15"/>
        <v>1</v>
      </c>
      <c r="K292">
        <v>1</v>
      </c>
    </row>
    <row r="293" spans="1:11" x14ac:dyDescent="0.35">
      <c r="A293" t="s">
        <v>19</v>
      </c>
      <c r="B293" s="3">
        <v>1</v>
      </c>
      <c r="C293">
        <v>10</v>
      </c>
      <c r="D293">
        <v>550</v>
      </c>
      <c r="E293">
        <v>4964</v>
      </c>
      <c r="F293">
        <v>1151</v>
      </c>
      <c r="G293">
        <v>27</v>
      </c>
      <c r="H293">
        <v>27</v>
      </c>
      <c r="I293" s="3" t="str">
        <f t="shared" si="15"/>
        <v>1</v>
      </c>
      <c r="J293" s="3" t="str">
        <f t="shared" si="15"/>
        <v>1</v>
      </c>
      <c r="K293">
        <v>1</v>
      </c>
    </row>
    <row r="294" spans="1:11" x14ac:dyDescent="0.35">
      <c r="A294" t="s">
        <v>19</v>
      </c>
      <c r="B294" s="3">
        <v>1</v>
      </c>
      <c r="C294">
        <v>14</v>
      </c>
      <c r="D294">
        <v>1146</v>
      </c>
      <c r="E294">
        <v>6731</v>
      </c>
      <c r="F294">
        <v>1334</v>
      </c>
      <c r="G294">
        <v>34</v>
      </c>
      <c r="H294">
        <v>61</v>
      </c>
      <c r="I294" s="3" t="str">
        <f t="shared" si="15"/>
        <v>1</v>
      </c>
      <c r="J294" s="3" t="str">
        <f t="shared" si="15"/>
        <v>1</v>
      </c>
      <c r="K294">
        <v>1</v>
      </c>
    </row>
    <row r="295" spans="1:11" x14ac:dyDescent="0.35">
      <c r="A295" t="s">
        <v>19</v>
      </c>
      <c r="B295" s="3">
        <v>1</v>
      </c>
      <c r="C295">
        <v>16</v>
      </c>
      <c r="D295">
        <v>1009</v>
      </c>
      <c r="E295">
        <v>4185</v>
      </c>
      <c r="F295">
        <v>1930</v>
      </c>
      <c r="G295">
        <v>34</v>
      </c>
      <c r="H295">
        <v>34</v>
      </c>
      <c r="I295" s="3" t="str">
        <f t="shared" si="15"/>
        <v>1</v>
      </c>
      <c r="J295" s="3" t="str">
        <f t="shared" si="15"/>
        <v>1</v>
      </c>
      <c r="K295">
        <v>1</v>
      </c>
    </row>
    <row r="296" spans="1:11" x14ac:dyDescent="0.35">
      <c r="A296" t="s">
        <v>19</v>
      </c>
      <c r="B296" s="3">
        <v>1</v>
      </c>
      <c r="C296">
        <v>20</v>
      </c>
      <c r="D296">
        <v>2522</v>
      </c>
      <c r="E296">
        <v>5492</v>
      </c>
      <c r="F296">
        <v>2059</v>
      </c>
      <c r="G296">
        <v>47</v>
      </c>
      <c r="H296">
        <v>68</v>
      </c>
      <c r="I296" s="3" t="str">
        <f t="shared" si="15"/>
        <v>1</v>
      </c>
      <c r="J296" s="3" t="str">
        <f t="shared" si="15"/>
        <v>1</v>
      </c>
      <c r="K296">
        <v>1</v>
      </c>
    </row>
    <row r="297" spans="1:11" x14ac:dyDescent="0.35">
      <c r="A297" t="s">
        <v>19</v>
      </c>
      <c r="B297" s="3">
        <v>1</v>
      </c>
      <c r="C297">
        <v>21</v>
      </c>
      <c r="D297">
        <v>1284</v>
      </c>
      <c r="E297">
        <v>5607</v>
      </c>
      <c r="F297">
        <v>2086</v>
      </c>
      <c r="G297">
        <v>47</v>
      </c>
      <c r="H297">
        <v>47</v>
      </c>
      <c r="I297" s="3" t="str">
        <f t="shared" si="15"/>
        <v>1</v>
      </c>
      <c r="J297" s="3" t="str">
        <f t="shared" si="15"/>
        <v>1</v>
      </c>
      <c r="K297">
        <v>1</v>
      </c>
    </row>
    <row r="298" spans="1:11" x14ac:dyDescent="0.35">
      <c r="A298" t="s">
        <v>19</v>
      </c>
      <c r="B298" s="3">
        <v>1</v>
      </c>
      <c r="C298">
        <v>28</v>
      </c>
      <c r="D298">
        <v>2568</v>
      </c>
      <c r="E298">
        <v>6880</v>
      </c>
      <c r="F298">
        <v>2357</v>
      </c>
      <c r="G298">
        <v>68</v>
      </c>
      <c r="H298">
        <v>68</v>
      </c>
      <c r="I298" s="3" t="str">
        <f t="shared" si="15"/>
        <v>1</v>
      </c>
      <c r="J298" s="3" t="str">
        <f t="shared" si="15"/>
        <v>1</v>
      </c>
      <c r="K298">
        <v>1</v>
      </c>
    </row>
    <row r="299" spans="1:11" x14ac:dyDescent="0.35">
      <c r="A299" t="s">
        <v>19</v>
      </c>
      <c r="B299" s="3">
        <v>1</v>
      </c>
      <c r="C299">
        <v>29</v>
      </c>
      <c r="D299">
        <v>2431</v>
      </c>
      <c r="E299">
        <v>6284</v>
      </c>
      <c r="F299">
        <v>2377</v>
      </c>
      <c r="G299">
        <v>68</v>
      </c>
      <c r="H299">
        <v>61</v>
      </c>
      <c r="I299" s="3" t="str">
        <f t="shared" si="15"/>
        <v>1</v>
      </c>
      <c r="J299" s="3" t="str">
        <f t="shared" si="15"/>
        <v>1</v>
      </c>
      <c r="K299">
        <v>1</v>
      </c>
    </row>
    <row r="300" spans="1:11" x14ac:dyDescent="0.35">
      <c r="A300" t="s">
        <v>19</v>
      </c>
      <c r="B300" s="3">
        <v>1</v>
      </c>
      <c r="C300">
        <v>32</v>
      </c>
      <c r="D300">
        <v>1009</v>
      </c>
      <c r="E300">
        <v>6887</v>
      </c>
      <c r="F300">
        <v>2458</v>
      </c>
      <c r="G300">
        <v>27</v>
      </c>
      <c r="H300">
        <v>41</v>
      </c>
      <c r="I300" s="3" t="str">
        <f t="shared" si="15"/>
        <v>1</v>
      </c>
      <c r="J300" s="3" t="str">
        <f t="shared" si="15"/>
        <v>1</v>
      </c>
      <c r="K300">
        <v>1</v>
      </c>
    </row>
    <row r="301" spans="1:11" x14ac:dyDescent="0.35">
      <c r="A301" t="s">
        <v>19</v>
      </c>
      <c r="B301" s="3">
        <v>1</v>
      </c>
      <c r="C301">
        <v>33</v>
      </c>
      <c r="D301">
        <v>2889</v>
      </c>
      <c r="E301">
        <v>5451</v>
      </c>
      <c r="F301">
        <v>2546</v>
      </c>
      <c r="G301">
        <v>54</v>
      </c>
      <c r="H301">
        <v>81</v>
      </c>
      <c r="I301" s="3" t="str">
        <f t="shared" si="15"/>
        <v>1</v>
      </c>
      <c r="J301" s="3" t="str">
        <f t="shared" si="15"/>
        <v>1</v>
      </c>
      <c r="K301">
        <v>1</v>
      </c>
    </row>
    <row r="302" spans="1:11" x14ac:dyDescent="0.35">
      <c r="A302" t="s">
        <v>19</v>
      </c>
      <c r="B302" s="3">
        <v>1</v>
      </c>
      <c r="C302">
        <v>34</v>
      </c>
      <c r="D302">
        <v>825</v>
      </c>
      <c r="E302">
        <v>5655</v>
      </c>
      <c r="F302">
        <v>2567</v>
      </c>
      <c r="G302">
        <v>41</v>
      </c>
      <c r="H302">
        <v>41</v>
      </c>
      <c r="I302" s="3" t="str">
        <f t="shared" si="15"/>
        <v>1</v>
      </c>
      <c r="J302" s="3" t="str">
        <f t="shared" si="15"/>
        <v>1</v>
      </c>
      <c r="K302">
        <v>1</v>
      </c>
    </row>
    <row r="303" spans="1:11" x14ac:dyDescent="0.35">
      <c r="A303" t="s">
        <v>19</v>
      </c>
      <c r="B303" s="3">
        <v>1</v>
      </c>
      <c r="C303">
        <v>38</v>
      </c>
      <c r="D303">
        <v>36229</v>
      </c>
      <c r="E303">
        <v>5614</v>
      </c>
      <c r="F303">
        <v>2607</v>
      </c>
      <c r="G303">
        <v>291</v>
      </c>
      <c r="H303">
        <v>210</v>
      </c>
      <c r="I303" s="3" t="str">
        <f t="shared" si="15"/>
        <v>1</v>
      </c>
      <c r="J303" s="3" t="str">
        <f t="shared" si="15"/>
        <v>1</v>
      </c>
      <c r="K303">
        <v>1</v>
      </c>
    </row>
    <row r="304" spans="1:11" x14ac:dyDescent="0.35">
      <c r="A304" t="s">
        <v>19</v>
      </c>
      <c r="B304" s="3">
        <v>1</v>
      </c>
      <c r="C304">
        <v>41</v>
      </c>
      <c r="D304">
        <v>596</v>
      </c>
      <c r="E304">
        <v>4287</v>
      </c>
      <c r="F304">
        <v>2688</v>
      </c>
      <c r="G304">
        <v>27</v>
      </c>
      <c r="H304">
        <v>27</v>
      </c>
      <c r="I304" s="3" t="str">
        <f t="shared" si="15"/>
        <v>1</v>
      </c>
      <c r="J304" s="3" t="str">
        <f t="shared" si="15"/>
        <v>1</v>
      </c>
      <c r="K304">
        <v>1</v>
      </c>
    </row>
    <row r="305" spans="1:11" x14ac:dyDescent="0.35">
      <c r="A305" t="s">
        <v>19</v>
      </c>
      <c r="B305" s="3">
        <v>1</v>
      </c>
      <c r="C305">
        <v>43</v>
      </c>
      <c r="D305">
        <v>2843</v>
      </c>
      <c r="E305">
        <v>4402</v>
      </c>
      <c r="F305">
        <v>2729</v>
      </c>
      <c r="G305">
        <v>68</v>
      </c>
      <c r="H305">
        <v>68</v>
      </c>
      <c r="I305" s="3" t="str">
        <f t="shared" ref="I305:J324" si="16">IF(G305&gt;20,"1","0")</f>
        <v>1</v>
      </c>
      <c r="J305" s="3" t="str">
        <f t="shared" si="16"/>
        <v>1</v>
      </c>
      <c r="K305">
        <v>1</v>
      </c>
    </row>
    <row r="306" spans="1:11" x14ac:dyDescent="0.35">
      <c r="A306" t="s">
        <v>19</v>
      </c>
      <c r="B306" s="3">
        <v>1</v>
      </c>
      <c r="C306">
        <v>47</v>
      </c>
      <c r="D306">
        <v>642</v>
      </c>
      <c r="E306">
        <v>5607</v>
      </c>
      <c r="F306">
        <v>2756</v>
      </c>
      <c r="G306">
        <v>34</v>
      </c>
      <c r="H306">
        <v>27</v>
      </c>
      <c r="I306" s="3" t="str">
        <f t="shared" si="16"/>
        <v>1</v>
      </c>
      <c r="J306" s="3" t="str">
        <f t="shared" si="16"/>
        <v>1</v>
      </c>
      <c r="K306">
        <v>1</v>
      </c>
    </row>
    <row r="307" spans="1:11" x14ac:dyDescent="0.35">
      <c r="A307" t="s">
        <v>19</v>
      </c>
      <c r="B307" s="3">
        <v>1</v>
      </c>
      <c r="C307">
        <v>51</v>
      </c>
      <c r="D307">
        <v>459</v>
      </c>
      <c r="E307">
        <v>4192</v>
      </c>
      <c r="F307">
        <v>2783</v>
      </c>
      <c r="G307">
        <v>27</v>
      </c>
      <c r="H307">
        <v>27</v>
      </c>
      <c r="I307" s="3" t="str">
        <f t="shared" si="16"/>
        <v>1</v>
      </c>
      <c r="J307" s="3" t="str">
        <f t="shared" si="16"/>
        <v>1</v>
      </c>
      <c r="K307">
        <v>1</v>
      </c>
    </row>
    <row r="308" spans="1:11" x14ac:dyDescent="0.35">
      <c r="A308" t="s">
        <v>19</v>
      </c>
      <c r="B308" s="3">
        <v>1</v>
      </c>
      <c r="C308">
        <v>52</v>
      </c>
      <c r="D308">
        <v>688</v>
      </c>
      <c r="E308">
        <v>4172</v>
      </c>
      <c r="F308">
        <v>2817</v>
      </c>
      <c r="G308">
        <v>34</v>
      </c>
      <c r="H308">
        <v>34</v>
      </c>
      <c r="I308" s="3" t="str">
        <f t="shared" si="16"/>
        <v>1</v>
      </c>
      <c r="J308" s="3" t="str">
        <f t="shared" si="16"/>
        <v>1</v>
      </c>
      <c r="K308">
        <v>1</v>
      </c>
    </row>
    <row r="309" spans="1:11" x14ac:dyDescent="0.35">
      <c r="A309" t="s">
        <v>19</v>
      </c>
      <c r="B309" s="3">
        <v>1</v>
      </c>
      <c r="C309">
        <v>57</v>
      </c>
      <c r="D309">
        <v>734</v>
      </c>
      <c r="E309">
        <v>3813</v>
      </c>
      <c r="F309">
        <v>2865</v>
      </c>
      <c r="G309">
        <v>34</v>
      </c>
      <c r="H309">
        <v>27</v>
      </c>
      <c r="I309" s="3" t="str">
        <f t="shared" si="16"/>
        <v>1</v>
      </c>
      <c r="J309" s="3" t="str">
        <f t="shared" si="16"/>
        <v>1</v>
      </c>
      <c r="K309">
        <v>1</v>
      </c>
    </row>
    <row r="310" spans="1:11" x14ac:dyDescent="0.35">
      <c r="A310" t="s">
        <v>19</v>
      </c>
      <c r="B310" s="3">
        <v>1</v>
      </c>
      <c r="C310">
        <v>58</v>
      </c>
      <c r="D310">
        <v>734</v>
      </c>
      <c r="E310">
        <v>6108</v>
      </c>
      <c r="F310">
        <v>2892</v>
      </c>
      <c r="G310">
        <v>34</v>
      </c>
      <c r="H310">
        <v>41</v>
      </c>
      <c r="I310" s="3" t="str">
        <f t="shared" si="16"/>
        <v>1</v>
      </c>
      <c r="J310" s="3" t="str">
        <f t="shared" si="16"/>
        <v>1</v>
      </c>
      <c r="K310">
        <v>1</v>
      </c>
    </row>
    <row r="311" spans="1:11" x14ac:dyDescent="0.35">
      <c r="A311" t="s">
        <v>19</v>
      </c>
      <c r="B311" s="3">
        <v>1</v>
      </c>
      <c r="C311">
        <v>61</v>
      </c>
      <c r="D311">
        <v>1651</v>
      </c>
      <c r="E311">
        <v>4111</v>
      </c>
      <c r="F311">
        <v>2932</v>
      </c>
      <c r="G311">
        <v>34</v>
      </c>
      <c r="H311">
        <v>54</v>
      </c>
      <c r="I311" s="3" t="str">
        <f t="shared" si="16"/>
        <v>1</v>
      </c>
      <c r="J311" s="3" t="str">
        <f t="shared" si="16"/>
        <v>1</v>
      </c>
      <c r="K311">
        <v>1</v>
      </c>
    </row>
    <row r="312" spans="1:11" x14ac:dyDescent="0.35">
      <c r="A312" t="s">
        <v>19</v>
      </c>
      <c r="B312" s="3">
        <v>1</v>
      </c>
      <c r="C312">
        <v>67</v>
      </c>
      <c r="D312">
        <v>2018</v>
      </c>
      <c r="E312">
        <v>4754</v>
      </c>
      <c r="F312">
        <v>3027</v>
      </c>
      <c r="G312">
        <v>54</v>
      </c>
      <c r="H312">
        <v>47</v>
      </c>
      <c r="I312" s="3" t="str">
        <f t="shared" si="16"/>
        <v>1</v>
      </c>
      <c r="J312" s="3" t="str">
        <f t="shared" si="16"/>
        <v>1</v>
      </c>
      <c r="K312">
        <v>1</v>
      </c>
    </row>
    <row r="313" spans="1:11" x14ac:dyDescent="0.35">
      <c r="A313" t="s">
        <v>19</v>
      </c>
      <c r="B313" s="3">
        <v>1</v>
      </c>
      <c r="C313">
        <v>68</v>
      </c>
      <c r="D313">
        <v>642</v>
      </c>
      <c r="E313">
        <v>4578</v>
      </c>
      <c r="F313">
        <v>3088</v>
      </c>
      <c r="G313">
        <v>27</v>
      </c>
      <c r="H313">
        <v>34</v>
      </c>
      <c r="I313" s="3" t="str">
        <f t="shared" si="16"/>
        <v>1</v>
      </c>
      <c r="J313" s="3" t="str">
        <f t="shared" si="16"/>
        <v>1</v>
      </c>
      <c r="K313">
        <v>1</v>
      </c>
    </row>
    <row r="314" spans="1:11" x14ac:dyDescent="0.35">
      <c r="A314" t="s">
        <v>19</v>
      </c>
      <c r="B314" s="3">
        <v>1</v>
      </c>
      <c r="C314">
        <v>71</v>
      </c>
      <c r="D314">
        <v>3806</v>
      </c>
      <c r="E314">
        <v>3941</v>
      </c>
      <c r="F314">
        <v>3135</v>
      </c>
      <c r="G314">
        <v>108</v>
      </c>
      <c r="H314">
        <v>95</v>
      </c>
      <c r="I314" s="3" t="str">
        <f t="shared" si="16"/>
        <v>1</v>
      </c>
      <c r="J314" s="3" t="str">
        <f t="shared" si="16"/>
        <v>1</v>
      </c>
      <c r="K314">
        <v>1</v>
      </c>
    </row>
    <row r="315" spans="1:11" x14ac:dyDescent="0.35">
      <c r="A315" t="s">
        <v>19</v>
      </c>
      <c r="B315" s="3">
        <v>1</v>
      </c>
      <c r="C315">
        <v>72</v>
      </c>
      <c r="D315">
        <v>504</v>
      </c>
      <c r="E315">
        <v>4124</v>
      </c>
      <c r="F315">
        <v>3190</v>
      </c>
      <c r="G315">
        <v>27</v>
      </c>
      <c r="H315">
        <v>27</v>
      </c>
      <c r="I315" s="3" t="str">
        <f t="shared" si="16"/>
        <v>1</v>
      </c>
      <c r="J315" s="3" t="str">
        <f t="shared" si="16"/>
        <v>1</v>
      </c>
      <c r="K315">
        <v>1</v>
      </c>
    </row>
    <row r="316" spans="1:11" x14ac:dyDescent="0.35">
      <c r="A316" t="s">
        <v>19</v>
      </c>
      <c r="B316" s="3">
        <v>1</v>
      </c>
      <c r="C316">
        <v>81</v>
      </c>
      <c r="D316">
        <v>321</v>
      </c>
      <c r="E316">
        <v>6007</v>
      </c>
      <c r="F316">
        <v>3386</v>
      </c>
      <c r="G316">
        <v>27</v>
      </c>
      <c r="H316">
        <v>27</v>
      </c>
      <c r="I316" s="3" t="str">
        <f t="shared" si="16"/>
        <v>1</v>
      </c>
      <c r="J316" s="3" t="str">
        <f t="shared" si="16"/>
        <v>1</v>
      </c>
      <c r="K316">
        <v>1</v>
      </c>
    </row>
    <row r="317" spans="1:11" x14ac:dyDescent="0.35">
      <c r="A317" t="s">
        <v>19</v>
      </c>
      <c r="B317" s="3">
        <v>1</v>
      </c>
      <c r="C317">
        <v>88</v>
      </c>
      <c r="D317">
        <v>3073</v>
      </c>
      <c r="E317">
        <v>7551</v>
      </c>
      <c r="F317">
        <v>3460</v>
      </c>
      <c r="G317">
        <v>68</v>
      </c>
      <c r="H317">
        <v>68</v>
      </c>
      <c r="I317" s="3" t="str">
        <f t="shared" si="16"/>
        <v>1</v>
      </c>
      <c r="J317" s="3" t="str">
        <f t="shared" si="16"/>
        <v>1</v>
      </c>
      <c r="K317">
        <v>1</v>
      </c>
    </row>
    <row r="318" spans="1:11" x14ac:dyDescent="0.35">
      <c r="A318" t="s">
        <v>19</v>
      </c>
      <c r="B318" s="3">
        <v>1</v>
      </c>
      <c r="C318">
        <v>89</v>
      </c>
      <c r="D318">
        <v>780</v>
      </c>
      <c r="E318">
        <v>4937</v>
      </c>
      <c r="F318">
        <v>3474</v>
      </c>
      <c r="G318">
        <v>34</v>
      </c>
      <c r="H318">
        <v>34</v>
      </c>
      <c r="I318" s="3" t="str">
        <f t="shared" si="16"/>
        <v>1</v>
      </c>
      <c r="J318" s="3" t="str">
        <f t="shared" si="16"/>
        <v>1</v>
      </c>
      <c r="K318">
        <v>1</v>
      </c>
    </row>
    <row r="319" spans="1:11" x14ac:dyDescent="0.35">
      <c r="A319" t="s">
        <v>19</v>
      </c>
      <c r="B319" s="3">
        <v>1</v>
      </c>
      <c r="C319">
        <v>91</v>
      </c>
      <c r="D319">
        <v>780</v>
      </c>
      <c r="E319">
        <v>5343</v>
      </c>
      <c r="F319">
        <v>3515</v>
      </c>
      <c r="G319">
        <v>34</v>
      </c>
      <c r="H319">
        <v>34</v>
      </c>
      <c r="I319" s="3" t="str">
        <f t="shared" si="16"/>
        <v>1</v>
      </c>
      <c r="J319" s="3" t="str">
        <f t="shared" si="16"/>
        <v>1</v>
      </c>
      <c r="K319">
        <v>1</v>
      </c>
    </row>
    <row r="320" spans="1:11" x14ac:dyDescent="0.35">
      <c r="A320" t="s">
        <v>19</v>
      </c>
      <c r="B320" s="3">
        <v>1</v>
      </c>
      <c r="C320">
        <v>94</v>
      </c>
      <c r="D320">
        <v>1192</v>
      </c>
      <c r="E320">
        <v>5289</v>
      </c>
      <c r="F320">
        <v>3623</v>
      </c>
      <c r="G320">
        <v>41</v>
      </c>
      <c r="H320">
        <v>41</v>
      </c>
      <c r="I320" s="3" t="str">
        <f t="shared" si="16"/>
        <v>1</v>
      </c>
      <c r="J320" s="3" t="str">
        <f t="shared" si="16"/>
        <v>1</v>
      </c>
      <c r="K320">
        <v>1</v>
      </c>
    </row>
    <row r="321" spans="1:11" x14ac:dyDescent="0.35">
      <c r="A321" t="s">
        <v>19</v>
      </c>
      <c r="B321" s="3">
        <v>1</v>
      </c>
      <c r="C321">
        <v>95</v>
      </c>
      <c r="D321">
        <v>825</v>
      </c>
      <c r="E321">
        <v>3989</v>
      </c>
      <c r="F321">
        <v>3637</v>
      </c>
      <c r="G321">
        <v>34</v>
      </c>
      <c r="H321">
        <v>34</v>
      </c>
      <c r="I321" s="3" t="str">
        <f t="shared" si="16"/>
        <v>1</v>
      </c>
      <c r="J321" s="3" t="str">
        <f t="shared" si="16"/>
        <v>1</v>
      </c>
      <c r="K321">
        <v>1</v>
      </c>
    </row>
    <row r="322" spans="1:11" x14ac:dyDescent="0.35">
      <c r="A322" t="s">
        <v>19</v>
      </c>
      <c r="B322" s="3">
        <v>1</v>
      </c>
      <c r="C322">
        <v>98</v>
      </c>
      <c r="D322">
        <v>3898</v>
      </c>
      <c r="E322">
        <v>7246</v>
      </c>
      <c r="F322">
        <v>3779</v>
      </c>
      <c r="G322">
        <v>88</v>
      </c>
      <c r="H322">
        <v>135</v>
      </c>
      <c r="I322" s="3" t="str">
        <f t="shared" si="16"/>
        <v>1</v>
      </c>
      <c r="J322" s="3" t="str">
        <f t="shared" si="16"/>
        <v>1</v>
      </c>
      <c r="K322">
        <v>1</v>
      </c>
    </row>
    <row r="323" spans="1:11" x14ac:dyDescent="0.35">
      <c r="A323" t="s">
        <v>19</v>
      </c>
      <c r="B323" s="3">
        <v>1</v>
      </c>
      <c r="C323">
        <v>102</v>
      </c>
      <c r="D323">
        <v>825</v>
      </c>
      <c r="E323">
        <v>6521</v>
      </c>
      <c r="F323">
        <v>3860</v>
      </c>
      <c r="G323">
        <v>41</v>
      </c>
      <c r="H323">
        <v>27</v>
      </c>
      <c r="I323" s="3" t="str">
        <f t="shared" si="16"/>
        <v>1</v>
      </c>
      <c r="J323" s="3" t="str">
        <f t="shared" si="16"/>
        <v>1</v>
      </c>
      <c r="K323">
        <v>1</v>
      </c>
    </row>
    <row r="324" spans="1:11" x14ac:dyDescent="0.35">
      <c r="A324" t="s">
        <v>19</v>
      </c>
      <c r="B324" s="3">
        <v>1</v>
      </c>
      <c r="C324">
        <v>112</v>
      </c>
      <c r="D324">
        <v>1330</v>
      </c>
      <c r="E324">
        <v>4307</v>
      </c>
      <c r="F324">
        <v>4199</v>
      </c>
      <c r="G324">
        <v>47</v>
      </c>
      <c r="H324">
        <v>47</v>
      </c>
      <c r="I324" s="3" t="str">
        <f t="shared" si="16"/>
        <v>1</v>
      </c>
      <c r="J324" s="3" t="str">
        <f t="shared" si="16"/>
        <v>1</v>
      </c>
      <c r="K324">
        <v>1</v>
      </c>
    </row>
    <row r="325" spans="1:11" x14ac:dyDescent="0.35">
      <c r="A325" t="s">
        <v>19</v>
      </c>
      <c r="B325" s="3">
        <v>1</v>
      </c>
      <c r="C325">
        <v>113</v>
      </c>
      <c r="D325">
        <v>1422</v>
      </c>
      <c r="E325">
        <v>7767</v>
      </c>
      <c r="F325">
        <v>4463</v>
      </c>
      <c r="G325">
        <v>61</v>
      </c>
      <c r="H325">
        <v>41</v>
      </c>
      <c r="I325" s="3" t="str">
        <f t="shared" ref="I325:J340" si="17">IF(G325&gt;20,"1","0")</f>
        <v>1</v>
      </c>
      <c r="J325" s="3" t="str">
        <f t="shared" si="17"/>
        <v>1</v>
      </c>
      <c r="K325">
        <v>1</v>
      </c>
    </row>
    <row r="326" spans="1:11" x14ac:dyDescent="0.35">
      <c r="A326" t="s">
        <v>19</v>
      </c>
      <c r="B326" s="3">
        <v>1</v>
      </c>
      <c r="C326">
        <v>116</v>
      </c>
      <c r="D326">
        <v>550</v>
      </c>
      <c r="E326">
        <v>4077</v>
      </c>
      <c r="F326">
        <v>5553</v>
      </c>
      <c r="G326">
        <v>27</v>
      </c>
      <c r="H326">
        <v>27</v>
      </c>
      <c r="I326" s="3" t="str">
        <f t="shared" si="17"/>
        <v>1</v>
      </c>
      <c r="J326" s="3" t="str">
        <f t="shared" si="17"/>
        <v>1</v>
      </c>
      <c r="K326">
        <v>1</v>
      </c>
    </row>
    <row r="327" spans="1:11" x14ac:dyDescent="0.35">
      <c r="A327" t="s">
        <v>19</v>
      </c>
      <c r="B327" s="3">
        <v>1</v>
      </c>
      <c r="C327">
        <v>13</v>
      </c>
      <c r="D327">
        <v>1743</v>
      </c>
      <c r="E327">
        <v>5289</v>
      </c>
      <c r="F327">
        <v>2966</v>
      </c>
      <c r="G327">
        <v>41</v>
      </c>
      <c r="H327">
        <v>61</v>
      </c>
      <c r="I327" s="3" t="str">
        <f t="shared" si="17"/>
        <v>1</v>
      </c>
      <c r="J327" s="3" t="str">
        <f t="shared" si="17"/>
        <v>1</v>
      </c>
      <c r="K327">
        <v>1</v>
      </c>
    </row>
    <row r="328" spans="1:11" x14ac:dyDescent="0.35">
      <c r="A328" t="s">
        <v>19</v>
      </c>
      <c r="B328" s="3">
        <v>1</v>
      </c>
      <c r="C328">
        <v>15</v>
      </c>
      <c r="D328">
        <v>504</v>
      </c>
      <c r="E328">
        <v>2926</v>
      </c>
      <c r="F328">
        <v>3047</v>
      </c>
      <c r="G328">
        <v>27</v>
      </c>
      <c r="H328">
        <v>41</v>
      </c>
      <c r="I328" s="3" t="str">
        <f t="shared" si="17"/>
        <v>1</v>
      </c>
      <c r="J328" s="3" t="str">
        <f t="shared" si="17"/>
        <v>1</v>
      </c>
      <c r="K328">
        <v>1</v>
      </c>
    </row>
    <row r="329" spans="1:11" x14ac:dyDescent="0.35">
      <c r="A329" t="s">
        <v>19</v>
      </c>
      <c r="B329" s="3">
        <v>1</v>
      </c>
      <c r="C329">
        <v>17</v>
      </c>
      <c r="D329">
        <v>275</v>
      </c>
      <c r="E329">
        <v>3555</v>
      </c>
      <c r="F329">
        <v>3142</v>
      </c>
      <c r="G329">
        <v>27</v>
      </c>
      <c r="H329">
        <v>27</v>
      </c>
      <c r="I329" s="3" t="str">
        <f t="shared" si="17"/>
        <v>1</v>
      </c>
      <c r="J329" s="3" t="str">
        <f t="shared" si="17"/>
        <v>1</v>
      </c>
      <c r="K329">
        <v>1</v>
      </c>
    </row>
    <row r="330" spans="1:11" x14ac:dyDescent="0.35">
      <c r="A330" t="s">
        <v>19</v>
      </c>
      <c r="B330" s="3">
        <v>1</v>
      </c>
      <c r="C330">
        <v>18</v>
      </c>
      <c r="D330">
        <v>10181</v>
      </c>
      <c r="E330">
        <v>6366</v>
      </c>
      <c r="F330">
        <v>3163</v>
      </c>
      <c r="G330">
        <v>129</v>
      </c>
      <c r="H330">
        <v>135</v>
      </c>
      <c r="I330" s="3" t="str">
        <f t="shared" si="17"/>
        <v>1</v>
      </c>
      <c r="J330" s="3" t="str">
        <f t="shared" si="17"/>
        <v>1</v>
      </c>
      <c r="K330">
        <v>1</v>
      </c>
    </row>
    <row r="331" spans="1:11" x14ac:dyDescent="0.35">
      <c r="A331" t="s">
        <v>19</v>
      </c>
      <c r="B331" s="3">
        <v>1</v>
      </c>
      <c r="C331">
        <v>23</v>
      </c>
      <c r="D331">
        <v>1468</v>
      </c>
      <c r="E331">
        <v>3935</v>
      </c>
      <c r="F331">
        <v>3379</v>
      </c>
      <c r="G331">
        <v>47</v>
      </c>
      <c r="H331">
        <v>47</v>
      </c>
      <c r="I331" s="3" t="str">
        <f t="shared" si="17"/>
        <v>1</v>
      </c>
      <c r="J331" s="3" t="str">
        <f t="shared" si="17"/>
        <v>1</v>
      </c>
      <c r="K331">
        <v>1</v>
      </c>
    </row>
    <row r="332" spans="1:11" x14ac:dyDescent="0.35">
      <c r="A332" t="s">
        <v>19</v>
      </c>
      <c r="B332" s="3">
        <v>1</v>
      </c>
      <c r="C332">
        <v>26</v>
      </c>
      <c r="D332">
        <v>1238</v>
      </c>
      <c r="E332">
        <v>3508</v>
      </c>
      <c r="F332">
        <v>3576</v>
      </c>
      <c r="G332">
        <v>47</v>
      </c>
      <c r="H332">
        <v>47</v>
      </c>
      <c r="I332" s="3" t="str">
        <f t="shared" si="17"/>
        <v>1</v>
      </c>
      <c r="J332" s="3" t="str">
        <f t="shared" si="17"/>
        <v>1</v>
      </c>
      <c r="K332">
        <v>1</v>
      </c>
    </row>
    <row r="333" spans="1:11" x14ac:dyDescent="0.35">
      <c r="A333" t="s">
        <v>19</v>
      </c>
      <c r="B333" s="3">
        <v>1</v>
      </c>
      <c r="C333">
        <v>27</v>
      </c>
      <c r="D333">
        <v>3990</v>
      </c>
      <c r="E333">
        <v>2181</v>
      </c>
      <c r="F333">
        <v>3758</v>
      </c>
      <c r="G333">
        <v>61</v>
      </c>
      <c r="H333">
        <v>115</v>
      </c>
      <c r="I333" s="3" t="str">
        <f t="shared" si="17"/>
        <v>1</v>
      </c>
      <c r="J333" s="3" t="str">
        <f t="shared" si="17"/>
        <v>1</v>
      </c>
      <c r="K333">
        <v>1</v>
      </c>
    </row>
    <row r="334" spans="1:11" x14ac:dyDescent="0.35">
      <c r="A334" t="s">
        <v>19</v>
      </c>
      <c r="B334" s="3">
        <v>1</v>
      </c>
      <c r="C334">
        <v>29</v>
      </c>
      <c r="D334">
        <v>917</v>
      </c>
      <c r="E334">
        <v>2567</v>
      </c>
      <c r="F334">
        <v>3907</v>
      </c>
      <c r="G334">
        <v>34</v>
      </c>
      <c r="H334">
        <v>41</v>
      </c>
      <c r="I334" s="3" t="str">
        <f t="shared" si="17"/>
        <v>1</v>
      </c>
      <c r="J334" s="3" t="str">
        <f t="shared" si="17"/>
        <v>1</v>
      </c>
      <c r="K334">
        <v>1</v>
      </c>
    </row>
    <row r="335" spans="1:11" x14ac:dyDescent="0.35">
      <c r="A335" t="s">
        <v>19</v>
      </c>
      <c r="B335" s="3">
        <v>1</v>
      </c>
      <c r="C335">
        <v>30</v>
      </c>
      <c r="D335">
        <v>825</v>
      </c>
      <c r="E335">
        <v>2363</v>
      </c>
      <c r="F335">
        <v>3935</v>
      </c>
      <c r="G335">
        <v>34</v>
      </c>
      <c r="H335">
        <v>47</v>
      </c>
      <c r="I335" s="3" t="str">
        <f t="shared" si="17"/>
        <v>1</v>
      </c>
      <c r="J335" s="3" t="str">
        <f t="shared" si="17"/>
        <v>1</v>
      </c>
      <c r="K335">
        <v>1</v>
      </c>
    </row>
    <row r="336" spans="1:11" x14ac:dyDescent="0.35">
      <c r="A336" t="s">
        <v>19</v>
      </c>
      <c r="B336" s="3">
        <v>1</v>
      </c>
      <c r="C336">
        <v>39</v>
      </c>
      <c r="D336">
        <v>1009</v>
      </c>
      <c r="E336">
        <v>3962</v>
      </c>
      <c r="F336">
        <v>4544</v>
      </c>
      <c r="G336">
        <v>27</v>
      </c>
      <c r="H336">
        <v>47</v>
      </c>
      <c r="I336" s="3" t="str">
        <f t="shared" si="17"/>
        <v>1</v>
      </c>
      <c r="J336" s="3" t="str">
        <f t="shared" si="17"/>
        <v>1</v>
      </c>
      <c r="K336">
        <v>1</v>
      </c>
    </row>
    <row r="337" spans="1:11" x14ac:dyDescent="0.35">
      <c r="A337" t="s">
        <v>19</v>
      </c>
      <c r="B337" s="3">
        <v>1</v>
      </c>
      <c r="C337">
        <v>45</v>
      </c>
      <c r="D337">
        <v>642</v>
      </c>
      <c r="E337">
        <v>1456</v>
      </c>
      <c r="F337">
        <v>5302</v>
      </c>
      <c r="G337">
        <v>34</v>
      </c>
      <c r="H337">
        <v>27</v>
      </c>
      <c r="I337" s="3" t="str">
        <f t="shared" si="17"/>
        <v>1</v>
      </c>
      <c r="J337" s="3" t="str">
        <f t="shared" si="17"/>
        <v>1</v>
      </c>
      <c r="K337">
        <v>1</v>
      </c>
    </row>
    <row r="338" spans="1:11" x14ac:dyDescent="0.35">
      <c r="A338" t="s">
        <v>19</v>
      </c>
      <c r="B338" s="3">
        <v>1</v>
      </c>
      <c r="C338">
        <v>48</v>
      </c>
      <c r="D338">
        <v>1743</v>
      </c>
      <c r="E338">
        <v>2770</v>
      </c>
      <c r="F338">
        <v>5350</v>
      </c>
      <c r="G338">
        <v>47</v>
      </c>
      <c r="H338">
        <v>54</v>
      </c>
      <c r="I338" s="3" t="str">
        <f t="shared" si="17"/>
        <v>1</v>
      </c>
      <c r="J338" s="3" t="str">
        <f t="shared" si="17"/>
        <v>1</v>
      </c>
      <c r="K338">
        <v>1</v>
      </c>
    </row>
    <row r="339" spans="1:11" x14ac:dyDescent="0.35">
      <c r="A339" t="s">
        <v>19</v>
      </c>
      <c r="B339" s="3">
        <v>1</v>
      </c>
      <c r="C339">
        <v>49</v>
      </c>
      <c r="D339">
        <v>1009</v>
      </c>
      <c r="E339">
        <v>2885</v>
      </c>
      <c r="F339">
        <v>5363</v>
      </c>
      <c r="G339">
        <v>41</v>
      </c>
      <c r="H339">
        <v>41</v>
      </c>
      <c r="I339" s="3" t="str">
        <f t="shared" si="17"/>
        <v>1</v>
      </c>
      <c r="J339" s="3" t="str">
        <f t="shared" si="17"/>
        <v>1</v>
      </c>
      <c r="K339">
        <v>1</v>
      </c>
    </row>
    <row r="340" spans="1:11" x14ac:dyDescent="0.35">
      <c r="A340" t="s">
        <v>19</v>
      </c>
      <c r="B340" s="3">
        <v>1</v>
      </c>
      <c r="C340">
        <v>52</v>
      </c>
      <c r="D340">
        <v>550</v>
      </c>
      <c r="E340">
        <v>3135</v>
      </c>
      <c r="F340">
        <v>5404</v>
      </c>
      <c r="G340">
        <v>27</v>
      </c>
      <c r="H340">
        <v>27</v>
      </c>
      <c r="I340" s="3" t="str">
        <f t="shared" si="17"/>
        <v>1</v>
      </c>
      <c r="J340" s="3" t="str">
        <f t="shared" si="17"/>
        <v>1</v>
      </c>
      <c r="K340">
        <v>1</v>
      </c>
    </row>
    <row r="341" spans="1:11" x14ac:dyDescent="0.35">
      <c r="A341" t="s">
        <v>19</v>
      </c>
      <c r="B341" s="3">
        <v>1</v>
      </c>
      <c r="C341">
        <v>55</v>
      </c>
      <c r="D341">
        <v>11465</v>
      </c>
      <c r="E341">
        <v>6562</v>
      </c>
      <c r="F341">
        <v>5526</v>
      </c>
      <c r="G341">
        <v>183</v>
      </c>
      <c r="H341">
        <v>129</v>
      </c>
      <c r="I341" s="3" t="str">
        <f t="shared" ref="I341:J363" si="18">IF(G341&gt;20,"1","0")</f>
        <v>1</v>
      </c>
      <c r="J341" s="3" t="str">
        <f t="shared" si="18"/>
        <v>1</v>
      </c>
      <c r="K341">
        <v>1</v>
      </c>
    </row>
    <row r="342" spans="1:11" x14ac:dyDescent="0.35">
      <c r="A342" t="s">
        <v>19</v>
      </c>
      <c r="B342" s="3">
        <v>1</v>
      </c>
      <c r="C342">
        <v>56</v>
      </c>
      <c r="D342">
        <v>2155</v>
      </c>
      <c r="E342">
        <v>4185</v>
      </c>
      <c r="F342">
        <v>5546</v>
      </c>
      <c r="G342">
        <v>54</v>
      </c>
      <c r="H342">
        <v>68</v>
      </c>
      <c r="I342" s="3" t="str">
        <f t="shared" si="18"/>
        <v>1</v>
      </c>
      <c r="J342" s="3" t="str">
        <f t="shared" si="18"/>
        <v>1</v>
      </c>
      <c r="K342">
        <v>1</v>
      </c>
    </row>
    <row r="343" spans="1:11" x14ac:dyDescent="0.35">
      <c r="A343" t="s">
        <v>19</v>
      </c>
      <c r="B343" s="3">
        <v>1</v>
      </c>
      <c r="C343">
        <v>61</v>
      </c>
      <c r="D343">
        <v>2018</v>
      </c>
      <c r="E343">
        <v>3582</v>
      </c>
      <c r="F343">
        <v>5607</v>
      </c>
      <c r="G343">
        <v>68</v>
      </c>
      <c r="H343">
        <v>68</v>
      </c>
      <c r="I343" s="3" t="str">
        <f t="shared" si="18"/>
        <v>1</v>
      </c>
      <c r="J343" s="3" t="str">
        <f t="shared" si="18"/>
        <v>1</v>
      </c>
      <c r="K343">
        <v>1</v>
      </c>
    </row>
    <row r="344" spans="1:11" x14ac:dyDescent="0.35">
      <c r="A344" t="s">
        <v>19</v>
      </c>
      <c r="B344" s="3">
        <v>1</v>
      </c>
      <c r="C344">
        <v>63</v>
      </c>
      <c r="D344">
        <v>780</v>
      </c>
      <c r="E344">
        <v>4185</v>
      </c>
      <c r="F344">
        <v>5648</v>
      </c>
      <c r="G344">
        <v>27</v>
      </c>
      <c r="H344">
        <v>41</v>
      </c>
      <c r="I344" s="3" t="str">
        <f t="shared" si="18"/>
        <v>1</v>
      </c>
      <c r="J344" s="3" t="str">
        <f t="shared" si="18"/>
        <v>1</v>
      </c>
      <c r="K344">
        <v>1</v>
      </c>
    </row>
    <row r="345" spans="1:11" x14ac:dyDescent="0.35">
      <c r="A345" t="s">
        <v>19</v>
      </c>
      <c r="B345" s="3">
        <v>1</v>
      </c>
      <c r="C345">
        <v>64</v>
      </c>
      <c r="D345">
        <v>963</v>
      </c>
      <c r="E345">
        <v>312</v>
      </c>
      <c r="F345">
        <v>5661</v>
      </c>
      <c r="G345">
        <v>41</v>
      </c>
      <c r="H345">
        <v>34</v>
      </c>
      <c r="I345" s="3" t="str">
        <f t="shared" si="18"/>
        <v>1</v>
      </c>
      <c r="J345" s="3" t="str">
        <f t="shared" si="18"/>
        <v>1</v>
      </c>
      <c r="K345">
        <v>1</v>
      </c>
    </row>
    <row r="346" spans="1:11" x14ac:dyDescent="0.35">
      <c r="A346" t="s">
        <v>19</v>
      </c>
      <c r="B346" s="3">
        <v>1</v>
      </c>
      <c r="C346">
        <v>3</v>
      </c>
      <c r="D346">
        <v>504</v>
      </c>
      <c r="E346">
        <v>6826</v>
      </c>
      <c r="F346">
        <v>217</v>
      </c>
      <c r="G346">
        <v>34</v>
      </c>
      <c r="H346">
        <v>27</v>
      </c>
      <c r="I346" s="3" t="str">
        <f t="shared" si="18"/>
        <v>1</v>
      </c>
      <c r="J346" s="3" t="str">
        <f t="shared" si="18"/>
        <v>1</v>
      </c>
      <c r="K346">
        <v>1</v>
      </c>
    </row>
    <row r="347" spans="1:11" x14ac:dyDescent="0.35">
      <c r="A347" t="s">
        <v>19</v>
      </c>
      <c r="B347" s="3">
        <v>1</v>
      </c>
      <c r="C347">
        <v>4</v>
      </c>
      <c r="D347">
        <v>596</v>
      </c>
      <c r="E347">
        <v>7517</v>
      </c>
      <c r="F347">
        <v>257</v>
      </c>
      <c r="G347">
        <v>34</v>
      </c>
      <c r="H347">
        <v>27</v>
      </c>
      <c r="I347" s="3" t="str">
        <f t="shared" si="18"/>
        <v>1</v>
      </c>
      <c r="J347" s="3" t="str">
        <f t="shared" si="18"/>
        <v>1</v>
      </c>
      <c r="K347">
        <v>1</v>
      </c>
    </row>
    <row r="348" spans="1:11" x14ac:dyDescent="0.35">
      <c r="A348" t="s">
        <v>19</v>
      </c>
      <c r="B348" s="3">
        <v>1</v>
      </c>
      <c r="C348">
        <v>6</v>
      </c>
      <c r="D348">
        <v>642</v>
      </c>
      <c r="E348">
        <v>7578</v>
      </c>
      <c r="F348">
        <v>278</v>
      </c>
      <c r="G348">
        <v>27</v>
      </c>
      <c r="H348">
        <v>41</v>
      </c>
      <c r="I348" s="3" t="str">
        <f t="shared" si="18"/>
        <v>1</v>
      </c>
      <c r="J348" s="3" t="str">
        <f t="shared" si="18"/>
        <v>1</v>
      </c>
      <c r="K348">
        <v>1</v>
      </c>
    </row>
    <row r="349" spans="1:11" x14ac:dyDescent="0.35">
      <c r="A349" t="s">
        <v>19</v>
      </c>
      <c r="B349" s="3">
        <v>1</v>
      </c>
      <c r="C349">
        <v>8</v>
      </c>
      <c r="D349">
        <v>1697</v>
      </c>
      <c r="E349">
        <v>6711</v>
      </c>
      <c r="F349">
        <v>291</v>
      </c>
      <c r="G349">
        <v>41</v>
      </c>
      <c r="H349">
        <v>61</v>
      </c>
      <c r="I349" s="3" t="str">
        <f t="shared" si="18"/>
        <v>1</v>
      </c>
      <c r="J349" s="3" t="str">
        <f t="shared" si="18"/>
        <v>1</v>
      </c>
      <c r="K349">
        <v>1</v>
      </c>
    </row>
    <row r="350" spans="1:11" x14ac:dyDescent="0.35">
      <c r="A350" t="s">
        <v>19</v>
      </c>
      <c r="B350" s="3">
        <v>1</v>
      </c>
      <c r="C350">
        <v>12</v>
      </c>
      <c r="D350">
        <v>642</v>
      </c>
      <c r="E350">
        <v>4957</v>
      </c>
      <c r="F350">
        <v>440</v>
      </c>
      <c r="G350">
        <v>41</v>
      </c>
      <c r="H350">
        <v>27</v>
      </c>
      <c r="I350" s="3" t="str">
        <f t="shared" si="18"/>
        <v>1</v>
      </c>
      <c r="J350" s="3" t="str">
        <f t="shared" si="18"/>
        <v>1</v>
      </c>
      <c r="K350">
        <v>1</v>
      </c>
    </row>
    <row r="351" spans="1:11" x14ac:dyDescent="0.35">
      <c r="A351" t="s">
        <v>19</v>
      </c>
      <c r="B351" s="3">
        <v>1</v>
      </c>
      <c r="C351">
        <v>17</v>
      </c>
      <c r="D351">
        <v>734</v>
      </c>
      <c r="E351">
        <v>5404</v>
      </c>
      <c r="F351">
        <v>481</v>
      </c>
      <c r="G351">
        <v>27</v>
      </c>
      <c r="H351">
        <v>34</v>
      </c>
      <c r="I351" s="3" t="str">
        <f t="shared" si="18"/>
        <v>1</v>
      </c>
      <c r="J351" s="3" t="str">
        <f t="shared" si="18"/>
        <v>1</v>
      </c>
      <c r="K351">
        <v>1</v>
      </c>
    </row>
    <row r="352" spans="1:11" x14ac:dyDescent="0.35">
      <c r="A352" t="s">
        <v>19</v>
      </c>
      <c r="B352" s="3">
        <v>1</v>
      </c>
      <c r="C352">
        <v>21</v>
      </c>
      <c r="D352">
        <v>1009</v>
      </c>
      <c r="E352">
        <v>7070</v>
      </c>
      <c r="F352">
        <v>731</v>
      </c>
      <c r="G352">
        <v>34</v>
      </c>
      <c r="H352">
        <v>47</v>
      </c>
      <c r="I352" s="3" t="str">
        <f t="shared" si="18"/>
        <v>1</v>
      </c>
      <c r="J352" s="3" t="str">
        <f t="shared" si="18"/>
        <v>1</v>
      </c>
      <c r="K352">
        <v>1</v>
      </c>
    </row>
    <row r="353" spans="1:11" x14ac:dyDescent="0.35">
      <c r="A353" t="s">
        <v>19</v>
      </c>
      <c r="B353" s="3">
        <v>1</v>
      </c>
      <c r="C353">
        <v>22</v>
      </c>
      <c r="D353">
        <v>504</v>
      </c>
      <c r="E353">
        <v>6772</v>
      </c>
      <c r="F353">
        <v>765</v>
      </c>
      <c r="G353">
        <v>41</v>
      </c>
      <c r="H353">
        <v>27</v>
      </c>
      <c r="I353" s="3" t="str">
        <f t="shared" si="18"/>
        <v>1</v>
      </c>
      <c r="J353" s="3" t="str">
        <f t="shared" si="18"/>
        <v>1</v>
      </c>
      <c r="K353">
        <v>1</v>
      </c>
    </row>
    <row r="354" spans="1:11" x14ac:dyDescent="0.35">
      <c r="A354" t="s">
        <v>19</v>
      </c>
      <c r="B354" s="3">
        <v>1</v>
      </c>
      <c r="C354">
        <v>24</v>
      </c>
      <c r="D354">
        <v>825</v>
      </c>
      <c r="E354">
        <v>7497</v>
      </c>
      <c r="F354">
        <v>792</v>
      </c>
      <c r="G354">
        <v>41</v>
      </c>
      <c r="H354">
        <v>34</v>
      </c>
      <c r="I354" s="3" t="str">
        <f t="shared" si="18"/>
        <v>1</v>
      </c>
      <c r="J354" s="3" t="str">
        <f t="shared" si="18"/>
        <v>1</v>
      </c>
      <c r="K354">
        <v>1</v>
      </c>
    </row>
    <row r="355" spans="1:11" x14ac:dyDescent="0.35">
      <c r="A355" t="s">
        <v>19</v>
      </c>
      <c r="B355" s="3">
        <v>1</v>
      </c>
      <c r="C355">
        <v>28</v>
      </c>
      <c r="D355">
        <v>688</v>
      </c>
      <c r="E355">
        <v>5716</v>
      </c>
      <c r="F355">
        <v>867</v>
      </c>
      <c r="G355">
        <v>27</v>
      </c>
      <c r="H355">
        <v>41</v>
      </c>
      <c r="I355" s="3" t="str">
        <f t="shared" si="18"/>
        <v>1</v>
      </c>
      <c r="J355" s="3" t="str">
        <f t="shared" si="18"/>
        <v>1</v>
      </c>
      <c r="K355">
        <v>1</v>
      </c>
    </row>
    <row r="356" spans="1:11" x14ac:dyDescent="0.35">
      <c r="A356" t="s">
        <v>19</v>
      </c>
      <c r="B356" s="3">
        <v>1</v>
      </c>
      <c r="C356">
        <v>30</v>
      </c>
      <c r="D356">
        <v>596</v>
      </c>
      <c r="E356">
        <v>5038</v>
      </c>
      <c r="F356">
        <v>887</v>
      </c>
      <c r="G356">
        <v>27</v>
      </c>
      <c r="H356">
        <v>27</v>
      </c>
      <c r="I356" s="3" t="str">
        <f t="shared" si="18"/>
        <v>1</v>
      </c>
      <c r="J356" s="3" t="str">
        <f t="shared" si="18"/>
        <v>1</v>
      </c>
      <c r="K356">
        <v>1</v>
      </c>
    </row>
    <row r="357" spans="1:11" x14ac:dyDescent="0.35">
      <c r="A357" t="s">
        <v>19</v>
      </c>
      <c r="B357" s="3">
        <v>1</v>
      </c>
      <c r="C357">
        <v>32</v>
      </c>
      <c r="D357">
        <v>2064</v>
      </c>
      <c r="E357">
        <v>6129</v>
      </c>
      <c r="F357">
        <v>928</v>
      </c>
      <c r="G357">
        <v>61</v>
      </c>
      <c r="H357">
        <v>54</v>
      </c>
      <c r="I357" s="3" t="str">
        <f t="shared" si="18"/>
        <v>1</v>
      </c>
      <c r="J357" s="3" t="str">
        <f t="shared" si="18"/>
        <v>1</v>
      </c>
      <c r="K357">
        <v>1</v>
      </c>
    </row>
    <row r="358" spans="1:11" x14ac:dyDescent="0.35">
      <c r="A358" t="s">
        <v>19</v>
      </c>
      <c r="B358" s="3">
        <v>1</v>
      </c>
      <c r="C358">
        <v>41</v>
      </c>
      <c r="D358">
        <v>1284</v>
      </c>
      <c r="E358">
        <v>6630</v>
      </c>
      <c r="F358">
        <v>1172</v>
      </c>
      <c r="G358">
        <v>41</v>
      </c>
      <c r="H358">
        <v>41</v>
      </c>
      <c r="I358" s="3" t="str">
        <f t="shared" si="18"/>
        <v>1</v>
      </c>
      <c r="J358" s="3" t="str">
        <f t="shared" si="18"/>
        <v>1</v>
      </c>
      <c r="K358">
        <v>1</v>
      </c>
    </row>
    <row r="359" spans="1:11" x14ac:dyDescent="0.35">
      <c r="A359" t="s">
        <v>19</v>
      </c>
      <c r="B359" s="3">
        <v>1</v>
      </c>
      <c r="C359">
        <v>42</v>
      </c>
      <c r="D359">
        <v>780</v>
      </c>
      <c r="E359">
        <v>5553</v>
      </c>
      <c r="F359">
        <v>1185</v>
      </c>
      <c r="G359">
        <v>27</v>
      </c>
      <c r="H359">
        <v>41</v>
      </c>
      <c r="I359" s="3" t="str">
        <f t="shared" si="18"/>
        <v>1</v>
      </c>
      <c r="J359" s="3" t="str">
        <f t="shared" si="18"/>
        <v>1</v>
      </c>
      <c r="K359">
        <v>1</v>
      </c>
    </row>
    <row r="360" spans="1:11" x14ac:dyDescent="0.35">
      <c r="A360" t="s">
        <v>19</v>
      </c>
      <c r="B360" s="3">
        <v>1</v>
      </c>
      <c r="C360">
        <v>44</v>
      </c>
      <c r="D360">
        <v>1009</v>
      </c>
      <c r="E360">
        <v>5648</v>
      </c>
      <c r="F360">
        <v>1246</v>
      </c>
      <c r="G360">
        <v>34</v>
      </c>
      <c r="H360">
        <v>41</v>
      </c>
      <c r="I360" s="3" t="str">
        <f t="shared" si="18"/>
        <v>1</v>
      </c>
      <c r="J360" s="3" t="str">
        <f t="shared" si="18"/>
        <v>1</v>
      </c>
      <c r="K360">
        <v>1</v>
      </c>
    </row>
    <row r="361" spans="1:11" x14ac:dyDescent="0.35">
      <c r="A361" t="s">
        <v>19</v>
      </c>
      <c r="B361" s="3">
        <v>1</v>
      </c>
      <c r="C361">
        <v>45</v>
      </c>
      <c r="D361">
        <v>642</v>
      </c>
      <c r="E361">
        <v>6366</v>
      </c>
      <c r="F361">
        <v>1293</v>
      </c>
      <c r="G361">
        <v>34</v>
      </c>
      <c r="H361">
        <v>27</v>
      </c>
      <c r="I361" s="3" t="str">
        <f t="shared" si="18"/>
        <v>1</v>
      </c>
      <c r="J361" s="3" t="str">
        <f t="shared" si="18"/>
        <v>1</v>
      </c>
      <c r="K361">
        <v>1</v>
      </c>
    </row>
    <row r="362" spans="1:11" x14ac:dyDescent="0.35">
      <c r="A362" t="s">
        <v>19</v>
      </c>
      <c r="B362" s="3">
        <v>1</v>
      </c>
      <c r="C362">
        <v>49</v>
      </c>
      <c r="D362">
        <v>1422</v>
      </c>
      <c r="E362">
        <v>8140</v>
      </c>
      <c r="F362">
        <v>1429</v>
      </c>
      <c r="G362">
        <v>54</v>
      </c>
      <c r="H362">
        <v>27</v>
      </c>
      <c r="I362" s="3" t="str">
        <f t="shared" si="18"/>
        <v>1</v>
      </c>
      <c r="J362" s="3" t="str">
        <f t="shared" si="18"/>
        <v>1</v>
      </c>
      <c r="K362">
        <v>1</v>
      </c>
    </row>
    <row r="363" spans="1:11" x14ac:dyDescent="0.35">
      <c r="A363" t="s">
        <v>19</v>
      </c>
      <c r="B363" s="3">
        <v>1</v>
      </c>
      <c r="C363">
        <v>55</v>
      </c>
      <c r="D363">
        <v>963</v>
      </c>
      <c r="E363">
        <v>6041</v>
      </c>
      <c r="F363">
        <v>1666</v>
      </c>
      <c r="G363">
        <v>34</v>
      </c>
      <c r="H363">
        <v>47</v>
      </c>
      <c r="I363" s="3" t="str">
        <f t="shared" si="18"/>
        <v>1</v>
      </c>
      <c r="J363" s="3" t="str">
        <f t="shared" si="18"/>
        <v>1</v>
      </c>
      <c r="K363">
        <v>1</v>
      </c>
    </row>
    <row r="364" spans="1:11" x14ac:dyDescent="0.35">
      <c r="A364" t="s">
        <v>19</v>
      </c>
      <c r="B364" s="3">
        <v>1</v>
      </c>
      <c r="C364">
        <v>65</v>
      </c>
      <c r="D364">
        <v>3394</v>
      </c>
      <c r="E364">
        <v>7815</v>
      </c>
      <c r="F364">
        <v>1950</v>
      </c>
      <c r="G364">
        <v>74</v>
      </c>
      <c r="H364">
        <v>68</v>
      </c>
      <c r="I364" s="3" t="str">
        <f t="shared" ref="I364:J382" si="19">IF(G364&gt;20,"1","0")</f>
        <v>1</v>
      </c>
      <c r="J364" s="3" t="str">
        <f t="shared" si="19"/>
        <v>1</v>
      </c>
      <c r="K364">
        <v>1</v>
      </c>
    </row>
    <row r="365" spans="1:11" x14ac:dyDescent="0.35">
      <c r="A365" t="s">
        <v>19</v>
      </c>
      <c r="B365" s="3">
        <v>1</v>
      </c>
      <c r="C365">
        <v>67</v>
      </c>
      <c r="D365">
        <v>1101</v>
      </c>
      <c r="E365">
        <v>4348</v>
      </c>
      <c r="F365">
        <v>2018</v>
      </c>
      <c r="G365">
        <v>54</v>
      </c>
      <c r="H365">
        <v>54</v>
      </c>
      <c r="I365" s="3" t="str">
        <f t="shared" si="19"/>
        <v>1</v>
      </c>
      <c r="J365" s="3" t="str">
        <f t="shared" si="19"/>
        <v>1</v>
      </c>
      <c r="K365">
        <v>1</v>
      </c>
    </row>
    <row r="366" spans="1:11" x14ac:dyDescent="0.35">
      <c r="A366" t="s">
        <v>19</v>
      </c>
      <c r="B366" s="3">
        <v>1</v>
      </c>
      <c r="C366">
        <v>69</v>
      </c>
      <c r="D366">
        <v>1055</v>
      </c>
      <c r="E366">
        <v>5539</v>
      </c>
      <c r="F366">
        <v>2099</v>
      </c>
      <c r="G366">
        <v>47</v>
      </c>
      <c r="H366">
        <v>54</v>
      </c>
      <c r="I366" s="3" t="str">
        <f t="shared" si="19"/>
        <v>1</v>
      </c>
      <c r="J366" s="3" t="str">
        <f t="shared" si="19"/>
        <v>1</v>
      </c>
      <c r="K366">
        <v>1</v>
      </c>
    </row>
    <row r="367" spans="1:11" x14ac:dyDescent="0.35">
      <c r="A367" t="s">
        <v>19</v>
      </c>
      <c r="B367" s="3">
        <v>1</v>
      </c>
      <c r="C367">
        <v>74</v>
      </c>
      <c r="D367">
        <v>1055</v>
      </c>
      <c r="E367">
        <v>6223</v>
      </c>
      <c r="F367">
        <v>2194</v>
      </c>
      <c r="G367">
        <v>41</v>
      </c>
      <c r="H367">
        <v>34</v>
      </c>
      <c r="I367" s="3" t="str">
        <f t="shared" si="19"/>
        <v>1</v>
      </c>
      <c r="J367" s="3" t="str">
        <f t="shared" si="19"/>
        <v>1</v>
      </c>
      <c r="K367">
        <v>1</v>
      </c>
    </row>
    <row r="368" spans="1:11" x14ac:dyDescent="0.35">
      <c r="A368" t="s">
        <v>19</v>
      </c>
      <c r="B368" s="3">
        <v>1</v>
      </c>
      <c r="C368">
        <v>76</v>
      </c>
      <c r="D368">
        <v>688</v>
      </c>
      <c r="E368">
        <v>7327</v>
      </c>
      <c r="F368">
        <v>2519</v>
      </c>
      <c r="G368">
        <v>34</v>
      </c>
      <c r="H368">
        <v>27</v>
      </c>
      <c r="I368" s="3" t="str">
        <f t="shared" si="19"/>
        <v>1</v>
      </c>
      <c r="J368" s="3" t="str">
        <f t="shared" si="19"/>
        <v>1</v>
      </c>
      <c r="K368">
        <v>1</v>
      </c>
    </row>
    <row r="369" spans="1:11" x14ac:dyDescent="0.35">
      <c r="A369" t="s">
        <v>19</v>
      </c>
      <c r="B369" s="3">
        <v>1</v>
      </c>
      <c r="C369">
        <v>78</v>
      </c>
      <c r="D369">
        <v>2522</v>
      </c>
      <c r="E369">
        <v>6779</v>
      </c>
      <c r="F369">
        <v>2533</v>
      </c>
      <c r="G369">
        <v>61</v>
      </c>
      <c r="H369">
        <v>61</v>
      </c>
      <c r="I369" s="3" t="str">
        <f t="shared" si="19"/>
        <v>1</v>
      </c>
      <c r="J369" s="3" t="str">
        <f t="shared" si="19"/>
        <v>1</v>
      </c>
      <c r="K369">
        <v>1</v>
      </c>
    </row>
    <row r="370" spans="1:11" x14ac:dyDescent="0.35">
      <c r="A370" t="s">
        <v>19</v>
      </c>
      <c r="B370" s="3">
        <v>1</v>
      </c>
      <c r="C370">
        <v>80</v>
      </c>
      <c r="D370">
        <v>1055</v>
      </c>
      <c r="E370">
        <v>7774</v>
      </c>
      <c r="F370">
        <v>2600</v>
      </c>
      <c r="G370">
        <v>54</v>
      </c>
      <c r="H370">
        <v>27</v>
      </c>
      <c r="I370" s="3" t="str">
        <f t="shared" si="19"/>
        <v>1</v>
      </c>
      <c r="J370" s="3" t="str">
        <f t="shared" si="19"/>
        <v>1</v>
      </c>
      <c r="K370">
        <v>1</v>
      </c>
    </row>
    <row r="371" spans="1:11" x14ac:dyDescent="0.35">
      <c r="A371" t="s">
        <v>19</v>
      </c>
      <c r="B371" s="3">
        <v>1</v>
      </c>
      <c r="C371">
        <v>86</v>
      </c>
      <c r="D371">
        <v>780</v>
      </c>
      <c r="E371">
        <v>6914</v>
      </c>
      <c r="F371">
        <v>2851</v>
      </c>
      <c r="G371">
        <v>34</v>
      </c>
      <c r="H371">
        <v>27</v>
      </c>
      <c r="I371" s="3" t="str">
        <f t="shared" si="19"/>
        <v>1</v>
      </c>
      <c r="J371" s="3" t="str">
        <f t="shared" si="19"/>
        <v>1</v>
      </c>
      <c r="K371">
        <v>1</v>
      </c>
    </row>
    <row r="372" spans="1:11" x14ac:dyDescent="0.35">
      <c r="A372" t="s">
        <v>19</v>
      </c>
      <c r="B372" s="3">
        <v>1</v>
      </c>
      <c r="C372">
        <v>87</v>
      </c>
      <c r="D372">
        <v>2706</v>
      </c>
      <c r="E372">
        <v>7720</v>
      </c>
      <c r="F372">
        <v>2885</v>
      </c>
      <c r="G372">
        <v>54</v>
      </c>
      <c r="H372">
        <v>68</v>
      </c>
      <c r="I372" s="3" t="str">
        <f t="shared" si="19"/>
        <v>1</v>
      </c>
      <c r="J372" s="3" t="str">
        <f t="shared" si="19"/>
        <v>1</v>
      </c>
      <c r="K372">
        <v>1</v>
      </c>
    </row>
    <row r="373" spans="1:11" x14ac:dyDescent="0.35">
      <c r="A373" t="s">
        <v>19</v>
      </c>
      <c r="B373" s="3">
        <v>1</v>
      </c>
      <c r="C373">
        <v>90</v>
      </c>
      <c r="D373">
        <v>871</v>
      </c>
      <c r="E373">
        <v>7239</v>
      </c>
      <c r="F373">
        <v>2966</v>
      </c>
      <c r="G373">
        <v>41</v>
      </c>
      <c r="H373">
        <v>34</v>
      </c>
      <c r="I373" s="3" t="str">
        <f t="shared" si="19"/>
        <v>1</v>
      </c>
      <c r="J373" s="3" t="str">
        <f t="shared" si="19"/>
        <v>1</v>
      </c>
      <c r="K373">
        <v>1</v>
      </c>
    </row>
    <row r="374" spans="1:11" x14ac:dyDescent="0.35">
      <c r="A374" t="s">
        <v>19</v>
      </c>
      <c r="B374" s="3">
        <v>1</v>
      </c>
      <c r="C374">
        <v>93</v>
      </c>
      <c r="D374">
        <v>5045</v>
      </c>
      <c r="E374">
        <v>6975</v>
      </c>
      <c r="F374">
        <v>3014</v>
      </c>
      <c r="G374">
        <v>102</v>
      </c>
      <c r="H374">
        <v>81</v>
      </c>
      <c r="I374" s="3" t="str">
        <f t="shared" si="19"/>
        <v>1</v>
      </c>
      <c r="J374" s="3" t="str">
        <f t="shared" si="19"/>
        <v>1</v>
      </c>
      <c r="K374">
        <v>1</v>
      </c>
    </row>
    <row r="375" spans="1:11" x14ac:dyDescent="0.35">
      <c r="A375" t="s">
        <v>19</v>
      </c>
      <c r="B375" s="3">
        <v>1</v>
      </c>
      <c r="C375">
        <v>97</v>
      </c>
      <c r="D375">
        <v>1055</v>
      </c>
      <c r="E375">
        <v>7253</v>
      </c>
      <c r="F375">
        <v>3041</v>
      </c>
      <c r="G375">
        <v>34</v>
      </c>
      <c r="H375">
        <v>47</v>
      </c>
      <c r="I375" s="3" t="str">
        <f t="shared" si="19"/>
        <v>1</v>
      </c>
      <c r="J375" s="3" t="str">
        <f t="shared" si="19"/>
        <v>1</v>
      </c>
      <c r="K375">
        <v>1</v>
      </c>
    </row>
    <row r="376" spans="1:11" x14ac:dyDescent="0.35">
      <c r="A376" t="s">
        <v>19</v>
      </c>
      <c r="B376" s="3">
        <v>1</v>
      </c>
      <c r="C376">
        <v>98</v>
      </c>
      <c r="D376">
        <v>504</v>
      </c>
      <c r="E376">
        <v>5980</v>
      </c>
      <c r="F376">
        <v>3047</v>
      </c>
      <c r="G376">
        <v>27</v>
      </c>
      <c r="H376">
        <v>27</v>
      </c>
      <c r="I376" s="3" t="str">
        <f t="shared" si="19"/>
        <v>1</v>
      </c>
      <c r="J376" s="3" t="str">
        <f t="shared" si="19"/>
        <v>1</v>
      </c>
      <c r="K376">
        <v>1</v>
      </c>
    </row>
    <row r="377" spans="1:11" x14ac:dyDescent="0.35">
      <c r="A377" t="s">
        <v>19</v>
      </c>
      <c r="B377" s="3">
        <v>1</v>
      </c>
      <c r="C377">
        <v>99</v>
      </c>
      <c r="D377">
        <v>688</v>
      </c>
      <c r="E377">
        <v>6284</v>
      </c>
      <c r="F377">
        <v>3061</v>
      </c>
      <c r="G377">
        <v>27</v>
      </c>
      <c r="H377">
        <v>34</v>
      </c>
      <c r="I377" s="3" t="str">
        <f t="shared" si="19"/>
        <v>1</v>
      </c>
      <c r="J377" s="3" t="str">
        <f t="shared" si="19"/>
        <v>1</v>
      </c>
      <c r="K377">
        <v>1</v>
      </c>
    </row>
    <row r="378" spans="1:11" x14ac:dyDescent="0.35">
      <c r="A378" t="s">
        <v>19</v>
      </c>
      <c r="B378" s="3">
        <v>1</v>
      </c>
      <c r="C378">
        <v>105</v>
      </c>
      <c r="D378">
        <v>1101</v>
      </c>
      <c r="E378">
        <v>7693</v>
      </c>
      <c r="F378">
        <v>3332</v>
      </c>
      <c r="G378">
        <v>47</v>
      </c>
      <c r="H378">
        <v>27</v>
      </c>
      <c r="I378" s="3" t="str">
        <f t="shared" si="19"/>
        <v>1</v>
      </c>
      <c r="J378" s="3" t="str">
        <f t="shared" si="19"/>
        <v>1</v>
      </c>
      <c r="K378">
        <v>1</v>
      </c>
    </row>
    <row r="379" spans="1:11" x14ac:dyDescent="0.35">
      <c r="A379" t="s">
        <v>19</v>
      </c>
      <c r="B379" s="3">
        <v>1</v>
      </c>
      <c r="C379">
        <v>106</v>
      </c>
      <c r="D379">
        <v>1055</v>
      </c>
      <c r="E379">
        <v>6880</v>
      </c>
      <c r="F379">
        <v>3352</v>
      </c>
      <c r="G379">
        <v>34</v>
      </c>
      <c r="H379">
        <v>41</v>
      </c>
      <c r="I379" s="3" t="str">
        <f t="shared" si="19"/>
        <v>1</v>
      </c>
      <c r="J379" s="3" t="str">
        <f t="shared" si="19"/>
        <v>1</v>
      </c>
      <c r="K379">
        <v>1</v>
      </c>
    </row>
    <row r="380" spans="1:11" x14ac:dyDescent="0.35">
      <c r="A380" t="s">
        <v>19</v>
      </c>
      <c r="B380" s="3">
        <v>1</v>
      </c>
      <c r="C380">
        <v>110</v>
      </c>
      <c r="D380">
        <v>550</v>
      </c>
      <c r="E380">
        <v>7774</v>
      </c>
      <c r="F380">
        <v>3501</v>
      </c>
      <c r="G380">
        <v>34</v>
      </c>
      <c r="H380">
        <v>27</v>
      </c>
      <c r="I380" s="3" t="str">
        <f t="shared" si="19"/>
        <v>1</v>
      </c>
      <c r="J380" s="3" t="str">
        <f t="shared" si="19"/>
        <v>1</v>
      </c>
      <c r="K380">
        <v>1</v>
      </c>
    </row>
    <row r="381" spans="1:11" x14ac:dyDescent="0.35">
      <c r="A381" t="s">
        <v>19</v>
      </c>
      <c r="B381" s="3">
        <v>1</v>
      </c>
      <c r="C381">
        <v>112</v>
      </c>
      <c r="D381">
        <v>688</v>
      </c>
      <c r="E381">
        <v>5580</v>
      </c>
      <c r="F381">
        <v>3549</v>
      </c>
      <c r="G381">
        <v>34</v>
      </c>
      <c r="H381">
        <v>27</v>
      </c>
      <c r="I381" s="3" t="str">
        <f t="shared" si="19"/>
        <v>1</v>
      </c>
      <c r="J381" s="3" t="str">
        <f t="shared" si="19"/>
        <v>1</v>
      </c>
      <c r="K381">
        <v>1</v>
      </c>
    </row>
    <row r="382" spans="1:11" x14ac:dyDescent="0.35">
      <c r="A382" t="s">
        <v>19</v>
      </c>
      <c r="B382" s="3">
        <v>1</v>
      </c>
      <c r="C382">
        <v>115</v>
      </c>
      <c r="D382">
        <v>1055</v>
      </c>
      <c r="E382">
        <v>7896</v>
      </c>
      <c r="F382">
        <v>3630</v>
      </c>
      <c r="G382">
        <v>27</v>
      </c>
      <c r="H382">
        <v>47</v>
      </c>
      <c r="I382" s="3" t="str">
        <f t="shared" si="19"/>
        <v>1</v>
      </c>
      <c r="J382" s="3" t="str">
        <f t="shared" si="19"/>
        <v>1</v>
      </c>
      <c r="K382">
        <v>1</v>
      </c>
    </row>
    <row r="383" spans="1:11" x14ac:dyDescent="0.35">
      <c r="A383" t="s">
        <v>19</v>
      </c>
      <c r="B383" s="3">
        <v>1</v>
      </c>
      <c r="C383">
        <v>121</v>
      </c>
      <c r="D383">
        <v>825</v>
      </c>
      <c r="E383">
        <v>7734</v>
      </c>
      <c r="F383">
        <v>3806</v>
      </c>
      <c r="G383">
        <v>34</v>
      </c>
      <c r="H383">
        <v>34</v>
      </c>
      <c r="I383" s="3" t="str">
        <f t="shared" ref="I383:J404" si="20">IF(G383&gt;20,"1","0")</f>
        <v>1</v>
      </c>
      <c r="J383" s="3" t="str">
        <f t="shared" si="20"/>
        <v>1</v>
      </c>
      <c r="K383">
        <v>1</v>
      </c>
    </row>
    <row r="384" spans="1:11" x14ac:dyDescent="0.35">
      <c r="A384" t="s">
        <v>19</v>
      </c>
      <c r="B384" s="3">
        <v>1</v>
      </c>
      <c r="C384">
        <v>124</v>
      </c>
      <c r="D384">
        <v>413</v>
      </c>
      <c r="E384">
        <v>5255</v>
      </c>
      <c r="F384">
        <v>3860</v>
      </c>
      <c r="G384">
        <v>27</v>
      </c>
      <c r="H384">
        <v>27</v>
      </c>
      <c r="I384" s="3" t="str">
        <f t="shared" si="20"/>
        <v>1</v>
      </c>
      <c r="J384" s="3" t="str">
        <f t="shared" si="20"/>
        <v>1</v>
      </c>
      <c r="K384">
        <v>1</v>
      </c>
    </row>
    <row r="385" spans="1:11" x14ac:dyDescent="0.35">
      <c r="A385" t="s">
        <v>19</v>
      </c>
      <c r="B385" s="3">
        <v>1</v>
      </c>
      <c r="C385">
        <v>131</v>
      </c>
      <c r="D385">
        <v>688</v>
      </c>
      <c r="E385">
        <v>6521</v>
      </c>
      <c r="F385">
        <v>4266</v>
      </c>
      <c r="G385">
        <v>41</v>
      </c>
      <c r="H385">
        <v>34</v>
      </c>
      <c r="I385" s="3" t="str">
        <f t="shared" si="20"/>
        <v>1</v>
      </c>
      <c r="J385" s="3" t="str">
        <f t="shared" si="20"/>
        <v>1</v>
      </c>
      <c r="K385">
        <v>1</v>
      </c>
    </row>
    <row r="386" spans="1:11" x14ac:dyDescent="0.35">
      <c r="A386" t="s">
        <v>19</v>
      </c>
      <c r="B386" s="3">
        <v>1</v>
      </c>
      <c r="C386">
        <v>132</v>
      </c>
      <c r="D386">
        <v>596</v>
      </c>
      <c r="E386">
        <v>6616</v>
      </c>
      <c r="F386">
        <v>4266</v>
      </c>
      <c r="G386">
        <v>27</v>
      </c>
      <c r="H386">
        <v>27</v>
      </c>
      <c r="I386" s="3" t="str">
        <f t="shared" si="20"/>
        <v>1</v>
      </c>
      <c r="J386" s="3" t="str">
        <f t="shared" si="20"/>
        <v>1</v>
      </c>
      <c r="K386">
        <v>1</v>
      </c>
    </row>
    <row r="387" spans="1:11" x14ac:dyDescent="0.35">
      <c r="A387" t="s">
        <v>19</v>
      </c>
      <c r="B387" s="3">
        <v>1</v>
      </c>
      <c r="C387">
        <v>137</v>
      </c>
      <c r="D387">
        <v>825</v>
      </c>
      <c r="E387">
        <v>7686</v>
      </c>
      <c r="F387">
        <v>4537</v>
      </c>
      <c r="G387">
        <v>41</v>
      </c>
      <c r="H387">
        <v>34</v>
      </c>
      <c r="I387" s="3" t="str">
        <f t="shared" si="20"/>
        <v>1</v>
      </c>
      <c r="J387" s="3" t="str">
        <f t="shared" si="20"/>
        <v>1</v>
      </c>
      <c r="K387">
        <v>1</v>
      </c>
    </row>
    <row r="388" spans="1:11" x14ac:dyDescent="0.35">
      <c r="A388" t="s">
        <v>19</v>
      </c>
      <c r="B388" s="3">
        <v>1</v>
      </c>
      <c r="C388">
        <v>138</v>
      </c>
      <c r="D388">
        <v>1559</v>
      </c>
      <c r="E388">
        <v>7720</v>
      </c>
      <c r="F388">
        <v>4639</v>
      </c>
      <c r="G388">
        <v>41</v>
      </c>
      <c r="H388">
        <v>47</v>
      </c>
      <c r="I388" s="3" t="str">
        <f t="shared" si="20"/>
        <v>1</v>
      </c>
      <c r="J388" s="3" t="str">
        <f t="shared" si="20"/>
        <v>1</v>
      </c>
      <c r="K388">
        <v>1</v>
      </c>
    </row>
    <row r="389" spans="1:11" x14ac:dyDescent="0.35">
      <c r="A389" t="s">
        <v>19</v>
      </c>
      <c r="B389" s="3">
        <v>1</v>
      </c>
      <c r="C389">
        <v>142</v>
      </c>
      <c r="D389">
        <v>871</v>
      </c>
      <c r="E389">
        <v>7029</v>
      </c>
      <c r="F389">
        <v>4801</v>
      </c>
      <c r="G389">
        <v>27</v>
      </c>
      <c r="H389">
        <v>41</v>
      </c>
      <c r="I389" s="3" t="str">
        <f t="shared" si="20"/>
        <v>1</v>
      </c>
      <c r="J389" s="3" t="str">
        <f t="shared" si="20"/>
        <v>1</v>
      </c>
      <c r="K389">
        <v>1</v>
      </c>
    </row>
    <row r="390" spans="1:11" x14ac:dyDescent="0.35">
      <c r="A390" t="s">
        <v>19</v>
      </c>
      <c r="B390" s="3">
        <v>1</v>
      </c>
      <c r="C390">
        <v>143</v>
      </c>
      <c r="D390">
        <v>2981</v>
      </c>
      <c r="E390">
        <v>7077</v>
      </c>
      <c r="F390">
        <v>4842</v>
      </c>
      <c r="G390">
        <v>41</v>
      </c>
      <c r="H390">
        <v>95</v>
      </c>
      <c r="I390" s="3" t="str">
        <f t="shared" si="20"/>
        <v>1</v>
      </c>
      <c r="J390" s="3" t="str">
        <f t="shared" si="20"/>
        <v>1</v>
      </c>
      <c r="K390">
        <v>1</v>
      </c>
    </row>
    <row r="391" spans="1:11" x14ac:dyDescent="0.35">
      <c r="A391" t="s">
        <v>19</v>
      </c>
      <c r="B391" s="3">
        <v>1</v>
      </c>
      <c r="C391">
        <v>144</v>
      </c>
      <c r="D391">
        <v>6145</v>
      </c>
      <c r="E391">
        <v>7090</v>
      </c>
      <c r="F391">
        <v>4916</v>
      </c>
      <c r="G391">
        <v>142</v>
      </c>
      <c r="H391">
        <v>74</v>
      </c>
      <c r="I391" s="3" t="str">
        <f t="shared" si="20"/>
        <v>1</v>
      </c>
      <c r="J391" s="3" t="str">
        <f t="shared" si="20"/>
        <v>1</v>
      </c>
      <c r="K391">
        <v>1</v>
      </c>
    </row>
    <row r="392" spans="1:11" x14ac:dyDescent="0.35">
      <c r="A392" t="s">
        <v>19</v>
      </c>
      <c r="B392" s="3">
        <v>1</v>
      </c>
      <c r="C392">
        <v>145</v>
      </c>
      <c r="D392">
        <v>780</v>
      </c>
      <c r="E392">
        <v>6962</v>
      </c>
      <c r="F392">
        <v>4964</v>
      </c>
      <c r="G392">
        <v>34</v>
      </c>
      <c r="H392">
        <v>41</v>
      </c>
      <c r="I392" s="3" t="str">
        <f t="shared" si="20"/>
        <v>1</v>
      </c>
      <c r="J392" s="3" t="str">
        <f t="shared" si="20"/>
        <v>1</v>
      </c>
      <c r="K392">
        <v>1</v>
      </c>
    </row>
    <row r="393" spans="1:11" x14ac:dyDescent="0.35">
      <c r="A393" t="s">
        <v>19</v>
      </c>
      <c r="B393" s="3">
        <v>1</v>
      </c>
      <c r="C393">
        <v>147</v>
      </c>
      <c r="D393">
        <v>642</v>
      </c>
      <c r="E393">
        <v>6298</v>
      </c>
      <c r="F393">
        <v>4984</v>
      </c>
      <c r="G393">
        <v>34</v>
      </c>
      <c r="H393">
        <v>27</v>
      </c>
      <c r="I393" s="3" t="str">
        <f t="shared" si="20"/>
        <v>1</v>
      </c>
      <c r="J393" s="3" t="str">
        <f t="shared" si="20"/>
        <v>1</v>
      </c>
      <c r="K393">
        <v>1</v>
      </c>
    </row>
    <row r="394" spans="1:11" x14ac:dyDescent="0.35">
      <c r="A394" t="s">
        <v>19</v>
      </c>
      <c r="B394" s="3">
        <v>1</v>
      </c>
      <c r="C394">
        <v>149</v>
      </c>
      <c r="D394">
        <v>1055</v>
      </c>
      <c r="E394">
        <v>6772</v>
      </c>
      <c r="F394">
        <v>5005</v>
      </c>
      <c r="G394">
        <v>34</v>
      </c>
      <c r="H394">
        <v>41</v>
      </c>
      <c r="I394" s="3" t="str">
        <f t="shared" si="20"/>
        <v>1</v>
      </c>
      <c r="J394" s="3" t="str">
        <f t="shared" si="20"/>
        <v>1</v>
      </c>
      <c r="K394">
        <v>1</v>
      </c>
    </row>
    <row r="395" spans="1:11" x14ac:dyDescent="0.35">
      <c r="A395" t="s">
        <v>19</v>
      </c>
      <c r="B395" s="3">
        <v>1</v>
      </c>
      <c r="C395">
        <v>154</v>
      </c>
      <c r="D395">
        <v>1559</v>
      </c>
      <c r="E395">
        <v>6989</v>
      </c>
      <c r="F395">
        <v>5153</v>
      </c>
      <c r="G395">
        <v>41</v>
      </c>
      <c r="H395">
        <v>54</v>
      </c>
      <c r="I395" s="3" t="str">
        <f t="shared" si="20"/>
        <v>1</v>
      </c>
      <c r="J395" s="3" t="str">
        <f t="shared" si="20"/>
        <v>1</v>
      </c>
      <c r="K395">
        <v>1</v>
      </c>
    </row>
    <row r="396" spans="1:11" x14ac:dyDescent="0.35">
      <c r="A396" t="s">
        <v>19</v>
      </c>
      <c r="B396" s="3">
        <v>1</v>
      </c>
      <c r="C396">
        <v>157</v>
      </c>
      <c r="D396">
        <v>1055</v>
      </c>
      <c r="E396">
        <v>6880</v>
      </c>
      <c r="F396">
        <v>5255</v>
      </c>
      <c r="G396">
        <v>34</v>
      </c>
      <c r="H396">
        <v>34</v>
      </c>
      <c r="I396" s="3" t="str">
        <f t="shared" si="20"/>
        <v>1</v>
      </c>
      <c r="J396" s="3" t="str">
        <f t="shared" si="20"/>
        <v>1</v>
      </c>
      <c r="K396">
        <v>1</v>
      </c>
    </row>
    <row r="397" spans="1:11" x14ac:dyDescent="0.35">
      <c r="A397" t="s">
        <v>19</v>
      </c>
      <c r="B397" s="3">
        <v>1</v>
      </c>
      <c r="C397">
        <v>161</v>
      </c>
      <c r="D397">
        <v>2155</v>
      </c>
      <c r="E397">
        <v>5628</v>
      </c>
      <c r="F397">
        <v>5451</v>
      </c>
      <c r="G397">
        <v>68</v>
      </c>
      <c r="H397">
        <v>61</v>
      </c>
      <c r="I397" s="3" t="str">
        <f t="shared" si="20"/>
        <v>1</v>
      </c>
      <c r="J397" s="3" t="str">
        <f t="shared" si="20"/>
        <v>1</v>
      </c>
      <c r="K397">
        <v>1</v>
      </c>
    </row>
    <row r="398" spans="1:11" x14ac:dyDescent="0.35">
      <c r="A398" t="s">
        <v>19</v>
      </c>
      <c r="B398" s="3">
        <v>1</v>
      </c>
      <c r="C398">
        <v>166</v>
      </c>
      <c r="D398">
        <v>1605</v>
      </c>
      <c r="E398">
        <v>6413</v>
      </c>
      <c r="F398">
        <v>5655</v>
      </c>
      <c r="G398">
        <v>54</v>
      </c>
      <c r="H398">
        <v>47</v>
      </c>
      <c r="I398" s="3" t="str">
        <f t="shared" si="20"/>
        <v>1</v>
      </c>
      <c r="J398" s="3" t="str">
        <f t="shared" si="20"/>
        <v>1</v>
      </c>
      <c r="K398">
        <v>1</v>
      </c>
    </row>
    <row r="399" spans="1:11" x14ac:dyDescent="0.35">
      <c r="A399" t="s">
        <v>19</v>
      </c>
      <c r="B399" s="3">
        <v>1</v>
      </c>
      <c r="C399">
        <v>1</v>
      </c>
      <c r="D399">
        <v>1192</v>
      </c>
      <c r="E399">
        <v>5363</v>
      </c>
      <c r="F399">
        <v>176</v>
      </c>
      <c r="G399">
        <v>47</v>
      </c>
      <c r="H399">
        <v>47</v>
      </c>
      <c r="I399" s="3" t="str">
        <f t="shared" si="20"/>
        <v>1</v>
      </c>
      <c r="J399" s="3" t="str">
        <f t="shared" si="20"/>
        <v>1</v>
      </c>
      <c r="K399">
        <v>1</v>
      </c>
    </row>
    <row r="400" spans="1:11" x14ac:dyDescent="0.35">
      <c r="A400" t="s">
        <v>19</v>
      </c>
      <c r="B400" s="3">
        <v>1</v>
      </c>
      <c r="C400">
        <v>4</v>
      </c>
      <c r="D400">
        <v>1284</v>
      </c>
      <c r="E400">
        <v>6122</v>
      </c>
      <c r="F400">
        <v>427</v>
      </c>
      <c r="G400">
        <v>47</v>
      </c>
      <c r="H400">
        <v>41</v>
      </c>
      <c r="I400" s="3" t="str">
        <f t="shared" si="20"/>
        <v>1</v>
      </c>
      <c r="J400" s="3" t="str">
        <f t="shared" si="20"/>
        <v>1</v>
      </c>
      <c r="K400">
        <v>1</v>
      </c>
    </row>
    <row r="401" spans="1:11" x14ac:dyDescent="0.35">
      <c r="A401" t="s">
        <v>19</v>
      </c>
      <c r="B401" s="3">
        <v>1</v>
      </c>
      <c r="C401">
        <v>5</v>
      </c>
      <c r="D401">
        <v>1009</v>
      </c>
      <c r="E401">
        <v>6718</v>
      </c>
      <c r="F401">
        <v>623</v>
      </c>
      <c r="G401">
        <v>27</v>
      </c>
      <c r="H401">
        <v>47</v>
      </c>
      <c r="I401" s="3" t="str">
        <f t="shared" si="20"/>
        <v>1</v>
      </c>
      <c r="J401" s="3" t="str">
        <f t="shared" si="20"/>
        <v>1</v>
      </c>
      <c r="K401">
        <v>1</v>
      </c>
    </row>
    <row r="402" spans="1:11" x14ac:dyDescent="0.35">
      <c r="A402" t="s">
        <v>19</v>
      </c>
      <c r="B402" s="3">
        <v>1</v>
      </c>
      <c r="C402">
        <v>8</v>
      </c>
      <c r="D402">
        <v>596</v>
      </c>
      <c r="E402">
        <v>4659</v>
      </c>
      <c r="F402">
        <v>968</v>
      </c>
      <c r="G402">
        <v>34</v>
      </c>
      <c r="H402">
        <v>27</v>
      </c>
      <c r="I402" s="3" t="str">
        <f t="shared" si="20"/>
        <v>1</v>
      </c>
      <c r="J402" s="3" t="str">
        <f t="shared" si="20"/>
        <v>1</v>
      </c>
      <c r="K402">
        <v>1</v>
      </c>
    </row>
    <row r="403" spans="1:11" x14ac:dyDescent="0.35">
      <c r="A403" t="s">
        <v>19</v>
      </c>
      <c r="B403" s="3">
        <v>1</v>
      </c>
      <c r="C403">
        <v>9</v>
      </c>
      <c r="D403">
        <v>688</v>
      </c>
      <c r="E403">
        <v>5716</v>
      </c>
      <c r="F403">
        <v>995</v>
      </c>
      <c r="G403">
        <v>34</v>
      </c>
      <c r="H403">
        <v>27</v>
      </c>
      <c r="I403" s="3" t="str">
        <f t="shared" si="20"/>
        <v>1</v>
      </c>
      <c r="J403" s="3" t="str">
        <f t="shared" si="20"/>
        <v>1</v>
      </c>
      <c r="K403">
        <v>1</v>
      </c>
    </row>
    <row r="404" spans="1:11" x14ac:dyDescent="0.35">
      <c r="A404" t="s">
        <v>19</v>
      </c>
      <c r="B404" s="3">
        <v>1</v>
      </c>
      <c r="C404">
        <v>11</v>
      </c>
      <c r="D404">
        <v>413</v>
      </c>
      <c r="E404">
        <v>5688</v>
      </c>
      <c r="F404">
        <v>1050</v>
      </c>
      <c r="G404">
        <v>27</v>
      </c>
      <c r="H404">
        <v>27</v>
      </c>
      <c r="I404" s="3" t="str">
        <f t="shared" si="20"/>
        <v>1</v>
      </c>
      <c r="J404" s="3" t="str">
        <f t="shared" si="20"/>
        <v>1</v>
      </c>
      <c r="K404">
        <v>1</v>
      </c>
    </row>
    <row r="405" spans="1:11" x14ac:dyDescent="0.35">
      <c r="A405" t="s">
        <v>19</v>
      </c>
      <c r="B405" s="3">
        <v>1</v>
      </c>
      <c r="C405">
        <v>12</v>
      </c>
      <c r="D405">
        <v>2155</v>
      </c>
      <c r="E405">
        <v>5634</v>
      </c>
      <c r="F405">
        <v>1077</v>
      </c>
      <c r="G405">
        <v>41</v>
      </c>
      <c r="H405">
        <v>61</v>
      </c>
      <c r="I405" s="3" t="str">
        <f t="shared" ref="I405:J422" si="21">IF(G405&gt;20,"1","0")</f>
        <v>1</v>
      </c>
      <c r="J405" s="3" t="str">
        <f t="shared" si="21"/>
        <v>1</v>
      </c>
      <c r="K405">
        <v>1</v>
      </c>
    </row>
    <row r="406" spans="1:11" x14ac:dyDescent="0.35">
      <c r="A406" t="s">
        <v>19</v>
      </c>
      <c r="B406" s="3">
        <v>1</v>
      </c>
      <c r="C406">
        <v>15</v>
      </c>
      <c r="D406">
        <v>2385</v>
      </c>
      <c r="E406">
        <v>5025</v>
      </c>
      <c r="F406">
        <v>1212</v>
      </c>
      <c r="G406">
        <v>41</v>
      </c>
      <c r="H406">
        <v>68</v>
      </c>
      <c r="I406" s="3" t="str">
        <f t="shared" si="21"/>
        <v>1</v>
      </c>
      <c r="J406" s="3" t="str">
        <f t="shared" si="21"/>
        <v>1</v>
      </c>
      <c r="K406">
        <v>1</v>
      </c>
    </row>
    <row r="407" spans="1:11" x14ac:dyDescent="0.35">
      <c r="A407" t="s">
        <v>19</v>
      </c>
      <c r="B407" s="3">
        <v>1</v>
      </c>
      <c r="C407">
        <v>23</v>
      </c>
      <c r="D407">
        <v>642</v>
      </c>
      <c r="E407">
        <v>5059</v>
      </c>
      <c r="F407">
        <v>2343</v>
      </c>
      <c r="G407">
        <v>34</v>
      </c>
      <c r="H407">
        <v>27</v>
      </c>
      <c r="I407" s="3" t="str">
        <f t="shared" si="21"/>
        <v>1</v>
      </c>
      <c r="J407" s="3" t="str">
        <f t="shared" si="21"/>
        <v>1</v>
      </c>
      <c r="K407">
        <v>1</v>
      </c>
    </row>
    <row r="408" spans="1:11" x14ac:dyDescent="0.35">
      <c r="A408" t="s">
        <v>19</v>
      </c>
      <c r="B408" s="3">
        <v>1</v>
      </c>
      <c r="C408">
        <v>28</v>
      </c>
      <c r="D408">
        <v>642</v>
      </c>
      <c r="E408">
        <v>5187</v>
      </c>
      <c r="F408">
        <v>2804</v>
      </c>
      <c r="G408">
        <v>34</v>
      </c>
      <c r="H408">
        <v>27</v>
      </c>
      <c r="I408" s="3" t="str">
        <f t="shared" si="21"/>
        <v>1</v>
      </c>
      <c r="J408" s="3" t="str">
        <f t="shared" si="21"/>
        <v>1</v>
      </c>
      <c r="K408">
        <v>1</v>
      </c>
    </row>
    <row r="409" spans="1:11" x14ac:dyDescent="0.35">
      <c r="A409" t="s">
        <v>19</v>
      </c>
      <c r="B409" s="3">
        <v>1</v>
      </c>
      <c r="C409">
        <v>32</v>
      </c>
      <c r="D409">
        <v>3073</v>
      </c>
      <c r="E409">
        <v>5302</v>
      </c>
      <c r="F409">
        <v>3095</v>
      </c>
      <c r="G409">
        <v>61</v>
      </c>
      <c r="H409">
        <v>68</v>
      </c>
      <c r="I409" s="3" t="str">
        <f t="shared" si="21"/>
        <v>1</v>
      </c>
      <c r="J409" s="3" t="str">
        <f t="shared" si="21"/>
        <v>1</v>
      </c>
      <c r="K409">
        <v>1</v>
      </c>
    </row>
    <row r="410" spans="1:11" x14ac:dyDescent="0.35">
      <c r="A410" t="s">
        <v>19</v>
      </c>
      <c r="B410" s="3">
        <v>2</v>
      </c>
      <c r="C410">
        <v>2</v>
      </c>
      <c r="D410">
        <v>2018</v>
      </c>
      <c r="E410">
        <v>5560</v>
      </c>
      <c r="F410">
        <v>203</v>
      </c>
      <c r="G410">
        <v>61</v>
      </c>
      <c r="H410">
        <v>54</v>
      </c>
      <c r="I410" s="3" t="str">
        <f t="shared" si="21"/>
        <v>1</v>
      </c>
      <c r="J410" s="3" t="str">
        <f t="shared" si="21"/>
        <v>1</v>
      </c>
      <c r="K410">
        <v>1</v>
      </c>
    </row>
    <row r="411" spans="1:11" x14ac:dyDescent="0.35">
      <c r="A411" t="s">
        <v>19</v>
      </c>
      <c r="B411" s="3">
        <v>2</v>
      </c>
      <c r="C411">
        <v>3</v>
      </c>
      <c r="D411">
        <v>596</v>
      </c>
      <c r="E411">
        <v>7036</v>
      </c>
      <c r="F411">
        <v>203</v>
      </c>
      <c r="G411">
        <v>27</v>
      </c>
      <c r="H411">
        <v>27</v>
      </c>
      <c r="I411" s="3" t="str">
        <f t="shared" si="21"/>
        <v>1</v>
      </c>
      <c r="J411" s="3" t="str">
        <f t="shared" si="21"/>
        <v>1</v>
      </c>
      <c r="K411">
        <v>1</v>
      </c>
    </row>
    <row r="412" spans="1:11" x14ac:dyDescent="0.35">
      <c r="A412" t="s">
        <v>19</v>
      </c>
      <c r="B412" s="3">
        <v>2</v>
      </c>
      <c r="C412">
        <v>5</v>
      </c>
      <c r="D412">
        <v>596</v>
      </c>
      <c r="E412">
        <v>5526</v>
      </c>
      <c r="F412">
        <v>251</v>
      </c>
      <c r="G412">
        <v>27</v>
      </c>
      <c r="H412">
        <v>34</v>
      </c>
      <c r="I412" s="3" t="str">
        <f t="shared" si="21"/>
        <v>1</v>
      </c>
      <c r="J412" s="3" t="str">
        <f t="shared" si="21"/>
        <v>1</v>
      </c>
      <c r="K412">
        <v>1</v>
      </c>
    </row>
    <row r="413" spans="1:11" x14ac:dyDescent="0.35">
      <c r="A413" t="s">
        <v>19</v>
      </c>
      <c r="B413" s="3">
        <v>2</v>
      </c>
      <c r="C413">
        <v>11</v>
      </c>
      <c r="D413">
        <v>688</v>
      </c>
      <c r="E413">
        <v>5411</v>
      </c>
      <c r="F413">
        <v>312</v>
      </c>
      <c r="G413">
        <v>34</v>
      </c>
      <c r="H413">
        <v>54</v>
      </c>
      <c r="I413" s="3" t="str">
        <f t="shared" si="21"/>
        <v>1</v>
      </c>
      <c r="J413" s="3" t="str">
        <f t="shared" si="21"/>
        <v>1</v>
      </c>
      <c r="K413">
        <v>1</v>
      </c>
    </row>
    <row r="414" spans="1:11" x14ac:dyDescent="0.35">
      <c r="A414" t="s">
        <v>19</v>
      </c>
      <c r="B414" s="3">
        <v>2</v>
      </c>
      <c r="C414">
        <v>17</v>
      </c>
      <c r="D414">
        <v>1101</v>
      </c>
      <c r="E414">
        <v>6014</v>
      </c>
      <c r="F414">
        <v>582</v>
      </c>
      <c r="G414">
        <v>34</v>
      </c>
      <c r="H414">
        <v>54</v>
      </c>
      <c r="I414" s="3" t="str">
        <f t="shared" si="21"/>
        <v>1</v>
      </c>
      <c r="J414" s="3" t="str">
        <f t="shared" si="21"/>
        <v>1</v>
      </c>
      <c r="K414">
        <v>1</v>
      </c>
    </row>
    <row r="415" spans="1:11" x14ac:dyDescent="0.35">
      <c r="A415" t="s">
        <v>19</v>
      </c>
      <c r="B415" s="3">
        <v>2</v>
      </c>
      <c r="C415">
        <v>20</v>
      </c>
      <c r="D415">
        <v>688</v>
      </c>
      <c r="E415">
        <v>4937</v>
      </c>
      <c r="F415">
        <v>704</v>
      </c>
      <c r="G415">
        <v>34</v>
      </c>
      <c r="H415">
        <v>27</v>
      </c>
      <c r="I415" s="3" t="str">
        <f t="shared" si="21"/>
        <v>1</v>
      </c>
      <c r="J415" s="3" t="str">
        <f t="shared" si="21"/>
        <v>1</v>
      </c>
      <c r="K415">
        <v>1</v>
      </c>
    </row>
    <row r="416" spans="1:11" x14ac:dyDescent="0.35">
      <c r="A416" t="s">
        <v>19</v>
      </c>
      <c r="B416" s="3">
        <v>2</v>
      </c>
      <c r="C416">
        <v>23</v>
      </c>
      <c r="D416">
        <v>504</v>
      </c>
      <c r="E416">
        <v>6095</v>
      </c>
      <c r="F416">
        <v>867</v>
      </c>
      <c r="G416">
        <v>27</v>
      </c>
      <c r="H416">
        <v>34</v>
      </c>
      <c r="I416" s="3" t="str">
        <f t="shared" si="21"/>
        <v>1</v>
      </c>
      <c r="J416" s="3" t="str">
        <f t="shared" si="21"/>
        <v>1</v>
      </c>
      <c r="K416">
        <v>1</v>
      </c>
    </row>
    <row r="417" spans="1:11" x14ac:dyDescent="0.35">
      <c r="A417" t="s">
        <v>19</v>
      </c>
      <c r="B417" s="3">
        <v>2</v>
      </c>
      <c r="C417">
        <v>26</v>
      </c>
      <c r="D417">
        <v>1101</v>
      </c>
      <c r="E417">
        <v>4334</v>
      </c>
      <c r="F417">
        <v>935</v>
      </c>
      <c r="G417">
        <v>47</v>
      </c>
      <c r="H417">
        <v>41</v>
      </c>
      <c r="I417" s="3" t="str">
        <f t="shared" si="21"/>
        <v>1</v>
      </c>
      <c r="J417" s="3" t="str">
        <f t="shared" si="21"/>
        <v>1</v>
      </c>
      <c r="K417">
        <v>1</v>
      </c>
    </row>
    <row r="418" spans="1:11" x14ac:dyDescent="0.35">
      <c r="A418" t="s">
        <v>19</v>
      </c>
      <c r="B418" s="3">
        <v>2</v>
      </c>
      <c r="C418">
        <v>29</v>
      </c>
      <c r="D418">
        <v>1192</v>
      </c>
      <c r="E418">
        <v>5255</v>
      </c>
      <c r="F418">
        <v>1077</v>
      </c>
      <c r="G418">
        <v>41</v>
      </c>
      <c r="H418">
        <v>74</v>
      </c>
      <c r="I418" s="3" t="str">
        <f t="shared" si="21"/>
        <v>1</v>
      </c>
      <c r="J418" s="3" t="str">
        <f t="shared" si="21"/>
        <v>1</v>
      </c>
      <c r="K418">
        <v>1</v>
      </c>
    </row>
    <row r="419" spans="1:11" x14ac:dyDescent="0.35">
      <c r="A419" t="s">
        <v>19</v>
      </c>
      <c r="B419" s="3">
        <v>2</v>
      </c>
      <c r="C419">
        <v>30</v>
      </c>
      <c r="D419">
        <v>18848</v>
      </c>
      <c r="E419">
        <v>5208</v>
      </c>
      <c r="F419">
        <v>1084</v>
      </c>
      <c r="G419">
        <v>190</v>
      </c>
      <c r="H419">
        <v>237</v>
      </c>
      <c r="I419" s="3" t="str">
        <f t="shared" si="21"/>
        <v>1</v>
      </c>
      <c r="J419" s="3" t="str">
        <f t="shared" si="21"/>
        <v>1</v>
      </c>
      <c r="K419">
        <v>1</v>
      </c>
    </row>
    <row r="420" spans="1:11" x14ac:dyDescent="0.35">
      <c r="A420" t="s">
        <v>19</v>
      </c>
      <c r="B420" s="3">
        <v>2</v>
      </c>
      <c r="C420">
        <v>33</v>
      </c>
      <c r="D420">
        <v>596</v>
      </c>
      <c r="E420">
        <v>5431</v>
      </c>
      <c r="F420">
        <v>1192</v>
      </c>
      <c r="G420">
        <v>27</v>
      </c>
      <c r="H420">
        <v>27</v>
      </c>
      <c r="I420" s="3" t="str">
        <f t="shared" si="21"/>
        <v>1</v>
      </c>
      <c r="J420" s="3" t="str">
        <f t="shared" si="21"/>
        <v>1</v>
      </c>
      <c r="K420">
        <v>1</v>
      </c>
    </row>
    <row r="421" spans="1:11" x14ac:dyDescent="0.35">
      <c r="A421" t="s">
        <v>19</v>
      </c>
      <c r="B421" s="3">
        <v>2</v>
      </c>
      <c r="C421">
        <v>41</v>
      </c>
      <c r="D421">
        <v>825</v>
      </c>
      <c r="E421">
        <v>2167</v>
      </c>
      <c r="F421">
        <v>1273</v>
      </c>
      <c r="G421">
        <v>41</v>
      </c>
      <c r="H421">
        <v>34</v>
      </c>
      <c r="I421" s="3" t="str">
        <f t="shared" si="21"/>
        <v>1</v>
      </c>
      <c r="J421" s="3" t="str">
        <f t="shared" si="21"/>
        <v>1</v>
      </c>
      <c r="K421">
        <v>1</v>
      </c>
    </row>
    <row r="422" spans="1:11" x14ac:dyDescent="0.35">
      <c r="A422" t="s">
        <v>19</v>
      </c>
      <c r="B422" s="3">
        <v>2</v>
      </c>
      <c r="C422">
        <v>47</v>
      </c>
      <c r="D422">
        <v>825</v>
      </c>
      <c r="E422">
        <v>5391</v>
      </c>
      <c r="F422">
        <v>1361</v>
      </c>
      <c r="G422">
        <v>41</v>
      </c>
      <c r="H422">
        <v>41</v>
      </c>
      <c r="I422" s="3" t="str">
        <f t="shared" si="21"/>
        <v>1</v>
      </c>
      <c r="J422" s="3" t="str">
        <f t="shared" si="21"/>
        <v>1</v>
      </c>
      <c r="K422">
        <v>1</v>
      </c>
    </row>
    <row r="423" spans="1:11" x14ac:dyDescent="0.35">
      <c r="A423" t="s">
        <v>19</v>
      </c>
      <c r="B423" s="3">
        <v>2</v>
      </c>
      <c r="C423">
        <v>50</v>
      </c>
      <c r="D423">
        <v>1926</v>
      </c>
      <c r="E423">
        <v>3955</v>
      </c>
      <c r="F423">
        <v>1395</v>
      </c>
      <c r="G423">
        <v>47</v>
      </c>
      <c r="H423">
        <v>81</v>
      </c>
      <c r="I423" s="3" t="str">
        <f t="shared" ref="I423:J438" si="22">IF(G423&gt;20,"1","0")</f>
        <v>1</v>
      </c>
      <c r="J423" s="3" t="str">
        <f t="shared" si="22"/>
        <v>1</v>
      </c>
      <c r="K423">
        <v>1</v>
      </c>
    </row>
    <row r="424" spans="1:11" x14ac:dyDescent="0.35">
      <c r="A424" t="s">
        <v>19</v>
      </c>
      <c r="B424" s="3">
        <v>2</v>
      </c>
      <c r="C424">
        <v>53</v>
      </c>
      <c r="D424">
        <v>688</v>
      </c>
      <c r="E424">
        <v>3068</v>
      </c>
      <c r="F424">
        <v>1442</v>
      </c>
      <c r="G424">
        <v>27</v>
      </c>
      <c r="H424">
        <v>47</v>
      </c>
      <c r="I424" s="3" t="str">
        <f t="shared" si="22"/>
        <v>1</v>
      </c>
      <c r="J424" s="3" t="str">
        <f t="shared" si="22"/>
        <v>1</v>
      </c>
      <c r="K424">
        <v>1</v>
      </c>
    </row>
    <row r="425" spans="1:11" x14ac:dyDescent="0.35">
      <c r="A425" t="s">
        <v>19</v>
      </c>
      <c r="B425" s="3">
        <v>2</v>
      </c>
      <c r="C425">
        <v>56</v>
      </c>
      <c r="D425">
        <v>825</v>
      </c>
      <c r="E425">
        <v>3921</v>
      </c>
      <c r="F425">
        <v>1463</v>
      </c>
      <c r="G425">
        <v>41</v>
      </c>
      <c r="H425">
        <v>34</v>
      </c>
      <c r="I425" s="3" t="str">
        <f t="shared" si="22"/>
        <v>1</v>
      </c>
      <c r="J425" s="3" t="str">
        <f t="shared" si="22"/>
        <v>1</v>
      </c>
      <c r="K425">
        <v>1</v>
      </c>
    </row>
    <row r="426" spans="1:11" x14ac:dyDescent="0.35">
      <c r="A426" t="s">
        <v>19</v>
      </c>
      <c r="B426" s="3">
        <v>2</v>
      </c>
      <c r="C426">
        <v>57</v>
      </c>
      <c r="D426">
        <v>825</v>
      </c>
      <c r="E426">
        <v>4598</v>
      </c>
      <c r="F426">
        <v>1463</v>
      </c>
      <c r="G426">
        <v>34</v>
      </c>
      <c r="H426">
        <v>41</v>
      </c>
      <c r="I426" s="3" t="str">
        <f t="shared" si="22"/>
        <v>1</v>
      </c>
      <c r="J426" s="3" t="str">
        <f t="shared" si="22"/>
        <v>1</v>
      </c>
      <c r="K426">
        <v>1</v>
      </c>
    </row>
    <row r="427" spans="1:11" x14ac:dyDescent="0.35">
      <c r="A427" t="s">
        <v>19</v>
      </c>
      <c r="B427" s="3">
        <v>2</v>
      </c>
      <c r="C427">
        <v>61</v>
      </c>
      <c r="D427">
        <v>504</v>
      </c>
      <c r="E427">
        <v>2228</v>
      </c>
      <c r="F427">
        <v>1497</v>
      </c>
      <c r="G427">
        <v>27</v>
      </c>
      <c r="H427">
        <v>27</v>
      </c>
      <c r="I427" s="3" t="str">
        <f t="shared" si="22"/>
        <v>1</v>
      </c>
      <c r="J427" s="3" t="str">
        <f t="shared" si="22"/>
        <v>1</v>
      </c>
      <c r="K427">
        <v>1</v>
      </c>
    </row>
    <row r="428" spans="1:11" x14ac:dyDescent="0.35">
      <c r="A428" t="s">
        <v>19</v>
      </c>
      <c r="B428" s="3">
        <v>2</v>
      </c>
      <c r="C428">
        <v>64</v>
      </c>
      <c r="D428">
        <v>2889</v>
      </c>
      <c r="E428">
        <v>4618</v>
      </c>
      <c r="F428">
        <v>1503</v>
      </c>
      <c r="G428">
        <v>68</v>
      </c>
      <c r="H428">
        <v>102</v>
      </c>
      <c r="I428" s="3" t="str">
        <f t="shared" si="22"/>
        <v>1</v>
      </c>
      <c r="J428" s="3" t="str">
        <f t="shared" si="22"/>
        <v>1</v>
      </c>
      <c r="K428">
        <v>1</v>
      </c>
    </row>
    <row r="429" spans="1:11" x14ac:dyDescent="0.35">
      <c r="A429" t="s">
        <v>19</v>
      </c>
      <c r="B429" s="3">
        <v>2</v>
      </c>
      <c r="C429">
        <v>65</v>
      </c>
      <c r="D429">
        <v>1972</v>
      </c>
      <c r="E429">
        <v>3061</v>
      </c>
      <c r="F429">
        <v>1510</v>
      </c>
      <c r="G429">
        <v>74</v>
      </c>
      <c r="H429">
        <v>54</v>
      </c>
      <c r="I429" s="3" t="str">
        <f t="shared" si="22"/>
        <v>1</v>
      </c>
      <c r="J429" s="3" t="str">
        <f t="shared" si="22"/>
        <v>1</v>
      </c>
      <c r="K429">
        <v>1</v>
      </c>
    </row>
    <row r="430" spans="1:11" x14ac:dyDescent="0.35">
      <c r="A430" t="s">
        <v>19</v>
      </c>
      <c r="B430" s="3">
        <v>2</v>
      </c>
      <c r="C430">
        <v>66</v>
      </c>
      <c r="D430">
        <v>688</v>
      </c>
      <c r="E430">
        <v>3312</v>
      </c>
      <c r="F430">
        <v>1564</v>
      </c>
      <c r="G430">
        <v>34</v>
      </c>
      <c r="H430">
        <v>27</v>
      </c>
      <c r="I430" s="3" t="str">
        <f t="shared" si="22"/>
        <v>1</v>
      </c>
      <c r="J430" s="3" t="str">
        <f t="shared" si="22"/>
        <v>1</v>
      </c>
      <c r="K430">
        <v>1</v>
      </c>
    </row>
    <row r="431" spans="1:11" x14ac:dyDescent="0.35">
      <c r="A431" t="s">
        <v>19</v>
      </c>
      <c r="B431" s="3">
        <v>2</v>
      </c>
      <c r="C431">
        <v>77</v>
      </c>
      <c r="D431">
        <v>3531</v>
      </c>
      <c r="E431">
        <v>4138</v>
      </c>
      <c r="F431">
        <v>1795</v>
      </c>
      <c r="G431">
        <v>74</v>
      </c>
      <c r="H431">
        <v>81</v>
      </c>
      <c r="I431" s="3" t="str">
        <f t="shared" si="22"/>
        <v>1</v>
      </c>
      <c r="J431" s="3" t="str">
        <f t="shared" si="22"/>
        <v>1</v>
      </c>
      <c r="K431">
        <v>1</v>
      </c>
    </row>
    <row r="432" spans="1:11" x14ac:dyDescent="0.35">
      <c r="A432" t="s">
        <v>19</v>
      </c>
      <c r="B432" s="3">
        <v>2</v>
      </c>
      <c r="C432">
        <v>80</v>
      </c>
      <c r="D432">
        <v>871</v>
      </c>
      <c r="E432">
        <v>6460</v>
      </c>
      <c r="F432">
        <v>1801</v>
      </c>
      <c r="G432">
        <v>41</v>
      </c>
      <c r="H432">
        <v>34</v>
      </c>
      <c r="I432" s="3" t="str">
        <f t="shared" si="22"/>
        <v>1</v>
      </c>
      <c r="J432" s="3" t="str">
        <f t="shared" si="22"/>
        <v>1</v>
      </c>
      <c r="K432">
        <v>1</v>
      </c>
    </row>
    <row r="433" spans="1:11" x14ac:dyDescent="0.35">
      <c r="A433" t="s">
        <v>19</v>
      </c>
      <c r="B433" s="3">
        <v>2</v>
      </c>
      <c r="C433">
        <v>86</v>
      </c>
      <c r="D433">
        <v>596</v>
      </c>
      <c r="E433">
        <v>5451</v>
      </c>
      <c r="F433">
        <v>1842</v>
      </c>
      <c r="G433">
        <v>27</v>
      </c>
      <c r="H433">
        <v>34</v>
      </c>
      <c r="I433" s="3" t="str">
        <f t="shared" si="22"/>
        <v>1</v>
      </c>
      <c r="J433" s="3" t="str">
        <f t="shared" si="22"/>
        <v>1</v>
      </c>
      <c r="K433">
        <v>1</v>
      </c>
    </row>
    <row r="434" spans="1:11" x14ac:dyDescent="0.35">
      <c r="A434" t="s">
        <v>19</v>
      </c>
      <c r="B434" s="3">
        <v>2</v>
      </c>
      <c r="C434">
        <v>87</v>
      </c>
      <c r="D434">
        <v>3348</v>
      </c>
      <c r="E434">
        <v>4734</v>
      </c>
      <c r="F434">
        <v>1849</v>
      </c>
      <c r="G434">
        <v>88</v>
      </c>
      <c r="H434">
        <v>74</v>
      </c>
      <c r="I434" s="3" t="str">
        <f t="shared" si="22"/>
        <v>1</v>
      </c>
      <c r="J434" s="3" t="str">
        <f t="shared" si="22"/>
        <v>1</v>
      </c>
      <c r="K434">
        <v>1</v>
      </c>
    </row>
    <row r="435" spans="1:11" x14ac:dyDescent="0.35">
      <c r="A435" t="s">
        <v>19</v>
      </c>
      <c r="B435" s="3">
        <v>2</v>
      </c>
      <c r="C435">
        <v>95</v>
      </c>
      <c r="D435">
        <v>1513</v>
      </c>
      <c r="E435">
        <v>1713</v>
      </c>
      <c r="F435">
        <v>2005</v>
      </c>
      <c r="G435">
        <v>47</v>
      </c>
      <c r="H435">
        <v>47</v>
      </c>
      <c r="I435" s="3" t="str">
        <f t="shared" si="22"/>
        <v>1</v>
      </c>
      <c r="J435" s="3" t="str">
        <f t="shared" si="22"/>
        <v>1</v>
      </c>
      <c r="K435">
        <v>1</v>
      </c>
    </row>
    <row r="436" spans="1:11" x14ac:dyDescent="0.35">
      <c r="A436" t="s">
        <v>19</v>
      </c>
      <c r="B436" s="3">
        <v>2</v>
      </c>
      <c r="C436">
        <v>97</v>
      </c>
      <c r="D436">
        <v>1468</v>
      </c>
      <c r="E436">
        <v>3792</v>
      </c>
      <c r="F436">
        <v>2011</v>
      </c>
      <c r="G436">
        <v>47</v>
      </c>
      <c r="H436">
        <v>47</v>
      </c>
      <c r="I436" s="3" t="str">
        <f t="shared" si="22"/>
        <v>1</v>
      </c>
      <c r="J436" s="3" t="str">
        <f t="shared" si="22"/>
        <v>1</v>
      </c>
      <c r="K436">
        <v>1</v>
      </c>
    </row>
    <row r="437" spans="1:11" x14ac:dyDescent="0.35">
      <c r="A437" t="s">
        <v>19</v>
      </c>
      <c r="B437" s="3">
        <v>2</v>
      </c>
      <c r="C437">
        <v>100</v>
      </c>
      <c r="D437">
        <v>1055</v>
      </c>
      <c r="E437">
        <v>3298</v>
      </c>
      <c r="F437">
        <v>2045</v>
      </c>
      <c r="G437">
        <v>27</v>
      </c>
      <c r="H437">
        <v>68</v>
      </c>
      <c r="I437" s="3" t="str">
        <f t="shared" si="22"/>
        <v>1</v>
      </c>
      <c r="J437" s="3" t="str">
        <f t="shared" si="22"/>
        <v>1</v>
      </c>
      <c r="K437">
        <v>1</v>
      </c>
    </row>
    <row r="438" spans="1:11" x14ac:dyDescent="0.35">
      <c r="A438" t="s">
        <v>19</v>
      </c>
      <c r="B438" s="3">
        <v>2</v>
      </c>
      <c r="C438">
        <v>111</v>
      </c>
      <c r="D438">
        <v>2018</v>
      </c>
      <c r="E438">
        <v>5065</v>
      </c>
      <c r="F438">
        <v>2106</v>
      </c>
      <c r="G438">
        <v>68</v>
      </c>
      <c r="H438">
        <v>54</v>
      </c>
      <c r="I438" s="3" t="str">
        <f t="shared" si="22"/>
        <v>1</v>
      </c>
      <c r="J438" s="3" t="str">
        <f t="shared" si="22"/>
        <v>1</v>
      </c>
      <c r="K438">
        <v>1</v>
      </c>
    </row>
    <row r="439" spans="1:11" x14ac:dyDescent="0.35">
      <c r="A439" t="s">
        <v>19</v>
      </c>
      <c r="B439" s="3">
        <v>2</v>
      </c>
      <c r="C439">
        <v>114</v>
      </c>
      <c r="D439">
        <v>2843</v>
      </c>
      <c r="E439">
        <v>3799</v>
      </c>
      <c r="F439">
        <v>2167</v>
      </c>
      <c r="G439">
        <v>61</v>
      </c>
      <c r="H439">
        <v>74</v>
      </c>
      <c r="I439" s="3" t="str">
        <f t="shared" ref="I439:J463" si="23">IF(G439&gt;20,"1","0")</f>
        <v>1</v>
      </c>
      <c r="J439" s="3" t="str">
        <f t="shared" si="23"/>
        <v>1</v>
      </c>
      <c r="K439">
        <v>1</v>
      </c>
    </row>
    <row r="440" spans="1:11" x14ac:dyDescent="0.35">
      <c r="A440" t="s">
        <v>19</v>
      </c>
      <c r="B440" s="3">
        <v>2</v>
      </c>
      <c r="C440">
        <v>115</v>
      </c>
      <c r="D440">
        <v>1146</v>
      </c>
      <c r="E440">
        <v>7544</v>
      </c>
      <c r="F440">
        <v>2194</v>
      </c>
      <c r="G440">
        <v>41</v>
      </c>
      <c r="H440">
        <v>41</v>
      </c>
      <c r="I440" s="3" t="str">
        <f t="shared" si="23"/>
        <v>1</v>
      </c>
      <c r="J440" s="3" t="str">
        <f t="shared" si="23"/>
        <v>1</v>
      </c>
      <c r="K440">
        <v>1</v>
      </c>
    </row>
    <row r="441" spans="1:11" x14ac:dyDescent="0.35">
      <c r="A441" t="s">
        <v>19</v>
      </c>
      <c r="B441" s="3">
        <v>2</v>
      </c>
      <c r="C441">
        <v>120</v>
      </c>
      <c r="D441">
        <v>917</v>
      </c>
      <c r="E441">
        <v>3034</v>
      </c>
      <c r="F441">
        <v>2262</v>
      </c>
      <c r="G441">
        <v>47</v>
      </c>
      <c r="H441">
        <v>47</v>
      </c>
      <c r="I441" s="3" t="str">
        <f t="shared" si="23"/>
        <v>1</v>
      </c>
      <c r="J441" s="3" t="str">
        <f t="shared" si="23"/>
        <v>1</v>
      </c>
      <c r="K441">
        <v>1</v>
      </c>
    </row>
    <row r="442" spans="1:11" x14ac:dyDescent="0.35">
      <c r="A442" t="s">
        <v>19</v>
      </c>
      <c r="B442" s="3">
        <v>2</v>
      </c>
      <c r="C442">
        <v>124</v>
      </c>
      <c r="D442">
        <v>1238</v>
      </c>
      <c r="E442">
        <v>3840</v>
      </c>
      <c r="F442">
        <v>2269</v>
      </c>
      <c r="G442">
        <v>54</v>
      </c>
      <c r="H442">
        <v>41</v>
      </c>
      <c r="I442" s="3" t="str">
        <f t="shared" si="23"/>
        <v>1</v>
      </c>
      <c r="J442" s="3" t="str">
        <f t="shared" si="23"/>
        <v>1</v>
      </c>
      <c r="K442">
        <v>1</v>
      </c>
    </row>
    <row r="443" spans="1:11" x14ac:dyDescent="0.35">
      <c r="A443" t="s">
        <v>19</v>
      </c>
      <c r="B443" s="3">
        <v>2</v>
      </c>
      <c r="C443">
        <v>127</v>
      </c>
      <c r="D443">
        <v>413</v>
      </c>
      <c r="E443">
        <v>4585</v>
      </c>
      <c r="F443">
        <v>2330</v>
      </c>
      <c r="G443">
        <v>27</v>
      </c>
      <c r="H443">
        <v>27</v>
      </c>
      <c r="I443" s="3" t="str">
        <f t="shared" si="23"/>
        <v>1</v>
      </c>
      <c r="J443" s="3" t="str">
        <f t="shared" si="23"/>
        <v>1</v>
      </c>
      <c r="K443">
        <v>1</v>
      </c>
    </row>
    <row r="444" spans="1:11" x14ac:dyDescent="0.35">
      <c r="A444" t="s">
        <v>19</v>
      </c>
      <c r="B444" s="3">
        <v>2</v>
      </c>
      <c r="C444">
        <v>130</v>
      </c>
      <c r="D444">
        <v>1009</v>
      </c>
      <c r="E444">
        <v>1801</v>
      </c>
      <c r="F444">
        <v>2391</v>
      </c>
      <c r="G444">
        <v>41</v>
      </c>
      <c r="H444">
        <v>41</v>
      </c>
      <c r="I444" s="3" t="str">
        <f t="shared" si="23"/>
        <v>1</v>
      </c>
      <c r="J444" s="3" t="str">
        <f t="shared" si="23"/>
        <v>1</v>
      </c>
      <c r="K444">
        <v>1</v>
      </c>
    </row>
    <row r="445" spans="1:11" x14ac:dyDescent="0.35">
      <c r="A445" t="s">
        <v>19</v>
      </c>
      <c r="B445" s="3">
        <v>2</v>
      </c>
      <c r="C445">
        <v>131</v>
      </c>
      <c r="D445">
        <v>688</v>
      </c>
      <c r="E445">
        <v>4111</v>
      </c>
      <c r="F445">
        <v>2391</v>
      </c>
      <c r="G445">
        <v>27</v>
      </c>
      <c r="H445">
        <v>41</v>
      </c>
      <c r="I445" s="3" t="str">
        <f t="shared" si="23"/>
        <v>1</v>
      </c>
      <c r="J445" s="3" t="str">
        <f t="shared" si="23"/>
        <v>1</v>
      </c>
      <c r="K445">
        <v>1</v>
      </c>
    </row>
    <row r="446" spans="1:11" x14ac:dyDescent="0.35">
      <c r="A446" t="s">
        <v>19</v>
      </c>
      <c r="B446" s="3">
        <v>2</v>
      </c>
      <c r="C446">
        <v>140</v>
      </c>
      <c r="D446">
        <v>459</v>
      </c>
      <c r="E446">
        <v>4876</v>
      </c>
      <c r="F446">
        <v>2458</v>
      </c>
      <c r="G446">
        <v>27</v>
      </c>
      <c r="H446">
        <v>27</v>
      </c>
      <c r="I446" s="3" t="str">
        <f t="shared" si="23"/>
        <v>1</v>
      </c>
      <c r="J446" s="3" t="str">
        <f t="shared" si="23"/>
        <v>1</v>
      </c>
      <c r="K446">
        <v>1</v>
      </c>
    </row>
    <row r="447" spans="1:11" x14ac:dyDescent="0.35">
      <c r="A447" t="s">
        <v>19</v>
      </c>
      <c r="B447" s="3">
        <v>2</v>
      </c>
      <c r="C447">
        <v>141</v>
      </c>
      <c r="D447">
        <v>10823</v>
      </c>
      <c r="E447">
        <v>5032</v>
      </c>
      <c r="F447">
        <v>2458</v>
      </c>
      <c r="G447">
        <v>122</v>
      </c>
      <c r="H447">
        <v>163</v>
      </c>
      <c r="I447" s="3" t="str">
        <f t="shared" si="23"/>
        <v>1</v>
      </c>
      <c r="J447" s="3" t="str">
        <f t="shared" si="23"/>
        <v>1</v>
      </c>
      <c r="K447">
        <v>1</v>
      </c>
    </row>
    <row r="448" spans="1:11" x14ac:dyDescent="0.35">
      <c r="A448" t="s">
        <v>19</v>
      </c>
      <c r="B448" s="3">
        <v>2</v>
      </c>
      <c r="C448">
        <v>142</v>
      </c>
      <c r="D448">
        <v>504</v>
      </c>
      <c r="E448">
        <v>3846</v>
      </c>
      <c r="F448">
        <v>2472</v>
      </c>
      <c r="G448">
        <v>34</v>
      </c>
      <c r="H448">
        <v>34</v>
      </c>
      <c r="I448" s="3" t="str">
        <f t="shared" si="23"/>
        <v>1</v>
      </c>
      <c r="J448" s="3" t="str">
        <f t="shared" si="23"/>
        <v>1</v>
      </c>
      <c r="K448">
        <v>1</v>
      </c>
    </row>
    <row r="449" spans="1:11" x14ac:dyDescent="0.35">
      <c r="A449" t="s">
        <v>19</v>
      </c>
      <c r="B449" s="3">
        <v>2</v>
      </c>
      <c r="C449">
        <v>143</v>
      </c>
      <c r="D449">
        <v>1376</v>
      </c>
      <c r="E449">
        <v>4172</v>
      </c>
      <c r="F449">
        <v>2479</v>
      </c>
      <c r="G449">
        <v>47</v>
      </c>
      <c r="H449">
        <v>47</v>
      </c>
      <c r="I449" s="3" t="str">
        <f t="shared" si="23"/>
        <v>1</v>
      </c>
      <c r="J449" s="3" t="str">
        <f t="shared" si="23"/>
        <v>1</v>
      </c>
      <c r="K449">
        <v>1</v>
      </c>
    </row>
    <row r="450" spans="1:11" x14ac:dyDescent="0.35">
      <c r="A450" t="s">
        <v>19</v>
      </c>
      <c r="B450" s="3">
        <v>2</v>
      </c>
      <c r="C450">
        <v>146</v>
      </c>
      <c r="D450">
        <v>504</v>
      </c>
      <c r="E450">
        <v>3894</v>
      </c>
      <c r="F450">
        <v>2499</v>
      </c>
      <c r="G450">
        <v>34</v>
      </c>
      <c r="H450">
        <v>27</v>
      </c>
      <c r="I450" s="3" t="str">
        <f t="shared" si="23"/>
        <v>1</v>
      </c>
      <c r="J450" s="3" t="str">
        <f t="shared" si="23"/>
        <v>1</v>
      </c>
      <c r="K450">
        <v>1</v>
      </c>
    </row>
    <row r="451" spans="1:11" x14ac:dyDescent="0.35">
      <c r="A451" t="s">
        <v>19</v>
      </c>
      <c r="B451" s="3">
        <v>2</v>
      </c>
      <c r="C451">
        <v>147</v>
      </c>
      <c r="D451">
        <v>642</v>
      </c>
      <c r="E451">
        <v>4998</v>
      </c>
      <c r="F451">
        <v>2499</v>
      </c>
      <c r="G451">
        <v>27</v>
      </c>
      <c r="H451">
        <v>41</v>
      </c>
      <c r="I451" s="3" t="str">
        <f t="shared" si="23"/>
        <v>1</v>
      </c>
      <c r="J451" s="3" t="str">
        <f t="shared" si="23"/>
        <v>1</v>
      </c>
      <c r="K451">
        <v>1</v>
      </c>
    </row>
    <row r="452" spans="1:11" x14ac:dyDescent="0.35">
      <c r="A452" t="s">
        <v>19</v>
      </c>
      <c r="B452" s="3">
        <v>2</v>
      </c>
      <c r="C452">
        <v>149</v>
      </c>
      <c r="D452">
        <v>1880</v>
      </c>
      <c r="E452">
        <v>3758</v>
      </c>
      <c r="F452">
        <v>2519</v>
      </c>
      <c r="G452">
        <v>54</v>
      </c>
      <c r="H452">
        <v>54</v>
      </c>
      <c r="I452" s="3" t="str">
        <f t="shared" si="23"/>
        <v>1</v>
      </c>
      <c r="J452" s="3" t="str">
        <f t="shared" si="23"/>
        <v>1</v>
      </c>
      <c r="K452">
        <v>1</v>
      </c>
    </row>
    <row r="453" spans="1:11" x14ac:dyDescent="0.35">
      <c r="A453" t="s">
        <v>19</v>
      </c>
      <c r="B453" s="3">
        <v>2</v>
      </c>
      <c r="C453">
        <v>151</v>
      </c>
      <c r="D453">
        <v>642</v>
      </c>
      <c r="E453">
        <v>4097</v>
      </c>
      <c r="F453">
        <v>2519</v>
      </c>
      <c r="G453">
        <v>41</v>
      </c>
      <c r="H453">
        <v>34</v>
      </c>
      <c r="I453" s="3" t="str">
        <f t="shared" si="23"/>
        <v>1</v>
      </c>
      <c r="J453" s="3" t="str">
        <f t="shared" si="23"/>
        <v>1</v>
      </c>
      <c r="K453">
        <v>1</v>
      </c>
    </row>
    <row r="454" spans="1:11" x14ac:dyDescent="0.35">
      <c r="A454" t="s">
        <v>19</v>
      </c>
      <c r="B454" s="3">
        <v>2</v>
      </c>
      <c r="C454">
        <v>153</v>
      </c>
      <c r="D454">
        <v>1192</v>
      </c>
      <c r="E454">
        <v>3474</v>
      </c>
      <c r="F454">
        <v>2526</v>
      </c>
      <c r="G454">
        <v>41</v>
      </c>
      <c r="H454">
        <v>41</v>
      </c>
      <c r="I454" s="3" t="str">
        <f t="shared" si="23"/>
        <v>1</v>
      </c>
      <c r="J454" s="3" t="str">
        <f t="shared" si="23"/>
        <v>1</v>
      </c>
      <c r="K454">
        <v>1</v>
      </c>
    </row>
    <row r="455" spans="1:11" x14ac:dyDescent="0.35">
      <c r="A455" t="s">
        <v>19</v>
      </c>
      <c r="B455" s="3">
        <v>2</v>
      </c>
      <c r="C455">
        <v>154</v>
      </c>
      <c r="D455">
        <v>459</v>
      </c>
      <c r="E455">
        <v>3935</v>
      </c>
      <c r="F455">
        <v>2533</v>
      </c>
      <c r="G455">
        <v>27</v>
      </c>
      <c r="H455">
        <v>27</v>
      </c>
      <c r="I455" s="3" t="str">
        <f t="shared" si="23"/>
        <v>1</v>
      </c>
      <c r="J455" s="3" t="str">
        <f t="shared" si="23"/>
        <v>1</v>
      </c>
      <c r="K455">
        <v>1</v>
      </c>
    </row>
    <row r="456" spans="1:11" x14ac:dyDescent="0.35">
      <c r="A456" t="s">
        <v>19</v>
      </c>
      <c r="B456" s="3">
        <v>2</v>
      </c>
      <c r="C456">
        <v>155</v>
      </c>
      <c r="D456">
        <v>2476</v>
      </c>
      <c r="E456">
        <v>2546</v>
      </c>
      <c r="F456">
        <v>2539</v>
      </c>
      <c r="G456">
        <v>74</v>
      </c>
      <c r="H456">
        <v>61</v>
      </c>
      <c r="I456" s="3" t="str">
        <f t="shared" si="23"/>
        <v>1</v>
      </c>
      <c r="J456" s="3" t="str">
        <f t="shared" si="23"/>
        <v>1</v>
      </c>
      <c r="K456">
        <v>1</v>
      </c>
    </row>
    <row r="457" spans="1:11" x14ac:dyDescent="0.35">
      <c r="A457" t="s">
        <v>19</v>
      </c>
      <c r="B457" s="3">
        <v>2</v>
      </c>
      <c r="C457">
        <v>156</v>
      </c>
      <c r="D457">
        <v>2935</v>
      </c>
      <c r="E457">
        <v>3359</v>
      </c>
      <c r="F457">
        <v>2567</v>
      </c>
      <c r="G457">
        <v>81</v>
      </c>
      <c r="H457">
        <v>61</v>
      </c>
      <c r="I457" s="3" t="str">
        <f t="shared" si="23"/>
        <v>1</v>
      </c>
      <c r="J457" s="3" t="str">
        <f t="shared" si="23"/>
        <v>1</v>
      </c>
      <c r="K457">
        <v>1</v>
      </c>
    </row>
    <row r="458" spans="1:11" x14ac:dyDescent="0.35">
      <c r="A458" t="s">
        <v>19</v>
      </c>
      <c r="B458" s="3">
        <v>2</v>
      </c>
      <c r="C458">
        <v>157</v>
      </c>
      <c r="D458">
        <v>6145</v>
      </c>
      <c r="E458">
        <v>4388</v>
      </c>
      <c r="F458">
        <v>2567</v>
      </c>
      <c r="G458">
        <v>108</v>
      </c>
      <c r="H458">
        <v>102</v>
      </c>
      <c r="I458" s="3" t="str">
        <f t="shared" si="23"/>
        <v>1</v>
      </c>
      <c r="J458" s="3" t="str">
        <f t="shared" si="23"/>
        <v>1</v>
      </c>
      <c r="K458">
        <v>1</v>
      </c>
    </row>
    <row r="459" spans="1:11" x14ac:dyDescent="0.35">
      <c r="A459" t="s">
        <v>19</v>
      </c>
      <c r="B459" s="3">
        <v>2</v>
      </c>
      <c r="C459">
        <v>158</v>
      </c>
      <c r="D459">
        <v>871</v>
      </c>
      <c r="E459">
        <v>1158</v>
      </c>
      <c r="F459">
        <v>2600</v>
      </c>
      <c r="G459">
        <v>34</v>
      </c>
      <c r="H459">
        <v>34</v>
      </c>
      <c r="I459" s="3" t="str">
        <f t="shared" si="23"/>
        <v>1</v>
      </c>
      <c r="J459" s="3" t="str">
        <f t="shared" si="23"/>
        <v>1</v>
      </c>
      <c r="K459">
        <v>1</v>
      </c>
    </row>
    <row r="460" spans="1:11" x14ac:dyDescent="0.35">
      <c r="A460" t="s">
        <v>19</v>
      </c>
      <c r="B460" s="3">
        <v>2</v>
      </c>
      <c r="C460">
        <v>162</v>
      </c>
      <c r="D460">
        <v>1422</v>
      </c>
      <c r="E460">
        <v>4023</v>
      </c>
      <c r="F460">
        <v>2648</v>
      </c>
      <c r="G460">
        <v>54</v>
      </c>
      <c r="H460">
        <v>47</v>
      </c>
      <c r="I460" s="3" t="str">
        <f t="shared" si="23"/>
        <v>1</v>
      </c>
      <c r="J460" s="3" t="str">
        <f t="shared" si="23"/>
        <v>1</v>
      </c>
      <c r="K460">
        <v>1</v>
      </c>
    </row>
    <row r="461" spans="1:11" x14ac:dyDescent="0.35">
      <c r="A461" t="s">
        <v>19</v>
      </c>
      <c r="B461" s="3">
        <v>2</v>
      </c>
      <c r="C461">
        <v>163</v>
      </c>
      <c r="D461">
        <v>1238</v>
      </c>
      <c r="E461">
        <v>4652</v>
      </c>
      <c r="F461">
        <v>2648</v>
      </c>
      <c r="G461">
        <v>34</v>
      </c>
      <c r="H461">
        <v>68</v>
      </c>
      <c r="I461" s="3" t="str">
        <f t="shared" si="23"/>
        <v>1</v>
      </c>
      <c r="J461" s="3" t="str">
        <f t="shared" si="23"/>
        <v>1</v>
      </c>
      <c r="K461">
        <v>1</v>
      </c>
    </row>
    <row r="462" spans="1:11" x14ac:dyDescent="0.35">
      <c r="A462" t="s">
        <v>19</v>
      </c>
      <c r="B462" s="3">
        <v>2</v>
      </c>
      <c r="C462">
        <v>164</v>
      </c>
      <c r="D462">
        <v>642</v>
      </c>
      <c r="E462">
        <v>5140</v>
      </c>
      <c r="F462">
        <v>2648</v>
      </c>
      <c r="G462">
        <v>34</v>
      </c>
      <c r="H462">
        <v>34</v>
      </c>
      <c r="I462" s="3" t="str">
        <f t="shared" si="23"/>
        <v>1</v>
      </c>
      <c r="J462" s="3" t="str">
        <f t="shared" si="23"/>
        <v>1</v>
      </c>
      <c r="K462">
        <v>1</v>
      </c>
    </row>
    <row r="463" spans="1:11" x14ac:dyDescent="0.35">
      <c r="A463" t="s">
        <v>19</v>
      </c>
      <c r="B463" s="3">
        <v>2</v>
      </c>
      <c r="C463">
        <v>166</v>
      </c>
      <c r="D463">
        <v>734</v>
      </c>
      <c r="E463">
        <v>5485</v>
      </c>
      <c r="F463">
        <v>2682</v>
      </c>
      <c r="G463">
        <v>27</v>
      </c>
      <c r="H463">
        <v>34</v>
      </c>
      <c r="I463" s="3" t="str">
        <f t="shared" si="23"/>
        <v>1</v>
      </c>
      <c r="J463" s="3" t="str">
        <f t="shared" si="23"/>
        <v>1</v>
      </c>
      <c r="K463">
        <v>1</v>
      </c>
    </row>
    <row r="464" spans="1:11" x14ac:dyDescent="0.35">
      <c r="A464" t="s">
        <v>19</v>
      </c>
      <c r="B464" s="3">
        <v>2</v>
      </c>
      <c r="C464">
        <v>167</v>
      </c>
      <c r="D464">
        <v>1330</v>
      </c>
      <c r="E464">
        <v>3176</v>
      </c>
      <c r="F464">
        <v>2702</v>
      </c>
      <c r="G464">
        <v>41</v>
      </c>
      <c r="H464">
        <v>68</v>
      </c>
      <c r="I464" s="3" t="str">
        <f t="shared" ref="I464:J493" si="24">IF(G464&gt;20,"1","0")</f>
        <v>1</v>
      </c>
      <c r="J464" s="3" t="str">
        <f t="shared" si="24"/>
        <v>1</v>
      </c>
      <c r="K464">
        <v>1</v>
      </c>
    </row>
    <row r="465" spans="1:11" x14ac:dyDescent="0.35">
      <c r="A465" t="s">
        <v>19</v>
      </c>
      <c r="B465" s="3">
        <v>2</v>
      </c>
      <c r="C465">
        <v>168</v>
      </c>
      <c r="D465">
        <v>550</v>
      </c>
      <c r="E465">
        <v>5431</v>
      </c>
      <c r="F465">
        <v>2702</v>
      </c>
      <c r="G465">
        <v>27</v>
      </c>
      <c r="H465">
        <v>27</v>
      </c>
      <c r="I465" s="3" t="str">
        <f t="shared" si="24"/>
        <v>1</v>
      </c>
      <c r="J465" s="3" t="str">
        <f t="shared" si="24"/>
        <v>1</v>
      </c>
      <c r="K465">
        <v>1</v>
      </c>
    </row>
    <row r="466" spans="1:11" x14ac:dyDescent="0.35">
      <c r="A466" t="s">
        <v>19</v>
      </c>
      <c r="B466" s="3">
        <v>2</v>
      </c>
      <c r="C466">
        <v>169</v>
      </c>
      <c r="D466">
        <v>596</v>
      </c>
      <c r="E466">
        <v>5526</v>
      </c>
      <c r="F466">
        <v>2702</v>
      </c>
      <c r="G466">
        <v>27</v>
      </c>
      <c r="H466">
        <v>27</v>
      </c>
      <c r="I466" s="3" t="str">
        <f t="shared" si="24"/>
        <v>1</v>
      </c>
      <c r="J466" s="3" t="str">
        <f t="shared" si="24"/>
        <v>1</v>
      </c>
      <c r="K466">
        <v>1</v>
      </c>
    </row>
    <row r="467" spans="1:11" x14ac:dyDescent="0.35">
      <c r="A467" t="s">
        <v>19</v>
      </c>
      <c r="B467" s="3">
        <v>2</v>
      </c>
      <c r="C467">
        <v>171</v>
      </c>
      <c r="D467">
        <v>5320</v>
      </c>
      <c r="E467">
        <v>2621</v>
      </c>
      <c r="F467">
        <v>2709</v>
      </c>
      <c r="G467">
        <v>108</v>
      </c>
      <c r="H467">
        <v>142</v>
      </c>
      <c r="I467" s="3" t="str">
        <f t="shared" si="24"/>
        <v>1</v>
      </c>
      <c r="J467" s="3" t="str">
        <f t="shared" si="24"/>
        <v>1</v>
      </c>
      <c r="K467">
        <v>1</v>
      </c>
    </row>
    <row r="468" spans="1:11" x14ac:dyDescent="0.35">
      <c r="A468" t="s">
        <v>19</v>
      </c>
      <c r="B468" s="3">
        <v>2</v>
      </c>
      <c r="C468">
        <v>175</v>
      </c>
      <c r="D468">
        <v>16418</v>
      </c>
      <c r="E468">
        <v>5512</v>
      </c>
      <c r="F468">
        <v>2729</v>
      </c>
      <c r="G468">
        <v>183</v>
      </c>
      <c r="H468">
        <v>169</v>
      </c>
      <c r="I468" s="3" t="str">
        <f t="shared" si="24"/>
        <v>1</v>
      </c>
      <c r="J468" s="3" t="str">
        <f t="shared" si="24"/>
        <v>1</v>
      </c>
      <c r="K468">
        <v>1</v>
      </c>
    </row>
    <row r="469" spans="1:11" x14ac:dyDescent="0.35">
      <c r="A469" t="s">
        <v>19</v>
      </c>
      <c r="B469" s="3">
        <v>2</v>
      </c>
      <c r="C469">
        <v>176</v>
      </c>
      <c r="D469">
        <v>1055</v>
      </c>
      <c r="E469">
        <v>7436</v>
      </c>
      <c r="F469">
        <v>2729</v>
      </c>
      <c r="G469">
        <v>54</v>
      </c>
      <c r="H469">
        <v>34</v>
      </c>
      <c r="I469" s="3" t="str">
        <f t="shared" si="24"/>
        <v>1</v>
      </c>
      <c r="J469" s="3" t="str">
        <f t="shared" si="24"/>
        <v>1</v>
      </c>
      <c r="K469">
        <v>1</v>
      </c>
    </row>
    <row r="470" spans="1:11" x14ac:dyDescent="0.35">
      <c r="A470" t="s">
        <v>19</v>
      </c>
      <c r="B470" s="3">
        <v>2</v>
      </c>
      <c r="C470">
        <v>181</v>
      </c>
      <c r="D470">
        <v>550</v>
      </c>
      <c r="E470">
        <v>3108</v>
      </c>
      <c r="F470">
        <v>2756</v>
      </c>
      <c r="G470">
        <v>27</v>
      </c>
      <c r="H470">
        <v>34</v>
      </c>
      <c r="I470" s="3" t="str">
        <f t="shared" si="24"/>
        <v>1</v>
      </c>
      <c r="J470" s="3" t="str">
        <f t="shared" si="24"/>
        <v>1</v>
      </c>
      <c r="K470">
        <v>1</v>
      </c>
    </row>
    <row r="471" spans="1:11" x14ac:dyDescent="0.35">
      <c r="A471" t="s">
        <v>19</v>
      </c>
      <c r="B471" s="3">
        <v>2</v>
      </c>
      <c r="C471">
        <v>182</v>
      </c>
      <c r="D471">
        <v>917</v>
      </c>
      <c r="E471">
        <v>2472</v>
      </c>
      <c r="F471">
        <v>2763</v>
      </c>
      <c r="G471">
        <v>27</v>
      </c>
      <c r="H471">
        <v>47</v>
      </c>
      <c r="I471" s="3" t="str">
        <f t="shared" si="24"/>
        <v>1</v>
      </c>
      <c r="J471" s="3" t="str">
        <f t="shared" si="24"/>
        <v>1</v>
      </c>
      <c r="K471">
        <v>1</v>
      </c>
    </row>
    <row r="472" spans="1:11" x14ac:dyDescent="0.35">
      <c r="A472" t="s">
        <v>19</v>
      </c>
      <c r="B472" s="3">
        <v>2</v>
      </c>
      <c r="C472">
        <v>183</v>
      </c>
      <c r="D472">
        <v>1009</v>
      </c>
      <c r="E472">
        <v>3061</v>
      </c>
      <c r="F472">
        <v>2763</v>
      </c>
      <c r="G472">
        <v>61</v>
      </c>
      <c r="H472">
        <v>47</v>
      </c>
      <c r="I472" s="3" t="str">
        <f t="shared" si="24"/>
        <v>1</v>
      </c>
      <c r="J472" s="3" t="str">
        <f t="shared" si="24"/>
        <v>1</v>
      </c>
      <c r="K472">
        <v>1</v>
      </c>
    </row>
    <row r="473" spans="1:11" x14ac:dyDescent="0.35">
      <c r="A473" t="s">
        <v>19</v>
      </c>
      <c r="B473" s="3">
        <v>2</v>
      </c>
      <c r="C473">
        <v>184</v>
      </c>
      <c r="D473">
        <v>1743</v>
      </c>
      <c r="E473">
        <v>3941</v>
      </c>
      <c r="F473">
        <v>2763</v>
      </c>
      <c r="G473">
        <v>54</v>
      </c>
      <c r="H473">
        <v>54</v>
      </c>
      <c r="I473" s="3" t="str">
        <f t="shared" si="24"/>
        <v>1</v>
      </c>
      <c r="J473" s="3" t="str">
        <f t="shared" si="24"/>
        <v>1</v>
      </c>
      <c r="K473">
        <v>1</v>
      </c>
    </row>
    <row r="474" spans="1:11" x14ac:dyDescent="0.35">
      <c r="A474" t="s">
        <v>19</v>
      </c>
      <c r="B474" s="3">
        <v>2</v>
      </c>
      <c r="C474">
        <v>190</v>
      </c>
      <c r="D474">
        <v>550</v>
      </c>
      <c r="E474">
        <v>6670</v>
      </c>
      <c r="F474">
        <v>2770</v>
      </c>
      <c r="G474">
        <v>27</v>
      </c>
      <c r="H474">
        <v>27</v>
      </c>
      <c r="I474" s="3" t="str">
        <f t="shared" si="24"/>
        <v>1</v>
      </c>
      <c r="J474" s="3" t="str">
        <f t="shared" si="24"/>
        <v>1</v>
      </c>
      <c r="K474">
        <v>1</v>
      </c>
    </row>
    <row r="475" spans="1:11" x14ac:dyDescent="0.35">
      <c r="A475" t="s">
        <v>19</v>
      </c>
      <c r="B475" s="3">
        <v>2</v>
      </c>
      <c r="C475">
        <v>195</v>
      </c>
      <c r="D475">
        <v>5457</v>
      </c>
      <c r="E475">
        <v>4673</v>
      </c>
      <c r="F475">
        <v>2797</v>
      </c>
      <c r="G475">
        <v>81</v>
      </c>
      <c r="H475">
        <v>95</v>
      </c>
      <c r="I475" s="3" t="str">
        <f t="shared" si="24"/>
        <v>1</v>
      </c>
      <c r="J475" s="3" t="str">
        <f t="shared" si="24"/>
        <v>1</v>
      </c>
      <c r="K475">
        <v>1</v>
      </c>
    </row>
    <row r="476" spans="1:11" x14ac:dyDescent="0.35">
      <c r="A476" t="s">
        <v>19</v>
      </c>
      <c r="B476" s="3">
        <v>2</v>
      </c>
      <c r="C476">
        <v>197</v>
      </c>
      <c r="D476">
        <v>780</v>
      </c>
      <c r="E476">
        <v>6359</v>
      </c>
      <c r="F476">
        <v>2797</v>
      </c>
      <c r="G476">
        <v>47</v>
      </c>
      <c r="H476">
        <v>27</v>
      </c>
      <c r="I476" s="3" t="str">
        <f t="shared" si="24"/>
        <v>1</v>
      </c>
      <c r="J476" s="3" t="str">
        <f t="shared" si="24"/>
        <v>1</v>
      </c>
      <c r="K476">
        <v>1</v>
      </c>
    </row>
    <row r="477" spans="1:11" x14ac:dyDescent="0.35">
      <c r="A477" t="s">
        <v>19</v>
      </c>
      <c r="B477" s="3">
        <v>2</v>
      </c>
      <c r="C477">
        <v>199</v>
      </c>
      <c r="D477">
        <v>917</v>
      </c>
      <c r="E477">
        <v>1849</v>
      </c>
      <c r="F477">
        <v>2810</v>
      </c>
      <c r="G477">
        <v>34</v>
      </c>
      <c r="H477">
        <v>41</v>
      </c>
      <c r="I477" s="3" t="str">
        <f t="shared" si="24"/>
        <v>1</v>
      </c>
      <c r="J477" s="3" t="str">
        <f t="shared" si="24"/>
        <v>1</v>
      </c>
      <c r="K477">
        <v>1</v>
      </c>
    </row>
    <row r="478" spans="1:11" x14ac:dyDescent="0.35">
      <c r="A478" t="s">
        <v>19</v>
      </c>
      <c r="B478" s="3">
        <v>2</v>
      </c>
      <c r="C478">
        <v>200</v>
      </c>
      <c r="D478">
        <v>734</v>
      </c>
      <c r="E478">
        <v>4856</v>
      </c>
      <c r="F478">
        <v>2817</v>
      </c>
      <c r="G478">
        <v>41</v>
      </c>
      <c r="H478">
        <v>34</v>
      </c>
      <c r="I478" s="3" t="str">
        <f t="shared" si="24"/>
        <v>1</v>
      </c>
      <c r="J478" s="3" t="str">
        <f t="shared" si="24"/>
        <v>1</v>
      </c>
      <c r="K478">
        <v>1</v>
      </c>
    </row>
    <row r="479" spans="1:11" x14ac:dyDescent="0.35">
      <c r="A479" t="s">
        <v>19</v>
      </c>
      <c r="B479" s="3">
        <v>2</v>
      </c>
      <c r="C479">
        <v>203</v>
      </c>
      <c r="D479">
        <v>1055</v>
      </c>
      <c r="E479">
        <v>3826</v>
      </c>
      <c r="F479">
        <v>2831</v>
      </c>
      <c r="G479">
        <v>47</v>
      </c>
      <c r="H479">
        <v>27</v>
      </c>
      <c r="I479" s="3" t="str">
        <f t="shared" si="24"/>
        <v>1</v>
      </c>
      <c r="J479" s="3" t="str">
        <f t="shared" si="24"/>
        <v>1</v>
      </c>
      <c r="K479">
        <v>1</v>
      </c>
    </row>
    <row r="480" spans="1:11" x14ac:dyDescent="0.35">
      <c r="A480" t="s">
        <v>19</v>
      </c>
      <c r="B480" s="3">
        <v>2</v>
      </c>
      <c r="C480">
        <v>204</v>
      </c>
      <c r="D480">
        <v>1330</v>
      </c>
      <c r="E480">
        <v>4117</v>
      </c>
      <c r="F480">
        <v>2831</v>
      </c>
      <c r="G480">
        <v>41</v>
      </c>
      <c r="H480">
        <v>61</v>
      </c>
      <c r="I480" s="3" t="str">
        <f t="shared" si="24"/>
        <v>1</v>
      </c>
      <c r="J480" s="3" t="str">
        <f t="shared" si="24"/>
        <v>1</v>
      </c>
      <c r="K480">
        <v>1</v>
      </c>
    </row>
    <row r="481" spans="1:11" x14ac:dyDescent="0.35">
      <c r="A481" t="s">
        <v>19</v>
      </c>
      <c r="B481" s="3">
        <v>2</v>
      </c>
      <c r="C481">
        <v>206</v>
      </c>
      <c r="D481">
        <v>1789</v>
      </c>
      <c r="E481">
        <v>4415</v>
      </c>
      <c r="F481">
        <v>2837</v>
      </c>
      <c r="G481">
        <v>68</v>
      </c>
      <c r="H481">
        <v>68</v>
      </c>
      <c r="I481" s="3" t="str">
        <f t="shared" si="24"/>
        <v>1</v>
      </c>
      <c r="J481" s="3" t="str">
        <f t="shared" si="24"/>
        <v>1</v>
      </c>
      <c r="K481">
        <v>1</v>
      </c>
    </row>
    <row r="482" spans="1:11" x14ac:dyDescent="0.35">
      <c r="A482" t="s">
        <v>19</v>
      </c>
      <c r="B482" s="3">
        <v>2</v>
      </c>
      <c r="C482">
        <v>210</v>
      </c>
      <c r="D482">
        <v>5457</v>
      </c>
      <c r="E482">
        <v>4239</v>
      </c>
      <c r="F482">
        <v>2858</v>
      </c>
      <c r="G482">
        <v>95</v>
      </c>
      <c r="H482">
        <v>108</v>
      </c>
      <c r="I482" s="3" t="str">
        <f t="shared" si="24"/>
        <v>1</v>
      </c>
      <c r="J482" s="3" t="str">
        <f t="shared" si="24"/>
        <v>1</v>
      </c>
      <c r="K482">
        <v>1</v>
      </c>
    </row>
    <row r="483" spans="1:11" x14ac:dyDescent="0.35">
      <c r="A483" t="s">
        <v>19</v>
      </c>
      <c r="B483" s="3">
        <v>2</v>
      </c>
      <c r="C483">
        <v>215</v>
      </c>
      <c r="D483">
        <v>917</v>
      </c>
      <c r="E483">
        <v>4591</v>
      </c>
      <c r="F483">
        <v>2878</v>
      </c>
      <c r="G483">
        <v>41</v>
      </c>
      <c r="H483">
        <v>34</v>
      </c>
      <c r="I483" s="3" t="str">
        <f t="shared" si="24"/>
        <v>1</v>
      </c>
      <c r="J483" s="3" t="str">
        <f t="shared" si="24"/>
        <v>1</v>
      </c>
      <c r="K483">
        <v>1</v>
      </c>
    </row>
    <row r="484" spans="1:11" x14ac:dyDescent="0.35">
      <c r="A484" t="s">
        <v>19</v>
      </c>
      <c r="B484" s="3">
        <v>2</v>
      </c>
      <c r="C484">
        <v>217</v>
      </c>
      <c r="D484">
        <v>1468</v>
      </c>
      <c r="E484">
        <v>2451</v>
      </c>
      <c r="F484">
        <v>2885</v>
      </c>
      <c r="G484">
        <v>41</v>
      </c>
      <c r="H484">
        <v>47</v>
      </c>
      <c r="I484" s="3" t="str">
        <f t="shared" si="24"/>
        <v>1</v>
      </c>
      <c r="J484" s="3" t="str">
        <f t="shared" si="24"/>
        <v>1</v>
      </c>
      <c r="K484">
        <v>1</v>
      </c>
    </row>
    <row r="485" spans="1:11" x14ac:dyDescent="0.35">
      <c r="A485" t="s">
        <v>19</v>
      </c>
      <c r="B485" s="3">
        <v>2</v>
      </c>
      <c r="C485">
        <v>218</v>
      </c>
      <c r="D485">
        <v>4036</v>
      </c>
      <c r="E485">
        <v>3799</v>
      </c>
      <c r="F485">
        <v>2892</v>
      </c>
      <c r="G485">
        <v>122</v>
      </c>
      <c r="H485">
        <v>115</v>
      </c>
      <c r="I485" s="3" t="str">
        <f t="shared" si="24"/>
        <v>1</v>
      </c>
      <c r="J485" s="3" t="str">
        <f t="shared" si="24"/>
        <v>1</v>
      </c>
      <c r="K485">
        <v>1</v>
      </c>
    </row>
    <row r="486" spans="1:11" x14ac:dyDescent="0.35">
      <c r="A486" t="s">
        <v>19</v>
      </c>
      <c r="B486" s="3">
        <v>2</v>
      </c>
      <c r="C486">
        <v>219</v>
      </c>
      <c r="D486">
        <v>2935</v>
      </c>
      <c r="E486">
        <v>5600</v>
      </c>
      <c r="F486">
        <v>2892</v>
      </c>
      <c r="G486">
        <v>68</v>
      </c>
      <c r="H486">
        <v>68</v>
      </c>
      <c r="I486" s="3" t="str">
        <f t="shared" si="24"/>
        <v>1</v>
      </c>
      <c r="J486" s="3" t="str">
        <f t="shared" si="24"/>
        <v>1</v>
      </c>
      <c r="K486">
        <v>1</v>
      </c>
    </row>
    <row r="487" spans="1:11" x14ac:dyDescent="0.35">
      <c r="A487" t="s">
        <v>19</v>
      </c>
      <c r="B487" s="3">
        <v>2</v>
      </c>
      <c r="C487">
        <v>220</v>
      </c>
      <c r="D487">
        <v>642</v>
      </c>
      <c r="E487">
        <v>4883</v>
      </c>
      <c r="F487">
        <v>2898</v>
      </c>
      <c r="G487">
        <v>34</v>
      </c>
      <c r="H487">
        <v>27</v>
      </c>
      <c r="I487" s="3" t="str">
        <f t="shared" si="24"/>
        <v>1</v>
      </c>
      <c r="J487" s="3" t="str">
        <f t="shared" si="24"/>
        <v>1</v>
      </c>
      <c r="K487">
        <v>1</v>
      </c>
    </row>
    <row r="488" spans="1:11" x14ac:dyDescent="0.35">
      <c r="A488" t="s">
        <v>19</v>
      </c>
      <c r="B488" s="3">
        <v>2</v>
      </c>
      <c r="C488">
        <v>221</v>
      </c>
      <c r="D488">
        <v>5411</v>
      </c>
      <c r="E488">
        <v>4056</v>
      </c>
      <c r="F488">
        <v>2905</v>
      </c>
      <c r="G488">
        <v>115</v>
      </c>
      <c r="H488">
        <v>95</v>
      </c>
      <c r="I488" s="3" t="str">
        <f t="shared" si="24"/>
        <v>1</v>
      </c>
      <c r="J488" s="3" t="str">
        <f t="shared" si="24"/>
        <v>1</v>
      </c>
      <c r="K488">
        <v>1</v>
      </c>
    </row>
    <row r="489" spans="1:11" x14ac:dyDescent="0.35">
      <c r="A489" t="s">
        <v>19</v>
      </c>
      <c r="B489" s="3">
        <v>2</v>
      </c>
      <c r="C489">
        <v>222</v>
      </c>
      <c r="D489">
        <v>596</v>
      </c>
      <c r="E489">
        <v>5743</v>
      </c>
      <c r="F489">
        <v>2905</v>
      </c>
      <c r="G489">
        <v>27</v>
      </c>
      <c r="H489">
        <v>41</v>
      </c>
      <c r="I489" s="3" t="str">
        <f t="shared" si="24"/>
        <v>1</v>
      </c>
      <c r="J489" s="3" t="str">
        <f t="shared" si="24"/>
        <v>1</v>
      </c>
      <c r="K489">
        <v>1</v>
      </c>
    </row>
    <row r="490" spans="1:11" x14ac:dyDescent="0.35">
      <c r="A490" t="s">
        <v>19</v>
      </c>
      <c r="B490" s="3">
        <v>2</v>
      </c>
      <c r="C490">
        <v>223</v>
      </c>
      <c r="D490">
        <v>6512</v>
      </c>
      <c r="E490">
        <v>5804</v>
      </c>
      <c r="F490">
        <v>2905</v>
      </c>
      <c r="G490">
        <v>81</v>
      </c>
      <c r="H490">
        <v>135</v>
      </c>
      <c r="I490" s="3" t="str">
        <f t="shared" si="24"/>
        <v>1</v>
      </c>
      <c r="J490" s="3" t="str">
        <f t="shared" si="24"/>
        <v>1</v>
      </c>
      <c r="K490">
        <v>1</v>
      </c>
    </row>
    <row r="491" spans="1:11" x14ac:dyDescent="0.35">
      <c r="A491" t="s">
        <v>19</v>
      </c>
      <c r="B491" s="3">
        <v>2</v>
      </c>
      <c r="C491">
        <v>225</v>
      </c>
      <c r="D491">
        <v>1330</v>
      </c>
      <c r="E491">
        <v>4456</v>
      </c>
      <c r="F491">
        <v>2912</v>
      </c>
      <c r="G491">
        <v>41</v>
      </c>
      <c r="H491">
        <v>47</v>
      </c>
      <c r="I491" s="3" t="str">
        <f t="shared" si="24"/>
        <v>1</v>
      </c>
      <c r="J491" s="3" t="str">
        <f t="shared" si="24"/>
        <v>1</v>
      </c>
      <c r="K491">
        <v>1</v>
      </c>
    </row>
    <row r="492" spans="1:11" x14ac:dyDescent="0.35">
      <c r="A492" t="s">
        <v>19</v>
      </c>
      <c r="B492" s="3">
        <v>2</v>
      </c>
      <c r="C492">
        <v>234</v>
      </c>
      <c r="D492">
        <v>7429</v>
      </c>
      <c r="E492">
        <v>3921</v>
      </c>
      <c r="F492">
        <v>2932</v>
      </c>
      <c r="G492">
        <v>129</v>
      </c>
      <c r="H492">
        <v>129</v>
      </c>
      <c r="I492" s="3" t="str">
        <f t="shared" si="24"/>
        <v>1</v>
      </c>
      <c r="J492" s="3" t="str">
        <f t="shared" si="24"/>
        <v>1</v>
      </c>
      <c r="K492">
        <v>1</v>
      </c>
    </row>
    <row r="493" spans="1:11" x14ac:dyDescent="0.35">
      <c r="A493" t="s">
        <v>19</v>
      </c>
      <c r="B493" s="3">
        <v>2</v>
      </c>
      <c r="C493">
        <v>236</v>
      </c>
      <c r="D493">
        <v>9952</v>
      </c>
      <c r="E493">
        <v>5377</v>
      </c>
      <c r="F493">
        <v>2932</v>
      </c>
      <c r="G493">
        <v>95</v>
      </c>
      <c r="H493">
        <v>203</v>
      </c>
      <c r="I493" s="3" t="str">
        <f t="shared" si="24"/>
        <v>1</v>
      </c>
      <c r="J493" s="3" t="str">
        <f t="shared" si="24"/>
        <v>1</v>
      </c>
      <c r="K493">
        <v>1</v>
      </c>
    </row>
    <row r="494" spans="1:11" x14ac:dyDescent="0.35">
      <c r="A494" t="s">
        <v>19</v>
      </c>
      <c r="B494" s="3">
        <v>2</v>
      </c>
      <c r="C494">
        <v>240</v>
      </c>
      <c r="D494">
        <v>1330</v>
      </c>
      <c r="E494">
        <v>5228</v>
      </c>
      <c r="F494">
        <v>2953</v>
      </c>
      <c r="G494">
        <v>47</v>
      </c>
      <c r="H494">
        <v>41</v>
      </c>
      <c r="I494" s="3" t="str">
        <f t="shared" ref="I494:J517" si="25">IF(G494&gt;20,"1","0")</f>
        <v>1</v>
      </c>
      <c r="J494" s="3" t="str">
        <f t="shared" si="25"/>
        <v>1</v>
      </c>
      <c r="K494">
        <v>1</v>
      </c>
    </row>
    <row r="495" spans="1:11" x14ac:dyDescent="0.35">
      <c r="A495" t="s">
        <v>19</v>
      </c>
      <c r="B495" s="3">
        <v>2</v>
      </c>
      <c r="C495">
        <v>245</v>
      </c>
      <c r="D495">
        <v>596</v>
      </c>
      <c r="E495">
        <v>8181</v>
      </c>
      <c r="F495">
        <v>2966</v>
      </c>
      <c r="G495">
        <v>34</v>
      </c>
      <c r="H495">
        <v>27</v>
      </c>
      <c r="I495" s="3" t="str">
        <f t="shared" si="25"/>
        <v>1</v>
      </c>
      <c r="J495" s="3" t="str">
        <f t="shared" si="25"/>
        <v>1</v>
      </c>
      <c r="K495">
        <v>1</v>
      </c>
    </row>
    <row r="496" spans="1:11" x14ac:dyDescent="0.35">
      <c r="A496" t="s">
        <v>19</v>
      </c>
      <c r="B496" s="3">
        <v>2</v>
      </c>
      <c r="C496">
        <v>247</v>
      </c>
      <c r="D496">
        <v>780</v>
      </c>
      <c r="E496">
        <v>2221</v>
      </c>
      <c r="F496">
        <v>2973</v>
      </c>
      <c r="G496">
        <v>27</v>
      </c>
      <c r="H496">
        <v>41</v>
      </c>
      <c r="I496" s="3" t="str">
        <f t="shared" si="25"/>
        <v>1</v>
      </c>
      <c r="J496" s="3" t="str">
        <f t="shared" si="25"/>
        <v>1</v>
      </c>
      <c r="K496">
        <v>1</v>
      </c>
    </row>
    <row r="497" spans="1:11" x14ac:dyDescent="0.35">
      <c r="A497" t="s">
        <v>19</v>
      </c>
      <c r="B497" s="3">
        <v>2</v>
      </c>
      <c r="C497">
        <v>252</v>
      </c>
      <c r="D497">
        <v>1055</v>
      </c>
      <c r="E497">
        <v>2167</v>
      </c>
      <c r="F497">
        <v>2993</v>
      </c>
      <c r="G497">
        <v>47</v>
      </c>
      <c r="H497">
        <v>41</v>
      </c>
      <c r="I497" s="3" t="str">
        <f t="shared" si="25"/>
        <v>1</v>
      </c>
      <c r="J497" s="3" t="str">
        <f t="shared" si="25"/>
        <v>1</v>
      </c>
      <c r="K497">
        <v>1</v>
      </c>
    </row>
    <row r="498" spans="1:11" x14ac:dyDescent="0.35">
      <c r="A498" t="s">
        <v>19</v>
      </c>
      <c r="B498" s="3">
        <v>2</v>
      </c>
      <c r="C498">
        <v>253</v>
      </c>
      <c r="D498">
        <v>780</v>
      </c>
      <c r="E498">
        <v>5187</v>
      </c>
      <c r="F498">
        <v>2993</v>
      </c>
      <c r="G498">
        <v>41</v>
      </c>
      <c r="H498">
        <v>34</v>
      </c>
      <c r="I498" s="3" t="str">
        <f t="shared" si="25"/>
        <v>1</v>
      </c>
      <c r="J498" s="3" t="str">
        <f t="shared" si="25"/>
        <v>1</v>
      </c>
      <c r="K498">
        <v>1</v>
      </c>
    </row>
    <row r="499" spans="1:11" x14ac:dyDescent="0.35">
      <c r="A499" t="s">
        <v>19</v>
      </c>
      <c r="B499" s="3">
        <v>2</v>
      </c>
      <c r="C499">
        <v>255</v>
      </c>
      <c r="D499">
        <v>13896</v>
      </c>
      <c r="E499">
        <v>4456</v>
      </c>
      <c r="F499">
        <v>3000</v>
      </c>
      <c r="G499">
        <v>210</v>
      </c>
      <c r="H499">
        <v>217</v>
      </c>
      <c r="I499" s="3" t="str">
        <f t="shared" si="25"/>
        <v>1</v>
      </c>
      <c r="J499" s="3" t="str">
        <f t="shared" si="25"/>
        <v>1</v>
      </c>
      <c r="K499">
        <v>1</v>
      </c>
    </row>
    <row r="500" spans="1:11" x14ac:dyDescent="0.35">
      <c r="A500" t="s">
        <v>19</v>
      </c>
      <c r="B500" s="3">
        <v>2</v>
      </c>
      <c r="C500">
        <v>258</v>
      </c>
      <c r="D500">
        <v>1880</v>
      </c>
      <c r="E500">
        <v>3312</v>
      </c>
      <c r="F500">
        <v>3007</v>
      </c>
      <c r="G500">
        <v>47</v>
      </c>
      <c r="H500">
        <v>47</v>
      </c>
      <c r="I500" s="3" t="str">
        <f t="shared" si="25"/>
        <v>1</v>
      </c>
      <c r="J500" s="3" t="str">
        <f t="shared" si="25"/>
        <v>1</v>
      </c>
      <c r="K500">
        <v>1</v>
      </c>
    </row>
    <row r="501" spans="1:11" x14ac:dyDescent="0.35">
      <c r="A501" t="s">
        <v>19</v>
      </c>
      <c r="B501" s="3">
        <v>2</v>
      </c>
      <c r="C501">
        <v>260</v>
      </c>
      <c r="D501">
        <v>2752</v>
      </c>
      <c r="E501">
        <v>3846</v>
      </c>
      <c r="F501">
        <v>3014</v>
      </c>
      <c r="G501">
        <v>88</v>
      </c>
      <c r="H501">
        <v>95</v>
      </c>
      <c r="I501" s="3" t="str">
        <f t="shared" si="25"/>
        <v>1</v>
      </c>
      <c r="J501" s="3" t="str">
        <f t="shared" si="25"/>
        <v>1</v>
      </c>
      <c r="K501">
        <v>1</v>
      </c>
    </row>
    <row r="502" spans="1:11" x14ac:dyDescent="0.35">
      <c r="A502" t="s">
        <v>19</v>
      </c>
      <c r="B502" s="3">
        <v>2</v>
      </c>
      <c r="C502">
        <v>261</v>
      </c>
      <c r="D502">
        <v>5503</v>
      </c>
      <c r="E502">
        <v>5018</v>
      </c>
      <c r="F502">
        <v>3014</v>
      </c>
      <c r="G502">
        <v>88</v>
      </c>
      <c r="H502">
        <v>129</v>
      </c>
      <c r="I502" s="3" t="str">
        <f t="shared" si="25"/>
        <v>1</v>
      </c>
      <c r="J502" s="3" t="str">
        <f t="shared" si="25"/>
        <v>1</v>
      </c>
      <c r="K502">
        <v>1</v>
      </c>
    </row>
    <row r="503" spans="1:11" x14ac:dyDescent="0.35">
      <c r="A503" t="s">
        <v>19</v>
      </c>
      <c r="B503" s="3">
        <v>2</v>
      </c>
      <c r="C503">
        <v>262</v>
      </c>
      <c r="D503">
        <v>459</v>
      </c>
      <c r="E503">
        <v>6623</v>
      </c>
      <c r="F503">
        <v>3014</v>
      </c>
      <c r="G503">
        <v>27</v>
      </c>
      <c r="H503">
        <v>27</v>
      </c>
      <c r="I503" s="3" t="str">
        <f t="shared" si="25"/>
        <v>1</v>
      </c>
      <c r="J503" s="3" t="str">
        <f t="shared" si="25"/>
        <v>1</v>
      </c>
      <c r="K503">
        <v>1</v>
      </c>
    </row>
    <row r="504" spans="1:11" x14ac:dyDescent="0.35">
      <c r="A504" t="s">
        <v>19</v>
      </c>
      <c r="B504" s="3">
        <v>2</v>
      </c>
      <c r="C504">
        <v>264</v>
      </c>
      <c r="D504">
        <v>4907</v>
      </c>
      <c r="E504">
        <v>2986</v>
      </c>
      <c r="F504">
        <v>3041</v>
      </c>
      <c r="G504">
        <v>81</v>
      </c>
      <c r="H504">
        <v>129</v>
      </c>
      <c r="I504" s="3" t="str">
        <f t="shared" si="25"/>
        <v>1</v>
      </c>
      <c r="J504" s="3" t="str">
        <f t="shared" si="25"/>
        <v>1</v>
      </c>
      <c r="K504">
        <v>1</v>
      </c>
    </row>
    <row r="505" spans="1:11" x14ac:dyDescent="0.35">
      <c r="A505" t="s">
        <v>19</v>
      </c>
      <c r="B505" s="3">
        <v>2</v>
      </c>
      <c r="C505">
        <v>266</v>
      </c>
      <c r="D505">
        <v>1330</v>
      </c>
      <c r="E505">
        <v>5553</v>
      </c>
      <c r="F505">
        <v>3041</v>
      </c>
      <c r="G505">
        <v>41</v>
      </c>
      <c r="H505">
        <v>41</v>
      </c>
      <c r="I505" s="3" t="str">
        <f t="shared" si="25"/>
        <v>1</v>
      </c>
      <c r="J505" s="3" t="str">
        <f t="shared" si="25"/>
        <v>1</v>
      </c>
      <c r="K505">
        <v>1</v>
      </c>
    </row>
    <row r="506" spans="1:11" x14ac:dyDescent="0.35">
      <c r="A506" t="s">
        <v>19</v>
      </c>
      <c r="B506" s="3">
        <v>2</v>
      </c>
      <c r="C506">
        <v>267</v>
      </c>
      <c r="D506">
        <v>1009</v>
      </c>
      <c r="E506">
        <v>5309</v>
      </c>
      <c r="F506">
        <v>3047</v>
      </c>
      <c r="G506">
        <v>27</v>
      </c>
      <c r="H506">
        <v>47</v>
      </c>
      <c r="I506" s="3" t="str">
        <f t="shared" si="25"/>
        <v>1</v>
      </c>
      <c r="J506" s="3" t="str">
        <f t="shared" si="25"/>
        <v>1</v>
      </c>
      <c r="K506">
        <v>1</v>
      </c>
    </row>
    <row r="507" spans="1:11" x14ac:dyDescent="0.35">
      <c r="A507" t="s">
        <v>19</v>
      </c>
      <c r="B507" s="3">
        <v>2</v>
      </c>
      <c r="C507">
        <v>272</v>
      </c>
      <c r="D507">
        <v>1605</v>
      </c>
      <c r="E507">
        <v>6508</v>
      </c>
      <c r="F507">
        <v>3061</v>
      </c>
      <c r="G507">
        <v>34</v>
      </c>
      <c r="H507">
        <v>61</v>
      </c>
      <c r="I507" s="3" t="str">
        <f t="shared" si="25"/>
        <v>1</v>
      </c>
      <c r="J507" s="3" t="str">
        <f t="shared" si="25"/>
        <v>1</v>
      </c>
      <c r="K507">
        <v>1</v>
      </c>
    </row>
    <row r="508" spans="1:11" x14ac:dyDescent="0.35">
      <c r="A508" t="s">
        <v>19</v>
      </c>
      <c r="B508" s="3">
        <v>2</v>
      </c>
      <c r="C508">
        <v>273</v>
      </c>
      <c r="D508">
        <v>1055</v>
      </c>
      <c r="E508">
        <v>1293</v>
      </c>
      <c r="F508">
        <v>3068</v>
      </c>
      <c r="G508">
        <v>47</v>
      </c>
      <c r="H508">
        <v>41</v>
      </c>
      <c r="I508" s="3" t="str">
        <f t="shared" si="25"/>
        <v>1</v>
      </c>
      <c r="J508" s="3" t="str">
        <f t="shared" si="25"/>
        <v>1</v>
      </c>
      <c r="K508">
        <v>1</v>
      </c>
    </row>
    <row r="509" spans="1:11" x14ac:dyDescent="0.35">
      <c r="A509" t="s">
        <v>19</v>
      </c>
      <c r="B509" s="3">
        <v>2</v>
      </c>
      <c r="C509">
        <v>280</v>
      </c>
      <c r="D509">
        <v>1834</v>
      </c>
      <c r="E509">
        <v>4903</v>
      </c>
      <c r="F509">
        <v>3095</v>
      </c>
      <c r="G509">
        <v>47</v>
      </c>
      <c r="H509">
        <v>47</v>
      </c>
      <c r="I509" s="3" t="str">
        <f t="shared" si="25"/>
        <v>1</v>
      </c>
      <c r="J509" s="3" t="str">
        <f t="shared" si="25"/>
        <v>1</v>
      </c>
      <c r="K509">
        <v>1</v>
      </c>
    </row>
    <row r="510" spans="1:11" x14ac:dyDescent="0.35">
      <c r="A510" t="s">
        <v>19</v>
      </c>
      <c r="B510" s="3">
        <v>2</v>
      </c>
      <c r="C510">
        <v>282</v>
      </c>
      <c r="D510">
        <v>2660</v>
      </c>
      <c r="E510">
        <v>4273</v>
      </c>
      <c r="F510">
        <v>3102</v>
      </c>
      <c r="G510">
        <v>61</v>
      </c>
      <c r="H510">
        <v>74</v>
      </c>
      <c r="I510" s="3" t="str">
        <f t="shared" si="25"/>
        <v>1</v>
      </c>
      <c r="J510" s="3" t="str">
        <f t="shared" si="25"/>
        <v>1</v>
      </c>
      <c r="K510">
        <v>1</v>
      </c>
    </row>
    <row r="511" spans="1:11" x14ac:dyDescent="0.35">
      <c r="A511" t="s">
        <v>19</v>
      </c>
      <c r="B511" s="3">
        <v>2</v>
      </c>
      <c r="C511">
        <v>284</v>
      </c>
      <c r="D511">
        <v>871</v>
      </c>
      <c r="E511">
        <v>1673</v>
      </c>
      <c r="F511">
        <v>3115</v>
      </c>
      <c r="G511">
        <v>27</v>
      </c>
      <c r="H511">
        <v>47</v>
      </c>
      <c r="I511" s="3" t="str">
        <f t="shared" si="25"/>
        <v>1</v>
      </c>
      <c r="J511" s="3" t="str">
        <f t="shared" si="25"/>
        <v>1</v>
      </c>
      <c r="K511">
        <v>1</v>
      </c>
    </row>
    <row r="512" spans="1:11" x14ac:dyDescent="0.35">
      <c r="A512" t="s">
        <v>19</v>
      </c>
      <c r="B512" s="3">
        <v>2</v>
      </c>
      <c r="C512">
        <v>285</v>
      </c>
      <c r="D512">
        <v>1330</v>
      </c>
      <c r="E512">
        <v>4618</v>
      </c>
      <c r="F512">
        <v>3115</v>
      </c>
      <c r="G512">
        <v>41</v>
      </c>
      <c r="H512">
        <v>47</v>
      </c>
      <c r="I512" s="3" t="str">
        <f t="shared" si="25"/>
        <v>1</v>
      </c>
      <c r="J512" s="3" t="str">
        <f t="shared" si="25"/>
        <v>1</v>
      </c>
      <c r="K512">
        <v>1</v>
      </c>
    </row>
    <row r="513" spans="1:11" x14ac:dyDescent="0.35">
      <c r="A513" t="s">
        <v>19</v>
      </c>
      <c r="B513" s="3">
        <v>2</v>
      </c>
      <c r="C513">
        <v>286</v>
      </c>
      <c r="D513">
        <v>550</v>
      </c>
      <c r="E513">
        <v>5160</v>
      </c>
      <c r="F513">
        <v>3115</v>
      </c>
      <c r="G513">
        <v>27</v>
      </c>
      <c r="H513">
        <v>27</v>
      </c>
      <c r="I513" s="3" t="str">
        <f t="shared" si="25"/>
        <v>1</v>
      </c>
      <c r="J513" s="3" t="str">
        <f t="shared" si="25"/>
        <v>1</v>
      </c>
      <c r="K513">
        <v>1</v>
      </c>
    </row>
    <row r="514" spans="1:11" x14ac:dyDescent="0.35">
      <c r="A514" t="s">
        <v>19</v>
      </c>
      <c r="B514" s="3">
        <v>2</v>
      </c>
      <c r="C514">
        <v>290</v>
      </c>
      <c r="D514">
        <v>1422</v>
      </c>
      <c r="E514">
        <v>5309</v>
      </c>
      <c r="F514">
        <v>3163</v>
      </c>
      <c r="G514">
        <v>47</v>
      </c>
      <c r="H514">
        <v>61</v>
      </c>
      <c r="I514" s="3" t="str">
        <f t="shared" si="25"/>
        <v>1</v>
      </c>
      <c r="J514" s="3" t="str">
        <f t="shared" si="25"/>
        <v>1</v>
      </c>
      <c r="K514">
        <v>1</v>
      </c>
    </row>
    <row r="515" spans="1:11" x14ac:dyDescent="0.35">
      <c r="A515" t="s">
        <v>19</v>
      </c>
      <c r="B515" s="3">
        <v>2</v>
      </c>
      <c r="C515">
        <v>292</v>
      </c>
      <c r="D515">
        <v>596</v>
      </c>
      <c r="E515">
        <v>2302</v>
      </c>
      <c r="F515">
        <v>3176</v>
      </c>
      <c r="G515">
        <v>27</v>
      </c>
      <c r="H515">
        <v>34</v>
      </c>
      <c r="I515" s="3" t="str">
        <f t="shared" si="25"/>
        <v>1</v>
      </c>
      <c r="J515" s="3" t="str">
        <f t="shared" si="25"/>
        <v>1</v>
      </c>
      <c r="K515">
        <v>1</v>
      </c>
    </row>
    <row r="516" spans="1:11" x14ac:dyDescent="0.35">
      <c r="A516" t="s">
        <v>19</v>
      </c>
      <c r="B516" s="3">
        <v>2</v>
      </c>
      <c r="C516">
        <v>293</v>
      </c>
      <c r="D516">
        <v>1468</v>
      </c>
      <c r="E516">
        <v>4151</v>
      </c>
      <c r="F516">
        <v>3176</v>
      </c>
      <c r="G516">
        <v>47</v>
      </c>
      <c r="H516">
        <v>47</v>
      </c>
      <c r="I516" s="3" t="str">
        <f t="shared" si="25"/>
        <v>1</v>
      </c>
      <c r="J516" s="3" t="str">
        <f t="shared" si="25"/>
        <v>1</v>
      </c>
      <c r="K516">
        <v>1</v>
      </c>
    </row>
    <row r="517" spans="1:11" x14ac:dyDescent="0.35">
      <c r="A517" t="s">
        <v>19</v>
      </c>
      <c r="B517" s="3">
        <v>2</v>
      </c>
      <c r="C517">
        <v>295</v>
      </c>
      <c r="D517">
        <v>780</v>
      </c>
      <c r="E517">
        <v>5269</v>
      </c>
      <c r="F517">
        <v>3176</v>
      </c>
      <c r="G517">
        <v>34</v>
      </c>
      <c r="H517">
        <v>27</v>
      </c>
      <c r="I517" s="3" t="str">
        <f t="shared" si="25"/>
        <v>1</v>
      </c>
      <c r="J517" s="3" t="str">
        <f t="shared" si="25"/>
        <v>1</v>
      </c>
      <c r="K517">
        <v>1</v>
      </c>
    </row>
    <row r="518" spans="1:11" x14ac:dyDescent="0.35">
      <c r="A518" t="s">
        <v>19</v>
      </c>
      <c r="B518" s="3">
        <v>2</v>
      </c>
      <c r="C518">
        <v>298</v>
      </c>
      <c r="D518">
        <v>29992</v>
      </c>
      <c r="E518">
        <v>4253</v>
      </c>
      <c r="F518">
        <v>3196</v>
      </c>
      <c r="G518">
        <v>271</v>
      </c>
      <c r="H518">
        <v>345</v>
      </c>
      <c r="I518" s="3" t="str">
        <f t="shared" ref="I518:J543" si="26">IF(G518&gt;20,"1","0")</f>
        <v>1</v>
      </c>
      <c r="J518" s="3" t="str">
        <f t="shared" si="26"/>
        <v>1</v>
      </c>
      <c r="K518">
        <v>1</v>
      </c>
    </row>
    <row r="519" spans="1:11" x14ac:dyDescent="0.35">
      <c r="A519" t="s">
        <v>19</v>
      </c>
      <c r="B519" s="3">
        <v>2</v>
      </c>
      <c r="C519">
        <v>299</v>
      </c>
      <c r="D519">
        <v>734</v>
      </c>
      <c r="E519">
        <v>4503</v>
      </c>
      <c r="F519">
        <v>3196</v>
      </c>
      <c r="G519">
        <v>41</v>
      </c>
      <c r="H519">
        <v>34</v>
      </c>
      <c r="I519" s="3" t="str">
        <f t="shared" si="26"/>
        <v>1</v>
      </c>
      <c r="J519" s="3" t="str">
        <f t="shared" si="26"/>
        <v>1</v>
      </c>
      <c r="K519">
        <v>1</v>
      </c>
    </row>
    <row r="520" spans="1:11" x14ac:dyDescent="0.35">
      <c r="A520" t="s">
        <v>19</v>
      </c>
      <c r="B520" s="3">
        <v>2</v>
      </c>
      <c r="C520">
        <v>300</v>
      </c>
      <c r="D520">
        <v>917</v>
      </c>
      <c r="E520">
        <v>3691</v>
      </c>
      <c r="F520">
        <v>3203</v>
      </c>
      <c r="G520">
        <v>27</v>
      </c>
      <c r="H520">
        <v>41</v>
      </c>
      <c r="I520" s="3" t="str">
        <f t="shared" si="26"/>
        <v>1</v>
      </c>
      <c r="J520" s="3" t="str">
        <f t="shared" si="26"/>
        <v>1</v>
      </c>
      <c r="K520">
        <v>1</v>
      </c>
    </row>
    <row r="521" spans="1:11" x14ac:dyDescent="0.35">
      <c r="A521" t="s">
        <v>19</v>
      </c>
      <c r="B521" s="3">
        <v>2</v>
      </c>
      <c r="C521">
        <v>302</v>
      </c>
      <c r="D521">
        <v>8897</v>
      </c>
      <c r="E521">
        <v>4124</v>
      </c>
      <c r="F521">
        <v>3223</v>
      </c>
      <c r="G521">
        <v>129</v>
      </c>
      <c r="H521">
        <v>129</v>
      </c>
      <c r="I521" s="3" t="str">
        <f t="shared" si="26"/>
        <v>1</v>
      </c>
      <c r="J521" s="3" t="str">
        <f t="shared" si="26"/>
        <v>1</v>
      </c>
      <c r="K521">
        <v>1</v>
      </c>
    </row>
    <row r="522" spans="1:11" x14ac:dyDescent="0.35">
      <c r="A522" t="s">
        <v>19</v>
      </c>
      <c r="B522" s="3">
        <v>2</v>
      </c>
      <c r="C522">
        <v>303</v>
      </c>
      <c r="D522">
        <v>1651</v>
      </c>
      <c r="E522">
        <v>3880</v>
      </c>
      <c r="F522">
        <v>3230</v>
      </c>
      <c r="G522">
        <v>81</v>
      </c>
      <c r="H522">
        <v>34</v>
      </c>
      <c r="I522" s="3" t="str">
        <f t="shared" si="26"/>
        <v>1</v>
      </c>
      <c r="J522" s="3" t="str">
        <f t="shared" si="26"/>
        <v>1</v>
      </c>
      <c r="K522">
        <v>1</v>
      </c>
    </row>
    <row r="523" spans="1:11" x14ac:dyDescent="0.35">
      <c r="A523" t="s">
        <v>19</v>
      </c>
      <c r="B523" s="3">
        <v>2</v>
      </c>
      <c r="C523">
        <v>312</v>
      </c>
      <c r="D523">
        <v>1238</v>
      </c>
      <c r="E523">
        <v>5438</v>
      </c>
      <c r="F523">
        <v>3257</v>
      </c>
      <c r="G523">
        <v>34</v>
      </c>
      <c r="H523">
        <v>41</v>
      </c>
      <c r="I523" s="3" t="str">
        <f t="shared" si="26"/>
        <v>1</v>
      </c>
      <c r="J523" s="3" t="str">
        <f t="shared" si="26"/>
        <v>1</v>
      </c>
      <c r="K523">
        <v>1</v>
      </c>
    </row>
    <row r="524" spans="1:11" x14ac:dyDescent="0.35">
      <c r="A524" t="s">
        <v>19</v>
      </c>
      <c r="B524" s="3">
        <v>2</v>
      </c>
      <c r="C524">
        <v>313</v>
      </c>
      <c r="D524">
        <v>825</v>
      </c>
      <c r="E524">
        <v>6149</v>
      </c>
      <c r="F524">
        <v>3257</v>
      </c>
      <c r="G524">
        <v>41</v>
      </c>
      <c r="H524">
        <v>27</v>
      </c>
      <c r="I524" s="3" t="str">
        <f t="shared" si="26"/>
        <v>1</v>
      </c>
      <c r="J524" s="3" t="str">
        <f t="shared" si="26"/>
        <v>1</v>
      </c>
      <c r="K524">
        <v>1</v>
      </c>
    </row>
    <row r="525" spans="1:11" x14ac:dyDescent="0.35">
      <c r="A525" t="s">
        <v>19</v>
      </c>
      <c r="B525" s="3">
        <v>2</v>
      </c>
      <c r="C525">
        <v>314</v>
      </c>
      <c r="D525">
        <v>504</v>
      </c>
      <c r="E525">
        <v>6115</v>
      </c>
      <c r="F525">
        <v>3264</v>
      </c>
      <c r="G525">
        <v>27</v>
      </c>
      <c r="H525">
        <v>34</v>
      </c>
      <c r="I525" s="3" t="str">
        <f t="shared" si="26"/>
        <v>1</v>
      </c>
      <c r="J525" s="3" t="str">
        <f t="shared" si="26"/>
        <v>1</v>
      </c>
      <c r="K525">
        <v>1</v>
      </c>
    </row>
    <row r="526" spans="1:11" x14ac:dyDescent="0.35">
      <c r="A526" t="s">
        <v>19</v>
      </c>
      <c r="B526" s="3">
        <v>2</v>
      </c>
      <c r="C526">
        <v>315</v>
      </c>
      <c r="D526">
        <v>1192</v>
      </c>
      <c r="E526">
        <v>3799</v>
      </c>
      <c r="F526">
        <v>3271</v>
      </c>
      <c r="G526">
        <v>41</v>
      </c>
      <c r="H526">
        <v>34</v>
      </c>
      <c r="I526" s="3" t="str">
        <f t="shared" si="26"/>
        <v>1</v>
      </c>
      <c r="J526" s="3" t="str">
        <f t="shared" si="26"/>
        <v>1</v>
      </c>
      <c r="K526">
        <v>1</v>
      </c>
    </row>
    <row r="527" spans="1:11" x14ac:dyDescent="0.35">
      <c r="A527" t="s">
        <v>19</v>
      </c>
      <c r="B527" s="3">
        <v>2</v>
      </c>
      <c r="C527">
        <v>316</v>
      </c>
      <c r="D527">
        <v>917</v>
      </c>
      <c r="E527">
        <v>3928</v>
      </c>
      <c r="F527">
        <v>3271</v>
      </c>
      <c r="G527">
        <v>41</v>
      </c>
      <c r="H527">
        <v>27</v>
      </c>
      <c r="I527" s="3" t="str">
        <f t="shared" si="26"/>
        <v>1</v>
      </c>
      <c r="J527" s="3" t="str">
        <f t="shared" si="26"/>
        <v>1</v>
      </c>
      <c r="K527">
        <v>1</v>
      </c>
    </row>
    <row r="528" spans="1:11" x14ac:dyDescent="0.35">
      <c r="A528" t="s">
        <v>19</v>
      </c>
      <c r="B528" s="3">
        <v>2</v>
      </c>
      <c r="C528">
        <v>319</v>
      </c>
      <c r="D528">
        <v>734</v>
      </c>
      <c r="E528">
        <v>4280</v>
      </c>
      <c r="F528">
        <v>3278</v>
      </c>
      <c r="G528">
        <v>34</v>
      </c>
      <c r="H528">
        <v>41</v>
      </c>
      <c r="I528" s="3" t="str">
        <f t="shared" si="26"/>
        <v>1</v>
      </c>
      <c r="J528" s="3" t="str">
        <f t="shared" si="26"/>
        <v>1</v>
      </c>
      <c r="K528">
        <v>1</v>
      </c>
    </row>
    <row r="529" spans="1:11" x14ac:dyDescent="0.35">
      <c r="A529" t="s">
        <v>19</v>
      </c>
      <c r="B529" s="3">
        <v>2</v>
      </c>
      <c r="C529">
        <v>321</v>
      </c>
      <c r="D529">
        <v>825</v>
      </c>
      <c r="E529">
        <v>7104</v>
      </c>
      <c r="F529">
        <v>3278</v>
      </c>
      <c r="G529">
        <v>54</v>
      </c>
      <c r="H529">
        <v>34</v>
      </c>
      <c r="I529" s="3" t="str">
        <f t="shared" si="26"/>
        <v>1</v>
      </c>
      <c r="J529" s="3" t="str">
        <f t="shared" si="26"/>
        <v>1</v>
      </c>
      <c r="K529">
        <v>1</v>
      </c>
    </row>
    <row r="530" spans="1:11" x14ac:dyDescent="0.35">
      <c r="A530" t="s">
        <v>19</v>
      </c>
      <c r="B530" s="3">
        <v>2</v>
      </c>
      <c r="C530">
        <v>324</v>
      </c>
      <c r="D530">
        <v>780</v>
      </c>
      <c r="E530">
        <v>6989</v>
      </c>
      <c r="F530">
        <v>3284</v>
      </c>
      <c r="G530">
        <v>34</v>
      </c>
      <c r="H530">
        <v>27</v>
      </c>
      <c r="I530" s="3" t="str">
        <f t="shared" si="26"/>
        <v>1</v>
      </c>
      <c r="J530" s="3" t="str">
        <f t="shared" si="26"/>
        <v>1</v>
      </c>
      <c r="K530">
        <v>1</v>
      </c>
    </row>
    <row r="531" spans="1:11" x14ac:dyDescent="0.35">
      <c r="A531" t="s">
        <v>19</v>
      </c>
      <c r="B531" s="3">
        <v>2</v>
      </c>
      <c r="C531">
        <v>329</v>
      </c>
      <c r="D531">
        <v>1055</v>
      </c>
      <c r="E531">
        <v>4497</v>
      </c>
      <c r="F531">
        <v>3305</v>
      </c>
      <c r="G531">
        <v>34</v>
      </c>
      <c r="H531">
        <v>54</v>
      </c>
      <c r="I531" s="3" t="str">
        <f t="shared" si="26"/>
        <v>1</v>
      </c>
      <c r="J531" s="3" t="str">
        <f t="shared" si="26"/>
        <v>1</v>
      </c>
      <c r="K531">
        <v>1</v>
      </c>
    </row>
    <row r="532" spans="1:11" x14ac:dyDescent="0.35">
      <c r="A532" t="s">
        <v>19</v>
      </c>
      <c r="B532" s="3">
        <v>2</v>
      </c>
      <c r="C532">
        <v>330</v>
      </c>
      <c r="D532">
        <v>550</v>
      </c>
      <c r="E532">
        <v>5885</v>
      </c>
      <c r="F532">
        <v>3305</v>
      </c>
      <c r="G532">
        <v>34</v>
      </c>
      <c r="H532">
        <v>27</v>
      </c>
      <c r="I532" s="3" t="str">
        <f t="shared" si="26"/>
        <v>1</v>
      </c>
      <c r="J532" s="3" t="str">
        <f t="shared" si="26"/>
        <v>1</v>
      </c>
      <c r="K532">
        <v>1</v>
      </c>
    </row>
    <row r="533" spans="1:11" x14ac:dyDescent="0.35">
      <c r="A533" t="s">
        <v>19</v>
      </c>
      <c r="B533" s="3">
        <v>2</v>
      </c>
      <c r="C533">
        <v>331</v>
      </c>
      <c r="D533">
        <v>550</v>
      </c>
      <c r="E533">
        <v>2445</v>
      </c>
      <c r="F533">
        <v>3312</v>
      </c>
      <c r="G533">
        <v>27</v>
      </c>
      <c r="H533">
        <v>27</v>
      </c>
      <c r="I533" s="3" t="str">
        <f t="shared" si="26"/>
        <v>1</v>
      </c>
      <c r="J533" s="3" t="str">
        <f t="shared" si="26"/>
        <v>1</v>
      </c>
      <c r="K533">
        <v>1</v>
      </c>
    </row>
    <row r="534" spans="1:11" x14ac:dyDescent="0.35">
      <c r="A534" t="s">
        <v>19</v>
      </c>
      <c r="B534" s="3">
        <v>2</v>
      </c>
      <c r="C534">
        <v>333</v>
      </c>
      <c r="D534">
        <v>1513</v>
      </c>
      <c r="E534">
        <v>3379</v>
      </c>
      <c r="F534">
        <v>3318</v>
      </c>
      <c r="G534">
        <v>61</v>
      </c>
      <c r="H534">
        <v>47</v>
      </c>
      <c r="I534" s="3" t="str">
        <f t="shared" si="26"/>
        <v>1</v>
      </c>
      <c r="J534" s="3" t="str">
        <f t="shared" si="26"/>
        <v>1</v>
      </c>
      <c r="K534">
        <v>1</v>
      </c>
    </row>
    <row r="535" spans="1:11" x14ac:dyDescent="0.35">
      <c r="A535" t="s">
        <v>19</v>
      </c>
      <c r="B535" s="3">
        <v>2</v>
      </c>
      <c r="C535">
        <v>340</v>
      </c>
      <c r="D535">
        <v>3073</v>
      </c>
      <c r="E535">
        <v>4537</v>
      </c>
      <c r="F535">
        <v>3339</v>
      </c>
      <c r="G535">
        <v>54</v>
      </c>
      <c r="H535">
        <v>81</v>
      </c>
      <c r="I535" s="3" t="str">
        <f t="shared" si="26"/>
        <v>1</v>
      </c>
      <c r="J535" s="3" t="str">
        <f t="shared" si="26"/>
        <v>1</v>
      </c>
      <c r="K535">
        <v>1</v>
      </c>
    </row>
    <row r="536" spans="1:11" x14ac:dyDescent="0.35">
      <c r="A536" t="s">
        <v>19</v>
      </c>
      <c r="B536" s="3">
        <v>2</v>
      </c>
      <c r="C536">
        <v>343</v>
      </c>
      <c r="D536">
        <v>459</v>
      </c>
      <c r="E536">
        <v>3041</v>
      </c>
      <c r="F536">
        <v>3352</v>
      </c>
      <c r="G536">
        <v>27</v>
      </c>
      <c r="H536">
        <v>27</v>
      </c>
      <c r="I536" s="3" t="str">
        <f t="shared" si="26"/>
        <v>1</v>
      </c>
      <c r="J536" s="3" t="str">
        <f t="shared" si="26"/>
        <v>1</v>
      </c>
      <c r="K536">
        <v>1</v>
      </c>
    </row>
    <row r="537" spans="1:11" x14ac:dyDescent="0.35">
      <c r="A537" t="s">
        <v>19</v>
      </c>
      <c r="B537" s="3">
        <v>2</v>
      </c>
      <c r="C537">
        <v>346</v>
      </c>
      <c r="D537">
        <v>13896</v>
      </c>
      <c r="E537">
        <v>4205</v>
      </c>
      <c r="F537">
        <v>3372</v>
      </c>
      <c r="G537">
        <v>149</v>
      </c>
      <c r="H537">
        <v>203</v>
      </c>
      <c r="I537" s="3" t="str">
        <f t="shared" si="26"/>
        <v>1</v>
      </c>
      <c r="J537" s="3" t="str">
        <f t="shared" si="26"/>
        <v>1</v>
      </c>
      <c r="K537">
        <v>1</v>
      </c>
    </row>
    <row r="538" spans="1:11" x14ac:dyDescent="0.35">
      <c r="A538" t="s">
        <v>19</v>
      </c>
      <c r="B538" s="3">
        <v>2</v>
      </c>
      <c r="C538">
        <v>349</v>
      </c>
      <c r="D538">
        <v>2155</v>
      </c>
      <c r="E538">
        <v>3677</v>
      </c>
      <c r="F538">
        <v>3379</v>
      </c>
      <c r="G538">
        <v>54</v>
      </c>
      <c r="H538">
        <v>68</v>
      </c>
      <c r="I538" s="3" t="str">
        <f t="shared" si="26"/>
        <v>1</v>
      </c>
      <c r="J538" s="3" t="str">
        <f t="shared" si="26"/>
        <v>1</v>
      </c>
      <c r="K538">
        <v>1</v>
      </c>
    </row>
    <row r="539" spans="1:11" x14ac:dyDescent="0.35">
      <c r="A539" t="s">
        <v>19</v>
      </c>
      <c r="B539" s="3">
        <v>2</v>
      </c>
      <c r="C539">
        <v>350</v>
      </c>
      <c r="D539">
        <v>1284</v>
      </c>
      <c r="E539">
        <v>5065</v>
      </c>
      <c r="F539">
        <v>3379</v>
      </c>
      <c r="G539">
        <v>41</v>
      </c>
      <c r="H539">
        <v>41</v>
      </c>
      <c r="I539" s="3" t="str">
        <f t="shared" si="26"/>
        <v>1</v>
      </c>
      <c r="J539" s="3" t="str">
        <f t="shared" si="26"/>
        <v>1</v>
      </c>
      <c r="K539">
        <v>1</v>
      </c>
    </row>
    <row r="540" spans="1:11" x14ac:dyDescent="0.35">
      <c r="A540" t="s">
        <v>19</v>
      </c>
      <c r="B540" s="3">
        <v>2</v>
      </c>
      <c r="C540">
        <v>353</v>
      </c>
      <c r="D540">
        <v>550</v>
      </c>
      <c r="E540">
        <v>6657</v>
      </c>
      <c r="F540">
        <v>3379</v>
      </c>
      <c r="G540">
        <v>27</v>
      </c>
      <c r="H540">
        <v>27</v>
      </c>
      <c r="I540" s="3" t="str">
        <f t="shared" si="26"/>
        <v>1</v>
      </c>
      <c r="J540" s="3" t="str">
        <f t="shared" si="26"/>
        <v>1</v>
      </c>
      <c r="K540">
        <v>1</v>
      </c>
    </row>
    <row r="541" spans="1:11" x14ac:dyDescent="0.35">
      <c r="A541" t="s">
        <v>19</v>
      </c>
      <c r="B541" s="3">
        <v>2</v>
      </c>
      <c r="C541">
        <v>359</v>
      </c>
      <c r="D541">
        <v>5228</v>
      </c>
      <c r="E541">
        <v>5770</v>
      </c>
      <c r="F541">
        <v>3400</v>
      </c>
      <c r="G541">
        <v>88</v>
      </c>
      <c r="H541">
        <v>102</v>
      </c>
      <c r="I541" s="3" t="str">
        <f t="shared" si="26"/>
        <v>1</v>
      </c>
      <c r="J541" s="3" t="str">
        <f t="shared" si="26"/>
        <v>1</v>
      </c>
      <c r="K541">
        <v>1</v>
      </c>
    </row>
    <row r="542" spans="1:11" x14ac:dyDescent="0.35">
      <c r="A542" t="s">
        <v>19</v>
      </c>
      <c r="B542" s="3">
        <v>2</v>
      </c>
      <c r="C542">
        <v>360</v>
      </c>
      <c r="D542">
        <v>1422</v>
      </c>
      <c r="E542">
        <v>4734</v>
      </c>
      <c r="F542">
        <v>3406</v>
      </c>
      <c r="G542">
        <v>47</v>
      </c>
      <c r="H542">
        <v>41</v>
      </c>
      <c r="I542" s="3" t="str">
        <f t="shared" si="26"/>
        <v>1</v>
      </c>
      <c r="J542" s="3" t="str">
        <f t="shared" si="26"/>
        <v>1</v>
      </c>
      <c r="K542">
        <v>1</v>
      </c>
    </row>
    <row r="543" spans="1:11" x14ac:dyDescent="0.35">
      <c r="A543" t="s">
        <v>19</v>
      </c>
      <c r="B543" s="3">
        <v>2</v>
      </c>
      <c r="C543">
        <v>362</v>
      </c>
      <c r="D543">
        <v>3485</v>
      </c>
      <c r="E543">
        <v>2235</v>
      </c>
      <c r="F543">
        <v>3420</v>
      </c>
      <c r="G543">
        <v>47</v>
      </c>
      <c r="H543">
        <v>122</v>
      </c>
      <c r="I543" s="3" t="str">
        <f t="shared" si="26"/>
        <v>1</v>
      </c>
      <c r="J543" s="3" t="str">
        <f t="shared" si="26"/>
        <v>1</v>
      </c>
      <c r="K543">
        <v>1</v>
      </c>
    </row>
    <row r="544" spans="1:11" x14ac:dyDescent="0.35">
      <c r="A544" t="s">
        <v>19</v>
      </c>
      <c r="B544" s="3">
        <v>2</v>
      </c>
      <c r="C544">
        <v>366</v>
      </c>
      <c r="D544">
        <v>2568</v>
      </c>
      <c r="E544">
        <v>5411</v>
      </c>
      <c r="F544">
        <v>3420</v>
      </c>
      <c r="G544">
        <v>47</v>
      </c>
      <c r="H544">
        <v>81</v>
      </c>
      <c r="I544" s="3" t="str">
        <f t="shared" ref="I544:J576" si="27">IF(G544&gt;20,"1","0")</f>
        <v>1</v>
      </c>
      <c r="J544" s="3" t="str">
        <f t="shared" si="27"/>
        <v>1</v>
      </c>
      <c r="K544">
        <v>1</v>
      </c>
    </row>
    <row r="545" spans="1:11" x14ac:dyDescent="0.35">
      <c r="A545" t="s">
        <v>19</v>
      </c>
      <c r="B545" s="3">
        <v>2</v>
      </c>
      <c r="C545">
        <v>367</v>
      </c>
      <c r="D545">
        <v>3761</v>
      </c>
      <c r="E545">
        <v>3406</v>
      </c>
      <c r="F545">
        <v>3433</v>
      </c>
      <c r="G545">
        <v>122</v>
      </c>
      <c r="H545">
        <v>61</v>
      </c>
      <c r="I545" s="3" t="str">
        <f t="shared" si="27"/>
        <v>1</v>
      </c>
      <c r="J545" s="3" t="str">
        <f t="shared" si="27"/>
        <v>1</v>
      </c>
      <c r="K545">
        <v>1</v>
      </c>
    </row>
    <row r="546" spans="1:11" x14ac:dyDescent="0.35">
      <c r="A546" t="s">
        <v>19</v>
      </c>
      <c r="B546" s="3">
        <v>2</v>
      </c>
      <c r="C546">
        <v>368</v>
      </c>
      <c r="D546">
        <v>504</v>
      </c>
      <c r="E546">
        <v>3840</v>
      </c>
      <c r="F546">
        <v>3433</v>
      </c>
      <c r="G546">
        <v>27</v>
      </c>
      <c r="H546">
        <v>27</v>
      </c>
      <c r="I546" s="3" t="str">
        <f t="shared" si="27"/>
        <v>1</v>
      </c>
      <c r="J546" s="3" t="str">
        <f t="shared" si="27"/>
        <v>1</v>
      </c>
      <c r="K546">
        <v>1</v>
      </c>
    </row>
    <row r="547" spans="1:11" x14ac:dyDescent="0.35">
      <c r="A547" t="s">
        <v>19</v>
      </c>
      <c r="B547" s="3">
        <v>2</v>
      </c>
      <c r="C547">
        <v>370</v>
      </c>
      <c r="D547">
        <v>596</v>
      </c>
      <c r="E547">
        <v>2553</v>
      </c>
      <c r="F547">
        <v>3440</v>
      </c>
      <c r="G547">
        <v>41</v>
      </c>
      <c r="H547">
        <v>27</v>
      </c>
      <c r="I547" s="3" t="str">
        <f t="shared" si="27"/>
        <v>1</v>
      </c>
      <c r="J547" s="3" t="str">
        <f t="shared" si="27"/>
        <v>1</v>
      </c>
      <c r="K547">
        <v>1</v>
      </c>
    </row>
    <row r="548" spans="1:11" x14ac:dyDescent="0.35">
      <c r="A548" t="s">
        <v>19</v>
      </c>
      <c r="B548" s="3">
        <v>2</v>
      </c>
      <c r="C548">
        <v>371</v>
      </c>
      <c r="D548">
        <v>1101</v>
      </c>
      <c r="E548">
        <v>2946</v>
      </c>
      <c r="F548">
        <v>3440</v>
      </c>
      <c r="G548">
        <v>34</v>
      </c>
      <c r="H548">
        <v>47</v>
      </c>
      <c r="I548" s="3" t="str">
        <f t="shared" si="27"/>
        <v>1</v>
      </c>
      <c r="J548" s="3" t="str">
        <f t="shared" si="27"/>
        <v>1</v>
      </c>
      <c r="K548">
        <v>1</v>
      </c>
    </row>
    <row r="549" spans="1:11" x14ac:dyDescent="0.35">
      <c r="A549" t="s">
        <v>19</v>
      </c>
      <c r="B549" s="3">
        <v>2</v>
      </c>
      <c r="C549">
        <v>375</v>
      </c>
      <c r="D549">
        <v>780</v>
      </c>
      <c r="E549">
        <v>4585</v>
      </c>
      <c r="F549">
        <v>3447</v>
      </c>
      <c r="G549">
        <v>34</v>
      </c>
      <c r="H549">
        <v>34</v>
      </c>
      <c r="I549" s="3" t="str">
        <f t="shared" si="27"/>
        <v>1</v>
      </c>
      <c r="J549" s="3" t="str">
        <f t="shared" si="27"/>
        <v>1</v>
      </c>
      <c r="K549">
        <v>1</v>
      </c>
    </row>
    <row r="550" spans="1:11" x14ac:dyDescent="0.35">
      <c r="A550" t="s">
        <v>19</v>
      </c>
      <c r="B550" s="3">
        <v>2</v>
      </c>
      <c r="C550">
        <v>376</v>
      </c>
      <c r="D550">
        <v>1468</v>
      </c>
      <c r="E550">
        <v>5716</v>
      </c>
      <c r="F550">
        <v>3447</v>
      </c>
      <c r="G550">
        <v>41</v>
      </c>
      <c r="H550">
        <v>47</v>
      </c>
      <c r="I550" s="3" t="str">
        <f t="shared" si="27"/>
        <v>1</v>
      </c>
      <c r="J550" s="3" t="str">
        <f t="shared" si="27"/>
        <v>1</v>
      </c>
      <c r="K550">
        <v>1</v>
      </c>
    </row>
    <row r="551" spans="1:11" x14ac:dyDescent="0.35">
      <c r="A551" t="s">
        <v>19</v>
      </c>
      <c r="B551" s="3">
        <v>2</v>
      </c>
      <c r="C551">
        <v>377</v>
      </c>
      <c r="D551">
        <v>2522</v>
      </c>
      <c r="E551">
        <v>4625</v>
      </c>
      <c r="F551">
        <v>3460</v>
      </c>
      <c r="G551">
        <v>74</v>
      </c>
      <c r="H551">
        <v>74</v>
      </c>
      <c r="I551" s="3" t="str">
        <f t="shared" si="27"/>
        <v>1</v>
      </c>
      <c r="J551" s="3" t="str">
        <f t="shared" si="27"/>
        <v>1</v>
      </c>
      <c r="K551">
        <v>1</v>
      </c>
    </row>
    <row r="552" spans="1:11" x14ac:dyDescent="0.35">
      <c r="A552" t="s">
        <v>19</v>
      </c>
      <c r="B552" s="3">
        <v>2</v>
      </c>
      <c r="C552">
        <v>379</v>
      </c>
      <c r="D552">
        <v>3118</v>
      </c>
      <c r="E552">
        <v>4497</v>
      </c>
      <c r="F552">
        <v>3467</v>
      </c>
      <c r="G552">
        <v>81</v>
      </c>
      <c r="H552">
        <v>74</v>
      </c>
      <c r="I552" s="3" t="str">
        <f t="shared" si="27"/>
        <v>1</v>
      </c>
      <c r="J552" s="3" t="str">
        <f t="shared" si="27"/>
        <v>1</v>
      </c>
      <c r="K552">
        <v>1</v>
      </c>
    </row>
    <row r="553" spans="1:11" x14ac:dyDescent="0.35">
      <c r="A553" t="s">
        <v>19</v>
      </c>
      <c r="B553" s="3">
        <v>2</v>
      </c>
      <c r="C553">
        <v>380</v>
      </c>
      <c r="D553">
        <v>1605</v>
      </c>
      <c r="E553">
        <v>5648</v>
      </c>
      <c r="F553">
        <v>3467</v>
      </c>
      <c r="G553">
        <v>34</v>
      </c>
      <c r="H553">
        <v>68</v>
      </c>
      <c r="I553" s="3" t="str">
        <f t="shared" si="27"/>
        <v>1</v>
      </c>
      <c r="J553" s="3" t="str">
        <f t="shared" si="27"/>
        <v>1</v>
      </c>
      <c r="K553">
        <v>1</v>
      </c>
    </row>
    <row r="554" spans="1:11" x14ac:dyDescent="0.35">
      <c r="A554" t="s">
        <v>19</v>
      </c>
      <c r="B554" s="3">
        <v>2</v>
      </c>
      <c r="C554">
        <v>381</v>
      </c>
      <c r="D554">
        <v>1697</v>
      </c>
      <c r="E554">
        <v>3623</v>
      </c>
      <c r="F554">
        <v>3481</v>
      </c>
      <c r="G554">
        <v>47</v>
      </c>
      <c r="H554">
        <v>61</v>
      </c>
      <c r="I554" s="3" t="str">
        <f t="shared" si="27"/>
        <v>1</v>
      </c>
      <c r="J554" s="3" t="str">
        <f t="shared" si="27"/>
        <v>1</v>
      </c>
      <c r="K554">
        <v>1</v>
      </c>
    </row>
    <row r="555" spans="1:11" x14ac:dyDescent="0.35">
      <c r="A555" t="s">
        <v>19</v>
      </c>
      <c r="B555" s="3">
        <v>2</v>
      </c>
      <c r="C555">
        <v>384</v>
      </c>
      <c r="D555">
        <v>1146</v>
      </c>
      <c r="E555">
        <v>5871</v>
      </c>
      <c r="F555">
        <v>3488</v>
      </c>
      <c r="G555">
        <v>41</v>
      </c>
      <c r="H555">
        <v>41</v>
      </c>
      <c r="I555" s="3" t="str">
        <f t="shared" si="27"/>
        <v>1</v>
      </c>
      <c r="J555" s="3" t="str">
        <f t="shared" si="27"/>
        <v>1</v>
      </c>
      <c r="K555">
        <v>1</v>
      </c>
    </row>
    <row r="556" spans="1:11" x14ac:dyDescent="0.35">
      <c r="A556" t="s">
        <v>19</v>
      </c>
      <c r="B556" s="3">
        <v>2</v>
      </c>
      <c r="C556">
        <v>385</v>
      </c>
      <c r="D556">
        <v>596</v>
      </c>
      <c r="E556">
        <v>2580</v>
      </c>
      <c r="F556">
        <v>3494</v>
      </c>
      <c r="G556">
        <v>27</v>
      </c>
      <c r="H556">
        <v>27</v>
      </c>
      <c r="I556" s="3" t="str">
        <f t="shared" si="27"/>
        <v>1</v>
      </c>
      <c r="J556" s="3" t="str">
        <f t="shared" si="27"/>
        <v>1</v>
      </c>
      <c r="K556">
        <v>1</v>
      </c>
    </row>
    <row r="557" spans="1:11" x14ac:dyDescent="0.35">
      <c r="A557" t="s">
        <v>19</v>
      </c>
      <c r="B557" s="3">
        <v>2</v>
      </c>
      <c r="C557">
        <v>387</v>
      </c>
      <c r="D557">
        <v>963</v>
      </c>
      <c r="E557">
        <v>2783</v>
      </c>
      <c r="F557">
        <v>3501</v>
      </c>
      <c r="G557">
        <v>34</v>
      </c>
      <c r="H557">
        <v>41</v>
      </c>
      <c r="I557" s="3" t="str">
        <f t="shared" si="27"/>
        <v>1</v>
      </c>
      <c r="J557" s="3" t="str">
        <f t="shared" si="27"/>
        <v>1</v>
      </c>
      <c r="K557">
        <v>1</v>
      </c>
    </row>
    <row r="558" spans="1:11" x14ac:dyDescent="0.35">
      <c r="A558" t="s">
        <v>19</v>
      </c>
      <c r="B558" s="3">
        <v>2</v>
      </c>
      <c r="C558">
        <v>389</v>
      </c>
      <c r="D558">
        <v>1513</v>
      </c>
      <c r="E558">
        <v>6223</v>
      </c>
      <c r="F558">
        <v>3501</v>
      </c>
      <c r="G558">
        <v>54</v>
      </c>
      <c r="H558">
        <v>47</v>
      </c>
      <c r="I558" s="3" t="str">
        <f t="shared" si="27"/>
        <v>1</v>
      </c>
      <c r="J558" s="3" t="str">
        <f t="shared" si="27"/>
        <v>1</v>
      </c>
      <c r="K558">
        <v>1</v>
      </c>
    </row>
    <row r="559" spans="1:11" x14ac:dyDescent="0.35">
      <c r="A559" t="s">
        <v>19</v>
      </c>
      <c r="B559" s="3">
        <v>2</v>
      </c>
      <c r="C559">
        <v>393</v>
      </c>
      <c r="D559">
        <v>871</v>
      </c>
      <c r="E559">
        <v>3068</v>
      </c>
      <c r="F559">
        <v>3521</v>
      </c>
      <c r="G559">
        <v>41</v>
      </c>
      <c r="H559">
        <v>41</v>
      </c>
      <c r="I559" s="3" t="str">
        <f t="shared" si="27"/>
        <v>1</v>
      </c>
      <c r="J559" s="3" t="str">
        <f t="shared" si="27"/>
        <v>1</v>
      </c>
      <c r="K559">
        <v>1</v>
      </c>
    </row>
    <row r="560" spans="1:11" x14ac:dyDescent="0.35">
      <c r="A560" t="s">
        <v>19</v>
      </c>
      <c r="B560" s="3">
        <v>2</v>
      </c>
      <c r="C560">
        <v>394</v>
      </c>
      <c r="D560">
        <v>1789</v>
      </c>
      <c r="E560">
        <v>4842</v>
      </c>
      <c r="F560">
        <v>3521</v>
      </c>
      <c r="G560">
        <v>54</v>
      </c>
      <c r="H560">
        <v>47</v>
      </c>
      <c r="I560" s="3" t="str">
        <f t="shared" si="27"/>
        <v>1</v>
      </c>
      <c r="J560" s="3" t="str">
        <f t="shared" si="27"/>
        <v>1</v>
      </c>
      <c r="K560">
        <v>1</v>
      </c>
    </row>
    <row r="561" spans="1:11" x14ac:dyDescent="0.35">
      <c r="A561" t="s">
        <v>19</v>
      </c>
      <c r="B561" s="3">
        <v>2</v>
      </c>
      <c r="C561">
        <v>396</v>
      </c>
      <c r="D561">
        <v>2889</v>
      </c>
      <c r="E561">
        <v>2980</v>
      </c>
      <c r="F561">
        <v>3528</v>
      </c>
      <c r="G561">
        <v>81</v>
      </c>
      <c r="H561">
        <v>129</v>
      </c>
      <c r="I561" s="3" t="str">
        <f t="shared" si="27"/>
        <v>1</v>
      </c>
      <c r="J561" s="3" t="str">
        <f t="shared" si="27"/>
        <v>1</v>
      </c>
      <c r="K561">
        <v>1</v>
      </c>
    </row>
    <row r="562" spans="1:11" x14ac:dyDescent="0.35">
      <c r="A562" t="s">
        <v>19</v>
      </c>
      <c r="B562" s="3">
        <v>2</v>
      </c>
      <c r="C562">
        <v>397</v>
      </c>
      <c r="D562">
        <v>1101</v>
      </c>
      <c r="E562">
        <v>3718</v>
      </c>
      <c r="F562">
        <v>3528</v>
      </c>
      <c r="G562">
        <v>61</v>
      </c>
      <c r="H562">
        <v>34</v>
      </c>
      <c r="I562" s="3" t="str">
        <f t="shared" si="27"/>
        <v>1</v>
      </c>
      <c r="J562" s="3" t="str">
        <f t="shared" si="27"/>
        <v>1</v>
      </c>
      <c r="K562">
        <v>1</v>
      </c>
    </row>
    <row r="563" spans="1:11" x14ac:dyDescent="0.35">
      <c r="A563" t="s">
        <v>19</v>
      </c>
      <c r="B563" s="3">
        <v>2</v>
      </c>
      <c r="C563">
        <v>398</v>
      </c>
      <c r="D563">
        <v>15317</v>
      </c>
      <c r="E563">
        <v>4510</v>
      </c>
      <c r="F563">
        <v>3528</v>
      </c>
      <c r="G563">
        <v>230</v>
      </c>
      <c r="H563">
        <v>183</v>
      </c>
      <c r="I563" s="3" t="str">
        <f t="shared" si="27"/>
        <v>1</v>
      </c>
      <c r="J563" s="3" t="str">
        <f t="shared" si="27"/>
        <v>1</v>
      </c>
      <c r="K563">
        <v>1</v>
      </c>
    </row>
    <row r="564" spans="1:11" x14ac:dyDescent="0.35">
      <c r="A564" t="s">
        <v>19</v>
      </c>
      <c r="B564" s="3">
        <v>2</v>
      </c>
      <c r="C564">
        <v>400</v>
      </c>
      <c r="D564">
        <v>734</v>
      </c>
      <c r="E564">
        <v>1348</v>
      </c>
      <c r="F564">
        <v>3535</v>
      </c>
      <c r="G564">
        <v>34</v>
      </c>
      <c r="H564">
        <v>47</v>
      </c>
      <c r="I564" s="3" t="str">
        <f t="shared" si="27"/>
        <v>1</v>
      </c>
      <c r="J564" s="3" t="str">
        <f t="shared" si="27"/>
        <v>1</v>
      </c>
      <c r="K564">
        <v>1</v>
      </c>
    </row>
    <row r="565" spans="1:11" x14ac:dyDescent="0.35">
      <c r="A565" t="s">
        <v>19</v>
      </c>
      <c r="B565" s="3">
        <v>2</v>
      </c>
      <c r="C565">
        <v>401</v>
      </c>
      <c r="D565">
        <v>1834</v>
      </c>
      <c r="E565">
        <v>3129</v>
      </c>
      <c r="F565">
        <v>3535</v>
      </c>
      <c r="G565">
        <v>47</v>
      </c>
      <c r="H565">
        <v>54</v>
      </c>
      <c r="I565" s="3" t="str">
        <f t="shared" si="27"/>
        <v>1</v>
      </c>
      <c r="J565" s="3" t="str">
        <f t="shared" si="27"/>
        <v>1</v>
      </c>
      <c r="K565">
        <v>1</v>
      </c>
    </row>
    <row r="566" spans="1:11" x14ac:dyDescent="0.35">
      <c r="A566" t="s">
        <v>19</v>
      </c>
      <c r="B566" s="3">
        <v>2</v>
      </c>
      <c r="C566">
        <v>402</v>
      </c>
      <c r="D566">
        <v>1422</v>
      </c>
      <c r="E566">
        <v>4300</v>
      </c>
      <c r="F566">
        <v>3535</v>
      </c>
      <c r="G566">
        <v>41</v>
      </c>
      <c r="H566">
        <v>47</v>
      </c>
      <c r="I566" s="3" t="str">
        <f t="shared" si="27"/>
        <v>1</v>
      </c>
      <c r="J566" s="3" t="str">
        <f t="shared" si="27"/>
        <v>1</v>
      </c>
      <c r="K566">
        <v>1</v>
      </c>
    </row>
    <row r="567" spans="1:11" x14ac:dyDescent="0.35">
      <c r="A567" t="s">
        <v>19</v>
      </c>
      <c r="B567" s="3">
        <v>2</v>
      </c>
      <c r="C567">
        <v>403</v>
      </c>
      <c r="D567">
        <v>963</v>
      </c>
      <c r="E567">
        <v>5925</v>
      </c>
      <c r="F567">
        <v>3535</v>
      </c>
      <c r="G567">
        <v>41</v>
      </c>
      <c r="H567">
        <v>27</v>
      </c>
      <c r="I567" s="3" t="str">
        <f t="shared" si="27"/>
        <v>1</v>
      </c>
      <c r="J567" s="3" t="str">
        <f t="shared" si="27"/>
        <v>1</v>
      </c>
      <c r="K567">
        <v>1</v>
      </c>
    </row>
    <row r="568" spans="1:11" x14ac:dyDescent="0.35">
      <c r="A568" t="s">
        <v>19</v>
      </c>
      <c r="B568" s="3">
        <v>2</v>
      </c>
      <c r="C568">
        <v>406</v>
      </c>
      <c r="D568">
        <v>1284</v>
      </c>
      <c r="E568">
        <v>4998</v>
      </c>
      <c r="F568">
        <v>3542</v>
      </c>
      <c r="G568">
        <v>47</v>
      </c>
      <c r="H568">
        <v>41</v>
      </c>
      <c r="I568" s="3" t="str">
        <f t="shared" si="27"/>
        <v>1</v>
      </c>
      <c r="J568" s="3" t="str">
        <f t="shared" si="27"/>
        <v>1</v>
      </c>
      <c r="K568">
        <v>1</v>
      </c>
    </row>
    <row r="569" spans="1:11" x14ac:dyDescent="0.35">
      <c r="A569" t="s">
        <v>19</v>
      </c>
      <c r="B569" s="3">
        <v>2</v>
      </c>
      <c r="C569">
        <v>408</v>
      </c>
      <c r="D569">
        <v>1146</v>
      </c>
      <c r="E569">
        <v>4456</v>
      </c>
      <c r="F569">
        <v>3549</v>
      </c>
      <c r="G569">
        <v>47</v>
      </c>
      <c r="H569">
        <v>34</v>
      </c>
      <c r="I569" s="3" t="str">
        <f t="shared" si="27"/>
        <v>1</v>
      </c>
      <c r="J569" s="3" t="str">
        <f t="shared" si="27"/>
        <v>1</v>
      </c>
      <c r="K569">
        <v>1</v>
      </c>
    </row>
    <row r="570" spans="1:11" x14ac:dyDescent="0.35">
      <c r="A570" t="s">
        <v>19</v>
      </c>
      <c r="B570" s="3">
        <v>2</v>
      </c>
      <c r="C570">
        <v>409</v>
      </c>
      <c r="D570">
        <v>1284</v>
      </c>
      <c r="E570">
        <v>6691</v>
      </c>
      <c r="F570">
        <v>3549</v>
      </c>
      <c r="G570">
        <v>41</v>
      </c>
      <c r="H570">
        <v>47</v>
      </c>
      <c r="I570" s="3" t="str">
        <f t="shared" si="27"/>
        <v>1</v>
      </c>
      <c r="J570" s="3" t="str">
        <f t="shared" si="27"/>
        <v>1</v>
      </c>
      <c r="K570">
        <v>1</v>
      </c>
    </row>
    <row r="571" spans="1:11" x14ac:dyDescent="0.35">
      <c r="A571" t="s">
        <v>19</v>
      </c>
      <c r="B571" s="3">
        <v>2</v>
      </c>
      <c r="C571">
        <v>410</v>
      </c>
      <c r="D571">
        <v>917</v>
      </c>
      <c r="E571">
        <v>1483</v>
      </c>
      <c r="F571">
        <v>3562</v>
      </c>
      <c r="G571">
        <v>41</v>
      </c>
      <c r="H571">
        <v>41</v>
      </c>
      <c r="I571" s="3" t="str">
        <f t="shared" si="27"/>
        <v>1</v>
      </c>
      <c r="J571" s="3" t="str">
        <f t="shared" si="27"/>
        <v>1</v>
      </c>
      <c r="K571">
        <v>1</v>
      </c>
    </row>
    <row r="572" spans="1:11" x14ac:dyDescent="0.35">
      <c r="A572" t="s">
        <v>19</v>
      </c>
      <c r="B572" s="3">
        <v>2</v>
      </c>
      <c r="C572">
        <v>413</v>
      </c>
      <c r="D572">
        <v>688</v>
      </c>
      <c r="E572">
        <v>2783</v>
      </c>
      <c r="F572">
        <v>3569</v>
      </c>
      <c r="G572">
        <v>27</v>
      </c>
      <c r="H572">
        <v>41</v>
      </c>
      <c r="I572" s="3" t="str">
        <f t="shared" si="27"/>
        <v>1</v>
      </c>
      <c r="J572" s="3" t="str">
        <f t="shared" si="27"/>
        <v>1</v>
      </c>
      <c r="K572">
        <v>1</v>
      </c>
    </row>
    <row r="573" spans="1:11" x14ac:dyDescent="0.35">
      <c r="A573" t="s">
        <v>19</v>
      </c>
      <c r="B573" s="3">
        <v>2</v>
      </c>
      <c r="C573">
        <v>419</v>
      </c>
      <c r="D573">
        <v>825</v>
      </c>
      <c r="E573">
        <v>2607</v>
      </c>
      <c r="F573">
        <v>3582</v>
      </c>
      <c r="G573">
        <v>41</v>
      </c>
      <c r="H573">
        <v>27</v>
      </c>
      <c r="I573" s="3" t="str">
        <f t="shared" si="27"/>
        <v>1</v>
      </c>
      <c r="J573" s="3" t="str">
        <f t="shared" si="27"/>
        <v>1</v>
      </c>
      <c r="K573">
        <v>1</v>
      </c>
    </row>
    <row r="574" spans="1:11" x14ac:dyDescent="0.35">
      <c r="A574" t="s">
        <v>19</v>
      </c>
      <c r="B574" s="3">
        <v>2</v>
      </c>
      <c r="C574">
        <v>421</v>
      </c>
      <c r="D574">
        <v>1101</v>
      </c>
      <c r="E574">
        <v>5384</v>
      </c>
      <c r="F574">
        <v>3582</v>
      </c>
      <c r="G574">
        <v>34</v>
      </c>
      <c r="H574">
        <v>41</v>
      </c>
      <c r="I574" s="3" t="str">
        <f t="shared" si="27"/>
        <v>1</v>
      </c>
      <c r="J574" s="3" t="str">
        <f t="shared" si="27"/>
        <v>1</v>
      </c>
      <c r="K574">
        <v>1</v>
      </c>
    </row>
    <row r="575" spans="1:11" x14ac:dyDescent="0.35">
      <c r="A575" t="s">
        <v>19</v>
      </c>
      <c r="B575" s="3">
        <v>2</v>
      </c>
      <c r="C575">
        <v>425</v>
      </c>
      <c r="D575">
        <v>642</v>
      </c>
      <c r="E575">
        <v>5309</v>
      </c>
      <c r="F575">
        <v>3589</v>
      </c>
      <c r="G575">
        <v>34</v>
      </c>
      <c r="H575">
        <v>41</v>
      </c>
      <c r="I575" s="3" t="str">
        <f t="shared" si="27"/>
        <v>1</v>
      </c>
      <c r="J575" s="3" t="str">
        <f t="shared" si="27"/>
        <v>1</v>
      </c>
      <c r="K575">
        <v>1</v>
      </c>
    </row>
    <row r="576" spans="1:11" x14ac:dyDescent="0.35">
      <c r="A576" t="s">
        <v>19</v>
      </c>
      <c r="B576" s="3">
        <v>2</v>
      </c>
      <c r="C576">
        <v>429</v>
      </c>
      <c r="D576">
        <v>2981</v>
      </c>
      <c r="E576">
        <v>5628</v>
      </c>
      <c r="F576">
        <v>3596</v>
      </c>
      <c r="G576">
        <v>68</v>
      </c>
      <c r="H576">
        <v>68</v>
      </c>
      <c r="I576" s="3" t="str">
        <f t="shared" si="27"/>
        <v>1</v>
      </c>
      <c r="J576" s="3" t="str">
        <f t="shared" si="27"/>
        <v>1</v>
      </c>
      <c r="K576">
        <v>1</v>
      </c>
    </row>
    <row r="577" spans="1:11" x14ac:dyDescent="0.35">
      <c r="A577" t="s">
        <v>19</v>
      </c>
      <c r="B577" s="3">
        <v>2</v>
      </c>
      <c r="C577">
        <v>433</v>
      </c>
      <c r="D577">
        <v>3118</v>
      </c>
      <c r="E577">
        <v>4883</v>
      </c>
      <c r="F577">
        <v>3623</v>
      </c>
      <c r="G577">
        <v>61</v>
      </c>
      <c r="H577">
        <v>108</v>
      </c>
      <c r="I577" s="3" t="str">
        <f t="shared" ref="I577:J601" si="28">IF(G577&gt;20,"1","0")</f>
        <v>1</v>
      </c>
      <c r="J577" s="3" t="str">
        <f t="shared" si="28"/>
        <v>1</v>
      </c>
      <c r="K577">
        <v>1</v>
      </c>
    </row>
    <row r="578" spans="1:11" x14ac:dyDescent="0.35">
      <c r="A578" t="s">
        <v>19</v>
      </c>
      <c r="B578" s="3">
        <v>2</v>
      </c>
      <c r="C578">
        <v>434</v>
      </c>
      <c r="D578">
        <v>2247</v>
      </c>
      <c r="E578">
        <v>5011</v>
      </c>
      <c r="F578">
        <v>3623</v>
      </c>
      <c r="G578">
        <v>47</v>
      </c>
      <c r="H578">
        <v>68</v>
      </c>
      <c r="I578" s="3" t="str">
        <f t="shared" si="28"/>
        <v>1</v>
      </c>
      <c r="J578" s="3" t="str">
        <f t="shared" si="28"/>
        <v>1</v>
      </c>
      <c r="K578">
        <v>1</v>
      </c>
    </row>
    <row r="579" spans="1:11" x14ac:dyDescent="0.35">
      <c r="A579" t="s">
        <v>19</v>
      </c>
      <c r="B579" s="3">
        <v>2</v>
      </c>
      <c r="C579">
        <v>435</v>
      </c>
      <c r="D579">
        <v>642</v>
      </c>
      <c r="E579">
        <v>2600</v>
      </c>
      <c r="F579">
        <v>3630</v>
      </c>
      <c r="G579">
        <v>34</v>
      </c>
      <c r="H579">
        <v>27</v>
      </c>
      <c r="I579" s="3" t="str">
        <f t="shared" si="28"/>
        <v>1</v>
      </c>
      <c r="J579" s="3" t="str">
        <f t="shared" si="28"/>
        <v>1</v>
      </c>
      <c r="K579">
        <v>1</v>
      </c>
    </row>
    <row r="580" spans="1:11" x14ac:dyDescent="0.35">
      <c r="A580" t="s">
        <v>19</v>
      </c>
      <c r="B580" s="3">
        <v>2</v>
      </c>
      <c r="C580">
        <v>440</v>
      </c>
      <c r="D580">
        <v>688</v>
      </c>
      <c r="E580">
        <v>4544</v>
      </c>
      <c r="F580">
        <v>3650</v>
      </c>
      <c r="G580">
        <v>41</v>
      </c>
      <c r="H580">
        <v>27</v>
      </c>
      <c r="I580" s="3" t="str">
        <f t="shared" si="28"/>
        <v>1</v>
      </c>
      <c r="J580" s="3" t="str">
        <f t="shared" si="28"/>
        <v>1</v>
      </c>
      <c r="K580">
        <v>1</v>
      </c>
    </row>
    <row r="581" spans="1:11" x14ac:dyDescent="0.35">
      <c r="A581" t="s">
        <v>19</v>
      </c>
      <c r="B581" s="3">
        <v>2</v>
      </c>
      <c r="C581">
        <v>441</v>
      </c>
      <c r="D581">
        <v>5136</v>
      </c>
      <c r="E581">
        <v>3840</v>
      </c>
      <c r="F581">
        <v>3657</v>
      </c>
      <c r="G581">
        <v>102</v>
      </c>
      <c r="H581">
        <v>88</v>
      </c>
      <c r="I581" s="3" t="str">
        <f t="shared" si="28"/>
        <v>1</v>
      </c>
      <c r="J581" s="3" t="str">
        <f t="shared" si="28"/>
        <v>1</v>
      </c>
      <c r="K581">
        <v>1</v>
      </c>
    </row>
    <row r="582" spans="1:11" x14ac:dyDescent="0.35">
      <c r="A582" t="s">
        <v>19</v>
      </c>
      <c r="B582" s="3">
        <v>2</v>
      </c>
      <c r="C582">
        <v>442</v>
      </c>
      <c r="D582">
        <v>734</v>
      </c>
      <c r="E582">
        <v>2824</v>
      </c>
      <c r="F582">
        <v>3664</v>
      </c>
      <c r="G582">
        <v>34</v>
      </c>
      <c r="H582">
        <v>27</v>
      </c>
      <c r="I582" s="3" t="str">
        <f t="shared" si="28"/>
        <v>1</v>
      </c>
      <c r="J582" s="3" t="str">
        <f t="shared" si="28"/>
        <v>1</v>
      </c>
      <c r="K582">
        <v>1</v>
      </c>
    </row>
    <row r="583" spans="1:11" x14ac:dyDescent="0.35">
      <c r="A583" t="s">
        <v>19</v>
      </c>
      <c r="B583" s="3">
        <v>2</v>
      </c>
      <c r="C583">
        <v>445</v>
      </c>
      <c r="D583">
        <v>688</v>
      </c>
      <c r="E583">
        <v>3115</v>
      </c>
      <c r="F583">
        <v>3684</v>
      </c>
      <c r="G583">
        <v>34</v>
      </c>
      <c r="H583">
        <v>27</v>
      </c>
      <c r="I583" s="3" t="str">
        <f t="shared" si="28"/>
        <v>1</v>
      </c>
      <c r="J583" s="3" t="str">
        <f t="shared" si="28"/>
        <v>1</v>
      </c>
      <c r="K583">
        <v>1</v>
      </c>
    </row>
    <row r="584" spans="1:11" x14ac:dyDescent="0.35">
      <c r="A584" t="s">
        <v>19</v>
      </c>
      <c r="B584" s="3">
        <v>2</v>
      </c>
      <c r="C584">
        <v>449</v>
      </c>
      <c r="D584">
        <v>871</v>
      </c>
      <c r="E584">
        <v>4625</v>
      </c>
      <c r="F584">
        <v>3698</v>
      </c>
      <c r="G584">
        <v>34</v>
      </c>
      <c r="H584">
        <v>41</v>
      </c>
      <c r="I584" s="3" t="str">
        <f t="shared" si="28"/>
        <v>1</v>
      </c>
      <c r="J584" s="3" t="str">
        <f t="shared" si="28"/>
        <v>1</v>
      </c>
      <c r="K584">
        <v>1</v>
      </c>
    </row>
    <row r="585" spans="1:11" x14ac:dyDescent="0.35">
      <c r="A585" t="s">
        <v>19</v>
      </c>
      <c r="B585" s="3">
        <v>2</v>
      </c>
      <c r="C585">
        <v>450</v>
      </c>
      <c r="D585">
        <v>1284</v>
      </c>
      <c r="E585">
        <v>4368</v>
      </c>
      <c r="F585">
        <v>3704</v>
      </c>
      <c r="G585">
        <v>41</v>
      </c>
      <c r="H585">
        <v>41</v>
      </c>
      <c r="I585" s="3" t="str">
        <f t="shared" si="28"/>
        <v>1</v>
      </c>
      <c r="J585" s="3" t="str">
        <f t="shared" si="28"/>
        <v>1</v>
      </c>
      <c r="K585">
        <v>1</v>
      </c>
    </row>
    <row r="586" spans="1:11" x14ac:dyDescent="0.35">
      <c r="A586" t="s">
        <v>19</v>
      </c>
      <c r="B586" s="3">
        <v>2</v>
      </c>
      <c r="C586">
        <v>454</v>
      </c>
      <c r="D586">
        <v>642</v>
      </c>
      <c r="E586">
        <v>4212</v>
      </c>
      <c r="F586">
        <v>3711</v>
      </c>
      <c r="G586">
        <v>34</v>
      </c>
      <c r="H586">
        <v>27</v>
      </c>
      <c r="I586" s="3" t="str">
        <f t="shared" si="28"/>
        <v>1</v>
      </c>
      <c r="J586" s="3" t="str">
        <f t="shared" si="28"/>
        <v>1</v>
      </c>
      <c r="K586">
        <v>1</v>
      </c>
    </row>
    <row r="587" spans="1:11" x14ac:dyDescent="0.35">
      <c r="A587" t="s">
        <v>19</v>
      </c>
      <c r="B587" s="3">
        <v>2</v>
      </c>
      <c r="C587">
        <v>462</v>
      </c>
      <c r="D587">
        <v>1330</v>
      </c>
      <c r="E587">
        <v>6291</v>
      </c>
      <c r="F587">
        <v>3731</v>
      </c>
      <c r="G587">
        <v>47</v>
      </c>
      <c r="H587">
        <v>41</v>
      </c>
      <c r="I587" s="3" t="str">
        <f t="shared" si="28"/>
        <v>1</v>
      </c>
      <c r="J587" s="3" t="str">
        <f t="shared" si="28"/>
        <v>1</v>
      </c>
      <c r="K587">
        <v>1</v>
      </c>
    </row>
    <row r="588" spans="1:11" x14ac:dyDescent="0.35">
      <c r="A588" t="s">
        <v>19</v>
      </c>
      <c r="B588" s="3">
        <v>2</v>
      </c>
      <c r="C588">
        <v>463</v>
      </c>
      <c r="D588">
        <v>734</v>
      </c>
      <c r="E588">
        <v>2763</v>
      </c>
      <c r="F588">
        <v>3738</v>
      </c>
      <c r="G588">
        <v>47</v>
      </c>
      <c r="H588">
        <v>27</v>
      </c>
      <c r="I588" s="3" t="str">
        <f t="shared" si="28"/>
        <v>1</v>
      </c>
      <c r="J588" s="3" t="str">
        <f t="shared" si="28"/>
        <v>1</v>
      </c>
      <c r="K588">
        <v>1</v>
      </c>
    </row>
    <row r="589" spans="1:11" x14ac:dyDescent="0.35">
      <c r="A589" t="s">
        <v>19</v>
      </c>
      <c r="B589" s="3">
        <v>2</v>
      </c>
      <c r="C589">
        <v>464</v>
      </c>
      <c r="D589">
        <v>1559</v>
      </c>
      <c r="E589">
        <v>3840</v>
      </c>
      <c r="F589">
        <v>3738</v>
      </c>
      <c r="G589">
        <v>54</v>
      </c>
      <c r="H589">
        <v>47</v>
      </c>
      <c r="I589" s="3" t="str">
        <f t="shared" si="28"/>
        <v>1</v>
      </c>
      <c r="J589" s="3" t="str">
        <f t="shared" si="28"/>
        <v>1</v>
      </c>
      <c r="K589">
        <v>1</v>
      </c>
    </row>
    <row r="590" spans="1:11" x14ac:dyDescent="0.35">
      <c r="A590" t="s">
        <v>19</v>
      </c>
      <c r="B590" s="3">
        <v>2</v>
      </c>
      <c r="C590">
        <v>465</v>
      </c>
      <c r="D590">
        <v>1009</v>
      </c>
      <c r="E590">
        <v>3501</v>
      </c>
      <c r="F590">
        <v>3745</v>
      </c>
      <c r="G590">
        <v>41</v>
      </c>
      <c r="H590">
        <v>41</v>
      </c>
      <c r="I590" s="3" t="str">
        <f t="shared" si="28"/>
        <v>1</v>
      </c>
      <c r="J590" s="3" t="str">
        <f t="shared" si="28"/>
        <v>1</v>
      </c>
      <c r="K590">
        <v>1</v>
      </c>
    </row>
    <row r="591" spans="1:11" x14ac:dyDescent="0.35">
      <c r="A591" t="s">
        <v>19</v>
      </c>
      <c r="B591" s="3">
        <v>2</v>
      </c>
      <c r="C591">
        <v>466</v>
      </c>
      <c r="D591">
        <v>504</v>
      </c>
      <c r="E591">
        <v>4530</v>
      </c>
      <c r="F591">
        <v>3745</v>
      </c>
      <c r="G591">
        <v>27</v>
      </c>
      <c r="H591">
        <v>27</v>
      </c>
      <c r="I591" s="3" t="str">
        <f t="shared" si="28"/>
        <v>1</v>
      </c>
      <c r="J591" s="3" t="str">
        <f t="shared" si="28"/>
        <v>1</v>
      </c>
      <c r="K591">
        <v>1</v>
      </c>
    </row>
    <row r="592" spans="1:11" x14ac:dyDescent="0.35">
      <c r="A592" t="s">
        <v>19</v>
      </c>
      <c r="B592" s="3">
        <v>2</v>
      </c>
      <c r="C592">
        <v>467</v>
      </c>
      <c r="D592">
        <v>9447</v>
      </c>
      <c r="E592">
        <v>4964</v>
      </c>
      <c r="F592">
        <v>3745</v>
      </c>
      <c r="G592">
        <v>142</v>
      </c>
      <c r="H592">
        <v>156</v>
      </c>
      <c r="I592" s="3" t="str">
        <f t="shared" si="28"/>
        <v>1</v>
      </c>
      <c r="J592" s="3" t="str">
        <f t="shared" si="28"/>
        <v>1</v>
      </c>
      <c r="K592">
        <v>1</v>
      </c>
    </row>
    <row r="593" spans="1:11" x14ac:dyDescent="0.35">
      <c r="A593" t="s">
        <v>19</v>
      </c>
      <c r="B593" s="3">
        <v>2</v>
      </c>
      <c r="C593">
        <v>469</v>
      </c>
      <c r="D593">
        <v>1238</v>
      </c>
      <c r="E593">
        <v>5675</v>
      </c>
      <c r="F593">
        <v>3752</v>
      </c>
      <c r="G593">
        <v>54</v>
      </c>
      <c r="H593">
        <v>47</v>
      </c>
      <c r="I593" s="3" t="str">
        <f t="shared" si="28"/>
        <v>1</v>
      </c>
      <c r="J593" s="3" t="str">
        <f t="shared" si="28"/>
        <v>1</v>
      </c>
      <c r="K593">
        <v>1</v>
      </c>
    </row>
    <row r="594" spans="1:11" x14ac:dyDescent="0.35">
      <c r="A594" t="s">
        <v>19</v>
      </c>
      <c r="B594" s="3">
        <v>2</v>
      </c>
      <c r="C594">
        <v>470</v>
      </c>
      <c r="D594">
        <v>4357</v>
      </c>
      <c r="E594">
        <v>4280</v>
      </c>
      <c r="F594">
        <v>3758</v>
      </c>
      <c r="G594">
        <v>95</v>
      </c>
      <c r="H594">
        <v>81</v>
      </c>
      <c r="I594" s="3" t="str">
        <f t="shared" si="28"/>
        <v>1</v>
      </c>
      <c r="J594" s="3" t="str">
        <f t="shared" si="28"/>
        <v>1</v>
      </c>
      <c r="K594">
        <v>1</v>
      </c>
    </row>
    <row r="595" spans="1:11" x14ac:dyDescent="0.35">
      <c r="A595" t="s">
        <v>19</v>
      </c>
      <c r="B595" s="3">
        <v>2</v>
      </c>
      <c r="C595">
        <v>473</v>
      </c>
      <c r="D595">
        <v>596</v>
      </c>
      <c r="E595">
        <v>2702</v>
      </c>
      <c r="F595">
        <v>3779</v>
      </c>
      <c r="G595">
        <v>34</v>
      </c>
      <c r="H595">
        <v>41</v>
      </c>
      <c r="I595" s="3" t="str">
        <f t="shared" si="28"/>
        <v>1</v>
      </c>
      <c r="J595" s="3" t="str">
        <f t="shared" si="28"/>
        <v>1</v>
      </c>
      <c r="K595">
        <v>1</v>
      </c>
    </row>
    <row r="596" spans="1:11" x14ac:dyDescent="0.35">
      <c r="A596" t="s">
        <v>19</v>
      </c>
      <c r="B596" s="3">
        <v>2</v>
      </c>
      <c r="C596">
        <v>476</v>
      </c>
      <c r="D596">
        <v>2155</v>
      </c>
      <c r="E596">
        <v>3528</v>
      </c>
      <c r="F596">
        <v>3786</v>
      </c>
      <c r="G596">
        <v>74</v>
      </c>
      <c r="H596">
        <v>61</v>
      </c>
      <c r="I596" s="3" t="str">
        <f t="shared" si="28"/>
        <v>1</v>
      </c>
      <c r="J596" s="3" t="str">
        <f t="shared" si="28"/>
        <v>1</v>
      </c>
      <c r="K596">
        <v>1</v>
      </c>
    </row>
    <row r="597" spans="1:11" x14ac:dyDescent="0.35">
      <c r="A597" t="s">
        <v>19</v>
      </c>
      <c r="B597" s="3">
        <v>2</v>
      </c>
      <c r="C597">
        <v>478</v>
      </c>
      <c r="D597">
        <v>504</v>
      </c>
      <c r="E597">
        <v>6508</v>
      </c>
      <c r="F597">
        <v>3786</v>
      </c>
      <c r="G597">
        <v>27</v>
      </c>
      <c r="H597">
        <v>27</v>
      </c>
      <c r="I597" s="3" t="str">
        <f t="shared" si="28"/>
        <v>1</v>
      </c>
      <c r="J597" s="3" t="str">
        <f t="shared" si="28"/>
        <v>1</v>
      </c>
      <c r="K597">
        <v>1</v>
      </c>
    </row>
    <row r="598" spans="1:11" x14ac:dyDescent="0.35">
      <c r="A598" t="s">
        <v>19</v>
      </c>
      <c r="B598" s="3">
        <v>2</v>
      </c>
      <c r="C598">
        <v>481</v>
      </c>
      <c r="D598">
        <v>3485</v>
      </c>
      <c r="E598">
        <v>4415</v>
      </c>
      <c r="F598">
        <v>3799</v>
      </c>
      <c r="G598">
        <v>68</v>
      </c>
      <c r="H598">
        <v>95</v>
      </c>
      <c r="I598" s="3" t="str">
        <f t="shared" si="28"/>
        <v>1</v>
      </c>
      <c r="J598" s="3" t="str">
        <f t="shared" si="28"/>
        <v>1</v>
      </c>
      <c r="K598">
        <v>1</v>
      </c>
    </row>
    <row r="599" spans="1:11" x14ac:dyDescent="0.35">
      <c r="A599" t="s">
        <v>19</v>
      </c>
      <c r="B599" s="3">
        <v>2</v>
      </c>
      <c r="C599">
        <v>489</v>
      </c>
      <c r="D599">
        <v>1513</v>
      </c>
      <c r="E599">
        <v>6894</v>
      </c>
      <c r="F599">
        <v>3826</v>
      </c>
      <c r="G599">
        <v>47</v>
      </c>
      <c r="H599">
        <v>41</v>
      </c>
      <c r="I599" s="3" t="str">
        <f t="shared" si="28"/>
        <v>1</v>
      </c>
      <c r="J599" s="3" t="str">
        <f t="shared" si="28"/>
        <v>1</v>
      </c>
      <c r="K599">
        <v>1</v>
      </c>
    </row>
    <row r="600" spans="1:11" x14ac:dyDescent="0.35">
      <c r="A600" t="s">
        <v>19</v>
      </c>
      <c r="B600" s="3">
        <v>2</v>
      </c>
      <c r="C600">
        <v>490</v>
      </c>
      <c r="D600">
        <v>1284</v>
      </c>
      <c r="E600">
        <v>2201</v>
      </c>
      <c r="F600">
        <v>3833</v>
      </c>
      <c r="G600">
        <v>54</v>
      </c>
      <c r="H600">
        <v>41</v>
      </c>
      <c r="I600" s="3" t="str">
        <f t="shared" si="28"/>
        <v>1</v>
      </c>
      <c r="J600" s="3" t="str">
        <f t="shared" si="28"/>
        <v>1</v>
      </c>
      <c r="K600">
        <v>1</v>
      </c>
    </row>
    <row r="601" spans="1:11" x14ac:dyDescent="0.35">
      <c r="A601" t="s">
        <v>19</v>
      </c>
      <c r="B601" s="3">
        <v>2</v>
      </c>
      <c r="C601">
        <v>491</v>
      </c>
      <c r="D601">
        <v>504</v>
      </c>
      <c r="E601">
        <v>3603</v>
      </c>
      <c r="F601">
        <v>3833</v>
      </c>
      <c r="G601">
        <v>27</v>
      </c>
      <c r="H601">
        <v>34</v>
      </c>
      <c r="I601" s="3" t="str">
        <f t="shared" si="28"/>
        <v>1</v>
      </c>
      <c r="J601" s="3" t="str">
        <f t="shared" si="28"/>
        <v>1</v>
      </c>
      <c r="K601">
        <v>1</v>
      </c>
    </row>
    <row r="602" spans="1:11" x14ac:dyDescent="0.35">
      <c r="A602" t="s">
        <v>19</v>
      </c>
      <c r="B602" s="3">
        <v>2</v>
      </c>
      <c r="C602">
        <v>502</v>
      </c>
      <c r="D602">
        <v>1651</v>
      </c>
      <c r="E602">
        <v>3555</v>
      </c>
      <c r="F602">
        <v>3853</v>
      </c>
      <c r="G602">
        <v>41</v>
      </c>
      <c r="H602">
        <v>61</v>
      </c>
      <c r="I602" s="3" t="str">
        <f t="shared" ref="I602:J617" si="29">IF(G602&gt;20,"1","0")</f>
        <v>1</v>
      </c>
      <c r="J602" s="3" t="str">
        <f t="shared" si="29"/>
        <v>1</v>
      </c>
      <c r="K602">
        <v>1</v>
      </c>
    </row>
    <row r="603" spans="1:11" x14ac:dyDescent="0.35">
      <c r="A603" t="s">
        <v>19</v>
      </c>
      <c r="B603" s="3">
        <v>2</v>
      </c>
      <c r="C603">
        <v>503</v>
      </c>
      <c r="D603">
        <v>459</v>
      </c>
      <c r="E603">
        <v>3711</v>
      </c>
      <c r="F603">
        <v>3853</v>
      </c>
      <c r="G603">
        <v>27</v>
      </c>
      <c r="H603">
        <v>27</v>
      </c>
      <c r="I603" s="3" t="str">
        <f t="shared" si="29"/>
        <v>1</v>
      </c>
      <c r="J603" s="3" t="str">
        <f t="shared" si="29"/>
        <v>1</v>
      </c>
      <c r="K603">
        <v>1</v>
      </c>
    </row>
    <row r="604" spans="1:11" x14ac:dyDescent="0.35">
      <c r="A604" t="s">
        <v>19</v>
      </c>
      <c r="B604" s="3">
        <v>2</v>
      </c>
      <c r="C604">
        <v>514</v>
      </c>
      <c r="D604">
        <v>3715</v>
      </c>
      <c r="E604">
        <v>3467</v>
      </c>
      <c r="F604">
        <v>3867</v>
      </c>
      <c r="G604">
        <v>74</v>
      </c>
      <c r="H604">
        <v>88</v>
      </c>
      <c r="I604" s="3" t="str">
        <f t="shared" si="29"/>
        <v>1</v>
      </c>
      <c r="J604" s="3" t="str">
        <f t="shared" si="29"/>
        <v>1</v>
      </c>
      <c r="K604">
        <v>1</v>
      </c>
    </row>
    <row r="605" spans="1:11" x14ac:dyDescent="0.35">
      <c r="A605" t="s">
        <v>19</v>
      </c>
      <c r="B605" s="3">
        <v>2</v>
      </c>
      <c r="C605">
        <v>523</v>
      </c>
      <c r="D605">
        <v>4540</v>
      </c>
      <c r="E605">
        <v>1632</v>
      </c>
      <c r="F605">
        <v>3894</v>
      </c>
      <c r="G605">
        <v>88</v>
      </c>
      <c r="H605">
        <v>88</v>
      </c>
      <c r="I605" s="3" t="str">
        <f t="shared" si="29"/>
        <v>1</v>
      </c>
      <c r="J605" s="3" t="str">
        <f t="shared" si="29"/>
        <v>1</v>
      </c>
      <c r="K605">
        <v>1</v>
      </c>
    </row>
    <row r="606" spans="1:11" x14ac:dyDescent="0.35">
      <c r="A606" t="s">
        <v>19</v>
      </c>
      <c r="B606" s="3">
        <v>2</v>
      </c>
      <c r="C606">
        <v>525</v>
      </c>
      <c r="D606">
        <v>1605</v>
      </c>
      <c r="E606">
        <v>2777</v>
      </c>
      <c r="F606">
        <v>3901</v>
      </c>
      <c r="G606">
        <v>41</v>
      </c>
      <c r="H606">
        <v>54</v>
      </c>
      <c r="I606" s="3" t="str">
        <f t="shared" si="29"/>
        <v>1</v>
      </c>
      <c r="J606" s="3" t="str">
        <f t="shared" si="29"/>
        <v>1</v>
      </c>
      <c r="K606">
        <v>1</v>
      </c>
    </row>
    <row r="607" spans="1:11" x14ac:dyDescent="0.35">
      <c r="A607" t="s">
        <v>19</v>
      </c>
      <c r="B607" s="3">
        <v>2</v>
      </c>
      <c r="C607">
        <v>528</v>
      </c>
      <c r="D607">
        <v>3210</v>
      </c>
      <c r="E607">
        <v>5878</v>
      </c>
      <c r="F607">
        <v>3901</v>
      </c>
      <c r="G607">
        <v>54</v>
      </c>
      <c r="H607">
        <v>108</v>
      </c>
      <c r="I607" s="3" t="str">
        <f t="shared" si="29"/>
        <v>1</v>
      </c>
      <c r="J607" s="3" t="str">
        <f t="shared" si="29"/>
        <v>1</v>
      </c>
      <c r="K607">
        <v>1</v>
      </c>
    </row>
    <row r="608" spans="1:11" x14ac:dyDescent="0.35">
      <c r="A608" t="s">
        <v>19</v>
      </c>
      <c r="B608" s="3">
        <v>2</v>
      </c>
      <c r="C608">
        <v>532</v>
      </c>
      <c r="D608">
        <v>10318</v>
      </c>
      <c r="E608">
        <v>3860</v>
      </c>
      <c r="F608">
        <v>3907</v>
      </c>
      <c r="G608">
        <v>149</v>
      </c>
      <c r="H608">
        <v>129</v>
      </c>
      <c r="I608" s="3" t="str">
        <f t="shared" si="29"/>
        <v>1</v>
      </c>
      <c r="J608" s="3" t="str">
        <f t="shared" si="29"/>
        <v>1</v>
      </c>
      <c r="K608">
        <v>1</v>
      </c>
    </row>
    <row r="609" spans="1:11" x14ac:dyDescent="0.35">
      <c r="A609" t="s">
        <v>19</v>
      </c>
      <c r="B609" s="3">
        <v>2</v>
      </c>
      <c r="C609">
        <v>533</v>
      </c>
      <c r="D609">
        <v>596</v>
      </c>
      <c r="E609">
        <v>4246</v>
      </c>
      <c r="F609">
        <v>3907</v>
      </c>
      <c r="G609">
        <v>34</v>
      </c>
      <c r="H609">
        <v>27</v>
      </c>
      <c r="I609" s="3" t="str">
        <f t="shared" si="29"/>
        <v>1</v>
      </c>
      <c r="J609" s="3" t="str">
        <f t="shared" si="29"/>
        <v>1</v>
      </c>
      <c r="K609">
        <v>1</v>
      </c>
    </row>
    <row r="610" spans="1:11" x14ac:dyDescent="0.35">
      <c r="A610" t="s">
        <v>19</v>
      </c>
      <c r="B610" s="3">
        <v>2</v>
      </c>
      <c r="C610">
        <v>534</v>
      </c>
      <c r="D610">
        <v>963</v>
      </c>
      <c r="E610">
        <v>6007</v>
      </c>
      <c r="F610">
        <v>3907</v>
      </c>
      <c r="G610">
        <v>41</v>
      </c>
      <c r="H610">
        <v>27</v>
      </c>
      <c r="I610" s="3" t="str">
        <f t="shared" si="29"/>
        <v>1</v>
      </c>
      <c r="J610" s="3" t="str">
        <f t="shared" si="29"/>
        <v>1</v>
      </c>
      <c r="K610">
        <v>1</v>
      </c>
    </row>
    <row r="611" spans="1:11" x14ac:dyDescent="0.35">
      <c r="A611" t="s">
        <v>19</v>
      </c>
      <c r="B611" s="3">
        <v>2</v>
      </c>
      <c r="C611">
        <v>536</v>
      </c>
      <c r="D611">
        <v>1192</v>
      </c>
      <c r="E611">
        <v>4916</v>
      </c>
      <c r="F611">
        <v>3921</v>
      </c>
      <c r="G611">
        <v>34</v>
      </c>
      <c r="H611">
        <v>47</v>
      </c>
      <c r="I611" s="3" t="str">
        <f t="shared" si="29"/>
        <v>1</v>
      </c>
      <c r="J611" s="3" t="str">
        <f t="shared" si="29"/>
        <v>1</v>
      </c>
      <c r="K611">
        <v>1</v>
      </c>
    </row>
    <row r="612" spans="1:11" x14ac:dyDescent="0.35">
      <c r="A612" t="s">
        <v>19</v>
      </c>
      <c r="B612" s="3">
        <v>2</v>
      </c>
      <c r="C612">
        <v>537</v>
      </c>
      <c r="D612">
        <v>8392</v>
      </c>
      <c r="E612">
        <v>5655</v>
      </c>
      <c r="F612">
        <v>3921</v>
      </c>
      <c r="G612">
        <v>102</v>
      </c>
      <c r="H612">
        <v>149</v>
      </c>
      <c r="I612" s="3" t="str">
        <f t="shared" si="29"/>
        <v>1</v>
      </c>
      <c r="J612" s="3" t="str">
        <f t="shared" si="29"/>
        <v>1</v>
      </c>
      <c r="K612">
        <v>1</v>
      </c>
    </row>
    <row r="613" spans="1:11" x14ac:dyDescent="0.35">
      <c r="A613" t="s">
        <v>19</v>
      </c>
      <c r="B613" s="3">
        <v>2</v>
      </c>
      <c r="C613">
        <v>549</v>
      </c>
      <c r="D613">
        <v>1284</v>
      </c>
      <c r="E613">
        <v>6318</v>
      </c>
      <c r="F613">
        <v>3948</v>
      </c>
      <c r="G613">
        <v>34</v>
      </c>
      <c r="H613">
        <v>54</v>
      </c>
      <c r="I613" s="3" t="str">
        <f t="shared" si="29"/>
        <v>1</v>
      </c>
      <c r="J613" s="3" t="str">
        <f t="shared" si="29"/>
        <v>1</v>
      </c>
      <c r="K613">
        <v>1</v>
      </c>
    </row>
    <row r="614" spans="1:11" x14ac:dyDescent="0.35">
      <c r="A614" t="s">
        <v>19</v>
      </c>
      <c r="B614" s="3">
        <v>2</v>
      </c>
      <c r="C614">
        <v>551</v>
      </c>
      <c r="D614">
        <v>550</v>
      </c>
      <c r="E614">
        <v>2824</v>
      </c>
      <c r="F614">
        <v>3955</v>
      </c>
      <c r="G614">
        <v>27</v>
      </c>
      <c r="H614">
        <v>27</v>
      </c>
      <c r="I614" s="3" t="str">
        <f t="shared" si="29"/>
        <v>1</v>
      </c>
      <c r="J614" s="3" t="str">
        <f t="shared" si="29"/>
        <v>1</v>
      </c>
      <c r="K614">
        <v>1</v>
      </c>
    </row>
    <row r="615" spans="1:11" x14ac:dyDescent="0.35">
      <c r="A615" t="s">
        <v>19</v>
      </c>
      <c r="B615" s="3">
        <v>2</v>
      </c>
      <c r="C615">
        <v>552</v>
      </c>
      <c r="D615">
        <v>6696</v>
      </c>
      <c r="E615">
        <v>3169</v>
      </c>
      <c r="F615">
        <v>3955</v>
      </c>
      <c r="G615">
        <v>108</v>
      </c>
      <c r="H615">
        <v>115</v>
      </c>
      <c r="I615" s="3" t="str">
        <f t="shared" si="29"/>
        <v>1</v>
      </c>
      <c r="J615" s="3" t="str">
        <f t="shared" si="29"/>
        <v>1</v>
      </c>
      <c r="K615">
        <v>1</v>
      </c>
    </row>
    <row r="616" spans="1:11" x14ac:dyDescent="0.35">
      <c r="A616" t="s">
        <v>19</v>
      </c>
      <c r="B616" s="3">
        <v>2</v>
      </c>
      <c r="C616">
        <v>556</v>
      </c>
      <c r="D616">
        <v>4357</v>
      </c>
      <c r="E616">
        <v>3765</v>
      </c>
      <c r="F616">
        <v>3975</v>
      </c>
      <c r="G616">
        <v>81</v>
      </c>
      <c r="H616">
        <v>102</v>
      </c>
      <c r="I616" s="3" t="str">
        <f t="shared" si="29"/>
        <v>1</v>
      </c>
      <c r="J616" s="3" t="str">
        <f t="shared" si="29"/>
        <v>1</v>
      </c>
      <c r="K616">
        <v>1</v>
      </c>
    </row>
    <row r="617" spans="1:11" x14ac:dyDescent="0.35">
      <c r="A617" t="s">
        <v>19</v>
      </c>
      <c r="B617" s="3">
        <v>2</v>
      </c>
      <c r="C617">
        <v>562</v>
      </c>
      <c r="D617">
        <v>1697</v>
      </c>
      <c r="E617">
        <v>3041</v>
      </c>
      <c r="F617">
        <v>3989</v>
      </c>
      <c r="G617">
        <v>47</v>
      </c>
      <c r="H617">
        <v>41</v>
      </c>
      <c r="I617" s="3" t="str">
        <f t="shared" si="29"/>
        <v>1</v>
      </c>
      <c r="J617" s="3" t="str">
        <f t="shared" si="29"/>
        <v>1</v>
      </c>
      <c r="K617">
        <v>1</v>
      </c>
    </row>
    <row r="618" spans="1:11" x14ac:dyDescent="0.35">
      <c r="A618" t="s">
        <v>19</v>
      </c>
      <c r="B618" s="3">
        <v>2</v>
      </c>
      <c r="C618">
        <v>563</v>
      </c>
      <c r="D618">
        <v>1009</v>
      </c>
      <c r="E618">
        <v>3433</v>
      </c>
      <c r="F618">
        <v>3989</v>
      </c>
      <c r="G618">
        <v>41</v>
      </c>
      <c r="H618">
        <v>41</v>
      </c>
      <c r="I618" s="3" t="str">
        <f t="shared" ref="I618:J641" si="30">IF(G618&gt;20,"1","0")</f>
        <v>1</v>
      </c>
      <c r="J618" s="3" t="str">
        <f t="shared" si="30"/>
        <v>1</v>
      </c>
      <c r="K618">
        <v>1</v>
      </c>
    </row>
    <row r="619" spans="1:11" x14ac:dyDescent="0.35">
      <c r="A619" t="s">
        <v>19</v>
      </c>
      <c r="B619" s="3">
        <v>2</v>
      </c>
      <c r="C619">
        <v>564</v>
      </c>
      <c r="D619">
        <v>1422</v>
      </c>
      <c r="E619">
        <v>4293</v>
      </c>
      <c r="F619">
        <v>3989</v>
      </c>
      <c r="G619">
        <v>54</v>
      </c>
      <c r="H619">
        <v>54</v>
      </c>
      <c r="I619" s="3" t="str">
        <f t="shared" si="30"/>
        <v>1</v>
      </c>
      <c r="J619" s="3" t="str">
        <f t="shared" si="30"/>
        <v>1</v>
      </c>
      <c r="K619">
        <v>1</v>
      </c>
    </row>
    <row r="620" spans="1:11" x14ac:dyDescent="0.35">
      <c r="A620" t="s">
        <v>19</v>
      </c>
      <c r="B620" s="3">
        <v>2</v>
      </c>
      <c r="C620">
        <v>567</v>
      </c>
      <c r="D620">
        <v>10273</v>
      </c>
      <c r="E620">
        <v>2878</v>
      </c>
      <c r="F620">
        <v>4002</v>
      </c>
      <c r="G620">
        <v>190</v>
      </c>
      <c r="H620">
        <v>183</v>
      </c>
      <c r="I620" s="3" t="str">
        <f t="shared" si="30"/>
        <v>1</v>
      </c>
      <c r="J620" s="3" t="str">
        <f t="shared" si="30"/>
        <v>1</v>
      </c>
      <c r="K620">
        <v>1</v>
      </c>
    </row>
    <row r="621" spans="1:11" x14ac:dyDescent="0.35">
      <c r="A621" t="s">
        <v>19</v>
      </c>
      <c r="B621" s="3">
        <v>2</v>
      </c>
      <c r="C621">
        <v>569</v>
      </c>
      <c r="D621">
        <v>1055</v>
      </c>
      <c r="E621">
        <v>3515</v>
      </c>
      <c r="F621">
        <v>4016</v>
      </c>
      <c r="G621">
        <v>34</v>
      </c>
      <c r="H621">
        <v>34</v>
      </c>
      <c r="I621" s="3" t="str">
        <f t="shared" si="30"/>
        <v>1</v>
      </c>
      <c r="J621" s="3" t="str">
        <f t="shared" si="30"/>
        <v>1</v>
      </c>
      <c r="K621">
        <v>1</v>
      </c>
    </row>
    <row r="622" spans="1:11" x14ac:dyDescent="0.35">
      <c r="A622" t="s">
        <v>19</v>
      </c>
      <c r="B622" s="3">
        <v>2</v>
      </c>
      <c r="C622">
        <v>570</v>
      </c>
      <c r="D622">
        <v>367</v>
      </c>
      <c r="E622">
        <v>4808</v>
      </c>
      <c r="F622">
        <v>4016</v>
      </c>
      <c r="G622">
        <v>27</v>
      </c>
      <c r="H622">
        <v>27</v>
      </c>
      <c r="I622" s="3" t="str">
        <f t="shared" si="30"/>
        <v>1</v>
      </c>
      <c r="J622" s="3" t="str">
        <f t="shared" si="30"/>
        <v>1</v>
      </c>
      <c r="K622">
        <v>1</v>
      </c>
    </row>
    <row r="623" spans="1:11" x14ac:dyDescent="0.35">
      <c r="A623" t="s">
        <v>19</v>
      </c>
      <c r="B623" s="3">
        <v>2</v>
      </c>
      <c r="C623">
        <v>573</v>
      </c>
      <c r="D623">
        <v>6054</v>
      </c>
      <c r="E623">
        <v>3386</v>
      </c>
      <c r="F623">
        <v>4036</v>
      </c>
      <c r="G623">
        <v>88</v>
      </c>
      <c r="H623">
        <v>115</v>
      </c>
      <c r="I623" s="3" t="str">
        <f t="shared" si="30"/>
        <v>1</v>
      </c>
      <c r="J623" s="3" t="str">
        <f t="shared" si="30"/>
        <v>1</v>
      </c>
      <c r="K623">
        <v>1</v>
      </c>
    </row>
    <row r="624" spans="1:11" x14ac:dyDescent="0.35">
      <c r="A624" t="s">
        <v>19</v>
      </c>
      <c r="B624" s="3">
        <v>2</v>
      </c>
      <c r="C624">
        <v>575</v>
      </c>
      <c r="D624">
        <v>596</v>
      </c>
      <c r="E624">
        <v>5296</v>
      </c>
      <c r="F624">
        <v>4036</v>
      </c>
      <c r="G624">
        <v>34</v>
      </c>
      <c r="H624">
        <v>41</v>
      </c>
      <c r="I624" s="3" t="str">
        <f t="shared" si="30"/>
        <v>1</v>
      </c>
      <c r="J624" s="3" t="str">
        <f t="shared" si="30"/>
        <v>1</v>
      </c>
      <c r="K624">
        <v>1</v>
      </c>
    </row>
    <row r="625" spans="1:11" x14ac:dyDescent="0.35">
      <c r="A625" t="s">
        <v>19</v>
      </c>
      <c r="B625" s="3">
        <v>2</v>
      </c>
      <c r="C625">
        <v>577</v>
      </c>
      <c r="D625">
        <v>1468</v>
      </c>
      <c r="E625">
        <v>3041</v>
      </c>
      <c r="F625">
        <v>4043</v>
      </c>
      <c r="G625">
        <v>61</v>
      </c>
      <c r="H625">
        <v>61</v>
      </c>
      <c r="I625" s="3" t="str">
        <f t="shared" si="30"/>
        <v>1</v>
      </c>
      <c r="J625" s="3" t="str">
        <f t="shared" si="30"/>
        <v>1</v>
      </c>
      <c r="K625">
        <v>1</v>
      </c>
    </row>
    <row r="626" spans="1:11" x14ac:dyDescent="0.35">
      <c r="A626" t="s">
        <v>19</v>
      </c>
      <c r="B626" s="3">
        <v>2</v>
      </c>
      <c r="C626">
        <v>582</v>
      </c>
      <c r="D626">
        <v>917</v>
      </c>
      <c r="E626">
        <v>4117</v>
      </c>
      <c r="F626">
        <v>4056</v>
      </c>
      <c r="G626">
        <v>34</v>
      </c>
      <c r="H626">
        <v>41</v>
      </c>
      <c r="I626" s="3" t="str">
        <f t="shared" si="30"/>
        <v>1</v>
      </c>
      <c r="J626" s="3" t="str">
        <f t="shared" si="30"/>
        <v>1</v>
      </c>
      <c r="K626">
        <v>1</v>
      </c>
    </row>
    <row r="627" spans="1:11" x14ac:dyDescent="0.35">
      <c r="A627" t="s">
        <v>19</v>
      </c>
      <c r="B627" s="3">
        <v>2</v>
      </c>
      <c r="C627">
        <v>583</v>
      </c>
      <c r="D627">
        <v>688</v>
      </c>
      <c r="E627">
        <v>2749</v>
      </c>
      <c r="F627">
        <v>4063</v>
      </c>
      <c r="G627">
        <v>34</v>
      </c>
      <c r="H627">
        <v>27</v>
      </c>
      <c r="I627" s="3" t="str">
        <f t="shared" si="30"/>
        <v>1</v>
      </c>
      <c r="J627" s="3" t="str">
        <f t="shared" si="30"/>
        <v>1</v>
      </c>
      <c r="K627">
        <v>1</v>
      </c>
    </row>
    <row r="628" spans="1:11" x14ac:dyDescent="0.35">
      <c r="A628" t="s">
        <v>19</v>
      </c>
      <c r="B628" s="3">
        <v>2</v>
      </c>
      <c r="C628">
        <v>584</v>
      </c>
      <c r="D628">
        <v>1009</v>
      </c>
      <c r="E628">
        <v>3853</v>
      </c>
      <c r="F628">
        <v>4063</v>
      </c>
      <c r="G628">
        <v>41</v>
      </c>
      <c r="H628">
        <v>34</v>
      </c>
      <c r="I628" s="3" t="str">
        <f t="shared" si="30"/>
        <v>1</v>
      </c>
      <c r="J628" s="3" t="str">
        <f t="shared" si="30"/>
        <v>1</v>
      </c>
      <c r="K628">
        <v>1</v>
      </c>
    </row>
    <row r="629" spans="1:11" x14ac:dyDescent="0.35">
      <c r="A629" t="s">
        <v>19</v>
      </c>
      <c r="B629" s="3">
        <v>2</v>
      </c>
      <c r="C629">
        <v>595</v>
      </c>
      <c r="D629">
        <v>734</v>
      </c>
      <c r="E629">
        <v>2905</v>
      </c>
      <c r="F629">
        <v>4111</v>
      </c>
      <c r="G629">
        <v>41</v>
      </c>
      <c r="H629">
        <v>34</v>
      </c>
      <c r="I629" s="3" t="str">
        <f t="shared" si="30"/>
        <v>1</v>
      </c>
      <c r="J629" s="3" t="str">
        <f t="shared" si="30"/>
        <v>1</v>
      </c>
      <c r="K629">
        <v>1</v>
      </c>
    </row>
    <row r="630" spans="1:11" x14ac:dyDescent="0.35">
      <c r="A630" t="s">
        <v>19</v>
      </c>
      <c r="B630" s="3">
        <v>2</v>
      </c>
      <c r="C630">
        <v>596</v>
      </c>
      <c r="D630">
        <v>1468</v>
      </c>
      <c r="E630">
        <v>3088</v>
      </c>
      <c r="F630">
        <v>4111</v>
      </c>
      <c r="G630">
        <v>54</v>
      </c>
      <c r="H630">
        <v>47</v>
      </c>
      <c r="I630" s="3" t="str">
        <f t="shared" si="30"/>
        <v>1</v>
      </c>
      <c r="J630" s="3" t="str">
        <f t="shared" si="30"/>
        <v>1</v>
      </c>
      <c r="K630">
        <v>1</v>
      </c>
    </row>
    <row r="631" spans="1:11" x14ac:dyDescent="0.35">
      <c r="A631" t="s">
        <v>19</v>
      </c>
      <c r="B631" s="3">
        <v>2</v>
      </c>
      <c r="C631">
        <v>597</v>
      </c>
      <c r="D631">
        <v>1101</v>
      </c>
      <c r="E631">
        <v>3163</v>
      </c>
      <c r="F631">
        <v>4111</v>
      </c>
      <c r="G631">
        <v>47</v>
      </c>
      <c r="H631">
        <v>41</v>
      </c>
      <c r="I631" s="3" t="str">
        <f t="shared" si="30"/>
        <v>1</v>
      </c>
      <c r="J631" s="3" t="str">
        <f t="shared" si="30"/>
        <v>1</v>
      </c>
      <c r="K631">
        <v>1</v>
      </c>
    </row>
    <row r="632" spans="1:11" x14ac:dyDescent="0.35">
      <c r="A632" t="s">
        <v>19</v>
      </c>
      <c r="B632" s="3">
        <v>2</v>
      </c>
      <c r="C632">
        <v>598</v>
      </c>
      <c r="D632">
        <v>2155</v>
      </c>
      <c r="E632">
        <v>4253</v>
      </c>
      <c r="F632">
        <v>4111</v>
      </c>
      <c r="G632">
        <v>54</v>
      </c>
      <c r="H632">
        <v>68</v>
      </c>
      <c r="I632" s="3" t="str">
        <f t="shared" si="30"/>
        <v>1</v>
      </c>
      <c r="J632" s="3" t="str">
        <f t="shared" si="30"/>
        <v>1</v>
      </c>
      <c r="K632">
        <v>1</v>
      </c>
    </row>
    <row r="633" spans="1:11" x14ac:dyDescent="0.35">
      <c r="A633" t="s">
        <v>19</v>
      </c>
      <c r="B633" s="3">
        <v>2</v>
      </c>
      <c r="C633">
        <v>602</v>
      </c>
      <c r="D633">
        <v>11878</v>
      </c>
      <c r="E633">
        <v>3962</v>
      </c>
      <c r="F633">
        <v>4124</v>
      </c>
      <c r="G633">
        <v>203</v>
      </c>
      <c r="H633">
        <v>142</v>
      </c>
      <c r="I633" s="3" t="str">
        <f t="shared" si="30"/>
        <v>1</v>
      </c>
      <c r="J633" s="3" t="str">
        <f t="shared" si="30"/>
        <v>1</v>
      </c>
      <c r="K633">
        <v>1</v>
      </c>
    </row>
    <row r="634" spans="1:11" x14ac:dyDescent="0.35">
      <c r="A634" t="s">
        <v>19</v>
      </c>
      <c r="B634" s="3">
        <v>2</v>
      </c>
      <c r="C634">
        <v>603</v>
      </c>
      <c r="D634">
        <v>963</v>
      </c>
      <c r="E634">
        <v>5506</v>
      </c>
      <c r="F634">
        <v>4124</v>
      </c>
      <c r="G634">
        <v>41</v>
      </c>
      <c r="H634">
        <v>41</v>
      </c>
      <c r="I634" s="3" t="str">
        <f t="shared" si="30"/>
        <v>1</v>
      </c>
      <c r="J634" s="3" t="str">
        <f t="shared" si="30"/>
        <v>1</v>
      </c>
      <c r="K634">
        <v>1</v>
      </c>
    </row>
    <row r="635" spans="1:11" x14ac:dyDescent="0.35">
      <c r="A635" t="s">
        <v>19</v>
      </c>
      <c r="B635" s="3">
        <v>2</v>
      </c>
      <c r="C635">
        <v>604</v>
      </c>
      <c r="D635">
        <v>825</v>
      </c>
      <c r="E635">
        <v>6792</v>
      </c>
      <c r="F635">
        <v>4131</v>
      </c>
      <c r="G635">
        <v>27</v>
      </c>
      <c r="H635">
        <v>41</v>
      </c>
      <c r="I635" s="3" t="str">
        <f t="shared" si="30"/>
        <v>1</v>
      </c>
      <c r="J635" s="3" t="str">
        <f t="shared" si="30"/>
        <v>1</v>
      </c>
      <c r="K635">
        <v>1</v>
      </c>
    </row>
    <row r="636" spans="1:11" x14ac:dyDescent="0.35">
      <c r="A636" t="s">
        <v>19</v>
      </c>
      <c r="B636" s="3">
        <v>2</v>
      </c>
      <c r="C636">
        <v>605</v>
      </c>
      <c r="D636">
        <v>688</v>
      </c>
      <c r="E636">
        <v>3569</v>
      </c>
      <c r="F636">
        <v>4138</v>
      </c>
      <c r="G636">
        <v>47</v>
      </c>
      <c r="H636">
        <v>27</v>
      </c>
      <c r="I636" s="3" t="str">
        <f t="shared" si="30"/>
        <v>1</v>
      </c>
      <c r="J636" s="3" t="str">
        <f t="shared" si="30"/>
        <v>1</v>
      </c>
      <c r="K636">
        <v>1</v>
      </c>
    </row>
    <row r="637" spans="1:11" x14ac:dyDescent="0.35">
      <c r="A637" t="s">
        <v>19</v>
      </c>
      <c r="B637" s="3">
        <v>2</v>
      </c>
      <c r="C637">
        <v>607</v>
      </c>
      <c r="D637">
        <v>780</v>
      </c>
      <c r="E637">
        <v>5763</v>
      </c>
      <c r="F637">
        <v>4144</v>
      </c>
      <c r="G637">
        <v>27</v>
      </c>
      <c r="H637">
        <v>41</v>
      </c>
      <c r="I637" s="3" t="str">
        <f t="shared" si="30"/>
        <v>1</v>
      </c>
      <c r="J637" s="3" t="str">
        <f t="shared" si="30"/>
        <v>1</v>
      </c>
      <c r="K637">
        <v>1</v>
      </c>
    </row>
    <row r="638" spans="1:11" x14ac:dyDescent="0.35">
      <c r="A638" t="s">
        <v>19</v>
      </c>
      <c r="B638" s="3">
        <v>2</v>
      </c>
      <c r="C638">
        <v>609</v>
      </c>
      <c r="D638">
        <v>31873</v>
      </c>
      <c r="E638">
        <v>4849</v>
      </c>
      <c r="F638">
        <v>4151</v>
      </c>
      <c r="G638">
        <v>278</v>
      </c>
      <c r="H638">
        <v>244</v>
      </c>
      <c r="I638" s="3" t="str">
        <f t="shared" si="30"/>
        <v>1</v>
      </c>
      <c r="J638" s="3" t="str">
        <f t="shared" si="30"/>
        <v>1</v>
      </c>
      <c r="K638">
        <v>1</v>
      </c>
    </row>
    <row r="639" spans="1:11" x14ac:dyDescent="0.35">
      <c r="A639" t="s">
        <v>19</v>
      </c>
      <c r="B639" s="3">
        <v>2</v>
      </c>
      <c r="C639">
        <v>612</v>
      </c>
      <c r="D639">
        <v>1605</v>
      </c>
      <c r="E639">
        <v>5411</v>
      </c>
      <c r="F639">
        <v>4158</v>
      </c>
      <c r="G639">
        <v>41</v>
      </c>
      <c r="H639">
        <v>68</v>
      </c>
      <c r="I639" s="3" t="str">
        <f t="shared" si="30"/>
        <v>1</v>
      </c>
      <c r="J639" s="3" t="str">
        <f t="shared" si="30"/>
        <v>1</v>
      </c>
      <c r="K639">
        <v>1</v>
      </c>
    </row>
    <row r="640" spans="1:11" x14ac:dyDescent="0.35">
      <c r="A640" t="s">
        <v>19</v>
      </c>
      <c r="B640" s="3">
        <v>2</v>
      </c>
      <c r="C640">
        <v>613</v>
      </c>
      <c r="D640">
        <v>825</v>
      </c>
      <c r="E640">
        <v>5716</v>
      </c>
      <c r="F640">
        <v>4158</v>
      </c>
      <c r="G640">
        <v>34</v>
      </c>
      <c r="H640">
        <v>34</v>
      </c>
      <c r="I640" s="3" t="str">
        <f t="shared" si="30"/>
        <v>1</v>
      </c>
      <c r="J640" s="3" t="str">
        <f t="shared" si="30"/>
        <v>1</v>
      </c>
      <c r="K640">
        <v>1</v>
      </c>
    </row>
    <row r="641" spans="1:11" x14ac:dyDescent="0.35">
      <c r="A641" t="s">
        <v>19</v>
      </c>
      <c r="B641" s="3">
        <v>2</v>
      </c>
      <c r="C641">
        <v>614</v>
      </c>
      <c r="D641">
        <v>8943</v>
      </c>
      <c r="E641">
        <v>4239</v>
      </c>
      <c r="F641">
        <v>4165</v>
      </c>
      <c r="G641">
        <v>156</v>
      </c>
      <c r="H641">
        <v>108</v>
      </c>
      <c r="I641" s="3" t="str">
        <f t="shared" si="30"/>
        <v>1</v>
      </c>
      <c r="J641" s="3" t="str">
        <f t="shared" si="30"/>
        <v>1</v>
      </c>
      <c r="K641">
        <v>1</v>
      </c>
    </row>
    <row r="642" spans="1:11" x14ac:dyDescent="0.35">
      <c r="A642" t="s">
        <v>19</v>
      </c>
      <c r="B642" s="3">
        <v>2</v>
      </c>
      <c r="C642">
        <v>615</v>
      </c>
      <c r="D642">
        <v>1146</v>
      </c>
      <c r="E642">
        <v>1666</v>
      </c>
      <c r="F642">
        <v>4172</v>
      </c>
      <c r="G642">
        <v>47</v>
      </c>
      <c r="H642">
        <v>47</v>
      </c>
      <c r="I642" s="3" t="str">
        <f t="shared" ref="I642:J663" si="31">IF(G642&gt;20,"1","0")</f>
        <v>1</v>
      </c>
      <c r="J642" s="3" t="str">
        <f t="shared" si="31"/>
        <v>1</v>
      </c>
      <c r="K642">
        <v>1</v>
      </c>
    </row>
    <row r="643" spans="1:11" x14ac:dyDescent="0.35">
      <c r="A643" t="s">
        <v>19</v>
      </c>
      <c r="B643" s="3">
        <v>2</v>
      </c>
      <c r="C643">
        <v>618</v>
      </c>
      <c r="D643">
        <v>688</v>
      </c>
      <c r="E643">
        <v>2966</v>
      </c>
      <c r="F643">
        <v>4178</v>
      </c>
      <c r="G643">
        <v>27</v>
      </c>
      <c r="H643">
        <v>47</v>
      </c>
      <c r="I643" s="3" t="str">
        <f t="shared" si="31"/>
        <v>1</v>
      </c>
      <c r="J643" s="3" t="str">
        <f t="shared" si="31"/>
        <v>1</v>
      </c>
      <c r="K643">
        <v>1</v>
      </c>
    </row>
    <row r="644" spans="1:11" x14ac:dyDescent="0.35">
      <c r="A644" t="s">
        <v>19</v>
      </c>
      <c r="B644" s="3">
        <v>2</v>
      </c>
      <c r="C644">
        <v>622</v>
      </c>
      <c r="D644">
        <v>413</v>
      </c>
      <c r="E644">
        <v>3027</v>
      </c>
      <c r="F644">
        <v>4192</v>
      </c>
      <c r="G644">
        <v>27</v>
      </c>
      <c r="H644">
        <v>27</v>
      </c>
      <c r="I644" s="3" t="str">
        <f t="shared" si="31"/>
        <v>1</v>
      </c>
      <c r="J644" s="3" t="str">
        <f t="shared" si="31"/>
        <v>1</v>
      </c>
      <c r="K644">
        <v>1</v>
      </c>
    </row>
    <row r="645" spans="1:11" x14ac:dyDescent="0.35">
      <c r="A645" t="s">
        <v>19</v>
      </c>
      <c r="B645" s="3">
        <v>2</v>
      </c>
      <c r="C645">
        <v>623</v>
      </c>
      <c r="D645">
        <v>596</v>
      </c>
      <c r="E645">
        <v>3088</v>
      </c>
      <c r="F645">
        <v>4192</v>
      </c>
      <c r="G645">
        <v>27</v>
      </c>
      <c r="H645">
        <v>34</v>
      </c>
      <c r="I645" s="3" t="str">
        <f t="shared" si="31"/>
        <v>1</v>
      </c>
      <c r="J645" s="3" t="str">
        <f t="shared" si="31"/>
        <v>1</v>
      </c>
      <c r="K645">
        <v>1</v>
      </c>
    </row>
    <row r="646" spans="1:11" x14ac:dyDescent="0.35">
      <c r="A646" t="s">
        <v>19</v>
      </c>
      <c r="B646" s="3">
        <v>2</v>
      </c>
      <c r="C646">
        <v>624</v>
      </c>
      <c r="D646">
        <v>1468</v>
      </c>
      <c r="E646">
        <v>203</v>
      </c>
      <c r="F646">
        <v>4199</v>
      </c>
      <c r="G646">
        <v>47</v>
      </c>
      <c r="H646">
        <v>41</v>
      </c>
      <c r="I646" s="3" t="str">
        <f t="shared" si="31"/>
        <v>1</v>
      </c>
      <c r="J646" s="3" t="str">
        <f t="shared" si="31"/>
        <v>1</v>
      </c>
      <c r="K646">
        <v>1</v>
      </c>
    </row>
    <row r="647" spans="1:11" x14ac:dyDescent="0.35">
      <c r="A647" t="s">
        <v>19</v>
      </c>
      <c r="B647" s="3">
        <v>2</v>
      </c>
      <c r="C647">
        <v>626</v>
      </c>
      <c r="D647">
        <v>4861</v>
      </c>
      <c r="E647">
        <v>3467</v>
      </c>
      <c r="F647">
        <v>4199</v>
      </c>
      <c r="G647">
        <v>81</v>
      </c>
      <c r="H647">
        <v>108</v>
      </c>
      <c r="I647" s="3" t="str">
        <f t="shared" si="31"/>
        <v>1</v>
      </c>
      <c r="J647" s="3" t="str">
        <f t="shared" si="31"/>
        <v>1</v>
      </c>
      <c r="K647">
        <v>1</v>
      </c>
    </row>
    <row r="648" spans="1:11" x14ac:dyDescent="0.35">
      <c r="A648" t="s">
        <v>19</v>
      </c>
      <c r="B648" s="3">
        <v>2</v>
      </c>
      <c r="C648">
        <v>633</v>
      </c>
      <c r="D648">
        <v>3027</v>
      </c>
      <c r="E648">
        <v>4388</v>
      </c>
      <c r="F648">
        <v>4232</v>
      </c>
      <c r="G648">
        <v>88</v>
      </c>
      <c r="H648">
        <v>61</v>
      </c>
      <c r="I648" s="3" t="str">
        <f t="shared" si="31"/>
        <v>1</v>
      </c>
      <c r="J648" s="3" t="str">
        <f t="shared" si="31"/>
        <v>1</v>
      </c>
      <c r="K648">
        <v>1</v>
      </c>
    </row>
    <row r="649" spans="1:11" x14ac:dyDescent="0.35">
      <c r="A649" t="s">
        <v>19</v>
      </c>
      <c r="B649" s="3">
        <v>2</v>
      </c>
      <c r="C649">
        <v>636</v>
      </c>
      <c r="D649">
        <v>871</v>
      </c>
      <c r="E649">
        <v>7056</v>
      </c>
      <c r="F649">
        <v>4246</v>
      </c>
      <c r="G649">
        <v>34</v>
      </c>
      <c r="H649">
        <v>41</v>
      </c>
      <c r="I649" s="3" t="str">
        <f t="shared" si="31"/>
        <v>1</v>
      </c>
      <c r="J649" s="3" t="str">
        <f t="shared" si="31"/>
        <v>1</v>
      </c>
      <c r="K649">
        <v>1</v>
      </c>
    </row>
    <row r="650" spans="1:11" x14ac:dyDescent="0.35">
      <c r="A650" t="s">
        <v>19</v>
      </c>
      <c r="B650" s="3">
        <v>2</v>
      </c>
      <c r="C650">
        <v>637</v>
      </c>
      <c r="D650">
        <v>2018</v>
      </c>
      <c r="E650">
        <v>4043</v>
      </c>
      <c r="F650">
        <v>4266</v>
      </c>
      <c r="G650">
        <v>74</v>
      </c>
      <c r="H650">
        <v>34</v>
      </c>
      <c r="I650" s="3" t="str">
        <f t="shared" si="31"/>
        <v>1</v>
      </c>
      <c r="J650" s="3" t="str">
        <f t="shared" si="31"/>
        <v>1</v>
      </c>
      <c r="K650">
        <v>1</v>
      </c>
    </row>
    <row r="651" spans="1:11" x14ac:dyDescent="0.35">
      <c r="A651" t="s">
        <v>19</v>
      </c>
      <c r="B651" s="3">
        <v>2</v>
      </c>
      <c r="C651">
        <v>640</v>
      </c>
      <c r="D651">
        <v>642</v>
      </c>
      <c r="E651">
        <v>4788</v>
      </c>
      <c r="F651">
        <v>4273</v>
      </c>
      <c r="G651">
        <v>27</v>
      </c>
      <c r="H651">
        <v>27</v>
      </c>
      <c r="I651" s="3" t="str">
        <f t="shared" si="31"/>
        <v>1</v>
      </c>
      <c r="J651" s="3" t="str">
        <f t="shared" si="31"/>
        <v>1</v>
      </c>
      <c r="K651">
        <v>1</v>
      </c>
    </row>
    <row r="652" spans="1:11" x14ac:dyDescent="0.35">
      <c r="A652" t="s">
        <v>19</v>
      </c>
      <c r="B652" s="3">
        <v>2</v>
      </c>
      <c r="C652">
        <v>643</v>
      </c>
      <c r="D652">
        <v>2797</v>
      </c>
      <c r="E652">
        <v>4524</v>
      </c>
      <c r="F652">
        <v>4280</v>
      </c>
      <c r="G652">
        <v>54</v>
      </c>
      <c r="H652">
        <v>68</v>
      </c>
      <c r="I652" s="3" t="str">
        <f t="shared" si="31"/>
        <v>1</v>
      </c>
      <c r="J652" s="3" t="str">
        <f t="shared" si="31"/>
        <v>1</v>
      </c>
      <c r="K652">
        <v>1</v>
      </c>
    </row>
    <row r="653" spans="1:11" x14ac:dyDescent="0.35">
      <c r="A653" t="s">
        <v>19</v>
      </c>
      <c r="B653" s="3">
        <v>2</v>
      </c>
      <c r="C653">
        <v>648</v>
      </c>
      <c r="D653">
        <v>504</v>
      </c>
      <c r="E653">
        <v>2492</v>
      </c>
      <c r="F653">
        <v>4307</v>
      </c>
      <c r="G653">
        <v>27</v>
      </c>
      <c r="H653">
        <v>27</v>
      </c>
      <c r="I653" s="3" t="str">
        <f t="shared" si="31"/>
        <v>1</v>
      </c>
      <c r="J653" s="3" t="str">
        <f t="shared" si="31"/>
        <v>1</v>
      </c>
      <c r="K653">
        <v>1</v>
      </c>
    </row>
    <row r="654" spans="1:11" x14ac:dyDescent="0.35">
      <c r="A654" t="s">
        <v>19</v>
      </c>
      <c r="B654" s="3">
        <v>2</v>
      </c>
      <c r="C654">
        <v>649</v>
      </c>
      <c r="D654">
        <v>5641</v>
      </c>
      <c r="E654">
        <v>2986</v>
      </c>
      <c r="F654">
        <v>4307</v>
      </c>
      <c r="G654">
        <v>102</v>
      </c>
      <c r="H654">
        <v>88</v>
      </c>
      <c r="I654" s="3" t="str">
        <f t="shared" si="31"/>
        <v>1</v>
      </c>
      <c r="J654" s="3" t="str">
        <f t="shared" si="31"/>
        <v>1</v>
      </c>
      <c r="K654">
        <v>1</v>
      </c>
    </row>
    <row r="655" spans="1:11" x14ac:dyDescent="0.35">
      <c r="A655" t="s">
        <v>19</v>
      </c>
      <c r="B655" s="3">
        <v>2</v>
      </c>
      <c r="C655">
        <v>653</v>
      </c>
      <c r="D655">
        <v>596</v>
      </c>
      <c r="E655">
        <v>4016</v>
      </c>
      <c r="F655">
        <v>4314</v>
      </c>
      <c r="G655">
        <v>34</v>
      </c>
      <c r="H655">
        <v>27</v>
      </c>
      <c r="I655" s="3" t="str">
        <f t="shared" si="31"/>
        <v>1</v>
      </c>
      <c r="J655" s="3" t="str">
        <f t="shared" si="31"/>
        <v>1</v>
      </c>
      <c r="K655">
        <v>1</v>
      </c>
    </row>
    <row r="656" spans="1:11" x14ac:dyDescent="0.35">
      <c r="A656" t="s">
        <v>19</v>
      </c>
      <c r="B656" s="3">
        <v>2</v>
      </c>
      <c r="C656">
        <v>654</v>
      </c>
      <c r="D656">
        <v>1422</v>
      </c>
      <c r="E656">
        <v>4422</v>
      </c>
      <c r="F656">
        <v>4314</v>
      </c>
      <c r="G656">
        <v>54</v>
      </c>
      <c r="H656">
        <v>41</v>
      </c>
      <c r="I656" s="3" t="str">
        <f t="shared" si="31"/>
        <v>1</v>
      </c>
      <c r="J656" s="3" t="str">
        <f t="shared" si="31"/>
        <v>1</v>
      </c>
      <c r="K656">
        <v>1</v>
      </c>
    </row>
    <row r="657" spans="1:11" x14ac:dyDescent="0.35">
      <c r="A657" t="s">
        <v>19</v>
      </c>
      <c r="B657" s="3">
        <v>2</v>
      </c>
      <c r="C657">
        <v>662</v>
      </c>
      <c r="D657">
        <v>688</v>
      </c>
      <c r="E657">
        <v>6210</v>
      </c>
      <c r="F657">
        <v>4341</v>
      </c>
      <c r="G657">
        <v>34</v>
      </c>
      <c r="H657">
        <v>27</v>
      </c>
      <c r="I657" s="3" t="str">
        <f t="shared" si="31"/>
        <v>1</v>
      </c>
      <c r="J657" s="3" t="str">
        <f t="shared" si="31"/>
        <v>1</v>
      </c>
      <c r="K657">
        <v>1</v>
      </c>
    </row>
    <row r="658" spans="1:11" x14ac:dyDescent="0.35">
      <c r="A658" t="s">
        <v>19</v>
      </c>
      <c r="B658" s="3">
        <v>2</v>
      </c>
      <c r="C658">
        <v>670</v>
      </c>
      <c r="D658">
        <v>504</v>
      </c>
      <c r="E658">
        <v>5919</v>
      </c>
      <c r="F658">
        <v>4395</v>
      </c>
      <c r="G658">
        <v>27</v>
      </c>
      <c r="H658">
        <v>34</v>
      </c>
      <c r="I658" s="3" t="str">
        <f t="shared" si="31"/>
        <v>1</v>
      </c>
      <c r="J658" s="3" t="str">
        <f t="shared" si="31"/>
        <v>1</v>
      </c>
      <c r="K658">
        <v>1</v>
      </c>
    </row>
    <row r="659" spans="1:11" x14ac:dyDescent="0.35">
      <c r="A659" t="s">
        <v>19</v>
      </c>
      <c r="B659" s="3">
        <v>2</v>
      </c>
      <c r="C659">
        <v>671</v>
      </c>
      <c r="D659">
        <v>550</v>
      </c>
      <c r="E659">
        <v>3772</v>
      </c>
      <c r="F659">
        <v>4402</v>
      </c>
      <c r="G659">
        <v>27</v>
      </c>
      <c r="H659">
        <v>41</v>
      </c>
      <c r="I659" s="3" t="str">
        <f t="shared" si="31"/>
        <v>1</v>
      </c>
      <c r="J659" s="3" t="str">
        <f t="shared" si="31"/>
        <v>1</v>
      </c>
      <c r="K659">
        <v>1</v>
      </c>
    </row>
    <row r="660" spans="1:11" x14ac:dyDescent="0.35">
      <c r="A660" t="s">
        <v>19</v>
      </c>
      <c r="B660" s="3">
        <v>2</v>
      </c>
      <c r="C660">
        <v>673</v>
      </c>
      <c r="D660">
        <v>367</v>
      </c>
      <c r="E660">
        <v>4564</v>
      </c>
      <c r="F660">
        <v>4415</v>
      </c>
      <c r="G660">
        <v>27</v>
      </c>
      <c r="H660">
        <v>27</v>
      </c>
      <c r="I660" s="3" t="str">
        <f t="shared" si="31"/>
        <v>1</v>
      </c>
      <c r="J660" s="3" t="str">
        <f t="shared" si="31"/>
        <v>1</v>
      </c>
      <c r="K660">
        <v>1</v>
      </c>
    </row>
    <row r="661" spans="1:11" x14ac:dyDescent="0.35">
      <c r="A661" t="s">
        <v>19</v>
      </c>
      <c r="B661" s="3">
        <v>2</v>
      </c>
      <c r="C661">
        <v>674</v>
      </c>
      <c r="D661">
        <v>963</v>
      </c>
      <c r="E661">
        <v>5594</v>
      </c>
      <c r="F661">
        <v>4415</v>
      </c>
      <c r="G661">
        <v>34</v>
      </c>
      <c r="H661">
        <v>41</v>
      </c>
      <c r="I661" s="3" t="str">
        <f t="shared" si="31"/>
        <v>1</v>
      </c>
      <c r="J661" s="3" t="str">
        <f t="shared" si="31"/>
        <v>1</v>
      </c>
      <c r="K661">
        <v>1</v>
      </c>
    </row>
    <row r="662" spans="1:11" x14ac:dyDescent="0.35">
      <c r="A662" t="s">
        <v>19</v>
      </c>
      <c r="B662" s="3">
        <v>2</v>
      </c>
      <c r="C662">
        <v>678</v>
      </c>
      <c r="D662">
        <v>3485</v>
      </c>
      <c r="E662">
        <v>3142</v>
      </c>
      <c r="F662">
        <v>4442</v>
      </c>
      <c r="G662">
        <v>47</v>
      </c>
      <c r="H662">
        <v>81</v>
      </c>
      <c r="I662" s="3" t="str">
        <f t="shared" si="31"/>
        <v>1</v>
      </c>
      <c r="J662" s="3" t="str">
        <f t="shared" si="31"/>
        <v>1</v>
      </c>
      <c r="K662">
        <v>1</v>
      </c>
    </row>
    <row r="663" spans="1:11" x14ac:dyDescent="0.35">
      <c r="A663" t="s">
        <v>19</v>
      </c>
      <c r="B663" s="3">
        <v>2</v>
      </c>
      <c r="C663">
        <v>679</v>
      </c>
      <c r="D663">
        <v>1697</v>
      </c>
      <c r="E663">
        <v>3535</v>
      </c>
      <c r="F663">
        <v>4442</v>
      </c>
      <c r="G663">
        <v>47</v>
      </c>
      <c r="H663">
        <v>54</v>
      </c>
      <c r="I663" s="3" t="str">
        <f t="shared" si="31"/>
        <v>1</v>
      </c>
      <c r="J663" s="3" t="str">
        <f t="shared" si="31"/>
        <v>1</v>
      </c>
      <c r="K663">
        <v>1</v>
      </c>
    </row>
    <row r="664" spans="1:11" x14ac:dyDescent="0.35">
      <c r="A664" t="s">
        <v>19</v>
      </c>
      <c r="B664" s="3">
        <v>2</v>
      </c>
      <c r="C664">
        <v>681</v>
      </c>
      <c r="D664">
        <v>734</v>
      </c>
      <c r="E664">
        <v>6372</v>
      </c>
      <c r="F664">
        <v>4442</v>
      </c>
      <c r="G664">
        <v>34</v>
      </c>
      <c r="H664">
        <v>41</v>
      </c>
      <c r="I664" s="3" t="str">
        <f t="shared" ref="I664:J690" si="32">IF(G664&gt;20,"1","0")</f>
        <v>1</v>
      </c>
      <c r="J664" s="3" t="str">
        <f t="shared" si="32"/>
        <v>1</v>
      </c>
      <c r="K664">
        <v>1</v>
      </c>
    </row>
    <row r="665" spans="1:11" x14ac:dyDescent="0.35">
      <c r="A665" t="s">
        <v>19</v>
      </c>
      <c r="B665" s="3">
        <v>2</v>
      </c>
      <c r="C665">
        <v>682</v>
      </c>
      <c r="D665">
        <v>596</v>
      </c>
      <c r="E665">
        <v>2709</v>
      </c>
      <c r="F665">
        <v>4449</v>
      </c>
      <c r="G665">
        <v>27</v>
      </c>
      <c r="H665">
        <v>27</v>
      </c>
      <c r="I665" s="3" t="str">
        <f t="shared" si="32"/>
        <v>1</v>
      </c>
      <c r="J665" s="3" t="str">
        <f t="shared" si="32"/>
        <v>1</v>
      </c>
      <c r="K665">
        <v>1</v>
      </c>
    </row>
    <row r="666" spans="1:11" x14ac:dyDescent="0.35">
      <c r="A666" t="s">
        <v>19</v>
      </c>
      <c r="B666" s="3">
        <v>2</v>
      </c>
      <c r="C666">
        <v>684</v>
      </c>
      <c r="D666">
        <v>9722</v>
      </c>
      <c r="E666">
        <v>5025</v>
      </c>
      <c r="F666">
        <v>4449</v>
      </c>
      <c r="G666">
        <v>149</v>
      </c>
      <c r="H666">
        <v>156</v>
      </c>
      <c r="I666" s="3" t="str">
        <f t="shared" si="32"/>
        <v>1</v>
      </c>
      <c r="J666" s="3" t="str">
        <f t="shared" si="32"/>
        <v>1</v>
      </c>
      <c r="K666">
        <v>1</v>
      </c>
    </row>
    <row r="667" spans="1:11" x14ac:dyDescent="0.35">
      <c r="A667" t="s">
        <v>19</v>
      </c>
      <c r="B667" s="3">
        <v>2</v>
      </c>
      <c r="C667">
        <v>686</v>
      </c>
      <c r="D667">
        <v>321</v>
      </c>
      <c r="E667">
        <v>3264</v>
      </c>
      <c r="F667">
        <v>4456</v>
      </c>
      <c r="G667">
        <v>27</v>
      </c>
      <c r="H667">
        <v>27</v>
      </c>
      <c r="I667" s="3" t="str">
        <f t="shared" si="32"/>
        <v>1</v>
      </c>
      <c r="J667" s="3" t="str">
        <f t="shared" si="32"/>
        <v>1</v>
      </c>
      <c r="K667">
        <v>1</v>
      </c>
    </row>
    <row r="668" spans="1:11" x14ac:dyDescent="0.35">
      <c r="A668" t="s">
        <v>19</v>
      </c>
      <c r="B668" s="3">
        <v>2</v>
      </c>
      <c r="C668">
        <v>690</v>
      </c>
      <c r="D668">
        <v>825</v>
      </c>
      <c r="E668">
        <v>3887</v>
      </c>
      <c r="F668">
        <v>4463</v>
      </c>
      <c r="G668">
        <v>41</v>
      </c>
      <c r="H668">
        <v>34</v>
      </c>
      <c r="I668" s="3" t="str">
        <f t="shared" si="32"/>
        <v>1</v>
      </c>
      <c r="J668" s="3" t="str">
        <f t="shared" si="32"/>
        <v>1</v>
      </c>
      <c r="K668">
        <v>1</v>
      </c>
    </row>
    <row r="669" spans="1:11" x14ac:dyDescent="0.35">
      <c r="A669" t="s">
        <v>19</v>
      </c>
      <c r="B669" s="3">
        <v>2</v>
      </c>
      <c r="C669">
        <v>693</v>
      </c>
      <c r="D669">
        <v>1789</v>
      </c>
      <c r="E669">
        <v>2431</v>
      </c>
      <c r="F669">
        <v>4476</v>
      </c>
      <c r="G669">
        <v>54</v>
      </c>
      <c r="H669">
        <v>47</v>
      </c>
      <c r="I669" s="3" t="str">
        <f t="shared" si="32"/>
        <v>1</v>
      </c>
      <c r="J669" s="3" t="str">
        <f t="shared" si="32"/>
        <v>1</v>
      </c>
      <c r="K669">
        <v>1</v>
      </c>
    </row>
    <row r="670" spans="1:11" x14ac:dyDescent="0.35">
      <c r="A670" t="s">
        <v>19</v>
      </c>
      <c r="B670" s="3">
        <v>2</v>
      </c>
      <c r="C670">
        <v>694</v>
      </c>
      <c r="D670">
        <v>3073</v>
      </c>
      <c r="E670">
        <v>3765</v>
      </c>
      <c r="F670">
        <v>4476</v>
      </c>
      <c r="G670">
        <v>74</v>
      </c>
      <c r="H670">
        <v>74</v>
      </c>
      <c r="I670" s="3" t="str">
        <f t="shared" si="32"/>
        <v>1</v>
      </c>
      <c r="J670" s="3" t="str">
        <f t="shared" si="32"/>
        <v>1</v>
      </c>
      <c r="K670">
        <v>1</v>
      </c>
    </row>
    <row r="671" spans="1:11" x14ac:dyDescent="0.35">
      <c r="A671" t="s">
        <v>19</v>
      </c>
      <c r="B671" s="3">
        <v>2</v>
      </c>
      <c r="C671">
        <v>696</v>
      </c>
      <c r="D671">
        <v>825</v>
      </c>
      <c r="E671">
        <v>4253</v>
      </c>
      <c r="F671">
        <v>4476</v>
      </c>
      <c r="G671">
        <v>27</v>
      </c>
      <c r="H671">
        <v>34</v>
      </c>
      <c r="I671" s="3" t="str">
        <f t="shared" si="32"/>
        <v>1</v>
      </c>
      <c r="J671" s="3" t="str">
        <f t="shared" si="32"/>
        <v>1</v>
      </c>
      <c r="K671">
        <v>1</v>
      </c>
    </row>
    <row r="672" spans="1:11" x14ac:dyDescent="0.35">
      <c r="A672" t="s">
        <v>19</v>
      </c>
      <c r="B672" s="3">
        <v>2</v>
      </c>
      <c r="C672">
        <v>698</v>
      </c>
      <c r="D672">
        <v>871</v>
      </c>
      <c r="E672">
        <v>5309</v>
      </c>
      <c r="F672">
        <v>4476</v>
      </c>
      <c r="G672">
        <v>41</v>
      </c>
      <c r="H672">
        <v>27</v>
      </c>
      <c r="I672" s="3" t="str">
        <f t="shared" si="32"/>
        <v>1</v>
      </c>
      <c r="J672" s="3" t="str">
        <f t="shared" si="32"/>
        <v>1</v>
      </c>
      <c r="K672">
        <v>1</v>
      </c>
    </row>
    <row r="673" spans="1:11" x14ac:dyDescent="0.35">
      <c r="A673" t="s">
        <v>19</v>
      </c>
      <c r="B673" s="3">
        <v>2</v>
      </c>
      <c r="C673">
        <v>699</v>
      </c>
      <c r="D673">
        <v>3715</v>
      </c>
      <c r="E673">
        <v>6332</v>
      </c>
      <c r="F673">
        <v>4476</v>
      </c>
      <c r="G673">
        <v>47</v>
      </c>
      <c r="H673">
        <v>122</v>
      </c>
      <c r="I673" s="3" t="str">
        <f t="shared" si="32"/>
        <v>1</v>
      </c>
      <c r="J673" s="3" t="str">
        <f t="shared" si="32"/>
        <v>1</v>
      </c>
      <c r="K673">
        <v>1</v>
      </c>
    </row>
    <row r="674" spans="1:11" x14ac:dyDescent="0.35">
      <c r="A674" t="s">
        <v>19</v>
      </c>
      <c r="B674" s="3">
        <v>2</v>
      </c>
      <c r="C674">
        <v>704</v>
      </c>
      <c r="D674">
        <v>2293</v>
      </c>
      <c r="E674">
        <v>846</v>
      </c>
      <c r="F674">
        <v>4517</v>
      </c>
      <c r="G674">
        <v>61</v>
      </c>
      <c r="H674">
        <v>74</v>
      </c>
      <c r="I674" s="3" t="str">
        <f t="shared" si="32"/>
        <v>1</v>
      </c>
      <c r="J674" s="3" t="str">
        <f t="shared" si="32"/>
        <v>1</v>
      </c>
      <c r="K674">
        <v>1</v>
      </c>
    </row>
    <row r="675" spans="1:11" x14ac:dyDescent="0.35">
      <c r="A675" t="s">
        <v>19</v>
      </c>
      <c r="B675" s="3">
        <v>2</v>
      </c>
      <c r="C675">
        <v>707</v>
      </c>
      <c r="D675">
        <v>550</v>
      </c>
      <c r="E675">
        <v>4795</v>
      </c>
      <c r="F675">
        <v>4517</v>
      </c>
      <c r="G675">
        <v>27</v>
      </c>
      <c r="H675">
        <v>34</v>
      </c>
      <c r="I675" s="3" t="str">
        <f t="shared" si="32"/>
        <v>1</v>
      </c>
      <c r="J675" s="3" t="str">
        <f t="shared" si="32"/>
        <v>1</v>
      </c>
      <c r="K675">
        <v>1</v>
      </c>
    </row>
    <row r="676" spans="1:11" x14ac:dyDescent="0.35">
      <c r="A676" t="s">
        <v>19</v>
      </c>
      <c r="B676" s="3">
        <v>2</v>
      </c>
      <c r="C676">
        <v>708</v>
      </c>
      <c r="D676">
        <v>2431</v>
      </c>
      <c r="E676">
        <v>5269</v>
      </c>
      <c r="F676">
        <v>4517</v>
      </c>
      <c r="G676">
        <v>61</v>
      </c>
      <c r="H676">
        <v>68</v>
      </c>
      <c r="I676" s="3" t="str">
        <f t="shared" si="32"/>
        <v>1</v>
      </c>
      <c r="J676" s="3" t="str">
        <f t="shared" si="32"/>
        <v>1</v>
      </c>
      <c r="K676">
        <v>1</v>
      </c>
    </row>
    <row r="677" spans="1:11" x14ac:dyDescent="0.35">
      <c r="A677" t="s">
        <v>19</v>
      </c>
      <c r="B677" s="3">
        <v>2</v>
      </c>
      <c r="C677">
        <v>710</v>
      </c>
      <c r="D677">
        <v>1972</v>
      </c>
      <c r="E677">
        <v>1815</v>
      </c>
      <c r="F677">
        <v>4551</v>
      </c>
      <c r="G677">
        <v>61</v>
      </c>
      <c r="H677">
        <v>47</v>
      </c>
      <c r="I677" s="3" t="str">
        <f t="shared" si="32"/>
        <v>1</v>
      </c>
      <c r="J677" s="3" t="str">
        <f t="shared" si="32"/>
        <v>1</v>
      </c>
      <c r="K677">
        <v>1</v>
      </c>
    </row>
    <row r="678" spans="1:11" x14ac:dyDescent="0.35">
      <c r="A678" t="s">
        <v>19</v>
      </c>
      <c r="B678" s="3">
        <v>2</v>
      </c>
      <c r="C678">
        <v>716</v>
      </c>
      <c r="D678">
        <v>1376</v>
      </c>
      <c r="E678">
        <v>3474</v>
      </c>
      <c r="F678">
        <v>4564</v>
      </c>
      <c r="G678">
        <v>47</v>
      </c>
      <c r="H678">
        <v>41</v>
      </c>
      <c r="I678" s="3" t="str">
        <f t="shared" si="32"/>
        <v>1</v>
      </c>
      <c r="J678" s="3" t="str">
        <f t="shared" si="32"/>
        <v>1</v>
      </c>
      <c r="K678">
        <v>1</v>
      </c>
    </row>
    <row r="679" spans="1:11" x14ac:dyDescent="0.35">
      <c r="A679" t="s">
        <v>19</v>
      </c>
      <c r="B679" s="3">
        <v>2</v>
      </c>
      <c r="C679">
        <v>718</v>
      </c>
      <c r="D679">
        <v>2247</v>
      </c>
      <c r="E679">
        <v>3230</v>
      </c>
      <c r="F679">
        <v>4571</v>
      </c>
      <c r="G679">
        <v>81</v>
      </c>
      <c r="H679">
        <v>47</v>
      </c>
      <c r="I679" s="3" t="str">
        <f t="shared" si="32"/>
        <v>1</v>
      </c>
      <c r="J679" s="3" t="str">
        <f t="shared" si="32"/>
        <v>1</v>
      </c>
      <c r="K679">
        <v>1</v>
      </c>
    </row>
    <row r="680" spans="1:11" x14ac:dyDescent="0.35">
      <c r="A680" t="s">
        <v>19</v>
      </c>
      <c r="B680" s="3">
        <v>2</v>
      </c>
      <c r="C680">
        <v>720</v>
      </c>
      <c r="D680">
        <v>780</v>
      </c>
      <c r="E680">
        <v>5228</v>
      </c>
      <c r="F680">
        <v>4585</v>
      </c>
      <c r="G680">
        <v>27</v>
      </c>
      <c r="H680">
        <v>41</v>
      </c>
      <c r="I680" s="3" t="str">
        <f t="shared" si="32"/>
        <v>1</v>
      </c>
      <c r="J680" s="3" t="str">
        <f t="shared" si="32"/>
        <v>1</v>
      </c>
      <c r="K680">
        <v>1</v>
      </c>
    </row>
    <row r="681" spans="1:11" x14ac:dyDescent="0.35">
      <c r="A681" t="s">
        <v>19</v>
      </c>
      <c r="B681" s="3">
        <v>2</v>
      </c>
      <c r="C681">
        <v>722</v>
      </c>
      <c r="D681">
        <v>1605</v>
      </c>
      <c r="E681">
        <v>4097</v>
      </c>
      <c r="F681">
        <v>4591</v>
      </c>
      <c r="G681">
        <v>41</v>
      </c>
      <c r="H681">
        <v>61</v>
      </c>
      <c r="I681" s="3" t="str">
        <f t="shared" si="32"/>
        <v>1</v>
      </c>
      <c r="J681" s="3" t="str">
        <f t="shared" si="32"/>
        <v>1</v>
      </c>
      <c r="K681">
        <v>1</v>
      </c>
    </row>
    <row r="682" spans="1:11" x14ac:dyDescent="0.35">
      <c r="A682" t="s">
        <v>19</v>
      </c>
      <c r="B682" s="3">
        <v>2</v>
      </c>
      <c r="C682">
        <v>723</v>
      </c>
      <c r="D682">
        <v>1101</v>
      </c>
      <c r="E682">
        <v>3068</v>
      </c>
      <c r="F682">
        <v>4598</v>
      </c>
      <c r="G682">
        <v>41</v>
      </c>
      <c r="H682">
        <v>34</v>
      </c>
      <c r="I682" s="3" t="str">
        <f t="shared" si="32"/>
        <v>1</v>
      </c>
      <c r="J682" s="3" t="str">
        <f t="shared" si="32"/>
        <v>1</v>
      </c>
      <c r="K682">
        <v>1</v>
      </c>
    </row>
    <row r="683" spans="1:11" x14ac:dyDescent="0.35">
      <c r="A683" t="s">
        <v>19</v>
      </c>
      <c r="B683" s="3">
        <v>2</v>
      </c>
      <c r="C683">
        <v>729</v>
      </c>
      <c r="D683">
        <v>1972</v>
      </c>
      <c r="E683">
        <v>4456</v>
      </c>
      <c r="F683">
        <v>4612</v>
      </c>
      <c r="G683">
        <v>41</v>
      </c>
      <c r="H683">
        <v>68</v>
      </c>
      <c r="I683" s="3" t="str">
        <f t="shared" si="32"/>
        <v>1</v>
      </c>
      <c r="J683" s="3" t="str">
        <f t="shared" si="32"/>
        <v>1</v>
      </c>
      <c r="K683">
        <v>1</v>
      </c>
    </row>
    <row r="684" spans="1:11" x14ac:dyDescent="0.35">
      <c r="A684" t="s">
        <v>19</v>
      </c>
      <c r="B684" s="3">
        <v>2</v>
      </c>
      <c r="C684">
        <v>730</v>
      </c>
      <c r="D684">
        <v>7292</v>
      </c>
      <c r="E684">
        <v>3853</v>
      </c>
      <c r="F684">
        <v>4618</v>
      </c>
      <c r="G684">
        <v>108</v>
      </c>
      <c r="H684">
        <v>176</v>
      </c>
      <c r="I684" s="3" t="str">
        <f t="shared" si="32"/>
        <v>1</v>
      </c>
      <c r="J684" s="3" t="str">
        <f t="shared" si="32"/>
        <v>1</v>
      </c>
      <c r="K684">
        <v>1</v>
      </c>
    </row>
    <row r="685" spans="1:11" x14ac:dyDescent="0.35">
      <c r="A685" t="s">
        <v>19</v>
      </c>
      <c r="B685" s="3">
        <v>2</v>
      </c>
      <c r="C685">
        <v>731</v>
      </c>
      <c r="D685">
        <v>8622</v>
      </c>
      <c r="E685">
        <v>3637</v>
      </c>
      <c r="F685">
        <v>4625</v>
      </c>
      <c r="G685">
        <v>156</v>
      </c>
      <c r="H685">
        <v>135</v>
      </c>
      <c r="I685" s="3" t="str">
        <f t="shared" si="32"/>
        <v>1</v>
      </c>
      <c r="J685" s="3" t="str">
        <f t="shared" si="32"/>
        <v>1</v>
      </c>
      <c r="K685">
        <v>1</v>
      </c>
    </row>
    <row r="686" spans="1:11" x14ac:dyDescent="0.35">
      <c r="A686" t="s">
        <v>19</v>
      </c>
      <c r="B686" s="3">
        <v>2</v>
      </c>
      <c r="C686">
        <v>735</v>
      </c>
      <c r="D686">
        <v>1101</v>
      </c>
      <c r="E686">
        <v>4212</v>
      </c>
      <c r="F686">
        <v>4646</v>
      </c>
      <c r="G686">
        <v>41</v>
      </c>
      <c r="H686">
        <v>34</v>
      </c>
      <c r="I686" s="3" t="str">
        <f t="shared" si="32"/>
        <v>1</v>
      </c>
      <c r="J686" s="3" t="str">
        <f t="shared" si="32"/>
        <v>1</v>
      </c>
      <c r="K686">
        <v>1</v>
      </c>
    </row>
    <row r="687" spans="1:11" x14ac:dyDescent="0.35">
      <c r="A687" t="s">
        <v>19</v>
      </c>
      <c r="B687" s="3">
        <v>2</v>
      </c>
      <c r="C687">
        <v>739</v>
      </c>
      <c r="D687">
        <v>963</v>
      </c>
      <c r="E687">
        <v>318</v>
      </c>
      <c r="F687">
        <v>4673</v>
      </c>
      <c r="G687">
        <v>41</v>
      </c>
      <c r="H687">
        <v>41</v>
      </c>
      <c r="I687" s="3" t="str">
        <f t="shared" si="32"/>
        <v>1</v>
      </c>
      <c r="J687" s="3" t="str">
        <f t="shared" si="32"/>
        <v>1</v>
      </c>
      <c r="K687">
        <v>1</v>
      </c>
    </row>
    <row r="688" spans="1:11" x14ac:dyDescent="0.35">
      <c r="A688" t="s">
        <v>19</v>
      </c>
      <c r="B688" s="3">
        <v>2</v>
      </c>
      <c r="C688">
        <v>742</v>
      </c>
      <c r="D688">
        <v>642</v>
      </c>
      <c r="E688">
        <v>2986</v>
      </c>
      <c r="F688">
        <v>4693</v>
      </c>
      <c r="G688">
        <v>27</v>
      </c>
      <c r="H688">
        <v>27</v>
      </c>
      <c r="I688" s="3" t="str">
        <f t="shared" si="32"/>
        <v>1</v>
      </c>
      <c r="J688" s="3" t="str">
        <f t="shared" si="32"/>
        <v>1</v>
      </c>
      <c r="K688">
        <v>1</v>
      </c>
    </row>
    <row r="689" spans="1:11" x14ac:dyDescent="0.35">
      <c r="A689" t="s">
        <v>19</v>
      </c>
      <c r="B689" s="3">
        <v>2</v>
      </c>
      <c r="C689">
        <v>744</v>
      </c>
      <c r="D689">
        <v>5962</v>
      </c>
      <c r="E689">
        <v>4510</v>
      </c>
      <c r="F689">
        <v>4693</v>
      </c>
      <c r="G689">
        <v>135</v>
      </c>
      <c r="H689">
        <v>95</v>
      </c>
      <c r="I689" s="3" t="str">
        <f t="shared" si="32"/>
        <v>1</v>
      </c>
      <c r="J689" s="3" t="str">
        <f t="shared" si="32"/>
        <v>1</v>
      </c>
      <c r="K689">
        <v>1</v>
      </c>
    </row>
    <row r="690" spans="1:11" x14ac:dyDescent="0.35">
      <c r="A690" t="s">
        <v>19</v>
      </c>
      <c r="B690" s="3">
        <v>2</v>
      </c>
      <c r="C690">
        <v>753</v>
      </c>
      <c r="D690">
        <v>1101</v>
      </c>
      <c r="E690">
        <v>5363</v>
      </c>
      <c r="F690">
        <v>4727</v>
      </c>
      <c r="G690">
        <v>47</v>
      </c>
      <c r="H690">
        <v>41</v>
      </c>
      <c r="I690" s="3" t="str">
        <f t="shared" si="32"/>
        <v>1</v>
      </c>
      <c r="J690" s="3" t="str">
        <f t="shared" si="32"/>
        <v>1</v>
      </c>
      <c r="K690">
        <v>1</v>
      </c>
    </row>
    <row r="691" spans="1:11" x14ac:dyDescent="0.35">
      <c r="A691" t="s">
        <v>19</v>
      </c>
      <c r="B691" s="3">
        <v>2</v>
      </c>
      <c r="C691">
        <v>755</v>
      </c>
      <c r="D691">
        <v>1789</v>
      </c>
      <c r="E691">
        <v>3488</v>
      </c>
      <c r="F691">
        <v>4734</v>
      </c>
      <c r="G691">
        <v>54</v>
      </c>
      <c r="H691">
        <v>68</v>
      </c>
      <c r="I691" s="3" t="str">
        <f t="shared" ref="I691:J713" si="33">IF(G691&gt;20,"1","0")</f>
        <v>1</v>
      </c>
      <c r="J691" s="3" t="str">
        <f t="shared" si="33"/>
        <v>1</v>
      </c>
      <c r="K691">
        <v>1</v>
      </c>
    </row>
    <row r="692" spans="1:11" x14ac:dyDescent="0.35">
      <c r="A692" t="s">
        <v>19</v>
      </c>
      <c r="B692" s="3">
        <v>2</v>
      </c>
      <c r="C692">
        <v>756</v>
      </c>
      <c r="D692">
        <v>596</v>
      </c>
      <c r="E692">
        <v>5451</v>
      </c>
      <c r="F692">
        <v>4734</v>
      </c>
      <c r="G692">
        <v>27</v>
      </c>
      <c r="H692">
        <v>34</v>
      </c>
      <c r="I692" s="3" t="str">
        <f t="shared" si="33"/>
        <v>1</v>
      </c>
      <c r="J692" s="3" t="str">
        <f t="shared" si="33"/>
        <v>1</v>
      </c>
      <c r="K692">
        <v>1</v>
      </c>
    </row>
    <row r="693" spans="1:11" x14ac:dyDescent="0.35">
      <c r="A693" t="s">
        <v>19</v>
      </c>
      <c r="B693" s="3">
        <v>2</v>
      </c>
      <c r="C693">
        <v>757</v>
      </c>
      <c r="D693">
        <v>825</v>
      </c>
      <c r="E693">
        <v>2255</v>
      </c>
      <c r="F693">
        <v>4740</v>
      </c>
      <c r="G693">
        <v>34</v>
      </c>
      <c r="H693">
        <v>27</v>
      </c>
      <c r="I693" s="3" t="str">
        <f t="shared" si="33"/>
        <v>1</v>
      </c>
      <c r="J693" s="3" t="str">
        <f t="shared" si="33"/>
        <v>1</v>
      </c>
      <c r="K693">
        <v>1</v>
      </c>
    </row>
    <row r="694" spans="1:11" x14ac:dyDescent="0.35">
      <c r="A694" t="s">
        <v>19</v>
      </c>
      <c r="B694" s="3">
        <v>2</v>
      </c>
      <c r="C694">
        <v>758</v>
      </c>
      <c r="D694">
        <v>1146</v>
      </c>
      <c r="E694">
        <v>3210</v>
      </c>
      <c r="F694">
        <v>4747</v>
      </c>
      <c r="G694">
        <v>41</v>
      </c>
      <c r="H694">
        <v>41</v>
      </c>
      <c r="I694" s="3" t="str">
        <f t="shared" si="33"/>
        <v>1</v>
      </c>
      <c r="J694" s="3" t="str">
        <f t="shared" si="33"/>
        <v>1</v>
      </c>
      <c r="K694">
        <v>1</v>
      </c>
    </row>
    <row r="695" spans="1:11" x14ac:dyDescent="0.35">
      <c r="A695" t="s">
        <v>19</v>
      </c>
      <c r="B695" s="3">
        <v>2</v>
      </c>
      <c r="C695">
        <v>759</v>
      </c>
      <c r="D695">
        <v>2201</v>
      </c>
      <c r="E695">
        <v>3332</v>
      </c>
      <c r="F695">
        <v>4747</v>
      </c>
      <c r="G695">
        <v>54</v>
      </c>
      <c r="H695">
        <v>61</v>
      </c>
      <c r="I695" s="3" t="str">
        <f t="shared" si="33"/>
        <v>1</v>
      </c>
      <c r="J695" s="3" t="str">
        <f t="shared" si="33"/>
        <v>1</v>
      </c>
      <c r="K695">
        <v>1</v>
      </c>
    </row>
    <row r="696" spans="1:11" x14ac:dyDescent="0.35">
      <c r="A696" t="s">
        <v>19</v>
      </c>
      <c r="B696" s="3">
        <v>2</v>
      </c>
      <c r="C696">
        <v>763</v>
      </c>
      <c r="D696">
        <v>550</v>
      </c>
      <c r="E696">
        <v>3718</v>
      </c>
      <c r="F696">
        <v>4767</v>
      </c>
      <c r="G696">
        <v>27</v>
      </c>
      <c r="H696">
        <v>34</v>
      </c>
      <c r="I696" s="3" t="str">
        <f t="shared" si="33"/>
        <v>1</v>
      </c>
      <c r="J696" s="3" t="str">
        <f t="shared" si="33"/>
        <v>1</v>
      </c>
      <c r="K696">
        <v>1</v>
      </c>
    </row>
    <row r="697" spans="1:11" x14ac:dyDescent="0.35">
      <c r="A697" t="s">
        <v>19</v>
      </c>
      <c r="B697" s="3">
        <v>2</v>
      </c>
      <c r="C697">
        <v>768</v>
      </c>
      <c r="D697">
        <v>825</v>
      </c>
      <c r="E697">
        <v>3596</v>
      </c>
      <c r="F697">
        <v>4788</v>
      </c>
      <c r="G697">
        <v>41</v>
      </c>
      <c r="H697">
        <v>27</v>
      </c>
      <c r="I697" s="3" t="str">
        <f t="shared" si="33"/>
        <v>1</v>
      </c>
      <c r="J697" s="3" t="str">
        <f t="shared" si="33"/>
        <v>1</v>
      </c>
      <c r="K697">
        <v>1</v>
      </c>
    </row>
    <row r="698" spans="1:11" x14ac:dyDescent="0.35">
      <c r="A698" t="s">
        <v>19</v>
      </c>
      <c r="B698" s="3">
        <v>2</v>
      </c>
      <c r="C698">
        <v>770</v>
      </c>
      <c r="D698">
        <v>734</v>
      </c>
      <c r="E698">
        <v>1950</v>
      </c>
      <c r="F698">
        <v>4795</v>
      </c>
      <c r="G698">
        <v>41</v>
      </c>
      <c r="H698">
        <v>34</v>
      </c>
      <c r="I698" s="3" t="str">
        <f t="shared" si="33"/>
        <v>1</v>
      </c>
      <c r="J698" s="3" t="str">
        <f t="shared" si="33"/>
        <v>1</v>
      </c>
      <c r="K698">
        <v>1</v>
      </c>
    </row>
    <row r="699" spans="1:11" x14ac:dyDescent="0.35">
      <c r="A699" t="s">
        <v>19</v>
      </c>
      <c r="B699" s="3">
        <v>2</v>
      </c>
      <c r="C699">
        <v>772</v>
      </c>
      <c r="D699">
        <v>871</v>
      </c>
      <c r="E699">
        <v>4138</v>
      </c>
      <c r="F699">
        <v>4808</v>
      </c>
      <c r="G699">
        <v>47</v>
      </c>
      <c r="H699">
        <v>34</v>
      </c>
      <c r="I699" s="3" t="str">
        <f t="shared" si="33"/>
        <v>1</v>
      </c>
      <c r="J699" s="3" t="str">
        <f t="shared" si="33"/>
        <v>1</v>
      </c>
      <c r="K699">
        <v>1</v>
      </c>
    </row>
    <row r="700" spans="1:11" x14ac:dyDescent="0.35">
      <c r="A700" t="s">
        <v>19</v>
      </c>
      <c r="B700" s="3">
        <v>2</v>
      </c>
      <c r="C700">
        <v>773</v>
      </c>
      <c r="D700">
        <v>3944</v>
      </c>
      <c r="E700">
        <v>2181</v>
      </c>
      <c r="F700">
        <v>4815</v>
      </c>
      <c r="G700">
        <v>74</v>
      </c>
      <c r="H700">
        <v>81</v>
      </c>
      <c r="I700" s="3" t="str">
        <f t="shared" si="33"/>
        <v>1</v>
      </c>
      <c r="J700" s="3" t="str">
        <f t="shared" si="33"/>
        <v>1</v>
      </c>
      <c r="K700">
        <v>1</v>
      </c>
    </row>
    <row r="701" spans="1:11" x14ac:dyDescent="0.35">
      <c r="A701" t="s">
        <v>19</v>
      </c>
      <c r="B701" s="3">
        <v>2</v>
      </c>
      <c r="C701">
        <v>774</v>
      </c>
      <c r="D701">
        <v>2339</v>
      </c>
      <c r="E701">
        <v>2506</v>
      </c>
      <c r="F701">
        <v>4815</v>
      </c>
      <c r="G701">
        <v>47</v>
      </c>
      <c r="H701">
        <v>81</v>
      </c>
      <c r="I701" s="3" t="str">
        <f t="shared" si="33"/>
        <v>1</v>
      </c>
      <c r="J701" s="3" t="str">
        <f t="shared" si="33"/>
        <v>1</v>
      </c>
      <c r="K701">
        <v>1</v>
      </c>
    </row>
    <row r="702" spans="1:11" x14ac:dyDescent="0.35">
      <c r="A702" t="s">
        <v>19</v>
      </c>
      <c r="B702" s="3">
        <v>2</v>
      </c>
      <c r="C702">
        <v>778</v>
      </c>
      <c r="D702">
        <v>3715</v>
      </c>
      <c r="E702">
        <v>3366</v>
      </c>
      <c r="F702">
        <v>4828</v>
      </c>
      <c r="G702">
        <v>95</v>
      </c>
      <c r="H702">
        <v>68</v>
      </c>
      <c r="I702" s="3" t="str">
        <f t="shared" si="33"/>
        <v>1</v>
      </c>
      <c r="J702" s="3" t="str">
        <f t="shared" si="33"/>
        <v>1</v>
      </c>
      <c r="K702">
        <v>1</v>
      </c>
    </row>
    <row r="703" spans="1:11" x14ac:dyDescent="0.35">
      <c r="A703" t="s">
        <v>19</v>
      </c>
      <c r="B703" s="3">
        <v>2</v>
      </c>
      <c r="C703">
        <v>782</v>
      </c>
      <c r="D703">
        <v>550</v>
      </c>
      <c r="E703">
        <v>4063</v>
      </c>
      <c r="F703">
        <v>4842</v>
      </c>
      <c r="G703">
        <v>27</v>
      </c>
      <c r="H703">
        <v>27</v>
      </c>
      <c r="I703" s="3" t="str">
        <f t="shared" si="33"/>
        <v>1</v>
      </c>
      <c r="J703" s="3" t="str">
        <f t="shared" si="33"/>
        <v>1</v>
      </c>
      <c r="K703">
        <v>1</v>
      </c>
    </row>
    <row r="704" spans="1:11" x14ac:dyDescent="0.35">
      <c r="A704" t="s">
        <v>19</v>
      </c>
      <c r="B704" s="3">
        <v>2</v>
      </c>
      <c r="C704">
        <v>787</v>
      </c>
      <c r="D704">
        <v>1146</v>
      </c>
      <c r="E704">
        <v>4287</v>
      </c>
      <c r="F704">
        <v>4862</v>
      </c>
      <c r="G704">
        <v>34</v>
      </c>
      <c r="H704">
        <v>47</v>
      </c>
      <c r="I704" s="3" t="str">
        <f t="shared" si="33"/>
        <v>1</v>
      </c>
      <c r="J704" s="3" t="str">
        <f t="shared" si="33"/>
        <v>1</v>
      </c>
      <c r="K704">
        <v>1</v>
      </c>
    </row>
    <row r="705" spans="1:11" x14ac:dyDescent="0.35">
      <c r="A705" t="s">
        <v>19</v>
      </c>
      <c r="B705" s="3">
        <v>2</v>
      </c>
      <c r="C705">
        <v>793</v>
      </c>
      <c r="D705">
        <v>596</v>
      </c>
      <c r="E705">
        <v>3244</v>
      </c>
      <c r="F705">
        <v>4910</v>
      </c>
      <c r="G705">
        <v>27</v>
      </c>
      <c r="H705">
        <v>27</v>
      </c>
      <c r="I705" s="3" t="str">
        <f t="shared" si="33"/>
        <v>1</v>
      </c>
      <c r="J705" s="3" t="str">
        <f t="shared" si="33"/>
        <v>1</v>
      </c>
      <c r="K705">
        <v>1</v>
      </c>
    </row>
    <row r="706" spans="1:11" x14ac:dyDescent="0.35">
      <c r="A706" t="s">
        <v>19</v>
      </c>
      <c r="B706" s="3">
        <v>2</v>
      </c>
      <c r="C706">
        <v>794</v>
      </c>
      <c r="D706">
        <v>871</v>
      </c>
      <c r="E706">
        <v>3332</v>
      </c>
      <c r="F706">
        <v>4910</v>
      </c>
      <c r="G706">
        <v>41</v>
      </c>
      <c r="H706">
        <v>34</v>
      </c>
      <c r="I706" s="3" t="str">
        <f t="shared" si="33"/>
        <v>1</v>
      </c>
      <c r="J706" s="3" t="str">
        <f t="shared" si="33"/>
        <v>1</v>
      </c>
      <c r="K706">
        <v>1</v>
      </c>
    </row>
    <row r="707" spans="1:11" x14ac:dyDescent="0.35">
      <c r="A707" t="s">
        <v>19</v>
      </c>
      <c r="B707" s="3">
        <v>2</v>
      </c>
      <c r="C707">
        <v>795</v>
      </c>
      <c r="D707">
        <v>780</v>
      </c>
      <c r="E707">
        <v>3555</v>
      </c>
      <c r="F707">
        <v>4910</v>
      </c>
      <c r="G707">
        <v>34</v>
      </c>
      <c r="H707">
        <v>34</v>
      </c>
      <c r="I707" s="3" t="str">
        <f t="shared" si="33"/>
        <v>1</v>
      </c>
      <c r="J707" s="3" t="str">
        <f t="shared" si="33"/>
        <v>1</v>
      </c>
      <c r="K707">
        <v>1</v>
      </c>
    </row>
    <row r="708" spans="1:11" x14ac:dyDescent="0.35">
      <c r="A708" t="s">
        <v>19</v>
      </c>
      <c r="B708" s="3">
        <v>2</v>
      </c>
      <c r="C708">
        <v>798</v>
      </c>
      <c r="D708">
        <v>1055</v>
      </c>
      <c r="E708">
        <v>3061</v>
      </c>
      <c r="F708">
        <v>4930</v>
      </c>
      <c r="G708">
        <v>47</v>
      </c>
      <c r="H708">
        <v>34</v>
      </c>
      <c r="I708" s="3" t="str">
        <f t="shared" si="33"/>
        <v>1</v>
      </c>
      <c r="J708" s="3" t="str">
        <f t="shared" si="33"/>
        <v>1</v>
      </c>
      <c r="K708">
        <v>1</v>
      </c>
    </row>
    <row r="709" spans="1:11" x14ac:dyDescent="0.35">
      <c r="A709" t="s">
        <v>19</v>
      </c>
      <c r="B709" s="3">
        <v>2</v>
      </c>
      <c r="C709">
        <v>799</v>
      </c>
      <c r="D709">
        <v>963</v>
      </c>
      <c r="E709">
        <v>5126</v>
      </c>
      <c r="F709">
        <v>4930</v>
      </c>
      <c r="G709">
        <v>41</v>
      </c>
      <c r="H709">
        <v>47</v>
      </c>
      <c r="I709" s="3" t="str">
        <f t="shared" si="33"/>
        <v>1</v>
      </c>
      <c r="J709" s="3" t="str">
        <f t="shared" si="33"/>
        <v>1</v>
      </c>
      <c r="K709">
        <v>1</v>
      </c>
    </row>
    <row r="710" spans="1:11" x14ac:dyDescent="0.35">
      <c r="A710" t="s">
        <v>19</v>
      </c>
      <c r="B710" s="3">
        <v>2</v>
      </c>
      <c r="C710">
        <v>801</v>
      </c>
      <c r="D710">
        <v>2568</v>
      </c>
      <c r="E710">
        <v>2248</v>
      </c>
      <c r="F710">
        <v>4957</v>
      </c>
      <c r="G710">
        <v>54</v>
      </c>
      <c r="H710">
        <v>74</v>
      </c>
      <c r="I710" s="3" t="str">
        <f t="shared" si="33"/>
        <v>1</v>
      </c>
      <c r="J710" s="3" t="str">
        <f t="shared" si="33"/>
        <v>1</v>
      </c>
      <c r="K710">
        <v>1</v>
      </c>
    </row>
    <row r="711" spans="1:11" x14ac:dyDescent="0.35">
      <c r="A711" t="s">
        <v>19</v>
      </c>
      <c r="B711" s="3">
        <v>2</v>
      </c>
      <c r="C711">
        <v>802</v>
      </c>
      <c r="D711">
        <v>504</v>
      </c>
      <c r="E711">
        <v>3223</v>
      </c>
      <c r="F711">
        <v>4957</v>
      </c>
      <c r="G711">
        <v>27</v>
      </c>
      <c r="H711">
        <v>27</v>
      </c>
      <c r="I711" s="3" t="str">
        <f t="shared" si="33"/>
        <v>1</v>
      </c>
      <c r="J711" s="3" t="str">
        <f t="shared" si="33"/>
        <v>1</v>
      </c>
      <c r="K711">
        <v>1</v>
      </c>
    </row>
    <row r="712" spans="1:11" x14ac:dyDescent="0.35">
      <c r="A712" t="s">
        <v>19</v>
      </c>
      <c r="B712" s="3">
        <v>2</v>
      </c>
      <c r="C712">
        <v>803</v>
      </c>
      <c r="D712">
        <v>1009</v>
      </c>
      <c r="E712">
        <v>867</v>
      </c>
      <c r="F712">
        <v>4971</v>
      </c>
      <c r="G712">
        <v>41</v>
      </c>
      <c r="H712">
        <v>34</v>
      </c>
      <c r="I712" s="3" t="str">
        <f t="shared" si="33"/>
        <v>1</v>
      </c>
      <c r="J712" s="3" t="str">
        <f t="shared" si="33"/>
        <v>1</v>
      </c>
      <c r="K712">
        <v>1</v>
      </c>
    </row>
    <row r="713" spans="1:11" x14ac:dyDescent="0.35">
      <c r="A713" t="s">
        <v>19</v>
      </c>
      <c r="B713" s="3">
        <v>2</v>
      </c>
      <c r="C713">
        <v>808</v>
      </c>
      <c r="D713">
        <v>4999</v>
      </c>
      <c r="E713">
        <v>4612</v>
      </c>
      <c r="F713">
        <v>4971</v>
      </c>
      <c r="G713">
        <v>74</v>
      </c>
      <c r="H713">
        <v>88</v>
      </c>
      <c r="I713" s="3" t="str">
        <f t="shared" si="33"/>
        <v>1</v>
      </c>
      <c r="J713" s="3" t="str">
        <f t="shared" si="33"/>
        <v>1</v>
      </c>
      <c r="K713">
        <v>1</v>
      </c>
    </row>
    <row r="714" spans="1:11" x14ac:dyDescent="0.35">
      <c r="A714" t="s">
        <v>19</v>
      </c>
      <c r="B714" s="3">
        <v>2</v>
      </c>
      <c r="C714">
        <v>809</v>
      </c>
      <c r="D714">
        <v>5503</v>
      </c>
      <c r="E714">
        <v>4720</v>
      </c>
      <c r="F714">
        <v>4971</v>
      </c>
      <c r="G714">
        <v>81</v>
      </c>
      <c r="H714">
        <v>88</v>
      </c>
      <c r="I714" s="3" t="str">
        <f t="shared" ref="I714:J742" si="34">IF(G714&gt;20,"1","0")</f>
        <v>1</v>
      </c>
      <c r="J714" s="3" t="str">
        <f t="shared" si="34"/>
        <v>1</v>
      </c>
      <c r="K714">
        <v>1</v>
      </c>
    </row>
    <row r="715" spans="1:11" x14ac:dyDescent="0.35">
      <c r="A715" t="s">
        <v>19</v>
      </c>
      <c r="B715" s="3">
        <v>2</v>
      </c>
      <c r="C715">
        <v>810</v>
      </c>
      <c r="D715">
        <v>1651</v>
      </c>
      <c r="E715">
        <v>5221</v>
      </c>
      <c r="F715">
        <v>4971</v>
      </c>
      <c r="G715">
        <v>61</v>
      </c>
      <c r="H715">
        <v>41</v>
      </c>
      <c r="I715" s="3" t="str">
        <f t="shared" si="34"/>
        <v>1</v>
      </c>
      <c r="J715" s="3" t="str">
        <f t="shared" si="34"/>
        <v>1</v>
      </c>
      <c r="K715">
        <v>1</v>
      </c>
    </row>
    <row r="716" spans="1:11" x14ac:dyDescent="0.35">
      <c r="A716" t="s">
        <v>19</v>
      </c>
      <c r="B716" s="3">
        <v>2</v>
      </c>
      <c r="C716">
        <v>811</v>
      </c>
      <c r="D716">
        <v>7567</v>
      </c>
      <c r="E716">
        <v>5269</v>
      </c>
      <c r="F716">
        <v>4991</v>
      </c>
      <c r="G716">
        <v>149</v>
      </c>
      <c r="H716">
        <v>102</v>
      </c>
      <c r="I716" s="3" t="str">
        <f t="shared" si="34"/>
        <v>1</v>
      </c>
      <c r="J716" s="3" t="str">
        <f t="shared" si="34"/>
        <v>1</v>
      </c>
      <c r="K716">
        <v>1</v>
      </c>
    </row>
    <row r="717" spans="1:11" x14ac:dyDescent="0.35">
      <c r="A717" t="s">
        <v>19</v>
      </c>
      <c r="B717" s="3">
        <v>2</v>
      </c>
      <c r="C717">
        <v>812</v>
      </c>
      <c r="D717">
        <v>459</v>
      </c>
      <c r="E717">
        <v>1043</v>
      </c>
      <c r="F717">
        <v>4998</v>
      </c>
      <c r="G717">
        <v>27</v>
      </c>
      <c r="H717">
        <v>27</v>
      </c>
      <c r="I717" s="3" t="str">
        <f t="shared" si="34"/>
        <v>1</v>
      </c>
      <c r="J717" s="3" t="str">
        <f t="shared" si="34"/>
        <v>1</v>
      </c>
      <c r="K717">
        <v>1</v>
      </c>
    </row>
    <row r="718" spans="1:11" x14ac:dyDescent="0.35">
      <c r="A718" t="s">
        <v>19</v>
      </c>
      <c r="B718" s="3">
        <v>2</v>
      </c>
      <c r="C718">
        <v>815</v>
      </c>
      <c r="D718">
        <v>1055</v>
      </c>
      <c r="E718">
        <v>2330</v>
      </c>
      <c r="F718">
        <v>5011</v>
      </c>
      <c r="G718">
        <v>41</v>
      </c>
      <c r="H718">
        <v>41</v>
      </c>
      <c r="I718" s="3" t="str">
        <f t="shared" si="34"/>
        <v>1</v>
      </c>
      <c r="J718" s="3" t="str">
        <f t="shared" si="34"/>
        <v>1</v>
      </c>
      <c r="K718">
        <v>1</v>
      </c>
    </row>
    <row r="719" spans="1:11" x14ac:dyDescent="0.35">
      <c r="A719" t="s">
        <v>19</v>
      </c>
      <c r="B719" s="3">
        <v>2</v>
      </c>
      <c r="C719">
        <v>816</v>
      </c>
      <c r="D719">
        <v>1513</v>
      </c>
      <c r="E719">
        <v>2871</v>
      </c>
      <c r="F719">
        <v>5011</v>
      </c>
      <c r="G719">
        <v>47</v>
      </c>
      <c r="H719">
        <v>47</v>
      </c>
      <c r="I719" s="3" t="str">
        <f t="shared" si="34"/>
        <v>1</v>
      </c>
      <c r="J719" s="3" t="str">
        <f t="shared" si="34"/>
        <v>1</v>
      </c>
      <c r="K719">
        <v>1</v>
      </c>
    </row>
    <row r="720" spans="1:11" x14ac:dyDescent="0.35">
      <c r="A720" t="s">
        <v>19</v>
      </c>
      <c r="B720" s="3">
        <v>2</v>
      </c>
      <c r="C720">
        <v>817</v>
      </c>
      <c r="D720">
        <v>7200</v>
      </c>
      <c r="E720">
        <v>3772</v>
      </c>
      <c r="F720">
        <v>5018</v>
      </c>
      <c r="G720">
        <v>95</v>
      </c>
      <c r="H720">
        <v>135</v>
      </c>
      <c r="I720" s="3" t="str">
        <f t="shared" si="34"/>
        <v>1</v>
      </c>
      <c r="J720" s="3" t="str">
        <f t="shared" si="34"/>
        <v>1</v>
      </c>
      <c r="K720">
        <v>1</v>
      </c>
    </row>
    <row r="721" spans="1:11" x14ac:dyDescent="0.35">
      <c r="A721" t="s">
        <v>19</v>
      </c>
      <c r="B721" s="3">
        <v>2</v>
      </c>
      <c r="C721">
        <v>819</v>
      </c>
      <c r="D721">
        <v>4265</v>
      </c>
      <c r="E721">
        <v>2919</v>
      </c>
      <c r="F721">
        <v>5025</v>
      </c>
      <c r="G721">
        <v>102</v>
      </c>
      <c r="H721">
        <v>95</v>
      </c>
      <c r="I721" s="3" t="str">
        <f t="shared" si="34"/>
        <v>1</v>
      </c>
      <c r="J721" s="3" t="str">
        <f t="shared" si="34"/>
        <v>1</v>
      </c>
      <c r="K721">
        <v>1</v>
      </c>
    </row>
    <row r="722" spans="1:11" x14ac:dyDescent="0.35">
      <c r="A722" t="s">
        <v>19</v>
      </c>
      <c r="B722" s="3">
        <v>2</v>
      </c>
      <c r="C722">
        <v>821</v>
      </c>
      <c r="D722">
        <v>825</v>
      </c>
      <c r="E722">
        <v>3941</v>
      </c>
      <c r="F722">
        <v>5045</v>
      </c>
      <c r="G722">
        <v>34</v>
      </c>
      <c r="H722">
        <v>41</v>
      </c>
      <c r="I722" s="3" t="str">
        <f t="shared" si="34"/>
        <v>1</v>
      </c>
      <c r="J722" s="3" t="str">
        <f t="shared" si="34"/>
        <v>1</v>
      </c>
      <c r="K722">
        <v>1</v>
      </c>
    </row>
    <row r="723" spans="1:11" x14ac:dyDescent="0.35">
      <c r="A723" t="s">
        <v>19</v>
      </c>
      <c r="B723" s="3">
        <v>2</v>
      </c>
      <c r="C723">
        <v>822</v>
      </c>
      <c r="D723">
        <v>3118</v>
      </c>
      <c r="E723">
        <v>1558</v>
      </c>
      <c r="F723">
        <v>5052</v>
      </c>
      <c r="G723">
        <v>81</v>
      </c>
      <c r="H723">
        <v>47</v>
      </c>
      <c r="I723" s="3" t="str">
        <f t="shared" si="34"/>
        <v>1</v>
      </c>
      <c r="J723" s="3" t="str">
        <f t="shared" si="34"/>
        <v>1</v>
      </c>
      <c r="K723">
        <v>1</v>
      </c>
    </row>
    <row r="724" spans="1:11" x14ac:dyDescent="0.35">
      <c r="A724" t="s">
        <v>19</v>
      </c>
      <c r="B724" s="3">
        <v>2</v>
      </c>
      <c r="C724">
        <v>824</v>
      </c>
      <c r="D724">
        <v>1146</v>
      </c>
      <c r="E724">
        <v>3068</v>
      </c>
      <c r="F724">
        <v>5059</v>
      </c>
      <c r="G724">
        <v>34</v>
      </c>
      <c r="H724">
        <v>47</v>
      </c>
      <c r="I724" s="3" t="str">
        <f t="shared" si="34"/>
        <v>1</v>
      </c>
      <c r="J724" s="3" t="str">
        <f t="shared" si="34"/>
        <v>1</v>
      </c>
      <c r="K724">
        <v>1</v>
      </c>
    </row>
    <row r="725" spans="1:11" x14ac:dyDescent="0.35">
      <c r="A725" t="s">
        <v>19</v>
      </c>
      <c r="B725" s="3">
        <v>2</v>
      </c>
      <c r="C725">
        <v>825</v>
      </c>
      <c r="D725">
        <v>963</v>
      </c>
      <c r="E725">
        <v>4178</v>
      </c>
      <c r="F725">
        <v>5072</v>
      </c>
      <c r="G725">
        <v>41</v>
      </c>
      <c r="H725">
        <v>34</v>
      </c>
      <c r="I725" s="3" t="str">
        <f t="shared" si="34"/>
        <v>1</v>
      </c>
      <c r="J725" s="3" t="str">
        <f t="shared" si="34"/>
        <v>1</v>
      </c>
      <c r="K725">
        <v>1</v>
      </c>
    </row>
    <row r="726" spans="1:11" x14ac:dyDescent="0.35">
      <c r="A726" t="s">
        <v>19</v>
      </c>
      <c r="B726" s="3">
        <v>2</v>
      </c>
      <c r="C726">
        <v>828</v>
      </c>
      <c r="D726">
        <v>3302</v>
      </c>
      <c r="E726">
        <v>3257</v>
      </c>
      <c r="F726">
        <v>5086</v>
      </c>
      <c r="G726">
        <v>68</v>
      </c>
      <c r="H726">
        <v>74</v>
      </c>
      <c r="I726" s="3" t="str">
        <f t="shared" si="34"/>
        <v>1</v>
      </c>
      <c r="J726" s="3" t="str">
        <f t="shared" si="34"/>
        <v>1</v>
      </c>
      <c r="K726">
        <v>1</v>
      </c>
    </row>
    <row r="727" spans="1:11" x14ac:dyDescent="0.35">
      <c r="A727" t="s">
        <v>19</v>
      </c>
      <c r="B727" s="3">
        <v>2</v>
      </c>
      <c r="C727">
        <v>829</v>
      </c>
      <c r="D727">
        <v>1284</v>
      </c>
      <c r="E727">
        <v>4063</v>
      </c>
      <c r="F727">
        <v>5086</v>
      </c>
      <c r="G727">
        <v>54</v>
      </c>
      <c r="H727">
        <v>34</v>
      </c>
      <c r="I727" s="3" t="str">
        <f t="shared" si="34"/>
        <v>1</v>
      </c>
      <c r="J727" s="3" t="str">
        <f t="shared" si="34"/>
        <v>1</v>
      </c>
      <c r="K727">
        <v>1</v>
      </c>
    </row>
    <row r="728" spans="1:11" x14ac:dyDescent="0.35">
      <c r="A728" t="s">
        <v>19</v>
      </c>
      <c r="B728" s="3">
        <v>2</v>
      </c>
      <c r="C728">
        <v>830</v>
      </c>
      <c r="D728">
        <v>2064</v>
      </c>
      <c r="E728">
        <v>5336</v>
      </c>
      <c r="F728">
        <v>5086</v>
      </c>
      <c r="G728">
        <v>68</v>
      </c>
      <c r="H728">
        <v>47</v>
      </c>
      <c r="I728" s="3" t="str">
        <f t="shared" si="34"/>
        <v>1</v>
      </c>
      <c r="J728" s="3" t="str">
        <f t="shared" si="34"/>
        <v>1</v>
      </c>
      <c r="K728">
        <v>1</v>
      </c>
    </row>
    <row r="729" spans="1:11" x14ac:dyDescent="0.35">
      <c r="A729" t="s">
        <v>19</v>
      </c>
      <c r="B729" s="3">
        <v>2</v>
      </c>
      <c r="C729">
        <v>831</v>
      </c>
      <c r="D729">
        <v>4861</v>
      </c>
      <c r="E729">
        <v>1111</v>
      </c>
      <c r="F729">
        <v>5093</v>
      </c>
      <c r="G729">
        <v>108</v>
      </c>
      <c r="H729">
        <v>108</v>
      </c>
      <c r="I729" s="3" t="str">
        <f t="shared" si="34"/>
        <v>1</v>
      </c>
      <c r="J729" s="3" t="str">
        <f t="shared" si="34"/>
        <v>1</v>
      </c>
      <c r="K729">
        <v>1</v>
      </c>
    </row>
    <row r="730" spans="1:11" x14ac:dyDescent="0.35">
      <c r="A730" t="s">
        <v>19</v>
      </c>
      <c r="B730" s="3">
        <v>2</v>
      </c>
      <c r="C730">
        <v>836</v>
      </c>
      <c r="D730">
        <v>550</v>
      </c>
      <c r="E730">
        <v>2113</v>
      </c>
      <c r="F730">
        <v>5120</v>
      </c>
      <c r="G730">
        <v>27</v>
      </c>
      <c r="H730">
        <v>34</v>
      </c>
      <c r="I730" s="3" t="str">
        <f t="shared" si="34"/>
        <v>1</v>
      </c>
      <c r="J730" s="3" t="str">
        <f t="shared" si="34"/>
        <v>1</v>
      </c>
      <c r="K730">
        <v>1</v>
      </c>
    </row>
    <row r="731" spans="1:11" x14ac:dyDescent="0.35">
      <c r="A731" t="s">
        <v>19</v>
      </c>
      <c r="B731" s="3">
        <v>2</v>
      </c>
      <c r="C731">
        <v>839</v>
      </c>
      <c r="D731">
        <v>4173</v>
      </c>
      <c r="E731">
        <v>1883</v>
      </c>
      <c r="F731">
        <v>5126</v>
      </c>
      <c r="G731">
        <v>115</v>
      </c>
      <c r="H731">
        <v>88</v>
      </c>
      <c r="I731" s="3" t="str">
        <f t="shared" si="34"/>
        <v>1</v>
      </c>
      <c r="J731" s="3" t="str">
        <f t="shared" si="34"/>
        <v>1</v>
      </c>
      <c r="K731">
        <v>1</v>
      </c>
    </row>
    <row r="732" spans="1:11" x14ac:dyDescent="0.35">
      <c r="A732" t="s">
        <v>19</v>
      </c>
      <c r="B732" s="3">
        <v>2</v>
      </c>
      <c r="C732">
        <v>842</v>
      </c>
      <c r="D732">
        <v>1468</v>
      </c>
      <c r="E732">
        <v>3460</v>
      </c>
      <c r="F732">
        <v>5153</v>
      </c>
      <c r="G732">
        <v>54</v>
      </c>
      <c r="H732">
        <v>61</v>
      </c>
      <c r="I732" s="3" t="str">
        <f t="shared" si="34"/>
        <v>1</v>
      </c>
      <c r="J732" s="3" t="str">
        <f t="shared" si="34"/>
        <v>1</v>
      </c>
      <c r="K732">
        <v>1</v>
      </c>
    </row>
    <row r="733" spans="1:11" x14ac:dyDescent="0.35">
      <c r="A733" t="s">
        <v>19</v>
      </c>
      <c r="B733" s="3">
        <v>2</v>
      </c>
      <c r="C733">
        <v>847</v>
      </c>
      <c r="D733">
        <v>413</v>
      </c>
      <c r="E733">
        <v>3880</v>
      </c>
      <c r="F733">
        <v>5187</v>
      </c>
      <c r="G733">
        <v>27</v>
      </c>
      <c r="H733">
        <v>27</v>
      </c>
      <c r="I733" s="3" t="str">
        <f t="shared" si="34"/>
        <v>1</v>
      </c>
      <c r="J733" s="3" t="str">
        <f t="shared" si="34"/>
        <v>1</v>
      </c>
      <c r="K733">
        <v>1</v>
      </c>
    </row>
    <row r="734" spans="1:11" x14ac:dyDescent="0.35">
      <c r="A734" t="s">
        <v>19</v>
      </c>
      <c r="B734" s="3">
        <v>2</v>
      </c>
      <c r="C734">
        <v>855</v>
      </c>
      <c r="D734">
        <v>1513</v>
      </c>
      <c r="E734">
        <v>1016</v>
      </c>
      <c r="F734">
        <v>5228</v>
      </c>
      <c r="G734">
        <v>54</v>
      </c>
      <c r="H734">
        <v>54</v>
      </c>
      <c r="I734" s="3" t="str">
        <f t="shared" si="34"/>
        <v>1</v>
      </c>
      <c r="J734" s="3" t="str">
        <f t="shared" si="34"/>
        <v>1</v>
      </c>
      <c r="K734">
        <v>1</v>
      </c>
    </row>
    <row r="735" spans="1:11" x14ac:dyDescent="0.35">
      <c r="A735" t="s">
        <v>19</v>
      </c>
      <c r="B735" s="3">
        <v>2</v>
      </c>
      <c r="C735">
        <v>858</v>
      </c>
      <c r="D735">
        <v>917</v>
      </c>
      <c r="E735">
        <v>3698</v>
      </c>
      <c r="F735">
        <v>5242</v>
      </c>
      <c r="G735">
        <v>34</v>
      </c>
      <c r="H735">
        <v>54</v>
      </c>
      <c r="I735" s="3" t="str">
        <f t="shared" si="34"/>
        <v>1</v>
      </c>
      <c r="J735" s="3" t="str">
        <f t="shared" si="34"/>
        <v>1</v>
      </c>
      <c r="K735">
        <v>1</v>
      </c>
    </row>
    <row r="736" spans="1:11" x14ac:dyDescent="0.35">
      <c r="A736" t="s">
        <v>19</v>
      </c>
      <c r="B736" s="3">
        <v>2</v>
      </c>
      <c r="C736">
        <v>861</v>
      </c>
      <c r="D736">
        <v>688</v>
      </c>
      <c r="E736">
        <v>2330</v>
      </c>
      <c r="F736">
        <v>5255</v>
      </c>
      <c r="G736">
        <v>34</v>
      </c>
      <c r="H736">
        <v>27</v>
      </c>
      <c r="I736" s="3" t="str">
        <f t="shared" si="34"/>
        <v>1</v>
      </c>
      <c r="J736" s="3" t="str">
        <f t="shared" si="34"/>
        <v>1</v>
      </c>
      <c r="K736">
        <v>1</v>
      </c>
    </row>
    <row r="737" spans="1:11" x14ac:dyDescent="0.35">
      <c r="A737" t="s">
        <v>19</v>
      </c>
      <c r="B737" s="3">
        <v>2</v>
      </c>
      <c r="C737">
        <v>862</v>
      </c>
      <c r="D737">
        <v>1880</v>
      </c>
      <c r="E737">
        <v>3779</v>
      </c>
      <c r="F737">
        <v>5255</v>
      </c>
      <c r="G737">
        <v>41</v>
      </c>
      <c r="H737">
        <v>81</v>
      </c>
      <c r="I737" s="3" t="str">
        <f t="shared" si="34"/>
        <v>1</v>
      </c>
      <c r="J737" s="3" t="str">
        <f t="shared" si="34"/>
        <v>1</v>
      </c>
      <c r="K737">
        <v>1</v>
      </c>
    </row>
    <row r="738" spans="1:11" x14ac:dyDescent="0.35">
      <c r="A738" t="s">
        <v>19</v>
      </c>
      <c r="B738" s="3">
        <v>2</v>
      </c>
      <c r="C738">
        <v>866</v>
      </c>
      <c r="D738">
        <v>11052</v>
      </c>
      <c r="E738">
        <v>3054</v>
      </c>
      <c r="F738">
        <v>5282</v>
      </c>
      <c r="G738">
        <v>176</v>
      </c>
      <c r="H738">
        <v>196</v>
      </c>
      <c r="I738" s="3" t="str">
        <f t="shared" si="34"/>
        <v>1</v>
      </c>
      <c r="J738" s="3" t="str">
        <f t="shared" si="34"/>
        <v>1</v>
      </c>
      <c r="K738">
        <v>1</v>
      </c>
    </row>
    <row r="739" spans="1:11" x14ac:dyDescent="0.35">
      <c r="A739" t="s">
        <v>19</v>
      </c>
      <c r="B739" s="3">
        <v>2</v>
      </c>
      <c r="C739">
        <v>867</v>
      </c>
      <c r="D739">
        <v>2339</v>
      </c>
      <c r="E739">
        <v>4212</v>
      </c>
      <c r="F739">
        <v>5282</v>
      </c>
      <c r="G739">
        <v>68</v>
      </c>
      <c r="H739">
        <v>54</v>
      </c>
      <c r="I739" s="3" t="str">
        <f t="shared" si="34"/>
        <v>1</v>
      </c>
      <c r="J739" s="3" t="str">
        <f t="shared" si="34"/>
        <v>1</v>
      </c>
      <c r="K739">
        <v>1</v>
      </c>
    </row>
    <row r="740" spans="1:11" x14ac:dyDescent="0.35">
      <c r="A740" t="s">
        <v>19</v>
      </c>
      <c r="B740" s="3">
        <v>2</v>
      </c>
      <c r="C740">
        <v>869</v>
      </c>
      <c r="D740">
        <v>504</v>
      </c>
      <c r="E740">
        <v>3000</v>
      </c>
      <c r="F740">
        <v>5289</v>
      </c>
      <c r="G740">
        <v>27</v>
      </c>
      <c r="H740">
        <v>27</v>
      </c>
      <c r="I740" s="3" t="str">
        <f t="shared" si="34"/>
        <v>1</v>
      </c>
      <c r="J740" s="3" t="str">
        <f t="shared" si="34"/>
        <v>1</v>
      </c>
      <c r="K740">
        <v>1</v>
      </c>
    </row>
    <row r="741" spans="1:11" x14ac:dyDescent="0.35">
      <c r="A741" t="s">
        <v>19</v>
      </c>
      <c r="B741" s="3">
        <v>2</v>
      </c>
      <c r="C741">
        <v>873</v>
      </c>
      <c r="D741">
        <v>3302</v>
      </c>
      <c r="E741">
        <v>4334</v>
      </c>
      <c r="F741">
        <v>5296</v>
      </c>
      <c r="G741">
        <v>74</v>
      </c>
      <c r="H741">
        <v>88</v>
      </c>
      <c r="I741" s="3" t="str">
        <f t="shared" si="34"/>
        <v>1</v>
      </c>
      <c r="J741" s="3" t="str">
        <f t="shared" si="34"/>
        <v>1</v>
      </c>
      <c r="K741">
        <v>1</v>
      </c>
    </row>
    <row r="742" spans="1:11" x14ac:dyDescent="0.35">
      <c r="A742" t="s">
        <v>19</v>
      </c>
      <c r="B742" s="3">
        <v>2</v>
      </c>
      <c r="C742">
        <v>874</v>
      </c>
      <c r="D742">
        <v>1238</v>
      </c>
      <c r="E742">
        <v>3515</v>
      </c>
      <c r="F742">
        <v>5316</v>
      </c>
      <c r="G742">
        <v>41</v>
      </c>
      <c r="H742">
        <v>47</v>
      </c>
      <c r="I742" s="3" t="str">
        <f t="shared" si="34"/>
        <v>1</v>
      </c>
      <c r="J742" s="3" t="str">
        <f t="shared" si="34"/>
        <v>1</v>
      </c>
      <c r="K742">
        <v>1</v>
      </c>
    </row>
    <row r="743" spans="1:11" x14ac:dyDescent="0.35">
      <c r="A743" t="s">
        <v>19</v>
      </c>
      <c r="B743" s="3">
        <v>2</v>
      </c>
      <c r="C743">
        <v>875</v>
      </c>
      <c r="D743">
        <v>2935</v>
      </c>
      <c r="E743">
        <v>3596</v>
      </c>
      <c r="F743">
        <v>5316</v>
      </c>
      <c r="G743">
        <v>61</v>
      </c>
      <c r="H743">
        <v>68</v>
      </c>
      <c r="I743" s="3" t="str">
        <f t="shared" ref="I743:J770" si="35">IF(G743&gt;20,"1","0")</f>
        <v>1</v>
      </c>
      <c r="J743" s="3" t="str">
        <f t="shared" si="35"/>
        <v>1</v>
      </c>
      <c r="K743">
        <v>1</v>
      </c>
    </row>
    <row r="744" spans="1:11" x14ac:dyDescent="0.35">
      <c r="A744" t="s">
        <v>19</v>
      </c>
      <c r="B744" s="3">
        <v>2</v>
      </c>
      <c r="C744">
        <v>877</v>
      </c>
      <c r="D744">
        <v>2110</v>
      </c>
      <c r="E744">
        <v>3041</v>
      </c>
      <c r="F744">
        <v>5323</v>
      </c>
      <c r="G744">
        <v>61</v>
      </c>
      <c r="H744">
        <v>68</v>
      </c>
      <c r="I744" s="3" t="str">
        <f t="shared" si="35"/>
        <v>1</v>
      </c>
      <c r="J744" s="3" t="str">
        <f t="shared" si="35"/>
        <v>1</v>
      </c>
      <c r="K744">
        <v>1</v>
      </c>
    </row>
    <row r="745" spans="1:11" x14ac:dyDescent="0.35">
      <c r="A745" t="s">
        <v>19</v>
      </c>
      <c r="B745" s="3">
        <v>2</v>
      </c>
      <c r="C745">
        <v>879</v>
      </c>
      <c r="D745">
        <v>1101</v>
      </c>
      <c r="E745">
        <v>3230</v>
      </c>
      <c r="F745">
        <v>5330</v>
      </c>
      <c r="G745">
        <v>41</v>
      </c>
      <c r="H745">
        <v>47</v>
      </c>
      <c r="I745" s="3" t="str">
        <f t="shared" si="35"/>
        <v>1</v>
      </c>
      <c r="J745" s="3" t="str">
        <f t="shared" si="35"/>
        <v>1</v>
      </c>
      <c r="K745">
        <v>1</v>
      </c>
    </row>
    <row r="746" spans="1:11" x14ac:dyDescent="0.35">
      <c r="A746" t="s">
        <v>19</v>
      </c>
      <c r="B746" s="3">
        <v>2</v>
      </c>
      <c r="C746">
        <v>883</v>
      </c>
      <c r="D746">
        <v>917</v>
      </c>
      <c r="E746">
        <v>4822</v>
      </c>
      <c r="F746">
        <v>5336</v>
      </c>
      <c r="G746">
        <v>27</v>
      </c>
      <c r="H746">
        <v>41</v>
      </c>
      <c r="I746" s="3" t="str">
        <f t="shared" si="35"/>
        <v>1</v>
      </c>
      <c r="J746" s="3" t="str">
        <f t="shared" si="35"/>
        <v>1</v>
      </c>
      <c r="K746">
        <v>1</v>
      </c>
    </row>
    <row r="747" spans="1:11" x14ac:dyDescent="0.35">
      <c r="A747" t="s">
        <v>19</v>
      </c>
      <c r="B747" s="3">
        <v>2</v>
      </c>
      <c r="C747">
        <v>887</v>
      </c>
      <c r="D747">
        <v>825</v>
      </c>
      <c r="E747">
        <v>5573</v>
      </c>
      <c r="F747">
        <v>5363</v>
      </c>
      <c r="G747">
        <v>34</v>
      </c>
      <c r="H747">
        <v>41</v>
      </c>
      <c r="I747" s="3" t="str">
        <f t="shared" si="35"/>
        <v>1</v>
      </c>
      <c r="J747" s="3" t="str">
        <f t="shared" si="35"/>
        <v>1</v>
      </c>
      <c r="K747">
        <v>1</v>
      </c>
    </row>
    <row r="748" spans="1:11" x14ac:dyDescent="0.35">
      <c r="A748" t="s">
        <v>19</v>
      </c>
      <c r="B748" s="3">
        <v>2</v>
      </c>
      <c r="C748">
        <v>888</v>
      </c>
      <c r="D748">
        <v>642</v>
      </c>
      <c r="E748">
        <v>3000</v>
      </c>
      <c r="F748">
        <v>5370</v>
      </c>
      <c r="G748">
        <v>27</v>
      </c>
      <c r="H748">
        <v>34</v>
      </c>
      <c r="I748" s="3" t="str">
        <f t="shared" si="35"/>
        <v>1</v>
      </c>
      <c r="J748" s="3" t="str">
        <f t="shared" si="35"/>
        <v>1</v>
      </c>
      <c r="K748">
        <v>1</v>
      </c>
    </row>
    <row r="749" spans="1:11" x14ac:dyDescent="0.35">
      <c r="A749" t="s">
        <v>19</v>
      </c>
      <c r="B749" s="3">
        <v>2</v>
      </c>
      <c r="C749">
        <v>890</v>
      </c>
      <c r="D749">
        <v>734</v>
      </c>
      <c r="E749">
        <v>6840</v>
      </c>
      <c r="F749">
        <v>5370</v>
      </c>
      <c r="G749">
        <v>27</v>
      </c>
      <c r="H749">
        <v>34</v>
      </c>
      <c r="I749" s="3" t="str">
        <f t="shared" si="35"/>
        <v>1</v>
      </c>
      <c r="J749" s="3" t="str">
        <f t="shared" si="35"/>
        <v>1</v>
      </c>
      <c r="K749">
        <v>1</v>
      </c>
    </row>
    <row r="750" spans="1:11" x14ac:dyDescent="0.35">
      <c r="A750" t="s">
        <v>19</v>
      </c>
      <c r="B750" s="3">
        <v>2</v>
      </c>
      <c r="C750">
        <v>891</v>
      </c>
      <c r="D750">
        <v>780</v>
      </c>
      <c r="E750">
        <v>3352</v>
      </c>
      <c r="F750">
        <v>5377</v>
      </c>
      <c r="G750">
        <v>27</v>
      </c>
      <c r="H750">
        <v>34</v>
      </c>
      <c r="I750" s="3" t="str">
        <f t="shared" si="35"/>
        <v>1</v>
      </c>
      <c r="J750" s="3" t="str">
        <f t="shared" si="35"/>
        <v>1</v>
      </c>
      <c r="K750">
        <v>1</v>
      </c>
    </row>
    <row r="751" spans="1:11" x14ac:dyDescent="0.35">
      <c r="A751" t="s">
        <v>19</v>
      </c>
      <c r="B751" s="3">
        <v>2</v>
      </c>
      <c r="C751">
        <v>892</v>
      </c>
      <c r="D751">
        <v>4494</v>
      </c>
      <c r="E751">
        <v>3196</v>
      </c>
      <c r="F751">
        <v>5384</v>
      </c>
      <c r="G751">
        <v>68</v>
      </c>
      <c r="H751">
        <v>142</v>
      </c>
      <c r="I751" s="3" t="str">
        <f t="shared" si="35"/>
        <v>1</v>
      </c>
      <c r="J751" s="3" t="str">
        <f t="shared" si="35"/>
        <v>1</v>
      </c>
      <c r="K751">
        <v>1</v>
      </c>
    </row>
    <row r="752" spans="1:11" x14ac:dyDescent="0.35">
      <c r="A752" t="s">
        <v>19</v>
      </c>
      <c r="B752" s="3">
        <v>2</v>
      </c>
      <c r="C752">
        <v>893</v>
      </c>
      <c r="D752">
        <v>871</v>
      </c>
      <c r="E752">
        <v>3677</v>
      </c>
      <c r="F752">
        <v>5384</v>
      </c>
      <c r="G752">
        <v>41</v>
      </c>
      <c r="H752">
        <v>27</v>
      </c>
      <c r="I752" s="3" t="str">
        <f t="shared" si="35"/>
        <v>1</v>
      </c>
      <c r="J752" s="3" t="str">
        <f t="shared" si="35"/>
        <v>1</v>
      </c>
      <c r="K752">
        <v>1</v>
      </c>
    </row>
    <row r="753" spans="1:11" x14ac:dyDescent="0.35">
      <c r="A753" t="s">
        <v>19</v>
      </c>
      <c r="B753" s="3">
        <v>2</v>
      </c>
      <c r="C753">
        <v>895</v>
      </c>
      <c r="D753">
        <v>4907</v>
      </c>
      <c r="E753">
        <v>3291</v>
      </c>
      <c r="F753">
        <v>5411</v>
      </c>
      <c r="G753">
        <v>102</v>
      </c>
      <c r="H753">
        <v>122</v>
      </c>
      <c r="I753" s="3" t="str">
        <f t="shared" si="35"/>
        <v>1</v>
      </c>
      <c r="J753" s="3" t="str">
        <f t="shared" si="35"/>
        <v>1</v>
      </c>
      <c r="K753">
        <v>1</v>
      </c>
    </row>
    <row r="754" spans="1:11" x14ac:dyDescent="0.35">
      <c r="A754" t="s">
        <v>19</v>
      </c>
      <c r="B754" s="3">
        <v>2</v>
      </c>
      <c r="C754">
        <v>898</v>
      </c>
      <c r="D754">
        <v>1743</v>
      </c>
      <c r="E754">
        <v>5641</v>
      </c>
      <c r="F754">
        <v>5418</v>
      </c>
      <c r="G754">
        <v>54</v>
      </c>
      <c r="H754">
        <v>41</v>
      </c>
      <c r="I754" s="3" t="str">
        <f t="shared" si="35"/>
        <v>1</v>
      </c>
      <c r="J754" s="3" t="str">
        <f t="shared" si="35"/>
        <v>1</v>
      </c>
      <c r="K754">
        <v>1</v>
      </c>
    </row>
    <row r="755" spans="1:11" x14ac:dyDescent="0.35">
      <c r="A755" t="s">
        <v>19</v>
      </c>
      <c r="B755" s="3">
        <v>2</v>
      </c>
      <c r="C755">
        <v>902</v>
      </c>
      <c r="D755">
        <v>1422</v>
      </c>
      <c r="E755">
        <v>3779</v>
      </c>
      <c r="F755">
        <v>5458</v>
      </c>
      <c r="G755">
        <v>27</v>
      </c>
      <c r="H755">
        <v>74</v>
      </c>
      <c r="I755" s="3" t="str">
        <f t="shared" si="35"/>
        <v>1</v>
      </c>
      <c r="J755" s="3" t="str">
        <f t="shared" si="35"/>
        <v>1</v>
      </c>
      <c r="K755">
        <v>1</v>
      </c>
    </row>
    <row r="756" spans="1:11" x14ac:dyDescent="0.35">
      <c r="A756" t="s">
        <v>19</v>
      </c>
      <c r="B756" s="3">
        <v>2</v>
      </c>
      <c r="C756">
        <v>906</v>
      </c>
      <c r="D756">
        <v>1009</v>
      </c>
      <c r="E756">
        <v>4070</v>
      </c>
      <c r="F756">
        <v>5485</v>
      </c>
      <c r="G756">
        <v>47</v>
      </c>
      <c r="H756">
        <v>41</v>
      </c>
      <c r="I756" s="3" t="str">
        <f t="shared" si="35"/>
        <v>1</v>
      </c>
      <c r="J756" s="3" t="str">
        <f t="shared" si="35"/>
        <v>1</v>
      </c>
      <c r="K756">
        <v>1</v>
      </c>
    </row>
    <row r="757" spans="1:11" x14ac:dyDescent="0.35">
      <c r="A757" t="s">
        <v>19</v>
      </c>
      <c r="B757" s="3">
        <v>2</v>
      </c>
      <c r="C757">
        <v>910</v>
      </c>
      <c r="D757">
        <v>1284</v>
      </c>
      <c r="E757">
        <v>5052</v>
      </c>
      <c r="F757">
        <v>5499</v>
      </c>
      <c r="G757">
        <v>41</v>
      </c>
      <c r="H757">
        <v>41</v>
      </c>
      <c r="I757" s="3" t="str">
        <f t="shared" si="35"/>
        <v>1</v>
      </c>
      <c r="J757" s="3" t="str">
        <f t="shared" si="35"/>
        <v>1</v>
      </c>
      <c r="K757">
        <v>1</v>
      </c>
    </row>
    <row r="758" spans="1:11" x14ac:dyDescent="0.35">
      <c r="A758" t="s">
        <v>19</v>
      </c>
      <c r="B758" s="3">
        <v>2</v>
      </c>
      <c r="C758">
        <v>913</v>
      </c>
      <c r="D758">
        <v>1559</v>
      </c>
      <c r="E758">
        <v>3521</v>
      </c>
      <c r="F758">
        <v>5519</v>
      </c>
      <c r="G758">
        <v>68</v>
      </c>
      <c r="H758">
        <v>41</v>
      </c>
      <c r="I758" s="3" t="str">
        <f t="shared" si="35"/>
        <v>1</v>
      </c>
      <c r="J758" s="3" t="str">
        <f t="shared" si="35"/>
        <v>1</v>
      </c>
      <c r="K758">
        <v>1</v>
      </c>
    </row>
    <row r="759" spans="1:11" x14ac:dyDescent="0.35">
      <c r="A759" t="s">
        <v>19</v>
      </c>
      <c r="B759" s="3">
        <v>2</v>
      </c>
      <c r="C759">
        <v>915</v>
      </c>
      <c r="D759">
        <v>3485</v>
      </c>
      <c r="E759">
        <v>5526</v>
      </c>
      <c r="F759">
        <v>5526</v>
      </c>
      <c r="G759">
        <v>95</v>
      </c>
      <c r="H759">
        <v>88</v>
      </c>
      <c r="I759" s="3" t="str">
        <f t="shared" si="35"/>
        <v>1</v>
      </c>
      <c r="J759" s="3" t="str">
        <f t="shared" si="35"/>
        <v>1</v>
      </c>
      <c r="K759">
        <v>1</v>
      </c>
    </row>
    <row r="760" spans="1:11" x14ac:dyDescent="0.35">
      <c r="A760" t="s">
        <v>19</v>
      </c>
      <c r="B760" s="3">
        <v>2</v>
      </c>
      <c r="C760">
        <v>916</v>
      </c>
      <c r="D760">
        <v>3118</v>
      </c>
      <c r="E760">
        <v>420</v>
      </c>
      <c r="F760">
        <v>5533</v>
      </c>
      <c r="G760">
        <v>61</v>
      </c>
      <c r="H760">
        <v>115</v>
      </c>
      <c r="I760" s="3" t="str">
        <f t="shared" si="35"/>
        <v>1</v>
      </c>
      <c r="J760" s="3" t="str">
        <f t="shared" si="35"/>
        <v>1</v>
      </c>
      <c r="K760">
        <v>1</v>
      </c>
    </row>
    <row r="761" spans="1:11" x14ac:dyDescent="0.35">
      <c r="A761" t="s">
        <v>19</v>
      </c>
      <c r="B761" s="3">
        <v>2</v>
      </c>
      <c r="C761">
        <v>917</v>
      </c>
      <c r="D761">
        <v>504</v>
      </c>
      <c r="E761">
        <v>4497</v>
      </c>
      <c r="F761">
        <v>5539</v>
      </c>
      <c r="G761">
        <v>27</v>
      </c>
      <c r="H761">
        <v>27</v>
      </c>
      <c r="I761" s="3" t="str">
        <f t="shared" si="35"/>
        <v>1</v>
      </c>
      <c r="J761" s="3" t="str">
        <f t="shared" si="35"/>
        <v>1</v>
      </c>
      <c r="K761">
        <v>1</v>
      </c>
    </row>
    <row r="762" spans="1:11" x14ac:dyDescent="0.35">
      <c r="A762" t="s">
        <v>19</v>
      </c>
      <c r="B762" s="3">
        <v>2</v>
      </c>
      <c r="C762">
        <v>919</v>
      </c>
      <c r="D762">
        <v>1055</v>
      </c>
      <c r="E762">
        <v>3068</v>
      </c>
      <c r="F762">
        <v>5560</v>
      </c>
      <c r="G762">
        <v>34</v>
      </c>
      <c r="H762">
        <v>41</v>
      </c>
      <c r="I762" s="3" t="str">
        <f t="shared" si="35"/>
        <v>1</v>
      </c>
      <c r="J762" s="3" t="str">
        <f t="shared" si="35"/>
        <v>1</v>
      </c>
      <c r="K762">
        <v>1</v>
      </c>
    </row>
    <row r="763" spans="1:11" x14ac:dyDescent="0.35">
      <c r="A763" t="s">
        <v>19</v>
      </c>
      <c r="B763" s="3">
        <v>2</v>
      </c>
      <c r="C763">
        <v>921</v>
      </c>
      <c r="D763">
        <v>1101</v>
      </c>
      <c r="E763">
        <v>3190</v>
      </c>
      <c r="F763">
        <v>5567</v>
      </c>
      <c r="G763">
        <v>41</v>
      </c>
      <c r="H763">
        <v>47</v>
      </c>
      <c r="I763" s="3" t="str">
        <f t="shared" si="35"/>
        <v>1</v>
      </c>
      <c r="J763" s="3" t="str">
        <f t="shared" si="35"/>
        <v>1</v>
      </c>
      <c r="K763">
        <v>1</v>
      </c>
    </row>
    <row r="764" spans="1:11" x14ac:dyDescent="0.35">
      <c r="A764" t="s">
        <v>19</v>
      </c>
      <c r="B764" s="3">
        <v>2</v>
      </c>
      <c r="C764">
        <v>923</v>
      </c>
      <c r="D764">
        <v>504</v>
      </c>
      <c r="E764">
        <v>8181</v>
      </c>
      <c r="F764">
        <v>5567</v>
      </c>
      <c r="G764">
        <v>41</v>
      </c>
      <c r="H764">
        <v>34</v>
      </c>
      <c r="I764" s="3" t="str">
        <f t="shared" si="35"/>
        <v>1</v>
      </c>
      <c r="J764" s="3" t="str">
        <f t="shared" si="35"/>
        <v>1</v>
      </c>
      <c r="K764">
        <v>1</v>
      </c>
    </row>
    <row r="765" spans="1:11" x14ac:dyDescent="0.35">
      <c r="A765" t="s">
        <v>19</v>
      </c>
      <c r="B765" s="3">
        <v>2</v>
      </c>
      <c r="C765">
        <v>926</v>
      </c>
      <c r="D765">
        <v>963</v>
      </c>
      <c r="E765">
        <v>2926</v>
      </c>
      <c r="F765">
        <v>5580</v>
      </c>
      <c r="G765">
        <v>41</v>
      </c>
      <c r="H765">
        <v>34</v>
      </c>
      <c r="I765" s="3" t="str">
        <f t="shared" si="35"/>
        <v>1</v>
      </c>
      <c r="J765" s="3" t="str">
        <f t="shared" si="35"/>
        <v>1</v>
      </c>
      <c r="K765">
        <v>1</v>
      </c>
    </row>
    <row r="766" spans="1:11" x14ac:dyDescent="0.35">
      <c r="A766" t="s">
        <v>19</v>
      </c>
      <c r="B766" s="3">
        <v>2</v>
      </c>
      <c r="C766">
        <v>929</v>
      </c>
      <c r="D766">
        <v>3164</v>
      </c>
      <c r="E766">
        <v>4652</v>
      </c>
      <c r="F766">
        <v>5580</v>
      </c>
      <c r="G766">
        <v>54</v>
      </c>
      <c r="H766">
        <v>74</v>
      </c>
      <c r="I766" s="3" t="str">
        <f t="shared" si="35"/>
        <v>1</v>
      </c>
      <c r="J766" s="3" t="str">
        <f t="shared" si="35"/>
        <v>1</v>
      </c>
      <c r="K766">
        <v>1</v>
      </c>
    </row>
    <row r="767" spans="1:11" x14ac:dyDescent="0.35">
      <c r="A767" t="s">
        <v>19</v>
      </c>
      <c r="B767" s="3">
        <v>2</v>
      </c>
      <c r="C767">
        <v>932</v>
      </c>
      <c r="D767">
        <v>11419</v>
      </c>
      <c r="E767">
        <v>3203</v>
      </c>
      <c r="F767">
        <v>5607</v>
      </c>
      <c r="G767">
        <v>135</v>
      </c>
      <c r="H767">
        <v>176</v>
      </c>
      <c r="I767" s="3" t="str">
        <f t="shared" si="35"/>
        <v>1</v>
      </c>
      <c r="J767" s="3" t="str">
        <f t="shared" si="35"/>
        <v>1</v>
      </c>
      <c r="K767">
        <v>1</v>
      </c>
    </row>
    <row r="768" spans="1:11" x14ac:dyDescent="0.35">
      <c r="A768" t="s">
        <v>19</v>
      </c>
      <c r="B768" s="3">
        <v>2</v>
      </c>
      <c r="C768">
        <v>937</v>
      </c>
      <c r="D768">
        <v>3485</v>
      </c>
      <c r="E768">
        <v>3907</v>
      </c>
      <c r="F768">
        <v>5621</v>
      </c>
      <c r="G768">
        <v>81</v>
      </c>
      <c r="H768">
        <v>95</v>
      </c>
      <c r="I768" s="3" t="str">
        <f t="shared" si="35"/>
        <v>1</v>
      </c>
      <c r="J768" s="3" t="str">
        <f t="shared" si="35"/>
        <v>1</v>
      </c>
      <c r="K768">
        <v>1</v>
      </c>
    </row>
    <row r="769" spans="1:11" x14ac:dyDescent="0.35">
      <c r="A769" t="s">
        <v>19</v>
      </c>
      <c r="B769" s="3">
        <v>2</v>
      </c>
      <c r="C769">
        <v>938</v>
      </c>
      <c r="D769">
        <v>4494</v>
      </c>
      <c r="E769">
        <v>4084</v>
      </c>
      <c r="F769">
        <v>5621</v>
      </c>
      <c r="G769">
        <v>95</v>
      </c>
      <c r="H769">
        <v>122</v>
      </c>
      <c r="I769" s="3" t="str">
        <f t="shared" si="35"/>
        <v>1</v>
      </c>
      <c r="J769" s="3" t="str">
        <f t="shared" si="35"/>
        <v>1</v>
      </c>
      <c r="K769">
        <v>1</v>
      </c>
    </row>
    <row r="770" spans="1:11" x14ac:dyDescent="0.35">
      <c r="A770" t="s">
        <v>19</v>
      </c>
      <c r="B770" s="3">
        <v>2</v>
      </c>
      <c r="C770">
        <v>943</v>
      </c>
      <c r="D770">
        <v>3715</v>
      </c>
      <c r="E770">
        <v>1937</v>
      </c>
      <c r="F770">
        <v>5661</v>
      </c>
      <c r="G770">
        <v>68</v>
      </c>
      <c r="H770">
        <v>68</v>
      </c>
      <c r="I770" s="3" t="str">
        <f t="shared" si="35"/>
        <v>1</v>
      </c>
      <c r="J770" s="3" t="str">
        <f t="shared" si="35"/>
        <v>1</v>
      </c>
      <c r="K770">
        <v>1</v>
      </c>
    </row>
    <row r="771" spans="1:11" x14ac:dyDescent="0.35">
      <c r="A771" t="s">
        <v>19</v>
      </c>
      <c r="B771" s="3">
        <v>2</v>
      </c>
      <c r="C771">
        <v>944</v>
      </c>
      <c r="D771">
        <v>688</v>
      </c>
      <c r="E771">
        <v>1029</v>
      </c>
      <c r="F771">
        <v>5682</v>
      </c>
      <c r="G771">
        <v>34</v>
      </c>
      <c r="H771">
        <v>27</v>
      </c>
      <c r="I771" s="3" t="str">
        <f t="shared" ref="I771:J786" si="36">IF(G771&gt;20,"1","0")</f>
        <v>1</v>
      </c>
      <c r="J771" s="3" t="str">
        <f t="shared" si="36"/>
        <v>1</v>
      </c>
      <c r="K771">
        <v>1</v>
      </c>
    </row>
    <row r="772" spans="1:11" x14ac:dyDescent="0.35">
      <c r="A772" t="s">
        <v>19</v>
      </c>
      <c r="B772" s="3">
        <v>2</v>
      </c>
      <c r="C772">
        <v>948</v>
      </c>
      <c r="D772">
        <v>4219</v>
      </c>
      <c r="E772">
        <v>1436</v>
      </c>
      <c r="F772">
        <v>5702</v>
      </c>
      <c r="G772">
        <v>102</v>
      </c>
      <c r="H772">
        <v>88</v>
      </c>
      <c r="I772" s="3" t="str">
        <f t="shared" si="36"/>
        <v>1</v>
      </c>
      <c r="J772" s="3" t="str">
        <f t="shared" si="36"/>
        <v>1</v>
      </c>
      <c r="K772">
        <v>1</v>
      </c>
    </row>
    <row r="773" spans="1:11" x14ac:dyDescent="0.35">
      <c r="A773" t="s">
        <v>19</v>
      </c>
      <c r="B773" s="3">
        <v>2</v>
      </c>
      <c r="C773">
        <v>951</v>
      </c>
      <c r="D773">
        <v>917</v>
      </c>
      <c r="E773">
        <v>2181</v>
      </c>
      <c r="F773">
        <v>5722</v>
      </c>
      <c r="G773">
        <v>47</v>
      </c>
      <c r="H773">
        <v>34</v>
      </c>
      <c r="I773" s="3" t="str">
        <f t="shared" si="36"/>
        <v>1</v>
      </c>
      <c r="J773" s="3" t="str">
        <f t="shared" si="36"/>
        <v>1</v>
      </c>
      <c r="K773">
        <v>1</v>
      </c>
    </row>
    <row r="774" spans="1:11" x14ac:dyDescent="0.35">
      <c r="A774" t="s">
        <v>19</v>
      </c>
      <c r="B774" s="3">
        <v>2</v>
      </c>
      <c r="C774">
        <v>952</v>
      </c>
      <c r="D774">
        <v>2476</v>
      </c>
      <c r="E774">
        <v>3345</v>
      </c>
      <c r="F774">
        <v>5729</v>
      </c>
      <c r="G774">
        <v>74</v>
      </c>
      <c r="H774">
        <v>81</v>
      </c>
      <c r="I774" s="3" t="str">
        <f t="shared" si="36"/>
        <v>1</v>
      </c>
      <c r="J774" s="3" t="str">
        <f t="shared" si="36"/>
        <v>1</v>
      </c>
      <c r="K774">
        <v>1</v>
      </c>
    </row>
    <row r="775" spans="1:11" x14ac:dyDescent="0.35">
      <c r="A775" t="s">
        <v>19</v>
      </c>
      <c r="B775" s="3">
        <v>2</v>
      </c>
      <c r="C775">
        <v>13</v>
      </c>
      <c r="D775">
        <v>459</v>
      </c>
      <c r="E775">
        <v>1260</v>
      </c>
      <c r="F775">
        <v>1002</v>
      </c>
      <c r="G775">
        <v>34</v>
      </c>
      <c r="H775">
        <v>34</v>
      </c>
      <c r="I775" s="3" t="str">
        <f t="shared" si="36"/>
        <v>1</v>
      </c>
      <c r="J775" s="3" t="str">
        <f t="shared" si="36"/>
        <v>1</v>
      </c>
      <c r="K775">
        <v>1</v>
      </c>
    </row>
    <row r="776" spans="1:11" x14ac:dyDescent="0.35">
      <c r="A776" t="s">
        <v>19</v>
      </c>
      <c r="B776" s="3">
        <v>2</v>
      </c>
      <c r="C776">
        <v>17</v>
      </c>
      <c r="D776">
        <v>917</v>
      </c>
      <c r="E776">
        <v>5756</v>
      </c>
      <c r="F776">
        <v>1043</v>
      </c>
      <c r="G776">
        <v>27</v>
      </c>
      <c r="H776">
        <v>54</v>
      </c>
      <c r="I776" s="3" t="str">
        <f t="shared" si="36"/>
        <v>1</v>
      </c>
      <c r="J776" s="3" t="str">
        <f t="shared" si="36"/>
        <v>1</v>
      </c>
      <c r="K776">
        <v>1</v>
      </c>
    </row>
    <row r="777" spans="1:11" x14ac:dyDescent="0.35">
      <c r="A777" t="s">
        <v>19</v>
      </c>
      <c r="B777" s="3">
        <v>2</v>
      </c>
      <c r="C777">
        <v>24</v>
      </c>
      <c r="D777">
        <v>1146</v>
      </c>
      <c r="E777">
        <v>4551</v>
      </c>
      <c r="F777">
        <v>1117</v>
      </c>
      <c r="G777">
        <v>34</v>
      </c>
      <c r="H777">
        <v>54</v>
      </c>
      <c r="I777" s="3" t="str">
        <f t="shared" si="36"/>
        <v>1</v>
      </c>
      <c r="J777" s="3" t="str">
        <f t="shared" si="36"/>
        <v>1</v>
      </c>
      <c r="K777">
        <v>1</v>
      </c>
    </row>
    <row r="778" spans="1:11" x14ac:dyDescent="0.35">
      <c r="A778" t="s">
        <v>19</v>
      </c>
      <c r="B778" s="3">
        <v>2</v>
      </c>
      <c r="C778">
        <v>25</v>
      </c>
      <c r="D778">
        <v>367</v>
      </c>
      <c r="E778">
        <v>1727</v>
      </c>
      <c r="F778">
        <v>1172</v>
      </c>
      <c r="G778">
        <v>27</v>
      </c>
      <c r="H778">
        <v>27</v>
      </c>
      <c r="I778" s="3" t="str">
        <f t="shared" si="36"/>
        <v>1</v>
      </c>
      <c r="J778" s="3" t="str">
        <f t="shared" si="36"/>
        <v>1</v>
      </c>
      <c r="K778">
        <v>1</v>
      </c>
    </row>
    <row r="779" spans="1:11" x14ac:dyDescent="0.35">
      <c r="A779" t="s">
        <v>19</v>
      </c>
      <c r="B779" s="3">
        <v>2</v>
      </c>
      <c r="C779">
        <v>26</v>
      </c>
      <c r="D779">
        <v>550</v>
      </c>
      <c r="E779">
        <v>2336</v>
      </c>
      <c r="F779">
        <v>1192</v>
      </c>
      <c r="G779">
        <v>27</v>
      </c>
      <c r="H779">
        <v>27</v>
      </c>
      <c r="I779" s="3" t="str">
        <f t="shared" si="36"/>
        <v>1</v>
      </c>
      <c r="J779" s="3" t="str">
        <f t="shared" si="36"/>
        <v>1</v>
      </c>
      <c r="K779">
        <v>1</v>
      </c>
    </row>
    <row r="780" spans="1:11" x14ac:dyDescent="0.35">
      <c r="A780" t="s">
        <v>19</v>
      </c>
      <c r="B780" s="3">
        <v>2</v>
      </c>
      <c r="C780">
        <v>28</v>
      </c>
      <c r="D780">
        <v>2064</v>
      </c>
      <c r="E780">
        <v>4795</v>
      </c>
      <c r="F780">
        <v>1273</v>
      </c>
      <c r="G780">
        <v>68</v>
      </c>
      <c r="H780">
        <v>47</v>
      </c>
      <c r="I780" s="3" t="str">
        <f t="shared" si="36"/>
        <v>1</v>
      </c>
      <c r="J780" s="3" t="str">
        <f t="shared" si="36"/>
        <v>1</v>
      </c>
      <c r="K780">
        <v>1</v>
      </c>
    </row>
    <row r="781" spans="1:11" x14ac:dyDescent="0.35">
      <c r="A781" t="s">
        <v>19</v>
      </c>
      <c r="B781" s="3">
        <v>2</v>
      </c>
      <c r="C781">
        <v>29</v>
      </c>
      <c r="D781">
        <v>688</v>
      </c>
      <c r="E781">
        <v>3034</v>
      </c>
      <c r="F781">
        <v>1314</v>
      </c>
      <c r="G781">
        <v>27</v>
      </c>
      <c r="H781">
        <v>41</v>
      </c>
      <c r="I781" s="3" t="str">
        <f t="shared" si="36"/>
        <v>1</v>
      </c>
      <c r="J781" s="3" t="str">
        <f t="shared" si="36"/>
        <v>1</v>
      </c>
      <c r="K781">
        <v>1</v>
      </c>
    </row>
    <row r="782" spans="1:11" x14ac:dyDescent="0.35">
      <c r="A782" t="s">
        <v>19</v>
      </c>
      <c r="B782" s="3">
        <v>2</v>
      </c>
      <c r="C782">
        <v>32</v>
      </c>
      <c r="D782">
        <v>688</v>
      </c>
      <c r="E782">
        <v>3088</v>
      </c>
      <c r="F782">
        <v>1354</v>
      </c>
      <c r="G782">
        <v>27</v>
      </c>
      <c r="H782">
        <v>34</v>
      </c>
      <c r="I782" s="3" t="str">
        <f t="shared" si="36"/>
        <v>1</v>
      </c>
      <c r="J782" s="3" t="str">
        <f t="shared" si="36"/>
        <v>1</v>
      </c>
      <c r="K782">
        <v>1</v>
      </c>
    </row>
    <row r="783" spans="1:11" x14ac:dyDescent="0.35">
      <c r="A783" t="s">
        <v>19</v>
      </c>
      <c r="B783" s="3">
        <v>2</v>
      </c>
      <c r="C783">
        <v>34</v>
      </c>
      <c r="D783">
        <v>550</v>
      </c>
      <c r="E783">
        <v>5120</v>
      </c>
      <c r="F783">
        <v>1375</v>
      </c>
      <c r="G783">
        <v>27</v>
      </c>
      <c r="H783">
        <v>34</v>
      </c>
      <c r="I783" s="3" t="str">
        <f t="shared" si="36"/>
        <v>1</v>
      </c>
      <c r="J783" s="3" t="str">
        <f t="shared" si="36"/>
        <v>1</v>
      </c>
      <c r="K783">
        <v>1</v>
      </c>
    </row>
    <row r="784" spans="1:11" x14ac:dyDescent="0.35">
      <c r="A784" t="s">
        <v>19</v>
      </c>
      <c r="B784" s="3">
        <v>2</v>
      </c>
      <c r="C784">
        <v>36</v>
      </c>
      <c r="D784">
        <v>4265</v>
      </c>
      <c r="E784">
        <v>6176</v>
      </c>
      <c r="F784">
        <v>1429</v>
      </c>
      <c r="G784">
        <v>81</v>
      </c>
      <c r="H784">
        <v>108</v>
      </c>
      <c r="I784" s="3" t="str">
        <f t="shared" si="36"/>
        <v>1</v>
      </c>
      <c r="J784" s="3" t="str">
        <f t="shared" si="36"/>
        <v>1</v>
      </c>
      <c r="K784">
        <v>1</v>
      </c>
    </row>
    <row r="785" spans="1:11" x14ac:dyDescent="0.35">
      <c r="A785" t="s">
        <v>19</v>
      </c>
      <c r="B785" s="3">
        <v>2</v>
      </c>
      <c r="C785">
        <v>38</v>
      </c>
      <c r="D785">
        <v>734</v>
      </c>
      <c r="E785">
        <v>6576</v>
      </c>
      <c r="F785">
        <v>1456</v>
      </c>
      <c r="G785">
        <v>34</v>
      </c>
      <c r="H785">
        <v>27</v>
      </c>
      <c r="I785" s="3" t="str">
        <f t="shared" si="36"/>
        <v>1</v>
      </c>
      <c r="J785" s="3" t="str">
        <f t="shared" si="36"/>
        <v>1</v>
      </c>
      <c r="K785">
        <v>1</v>
      </c>
    </row>
    <row r="786" spans="1:11" x14ac:dyDescent="0.35">
      <c r="A786" t="s">
        <v>19</v>
      </c>
      <c r="B786" s="3">
        <v>2</v>
      </c>
      <c r="C786">
        <v>39</v>
      </c>
      <c r="D786">
        <v>4219</v>
      </c>
      <c r="E786">
        <v>6264</v>
      </c>
      <c r="F786">
        <v>1483</v>
      </c>
      <c r="G786">
        <v>88</v>
      </c>
      <c r="H786">
        <v>88</v>
      </c>
      <c r="I786" s="3" t="str">
        <f t="shared" si="36"/>
        <v>1</v>
      </c>
      <c r="J786" s="3" t="str">
        <f t="shared" si="36"/>
        <v>1</v>
      </c>
      <c r="K786">
        <v>1</v>
      </c>
    </row>
    <row r="787" spans="1:11" x14ac:dyDescent="0.35">
      <c r="A787" t="s">
        <v>19</v>
      </c>
      <c r="B787" s="3">
        <v>2</v>
      </c>
      <c r="C787">
        <v>40</v>
      </c>
      <c r="D787">
        <v>504</v>
      </c>
      <c r="E787">
        <v>2255</v>
      </c>
      <c r="F787">
        <v>1490</v>
      </c>
      <c r="G787">
        <v>27</v>
      </c>
      <c r="H787">
        <v>34</v>
      </c>
      <c r="I787" s="3" t="str">
        <f t="shared" ref="I787:J802" si="37">IF(G787&gt;20,"1","0")</f>
        <v>1</v>
      </c>
      <c r="J787" s="3" t="str">
        <f t="shared" si="37"/>
        <v>1</v>
      </c>
      <c r="K787">
        <v>1</v>
      </c>
    </row>
    <row r="788" spans="1:11" x14ac:dyDescent="0.35">
      <c r="A788" t="s">
        <v>19</v>
      </c>
      <c r="B788" s="3">
        <v>2</v>
      </c>
      <c r="C788">
        <v>44</v>
      </c>
      <c r="D788">
        <v>1376</v>
      </c>
      <c r="E788">
        <v>6176</v>
      </c>
      <c r="F788">
        <v>1564</v>
      </c>
      <c r="G788">
        <v>41</v>
      </c>
      <c r="H788">
        <v>47</v>
      </c>
      <c r="I788" s="3" t="str">
        <f t="shared" si="37"/>
        <v>1</v>
      </c>
      <c r="J788" s="3" t="str">
        <f t="shared" si="37"/>
        <v>1</v>
      </c>
      <c r="K788">
        <v>1</v>
      </c>
    </row>
    <row r="789" spans="1:11" x14ac:dyDescent="0.35">
      <c r="A789" t="s">
        <v>19</v>
      </c>
      <c r="B789" s="3">
        <v>2</v>
      </c>
      <c r="C789">
        <v>50</v>
      </c>
      <c r="D789">
        <v>2614</v>
      </c>
      <c r="E789">
        <v>2187</v>
      </c>
      <c r="F789">
        <v>1808</v>
      </c>
      <c r="G789">
        <v>54</v>
      </c>
      <c r="H789">
        <v>68</v>
      </c>
      <c r="I789" s="3" t="str">
        <f t="shared" si="37"/>
        <v>1</v>
      </c>
      <c r="J789" s="3" t="str">
        <f t="shared" si="37"/>
        <v>1</v>
      </c>
      <c r="K789">
        <v>1</v>
      </c>
    </row>
    <row r="790" spans="1:11" x14ac:dyDescent="0.35">
      <c r="A790" t="s">
        <v>19</v>
      </c>
      <c r="B790" s="3">
        <v>2</v>
      </c>
      <c r="C790">
        <v>51</v>
      </c>
      <c r="D790">
        <v>2385</v>
      </c>
      <c r="E790">
        <v>4957</v>
      </c>
      <c r="F790">
        <v>1869</v>
      </c>
      <c r="G790">
        <v>54</v>
      </c>
      <c r="H790">
        <v>102</v>
      </c>
      <c r="I790" s="3" t="str">
        <f t="shared" si="37"/>
        <v>1</v>
      </c>
      <c r="J790" s="3" t="str">
        <f t="shared" si="37"/>
        <v>1</v>
      </c>
      <c r="K790">
        <v>1</v>
      </c>
    </row>
    <row r="791" spans="1:11" x14ac:dyDescent="0.35">
      <c r="A791" t="s">
        <v>19</v>
      </c>
      <c r="B791" s="3">
        <v>2</v>
      </c>
      <c r="C791">
        <v>57</v>
      </c>
      <c r="D791">
        <v>642</v>
      </c>
      <c r="E791">
        <v>4232</v>
      </c>
      <c r="F791">
        <v>2120</v>
      </c>
      <c r="G791">
        <v>27</v>
      </c>
      <c r="H791">
        <v>34</v>
      </c>
      <c r="I791" s="3" t="str">
        <f t="shared" si="37"/>
        <v>1</v>
      </c>
      <c r="J791" s="3" t="str">
        <f t="shared" si="37"/>
        <v>1</v>
      </c>
      <c r="K791">
        <v>1</v>
      </c>
    </row>
    <row r="792" spans="1:11" x14ac:dyDescent="0.35">
      <c r="A792" t="s">
        <v>19</v>
      </c>
      <c r="B792" s="3">
        <v>2</v>
      </c>
      <c r="C792">
        <v>60</v>
      </c>
      <c r="D792">
        <v>5136</v>
      </c>
      <c r="E792">
        <v>2736</v>
      </c>
      <c r="F792">
        <v>2221</v>
      </c>
      <c r="G792">
        <v>68</v>
      </c>
      <c r="H792">
        <v>142</v>
      </c>
      <c r="I792" s="3" t="str">
        <f t="shared" si="37"/>
        <v>1</v>
      </c>
      <c r="J792" s="3" t="str">
        <f t="shared" si="37"/>
        <v>1</v>
      </c>
      <c r="K792">
        <v>1</v>
      </c>
    </row>
    <row r="793" spans="1:11" x14ac:dyDescent="0.35">
      <c r="A793" t="s">
        <v>19</v>
      </c>
      <c r="B793" s="3">
        <v>2</v>
      </c>
      <c r="C793">
        <v>79</v>
      </c>
      <c r="D793">
        <v>734</v>
      </c>
      <c r="E793">
        <v>6995</v>
      </c>
      <c r="F793">
        <v>3041</v>
      </c>
      <c r="G793">
        <v>34</v>
      </c>
      <c r="H793">
        <v>54</v>
      </c>
      <c r="I793" s="3" t="str">
        <f t="shared" si="37"/>
        <v>1</v>
      </c>
      <c r="J793" s="3" t="str">
        <f t="shared" si="37"/>
        <v>1</v>
      </c>
      <c r="K793">
        <v>1</v>
      </c>
    </row>
    <row r="794" spans="1:11" x14ac:dyDescent="0.35">
      <c r="A794" t="s">
        <v>19</v>
      </c>
      <c r="B794" s="3">
        <v>2</v>
      </c>
      <c r="C794">
        <v>86</v>
      </c>
      <c r="D794">
        <v>1605</v>
      </c>
      <c r="E794">
        <v>2181</v>
      </c>
      <c r="F794">
        <v>3325</v>
      </c>
      <c r="G794">
        <v>41</v>
      </c>
      <c r="H794">
        <v>61</v>
      </c>
      <c r="I794" s="3" t="str">
        <f t="shared" si="37"/>
        <v>1</v>
      </c>
      <c r="J794" s="3" t="str">
        <f t="shared" si="37"/>
        <v>1</v>
      </c>
      <c r="K794">
        <v>1</v>
      </c>
    </row>
    <row r="795" spans="1:11" x14ac:dyDescent="0.35">
      <c r="A795" t="s">
        <v>19</v>
      </c>
      <c r="B795" s="3">
        <v>2</v>
      </c>
      <c r="C795">
        <v>109</v>
      </c>
      <c r="D795">
        <v>1146</v>
      </c>
      <c r="E795">
        <v>2722</v>
      </c>
      <c r="F795">
        <v>3880</v>
      </c>
      <c r="G795">
        <v>34</v>
      </c>
      <c r="H795">
        <v>47</v>
      </c>
      <c r="I795" s="3" t="str">
        <f t="shared" si="37"/>
        <v>1</v>
      </c>
      <c r="J795" s="3" t="str">
        <f t="shared" si="37"/>
        <v>1</v>
      </c>
      <c r="K795">
        <v>1</v>
      </c>
    </row>
    <row r="796" spans="1:11" x14ac:dyDescent="0.35">
      <c r="A796" t="s">
        <v>19</v>
      </c>
      <c r="B796" s="3">
        <v>2</v>
      </c>
      <c r="C796">
        <v>110</v>
      </c>
      <c r="D796">
        <v>917</v>
      </c>
      <c r="E796">
        <v>5174</v>
      </c>
      <c r="F796">
        <v>3887</v>
      </c>
      <c r="G796">
        <v>47</v>
      </c>
      <c r="H796">
        <v>47</v>
      </c>
      <c r="I796" s="3" t="str">
        <f t="shared" si="37"/>
        <v>1</v>
      </c>
      <c r="J796" s="3" t="str">
        <f t="shared" si="37"/>
        <v>1</v>
      </c>
      <c r="K796">
        <v>1</v>
      </c>
    </row>
    <row r="797" spans="1:11" x14ac:dyDescent="0.35">
      <c r="A797" t="s">
        <v>19</v>
      </c>
      <c r="B797" s="3">
        <v>2</v>
      </c>
      <c r="C797">
        <v>113</v>
      </c>
      <c r="D797">
        <v>3348</v>
      </c>
      <c r="E797">
        <v>1029</v>
      </c>
      <c r="F797">
        <v>3914</v>
      </c>
      <c r="G797">
        <v>68</v>
      </c>
      <c r="H797">
        <v>115</v>
      </c>
      <c r="I797" s="3" t="str">
        <f t="shared" si="37"/>
        <v>1</v>
      </c>
      <c r="J797" s="3" t="str">
        <f t="shared" si="37"/>
        <v>1</v>
      </c>
      <c r="K797">
        <v>1</v>
      </c>
    </row>
    <row r="798" spans="1:11" x14ac:dyDescent="0.35">
      <c r="A798" t="s">
        <v>19</v>
      </c>
      <c r="B798" s="3">
        <v>2</v>
      </c>
      <c r="C798">
        <v>118</v>
      </c>
      <c r="D798">
        <v>596</v>
      </c>
      <c r="E798">
        <v>5262</v>
      </c>
      <c r="F798">
        <v>3975</v>
      </c>
      <c r="G798">
        <v>27</v>
      </c>
      <c r="H798">
        <v>47</v>
      </c>
      <c r="I798" s="3" t="str">
        <f t="shared" si="37"/>
        <v>1</v>
      </c>
      <c r="J798" s="3" t="str">
        <f t="shared" si="37"/>
        <v>1</v>
      </c>
      <c r="K798">
        <v>1</v>
      </c>
    </row>
    <row r="799" spans="1:11" x14ac:dyDescent="0.35">
      <c r="A799" t="s">
        <v>19</v>
      </c>
      <c r="B799" s="3">
        <v>2</v>
      </c>
      <c r="C799">
        <v>126</v>
      </c>
      <c r="D799">
        <v>596</v>
      </c>
      <c r="E799">
        <v>5458</v>
      </c>
      <c r="F799">
        <v>4151</v>
      </c>
      <c r="G799">
        <v>27</v>
      </c>
      <c r="H799">
        <v>41</v>
      </c>
      <c r="I799" s="3" t="str">
        <f t="shared" si="37"/>
        <v>1</v>
      </c>
      <c r="J799" s="3" t="str">
        <f t="shared" si="37"/>
        <v>1</v>
      </c>
      <c r="K799">
        <v>1</v>
      </c>
    </row>
    <row r="800" spans="1:11" x14ac:dyDescent="0.35">
      <c r="A800" t="s">
        <v>19</v>
      </c>
      <c r="B800" s="3">
        <v>2</v>
      </c>
      <c r="C800">
        <v>145</v>
      </c>
      <c r="D800">
        <v>2981</v>
      </c>
      <c r="E800">
        <v>1111</v>
      </c>
      <c r="F800">
        <v>4625</v>
      </c>
      <c r="G800">
        <v>115</v>
      </c>
      <c r="H800">
        <v>41</v>
      </c>
      <c r="I800" s="3" t="str">
        <f t="shared" si="37"/>
        <v>1</v>
      </c>
      <c r="J800" s="3" t="str">
        <f t="shared" si="37"/>
        <v>1</v>
      </c>
      <c r="K800">
        <v>1</v>
      </c>
    </row>
    <row r="801" spans="1:11" x14ac:dyDescent="0.35">
      <c r="A801" t="s">
        <v>19</v>
      </c>
      <c r="B801" s="3">
        <v>2</v>
      </c>
      <c r="C801">
        <v>151</v>
      </c>
      <c r="D801">
        <v>963</v>
      </c>
      <c r="E801">
        <v>1368</v>
      </c>
      <c r="F801">
        <v>4720</v>
      </c>
      <c r="G801">
        <v>41</v>
      </c>
      <c r="H801">
        <v>34</v>
      </c>
      <c r="I801" s="3" t="str">
        <f t="shared" si="37"/>
        <v>1</v>
      </c>
      <c r="J801" s="3" t="str">
        <f t="shared" si="37"/>
        <v>1</v>
      </c>
      <c r="K801">
        <v>1</v>
      </c>
    </row>
    <row r="802" spans="1:11" x14ac:dyDescent="0.35">
      <c r="A802" t="s">
        <v>19</v>
      </c>
      <c r="B802" s="3">
        <v>2</v>
      </c>
      <c r="C802">
        <v>155</v>
      </c>
      <c r="D802">
        <v>4265</v>
      </c>
      <c r="E802">
        <v>440</v>
      </c>
      <c r="F802">
        <v>5065</v>
      </c>
      <c r="G802">
        <v>102</v>
      </c>
      <c r="H802">
        <v>88</v>
      </c>
      <c r="I802" s="3" t="str">
        <f t="shared" si="37"/>
        <v>1</v>
      </c>
      <c r="J802" s="3" t="str">
        <f t="shared" si="37"/>
        <v>1</v>
      </c>
      <c r="K802">
        <v>1</v>
      </c>
    </row>
    <row r="803" spans="1:11" x14ac:dyDescent="0.35">
      <c r="A803" t="s">
        <v>19</v>
      </c>
      <c r="B803" s="3">
        <v>2</v>
      </c>
      <c r="C803">
        <v>156</v>
      </c>
      <c r="D803">
        <v>688</v>
      </c>
      <c r="E803">
        <v>840</v>
      </c>
      <c r="F803">
        <v>5079</v>
      </c>
      <c r="G803">
        <v>34</v>
      </c>
      <c r="H803">
        <v>34</v>
      </c>
      <c r="I803" s="3" t="str">
        <f t="shared" ref="I803:J818" si="38">IF(G803&gt;20,"1","0")</f>
        <v>1</v>
      </c>
      <c r="J803" s="3" t="str">
        <f t="shared" si="38"/>
        <v>1</v>
      </c>
      <c r="K803">
        <v>1</v>
      </c>
    </row>
    <row r="804" spans="1:11" x14ac:dyDescent="0.35">
      <c r="A804" t="s">
        <v>19</v>
      </c>
      <c r="B804" s="3">
        <v>2</v>
      </c>
      <c r="C804">
        <v>169</v>
      </c>
      <c r="D804">
        <v>642</v>
      </c>
      <c r="E804">
        <v>2153</v>
      </c>
      <c r="F804">
        <v>5512</v>
      </c>
      <c r="G804">
        <v>27</v>
      </c>
      <c r="H804">
        <v>41</v>
      </c>
      <c r="I804" s="3" t="str">
        <f t="shared" si="38"/>
        <v>1</v>
      </c>
      <c r="J804" s="3" t="str">
        <f t="shared" si="38"/>
        <v>1</v>
      </c>
      <c r="K804">
        <v>1</v>
      </c>
    </row>
    <row r="805" spans="1:11" x14ac:dyDescent="0.35">
      <c r="A805" t="s">
        <v>19</v>
      </c>
      <c r="B805" s="3">
        <v>2</v>
      </c>
      <c r="C805">
        <v>172</v>
      </c>
      <c r="D805">
        <v>1101</v>
      </c>
      <c r="E805">
        <v>366</v>
      </c>
      <c r="F805">
        <v>5634</v>
      </c>
      <c r="G805">
        <v>41</v>
      </c>
      <c r="H805">
        <v>41</v>
      </c>
      <c r="I805" s="3" t="str">
        <f t="shared" si="38"/>
        <v>1</v>
      </c>
      <c r="J805" s="3" t="str">
        <f t="shared" si="38"/>
        <v>1</v>
      </c>
      <c r="K805">
        <v>1</v>
      </c>
    </row>
    <row r="806" spans="1:11" x14ac:dyDescent="0.35">
      <c r="A806" t="s">
        <v>19</v>
      </c>
      <c r="B806" s="3">
        <v>2</v>
      </c>
      <c r="C806">
        <v>6</v>
      </c>
      <c r="D806">
        <v>2568</v>
      </c>
      <c r="E806">
        <v>4354</v>
      </c>
      <c r="F806">
        <v>1334</v>
      </c>
      <c r="G806">
        <v>61</v>
      </c>
      <c r="H806">
        <v>61</v>
      </c>
      <c r="I806" s="3" t="str">
        <f t="shared" si="38"/>
        <v>1</v>
      </c>
      <c r="J806" s="3" t="str">
        <f t="shared" si="38"/>
        <v>1</v>
      </c>
      <c r="K806">
        <v>1</v>
      </c>
    </row>
    <row r="807" spans="1:11" x14ac:dyDescent="0.35">
      <c r="A807" t="s">
        <v>19</v>
      </c>
      <c r="B807" s="3">
        <v>2</v>
      </c>
      <c r="C807">
        <v>7</v>
      </c>
      <c r="D807">
        <v>642</v>
      </c>
      <c r="E807">
        <v>4463</v>
      </c>
      <c r="F807">
        <v>1341</v>
      </c>
      <c r="G807">
        <v>27</v>
      </c>
      <c r="H807">
        <v>34</v>
      </c>
      <c r="I807" s="3" t="str">
        <f t="shared" si="38"/>
        <v>1</v>
      </c>
      <c r="J807" s="3" t="str">
        <f t="shared" si="38"/>
        <v>1</v>
      </c>
      <c r="K807">
        <v>1</v>
      </c>
    </row>
    <row r="808" spans="1:11" x14ac:dyDescent="0.35">
      <c r="A808" t="s">
        <v>19</v>
      </c>
      <c r="B808" s="3">
        <v>2</v>
      </c>
      <c r="C808">
        <v>11</v>
      </c>
      <c r="D808">
        <v>2752</v>
      </c>
      <c r="E808">
        <v>4253</v>
      </c>
      <c r="F808">
        <v>1530</v>
      </c>
      <c r="G808">
        <v>61</v>
      </c>
      <c r="H808">
        <v>68</v>
      </c>
      <c r="I808" s="3" t="str">
        <f t="shared" si="38"/>
        <v>1</v>
      </c>
      <c r="J808" s="3" t="str">
        <f t="shared" si="38"/>
        <v>1</v>
      </c>
      <c r="K808">
        <v>1</v>
      </c>
    </row>
    <row r="809" spans="1:11" x14ac:dyDescent="0.35">
      <c r="A809" t="s">
        <v>19</v>
      </c>
      <c r="B809" s="3">
        <v>2</v>
      </c>
      <c r="C809">
        <v>14</v>
      </c>
      <c r="D809">
        <v>596</v>
      </c>
      <c r="E809">
        <v>4537</v>
      </c>
      <c r="F809">
        <v>1862</v>
      </c>
      <c r="G809">
        <v>34</v>
      </c>
      <c r="H809">
        <v>27</v>
      </c>
      <c r="I809" s="3" t="str">
        <f t="shared" si="38"/>
        <v>1</v>
      </c>
      <c r="J809" s="3" t="str">
        <f t="shared" si="38"/>
        <v>1</v>
      </c>
      <c r="K809">
        <v>1</v>
      </c>
    </row>
    <row r="810" spans="1:11" x14ac:dyDescent="0.35">
      <c r="A810" t="s">
        <v>19</v>
      </c>
      <c r="B810" s="3">
        <v>2</v>
      </c>
      <c r="C810">
        <v>16</v>
      </c>
      <c r="D810">
        <v>3852</v>
      </c>
      <c r="E810">
        <v>5269</v>
      </c>
      <c r="F810">
        <v>2140</v>
      </c>
      <c r="G810">
        <v>68</v>
      </c>
      <c r="H810">
        <v>88</v>
      </c>
      <c r="I810" s="3" t="str">
        <f t="shared" si="38"/>
        <v>1</v>
      </c>
      <c r="J810" s="3" t="str">
        <f t="shared" si="38"/>
        <v>1</v>
      </c>
      <c r="K810">
        <v>1</v>
      </c>
    </row>
    <row r="811" spans="1:11" x14ac:dyDescent="0.35">
      <c r="A811" t="s">
        <v>19</v>
      </c>
      <c r="B811" s="3">
        <v>2</v>
      </c>
      <c r="C811">
        <v>19</v>
      </c>
      <c r="D811">
        <v>1055</v>
      </c>
      <c r="E811">
        <v>3596</v>
      </c>
      <c r="F811">
        <v>2357</v>
      </c>
      <c r="G811">
        <v>34</v>
      </c>
      <c r="H811">
        <v>41</v>
      </c>
      <c r="I811" s="3" t="str">
        <f t="shared" si="38"/>
        <v>1</v>
      </c>
      <c r="J811" s="3" t="str">
        <f t="shared" si="38"/>
        <v>1</v>
      </c>
      <c r="K811">
        <v>1</v>
      </c>
    </row>
    <row r="812" spans="1:11" x14ac:dyDescent="0.35">
      <c r="A812" t="s">
        <v>19</v>
      </c>
      <c r="B812" s="3">
        <v>2</v>
      </c>
      <c r="C812">
        <v>24</v>
      </c>
      <c r="D812">
        <v>1238</v>
      </c>
      <c r="E812">
        <v>4788</v>
      </c>
      <c r="F812">
        <v>2533</v>
      </c>
      <c r="G812">
        <v>34</v>
      </c>
      <c r="H812">
        <v>41</v>
      </c>
      <c r="I812" s="3" t="str">
        <f t="shared" si="38"/>
        <v>1</v>
      </c>
      <c r="J812" s="3" t="str">
        <f t="shared" si="38"/>
        <v>1</v>
      </c>
      <c r="K812">
        <v>1</v>
      </c>
    </row>
    <row r="813" spans="1:11" x14ac:dyDescent="0.35">
      <c r="A813" t="s">
        <v>19</v>
      </c>
      <c r="B813" s="3">
        <v>2</v>
      </c>
      <c r="C813">
        <v>28</v>
      </c>
      <c r="D813">
        <v>1192</v>
      </c>
      <c r="E813">
        <v>5343</v>
      </c>
      <c r="F813">
        <v>2898</v>
      </c>
      <c r="G813">
        <v>41</v>
      </c>
      <c r="H813">
        <v>47</v>
      </c>
      <c r="I813" s="3" t="str">
        <f t="shared" si="38"/>
        <v>1</v>
      </c>
      <c r="J813" s="3" t="str">
        <f t="shared" si="38"/>
        <v>1</v>
      </c>
      <c r="K813">
        <v>1</v>
      </c>
    </row>
    <row r="814" spans="1:11" x14ac:dyDescent="0.35">
      <c r="A814" t="s">
        <v>19</v>
      </c>
      <c r="B814" s="3">
        <v>2</v>
      </c>
      <c r="C814">
        <v>45</v>
      </c>
      <c r="D814">
        <v>3715</v>
      </c>
      <c r="E814">
        <v>4056</v>
      </c>
      <c r="F814">
        <v>3616</v>
      </c>
      <c r="G814">
        <v>88</v>
      </c>
      <c r="H814">
        <v>61</v>
      </c>
      <c r="I814" s="3" t="str">
        <f t="shared" si="38"/>
        <v>1</v>
      </c>
      <c r="J814" s="3" t="str">
        <f t="shared" si="38"/>
        <v>1</v>
      </c>
      <c r="K814">
        <v>1</v>
      </c>
    </row>
    <row r="815" spans="1:11" x14ac:dyDescent="0.35">
      <c r="A815" t="s">
        <v>19</v>
      </c>
      <c r="B815" s="3">
        <v>2</v>
      </c>
      <c r="C815">
        <v>52</v>
      </c>
      <c r="D815">
        <v>6879</v>
      </c>
      <c r="E815">
        <v>4977</v>
      </c>
      <c r="F815">
        <v>3860</v>
      </c>
      <c r="G815">
        <v>88</v>
      </c>
      <c r="H815">
        <v>122</v>
      </c>
      <c r="I815" s="3" t="str">
        <f t="shared" si="38"/>
        <v>1</v>
      </c>
      <c r="J815" s="3" t="str">
        <f t="shared" si="38"/>
        <v>1</v>
      </c>
      <c r="K815">
        <v>1</v>
      </c>
    </row>
    <row r="816" spans="1:11" x14ac:dyDescent="0.35">
      <c r="A816" t="s">
        <v>19</v>
      </c>
      <c r="B816" s="3">
        <v>2</v>
      </c>
      <c r="C816">
        <v>53</v>
      </c>
      <c r="D816">
        <v>871</v>
      </c>
      <c r="E816">
        <v>5350</v>
      </c>
      <c r="F816">
        <v>3867</v>
      </c>
      <c r="G816">
        <v>41</v>
      </c>
      <c r="H816">
        <v>27</v>
      </c>
      <c r="I816" s="3" t="str">
        <f t="shared" si="38"/>
        <v>1</v>
      </c>
      <c r="J816" s="3" t="str">
        <f t="shared" si="38"/>
        <v>1</v>
      </c>
      <c r="K816">
        <v>1</v>
      </c>
    </row>
    <row r="817" spans="1:11" x14ac:dyDescent="0.35">
      <c r="A817" t="s">
        <v>19</v>
      </c>
      <c r="B817" s="3">
        <v>2</v>
      </c>
      <c r="C817">
        <v>55</v>
      </c>
      <c r="D817">
        <v>504</v>
      </c>
      <c r="E817">
        <v>5072</v>
      </c>
      <c r="F817">
        <v>3921</v>
      </c>
      <c r="G817">
        <v>27</v>
      </c>
      <c r="H817">
        <v>27</v>
      </c>
      <c r="I817" s="3" t="str">
        <f t="shared" si="38"/>
        <v>1</v>
      </c>
      <c r="J817" s="3" t="str">
        <f t="shared" si="38"/>
        <v>1</v>
      </c>
      <c r="K817">
        <v>1</v>
      </c>
    </row>
    <row r="818" spans="1:11" x14ac:dyDescent="0.35">
      <c r="A818" t="s">
        <v>19</v>
      </c>
      <c r="B818" s="3">
        <v>2</v>
      </c>
      <c r="C818">
        <v>57</v>
      </c>
      <c r="D818">
        <v>11969</v>
      </c>
      <c r="E818">
        <v>5201</v>
      </c>
      <c r="F818">
        <v>4002</v>
      </c>
      <c r="G818">
        <v>169</v>
      </c>
      <c r="H818">
        <v>142</v>
      </c>
      <c r="I818" s="3" t="str">
        <f t="shared" si="38"/>
        <v>1</v>
      </c>
      <c r="J818" s="3" t="str">
        <f t="shared" si="38"/>
        <v>1</v>
      </c>
      <c r="K818">
        <v>1</v>
      </c>
    </row>
    <row r="819" spans="1:11" x14ac:dyDescent="0.35">
      <c r="A819" t="s">
        <v>19</v>
      </c>
      <c r="B819" s="3">
        <v>2</v>
      </c>
      <c r="C819">
        <v>61</v>
      </c>
      <c r="D819">
        <v>8530</v>
      </c>
      <c r="E819">
        <v>5309</v>
      </c>
      <c r="F819">
        <v>4124</v>
      </c>
      <c r="G819">
        <v>122</v>
      </c>
      <c r="H819">
        <v>122</v>
      </c>
      <c r="I819" s="3" t="str">
        <f t="shared" ref="I819:J836" si="39">IF(G819&gt;20,"1","0")</f>
        <v>1</v>
      </c>
      <c r="J819" s="3" t="str">
        <f t="shared" si="39"/>
        <v>1</v>
      </c>
      <c r="K819">
        <v>1</v>
      </c>
    </row>
    <row r="820" spans="1:11" x14ac:dyDescent="0.35">
      <c r="A820" t="s">
        <v>19</v>
      </c>
      <c r="B820" s="3">
        <v>2</v>
      </c>
      <c r="C820">
        <v>62</v>
      </c>
      <c r="D820">
        <v>596</v>
      </c>
      <c r="E820">
        <v>5133</v>
      </c>
      <c r="F820">
        <v>4138</v>
      </c>
      <c r="G820">
        <v>27</v>
      </c>
      <c r="H820">
        <v>34</v>
      </c>
      <c r="I820" s="3" t="str">
        <f t="shared" si="39"/>
        <v>1</v>
      </c>
      <c r="J820" s="3" t="str">
        <f t="shared" si="39"/>
        <v>1</v>
      </c>
      <c r="K820">
        <v>1</v>
      </c>
    </row>
    <row r="821" spans="1:11" x14ac:dyDescent="0.35">
      <c r="A821" t="s">
        <v>19</v>
      </c>
      <c r="B821" s="3">
        <v>2</v>
      </c>
      <c r="C821">
        <v>64</v>
      </c>
      <c r="D821">
        <v>459</v>
      </c>
      <c r="E821">
        <v>5167</v>
      </c>
      <c r="F821">
        <v>4232</v>
      </c>
      <c r="G821">
        <v>27</v>
      </c>
      <c r="H821">
        <v>34</v>
      </c>
      <c r="I821" s="3" t="str">
        <f t="shared" si="39"/>
        <v>1</v>
      </c>
      <c r="J821" s="3" t="str">
        <f t="shared" si="39"/>
        <v>1</v>
      </c>
      <c r="K821">
        <v>1</v>
      </c>
    </row>
    <row r="822" spans="1:11" x14ac:dyDescent="0.35">
      <c r="A822" t="s">
        <v>19</v>
      </c>
      <c r="B822" s="3">
        <v>2</v>
      </c>
      <c r="C822">
        <v>79</v>
      </c>
      <c r="D822">
        <v>1651</v>
      </c>
      <c r="E822">
        <v>5831</v>
      </c>
      <c r="F822">
        <v>4740</v>
      </c>
      <c r="G822">
        <v>47</v>
      </c>
      <c r="H822">
        <v>102</v>
      </c>
      <c r="I822" s="3" t="str">
        <f t="shared" si="39"/>
        <v>1</v>
      </c>
      <c r="J822" s="3" t="str">
        <f t="shared" si="39"/>
        <v>1</v>
      </c>
      <c r="K822">
        <v>1</v>
      </c>
    </row>
    <row r="823" spans="1:11" x14ac:dyDescent="0.35">
      <c r="A823" t="s">
        <v>19</v>
      </c>
      <c r="B823" s="3">
        <v>2</v>
      </c>
      <c r="C823">
        <v>81</v>
      </c>
      <c r="D823">
        <v>2201</v>
      </c>
      <c r="E823">
        <v>3657</v>
      </c>
      <c r="F823">
        <v>4937</v>
      </c>
      <c r="G823">
        <v>54</v>
      </c>
      <c r="H823">
        <v>47</v>
      </c>
      <c r="I823" s="3" t="str">
        <f t="shared" si="39"/>
        <v>1</v>
      </c>
      <c r="J823" s="3" t="str">
        <f t="shared" si="39"/>
        <v>1</v>
      </c>
      <c r="K823">
        <v>1</v>
      </c>
    </row>
    <row r="824" spans="1:11" x14ac:dyDescent="0.35">
      <c r="A824" t="s">
        <v>19</v>
      </c>
      <c r="B824" s="3">
        <v>2</v>
      </c>
      <c r="C824">
        <v>84</v>
      </c>
      <c r="D824">
        <v>734</v>
      </c>
      <c r="E824">
        <v>5093</v>
      </c>
      <c r="F824">
        <v>5546</v>
      </c>
      <c r="G824">
        <v>61</v>
      </c>
      <c r="H824">
        <v>27</v>
      </c>
      <c r="I824" s="3" t="str">
        <f t="shared" si="39"/>
        <v>1</v>
      </c>
      <c r="J824" s="3" t="str">
        <f t="shared" si="39"/>
        <v>1</v>
      </c>
      <c r="K824">
        <v>1</v>
      </c>
    </row>
    <row r="825" spans="1:11" x14ac:dyDescent="0.35">
      <c r="A825" t="s">
        <v>19</v>
      </c>
      <c r="B825" s="3">
        <v>2</v>
      </c>
      <c r="C825">
        <v>3</v>
      </c>
      <c r="D825">
        <v>1055</v>
      </c>
      <c r="E825">
        <v>1767</v>
      </c>
      <c r="F825">
        <v>745</v>
      </c>
      <c r="G825">
        <v>34</v>
      </c>
      <c r="H825">
        <v>47</v>
      </c>
      <c r="I825" s="3" t="str">
        <f t="shared" si="39"/>
        <v>1</v>
      </c>
      <c r="J825" s="3" t="str">
        <f t="shared" si="39"/>
        <v>1</v>
      </c>
      <c r="K825">
        <v>1</v>
      </c>
    </row>
    <row r="826" spans="1:11" x14ac:dyDescent="0.35">
      <c r="A826" t="s">
        <v>19</v>
      </c>
      <c r="B826" s="3">
        <v>2</v>
      </c>
      <c r="C826">
        <v>7</v>
      </c>
      <c r="D826">
        <v>688</v>
      </c>
      <c r="E826">
        <v>4944</v>
      </c>
      <c r="F826">
        <v>921</v>
      </c>
      <c r="G826">
        <v>34</v>
      </c>
      <c r="H826">
        <v>34</v>
      </c>
      <c r="I826" s="3" t="str">
        <f t="shared" si="39"/>
        <v>1</v>
      </c>
      <c r="J826" s="3" t="str">
        <f t="shared" si="39"/>
        <v>1</v>
      </c>
      <c r="K826">
        <v>1</v>
      </c>
    </row>
    <row r="827" spans="1:11" x14ac:dyDescent="0.35">
      <c r="A827" t="s">
        <v>19</v>
      </c>
      <c r="B827" s="3">
        <v>2</v>
      </c>
      <c r="C827">
        <v>9</v>
      </c>
      <c r="D827">
        <v>688</v>
      </c>
      <c r="E827">
        <v>4178</v>
      </c>
      <c r="F827">
        <v>1104</v>
      </c>
      <c r="G827">
        <v>27</v>
      </c>
      <c r="H827">
        <v>41</v>
      </c>
      <c r="I827" s="3" t="str">
        <f t="shared" si="39"/>
        <v>1</v>
      </c>
      <c r="J827" s="3" t="str">
        <f t="shared" si="39"/>
        <v>1</v>
      </c>
      <c r="K827">
        <v>1</v>
      </c>
    </row>
    <row r="828" spans="1:11" x14ac:dyDescent="0.35">
      <c r="A828" t="s">
        <v>19</v>
      </c>
      <c r="B828" s="3">
        <v>2</v>
      </c>
      <c r="C828">
        <v>12</v>
      </c>
      <c r="D828">
        <v>2935</v>
      </c>
      <c r="E828">
        <v>4415</v>
      </c>
      <c r="F828">
        <v>1402</v>
      </c>
      <c r="G828">
        <v>54</v>
      </c>
      <c r="H828">
        <v>74</v>
      </c>
      <c r="I828" s="3" t="str">
        <f t="shared" si="39"/>
        <v>1</v>
      </c>
      <c r="J828" s="3" t="str">
        <f t="shared" si="39"/>
        <v>1</v>
      </c>
      <c r="K828">
        <v>1</v>
      </c>
    </row>
    <row r="829" spans="1:11" x14ac:dyDescent="0.35">
      <c r="A829" t="s">
        <v>19</v>
      </c>
      <c r="B829" s="3">
        <v>2</v>
      </c>
      <c r="C829">
        <v>15</v>
      </c>
      <c r="D829">
        <v>3577</v>
      </c>
      <c r="E829">
        <v>4923</v>
      </c>
      <c r="F829">
        <v>1713</v>
      </c>
      <c r="G829">
        <v>88</v>
      </c>
      <c r="H829">
        <v>88</v>
      </c>
      <c r="I829" s="3" t="str">
        <f t="shared" si="39"/>
        <v>1</v>
      </c>
      <c r="J829" s="3" t="str">
        <f t="shared" si="39"/>
        <v>1</v>
      </c>
      <c r="K829">
        <v>1</v>
      </c>
    </row>
    <row r="830" spans="1:11" x14ac:dyDescent="0.35">
      <c r="A830" t="s">
        <v>19</v>
      </c>
      <c r="B830" s="3">
        <v>2</v>
      </c>
      <c r="C830">
        <v>21</v>
      </c>
      <c r="D830">
        <v>642</v>
      </c>
      <c r="E830">
        <v>3718</v>
      </c>
      <c r="F830">
        <v>1856</v>
      </c>
      <c r="G830">
        <v>41</v>
      </c>
      <c r="H830">
        <v>27</v>
      </c>
      <c r="I830" s="3" t="str">
        <f t="shared" si="39"/>
        <v>1</v>
      </c>
      <c r="J830" s="3" t="str">
        <f t="shared" si="39"/>
        <v>1</v>
      </c>
      <c r="K830">
        <v>1</v>
      </c>
    </row>
    <row r="831" spans="1:11" x14ac:dyDescent="0.35">
      <c r="A831" t="s">
        <v>19</v>
      </c>
      <c r="B831" s="3">
        <v>2</v>
      </c>
      <c r="C831">
        <v>22</v>
      </c>
      <c r="D831">
        <v>459</v>
      </c>
      <c r="E831">
        <v>4984</v>
      </c>
      <c r="F831">
        <v>1862</v>
      </c>
      <c r="G831">
        <v>27</v>
      </c>
      <c r="H831">
        <v>41</v>
      </c>
      <c r="I831" s="3" t="str">
        <f t="shared" si="39"/>
        <v>1</v>
      </c>
      <c r="J831" s="3" t="str">
        <f t="shared" si="39"/>
        <v>1</v>
      </c>
      <c r="K831">
        <v>1</v>
      </c>
    </row>
    <row r="832" spans="1:11" x14ac:dyDescent="0.35">
      <c r="A832" t="s">
        <v>19</v>
      </c>
      <c r="B832" s="3">
        <v>2</v>
      </c>
      <c r="C832">
        <v>23</v>
      </c>
      <c r="D832">
        <v>1009</v>
      </c>
      <c r="E832">
        <v>4998</v>
      </c>
      <c r="F832">
        <v>1910</v>
      </c>
      <c r="G832">
        <v>34</v>
      </c>
      <c r="H832">
        <v>41</v>
      </c>
      <c r="I832" s="3" t="str">
        <f t="shared" si="39"/>
        <v>1</v>
      </c>
      <c r="J832" s="3" t="str">
        <f t="shared" si="39"/>
        <v>1</v>
      </c>
      <c r="K832">
        <v>1</v>
      </c>
    </row>
    <row r="833" spans="1:11" x14ac:dyDescent="0.35">
      <c r="A833" t="s">
        <v>19</v>
      </c>
      <c r="B833" s="3">
        <v>2</v>
      </c>
      <c r="C833">
        <v>28</v>
      </c>
      <c r="D833">
        <v>1880</v>
      </c>
      <c r="E833">
        <v>4618</v>
      </c>
      <c r="F833">
        <v>2059</v>
      </c>
      <c r="G833">
        <v>47</v>
      </c>
      <c r="H833">
        <v>54</v>
      </c>
      <c r="I833" s="3" t="str">
        <f t="shared" si="39"/>
        <v>1</v>
      </c>
      <c r="J833" s="3" t="str">
        <f t="shared" si="39"/>
        <v>1</v>
      </c>
      <c r="K833">
        <v>1</v>
      </c>
    </row>
    <row r="834" spans="1:11" x14ac:dyDescent="0.35">
      <c r="A834" t="s">
        <v>19</v>
      </c>
      <c r="B834" s="3">
        <v>2</v>
      </c>
      <c r="C834">
        <v>29</v>
      </c>
      <c r="D834">
        <v>3898</v>
      </c>
      <c r="E834">
        <v>4673</v>
      </c>
      <c r="F834">
        <v>2086</v>
      </c>
      <c r="G834">
        <v>61</v>
      </c>
      <c r="H834">
        <v>122</v>
      </c>
      <c r="I834" s="3" t="str">
        <f t="shared" si="39"/>
        <v>1</v>
      </c>
      <c r="J834" s="3" t="str">
        <f t="shared" si="39"/>
        <v>1</v>
      </c>
      <c r="K834">
        <v>1</v>
      </c>
    </row>
    <row r="835" spans="1:11" x14ac:dyDescent="0.35">
      <c r="A835" t="s">
        <v>19</v>
      </c>
      <c r="B835" s="3">
        <v>2</v>
      </c>
      <c r="C835">
        <v>30</v>
      </c>
      <c r="D835">
        <v>550</v>
      </c>
      <c r="E835">
        <v>4903</v>
      </c>
      <c r="F835">
        <v>2093</v>
      </c>
      <c r="G835">
        <v>27</v>
      </c>
      <c r="H835">
        <v>27</v>
      </c>
      <c r="I835" s="3" t="str">
        <f t="shared" si="39"/>
        <v>1</v>
      </c>
      <c r="J835" s="3" t="str">
        <f t="shared" si="39"/>
        <v>1</v>
      </c>
      <c r="K835">
        <v>1</v>
      </c>
    </row>
    <row r="836" spans="1:11" x14ac:dyDescent="0.35">
      <c r="A836" t="s">
        <v>19</v>
      </c>
      <c r="B836" s="3">
        <v>2</v>
      </c>
      <c r="C836">
        <v>32</v>
      </c>
      <c r="D836">
        <v>11052</v>
      </c>
      <c r="E836">
        <v>4828</v>
      </c>
      <c r="F836">
        <v>2174</v>
      </c>
      <c r="G836">
        <v>156</v>
      </c>
      <c r="H836">
        <v>156</v>
      </c>
      <c r="I836" s="3" t="str">
        <f t="shared" si="39"/>
        <v>1</v>
      </c>
      <c r="J836" s="3" t="str">
        <f t="shared" si="39"/>
        <v>1</v>
      </c>
      <c r="K836">
        <v>1</v>
      </c>
    </row>
    <row r="837" spans="1:11" x14ac:dyDescent="0.35">
      <c r="A837" t="s">
        <v>19</v>
      </c>
      <c r="B837" s="3">
        <v>2</v>
      </c>
      <c r="C837">
        <v>40</v>
      </c>
      <c r="D837">
        <v>2018</v>
      </c>
      <c r="E837">
        <v>4605</v>
      </c>
      <c r="F837">
        <v>2512</v>
      </c>
      <c r="G837">
        <v>74</v>
      </c>
      <c r="H837">
        <v>61</v>
      </c>
      <c r="I837" s="3" t="str">
        <f t="shared" ref="I837:J853" si="40">IF(G837&gt;20,"1","0")</f>
        <v>1</v>
      </c>
      <c r="J837" s="3" t="str">
        <f t="shared" si="40"/>
        <v>1</v>
      </c>
      <c r="K837">
        <v>1</v>
      </c>
    </row>
    <row r="838" spans="1:11" x14ac:dyDescent="0.35">
      <c r="A838" t="s">
        <v>19</v>
      </c>
      <c r="B838" s="3">
        <v>2</v>
      </c>
      <c r="C838">
        <v>43</v>
      </c>
      <c r="D838">
        <v>642</v>
      </c>
      <c r="E838">
        <v>2729</v>
      </c>
      <c r="F838">
        <v>2668</v>
      </c>
      <c r="G838">
        <v>27</v>
      </c>
      <c r="H838">
        <v>34</v>
      </c>
      <c r="I838" s="3" t="str">
        <f t="shared" si="40"/>
        <v>1</v>
      </c>
      <c r="J838" s="3" t="str">
        <f t="shared" si="40"/>
        <v>1</v>
      </c>
      <c r="K838">
        <v>1</v>
      </c>
    </row>
    <row r="839" spans="1:11" x14ac:dyDescent="0.35">
      <c r="A839" t="s">
        <v>19</v>
      </c>
      <c r="B839" s="3">
        <v>2</v>
      </c>
      <c r="C839">
        <v>45</v>
      </c>
      <c r="D839">
        <v>2889</v>
      </c>
      <c r="E839">
        <v>5025</v>
      </c>
      <c r="F839">
        <v>2688</v>
      </c>
      <c r="G839">
        <v>68</v>
      </c>
      <c r="H839">
        <v>61</v>
      </c>
      <c r="I839" s="3" t="str">
        <f t="shared" si="40"/>
        <v>1</v>
      </c>
      <c r="J839" s="3" t="str">
        <f t="shared" si="40"/>
        <v>1</v>
      </c>
      <c r="K839">
        <v>1</v>
      </c>
    </row>
    <row r="840" spans="1:11" x14ac:dyDescent="0.35">
      <c r="A840" t="s">
        <v>19</v>
      </c>
      <c r="B840" s="3">
        <v>2</v>
      </c>
      <c r="C840">
        <v>46</v>
      </c>
      <c r="D840">
        <v>1422</v>
      </c>
      <c r="E840">
        <v>3596</v>
      </c>
      <c r="F840">
        <v>2871</v>
      </c>
      <c r="G840">
        <v>41</v>
      </c>
      <c r="H840">
        <v>41</v>
      </c>
      <c r="I840" s="3" t="str">
        <f t="shared" si="40"/>
        <v>1</v>
      </c>
      <c r="J840" s="3" t="str">
        <f t="shared" si="40"/>
        <v>1</v>
      </c>
      <c r="K840">
        <v>1</v>
      </c>
    </row>
    <row r="841" spans="1:11" x14ac:dyDescent="0.35">
      <c r="A841" t="s">
        <v>19</v>
      </c>
      <c r="B841" s="3">
        <v>2</v>
      </c>
      <c r="C841">
        <v>51</v>
      </c>
      <c r="D841">
        <v>1422</v>
      </c>
      <c r="E841">
        <v>4930</v>
      </c>
      <c r="F841">
        <v>3020</v>
      </c>
      <c r="G841">
        <v>54</v>
      </c>
      <c r="H841">
        <v>41</v>
      </c>
      <c r="I841" s="3" t="str">
        <f t="shared" si="40"/>
        <v>1</v>
      </c>
      <c r="J841" s="3" t="str">
        <f t="shared" si="40"/>
        <v>1</v>
      </c>
      <c r="K841">
        <v>1</v>
      </c>
    </row>
    <row r="842" spans="1:11" x14ac:dyDescent="0.35">
      <c r="A842" t="s">
        <v>19</v>
      </c>
      <c r="B842" s="3">
        <v>2</v>
      </c>
      <c r="C842">
        <v>54</v>
      </c>
      <c r="D842">
        <v>1101</v>
      </c>
      <c r="E842">
        <v>3596</v>
      </c>
      <c r="F842">
        <v>3223</v>
      </c>
      <c r="G842">
        <v>41</v>
      </c>
      <c r="H842">
        <v>41</v>
      </c>
      <c r="I842" s="3" t="str">
        <f t="shared" si="40"/>
        <v>1</v>
      </c>
      <c r="J842" s="3" t="str">
        <f t="shared" si="40"/>
        <v>1</v>
      </c>
      <c r="K842">
        <v>1</v>
      </c>
    </row>
    <row r="843" spans="1:11" x14ac:dyDescent="0.35">
      <c r="A843" t="s">
        <v>19</v>
      </c>
      <c r="B843" s="3">
        <v>2</v>
      </c>
      <c r="C843">
        <v>55</v>
      </c>
      <c r="D843">
        <v>6879</v>
      </c>
      <c r="E843">
        <v>3454</v>
      </c>
      <c r="F843">
        <v>3454</v>
      </c>
      <c r="G843">
        <v>95</v>
      </c>
      <c r="H843">
        <v>129</v>
      </c>
      <c r="I843" s="3" t="str">
        <f t="shared" si="40"/>
        <v>1</v>
      </c>
      <c r="J843" s="3" t="str">
        <f t="shared" si="40"/>
        <v>1</v>
      </c>
      <c r="K843">
        <v>1</v>
      </c>
    </row>
    <row r="844" spans="1:11" x14ac:dyDescent="0.35">
      <c r="A844" t="s">
        <v>19</v>
      </c>
      <c r="B844" s="3">
        <v>2</v>
      </c>
      <c r="C844">
        <v>56</v>
      </c>
      <c r="D844">
        <v>2064</v>
      </c>
      <c r="E844">
        <v>2946</v>
      </c>
      <c r="F844">
        <v>3494</v>
      </c>
      <c r="G844">
        <v>54</v>
      </c>
      <c r="H844">
        <v>54</v>
      </c>
      <c r="I844" s="3" t="str">
        <f t="shared" si="40"/>
        <v>1</v>
      </c>
      <c r="J844" s="3" t="str">
        <f t="shared" si="40"/>
        <v>1</v>
      </c>
      <c r="K844">
        <v>1</v>
      </c>
    </row>
    <row r="845" spans="1:11" x14ac:dyDescent="0.35">
      <c r="A845" t="s">
        <v>19</v>
      </c>
      <c r="B845" s="3">
        <v>2</v>
      </c>
      <c r="C845">
        <v>68</v>
      </c>
      <c r="D845">
        <v>1101</v>
      </c>
      <c r="E845">
        <v>3691</v>
      </c>
      <c r="F845">
        <v>4002</v>
      </c>
      <c r="G845">
        <v>41</v>
      </c>
      <c r="H845">
        <v>34</v>
      </c>
      <c r="I845" s="3" t="str">
        <f t="shared" si="40"/>
        <v>1</v>
      </c>
      <c r="J845" s="3" t="str">
        <f t="shared" si="40"/>
        <v>1</v>
      </c>
      <c r="K845">
        <v>1</v>
      </c>
    </row>
    <row r="846" spans="1:11" x14ac:dyDescent="0.35">
      <c r="A846" t="s">
        <v>19</v>
      </c>
      <c r="B846" s="3">
        <v>2</v>
      </c>
      <c r="C846">
        <v>73</v>
      </c>
      <c r="D846">
        <v>642</v>
      </c>
      <c r="E846">
        <v>2939</v>
      </c>
      <c r="F846">
        <v>4666</v>
      </c>
      <c r="G846">
        <v>27</v>
      </c>
      <c r="H846">
        <v>27</v>
      </c>
      <c r="I846" s="3" t="str">
        <f t="shared" si="40"/>
        <v>1</v>
      </c>
      <c r="J846" s="3" t="str">
        <f t="shared" si="40"/>
        <v>1</v>
      </c>
      <c r="K846">
        <v>1</v>
      </c>
    </row>
    <row r="847" spans="1:11" x14ac:dyDescent="0.35">
      <c r="A847" t="s">
        <v>19</v>
      </c>
      <c r="B847" s="3">
        <v>2</v>
      </c>
      <c r="C847">
        <v>80</v>
      </c>
      <c r="D847">
        <v>1192</v>
      </c>
      <c r="E847">
        <v>4070</v>
      </c>
      <c r="F847">
        <v>4998</v>
      </c>
      <c r="G847">
        <v>41</v>
      </c>
      <c r="H847">
        <v>41</v>
      </c>
      <c r="I847" s="3" t="str">
        <f t="shared" si="40"/>
        <v>1</v>
      </c>
      <c r="J847" s="3" t="str">
        <f t="shared" si="40"/>
        <v>1</v>
      </c>
      <c r="K847">
        <v>1</v>
      </c>
    </row>
    <row r="848" spans="1:11" x14ac:dyDescent="0.35">
      <c r="A848" t="s">
        <v>19</v>
      </c>
      <c r="B848" s="3">
        <v>2</v>
      </c>
      <c r="C848">
        <v>83</v>
      </c>
      <c r="D848">
        <v>596</v>
      </c>
      <c r="E848">
        <v>5106</v>
      </c>
      <c r="F848">
        <v>5059</v>
      </c>
      <c r="G848">
        <v>27</v>
      </c>
      <c r="H848">
        <v>27</v>
      </c>
      <c r="I848" s="3" t="str">
        <f t="shared" si="40"/>
        <v>1</v>
      </c>
      <c r="J848" s="3" t="str">
        <f t="shared" si="40"/>
        <v>1</v>
      </c>
      <c r="K848">
        <v>1</v>
      </c>
    </row>
    <row r="849" spans="1:11" x14ac:dyDescent="0.35">
      <c r="A849" t="s">
        <v>19</v>
      </c>
      <c r="B849" s="3">
        <v>2</v>
      </c>
      <c r="C849">
        <v>86</v>
      </c>
      <c r="D849">
        <v>1468</v>
      </c>
      <c r="E849">
        <v>4463</v>
      </c>
      <c r="F849">
        <v>5275</v>
      </c>
      <c r="G849">
        <v>47</v>
      </c>
      <c r="H849">
        <v>47</v>
      </c>
      <c r="I849" s="3" t="str">
        <f t="shared" si="40"/>
        <v>1</v>
      </c>
      <c r="J849" s="3" t="str">
        <f t="shared" si="40"/>
        <v>1</v>
      </c>
      <c r="K849">
        <v>1</v>
      </c>
    </row>
    <row r="850" spans="1:11" x14ac:dyDescent="0.35">
      <c r="A850" t="s">
        <v>19</v>
      </c>
      <c r="B850" s="3">
        <v>2</v>
      </c>
      <c r="C850">
        <v>93</v>
      </c>
      <c r="D850">
        <v>688</v>
      </c>
      <c r="E850">
        <v>3691</v>
      </c>
      <c r="F850">
        <v>5634</v>
      </c>
      <c r="G850">
        <v>27</v>
      </c>
      <c r="H850">
        <v>34</v>
      </c>
      <c r="I850" s="3" t="str">
        <f t="shared" si="40"/>
        <v>1</v>
      </c>
      <c r="J850" s="3" t="str">
        <f t="shared" si="40"/>
        <v>1</v>
      </c>
      <c r="K850">
        <v>1</v>
      </c>
    </row>
    <row r="851" spans="1:11" x14ac:dyDescent="0.35">
      <c r="A851" t="s">
        <v>19</v>
      </c>
      <c r="B851" s="3">
        <v>2</v>
      </c>
      <c r="C851">
        <v>94</v>
      </c>
      <c r="D851">
        <v>1834</v>
      </c>
      <c r="E851">
        <v>5011</v>
      </c>
      <c r="F851">
        <v>5709</v>
      </c>
      <c r="G851">
        <v>47</v>
      </c>
      <c r="H851">
        <v>54</v>
      </c>
      <c r="I851" s="3" t="str">
        <f t="shared" si="40"/>
        <v>1</v>
      </c>
      <c r="J851" s="3" t="str">
        <f t="shared" si="40"/>
        <v>1</v>
      </c>
      <c r="K851">
        <v>1</v>
      </c>
    </row>
    <row r="852" spans="1:11" x14ac:dyDescent="0.35">
      <c r="A852" t="s">
        <v>19</v>
      </c>
      <c r="B852" s="3">
        <v>2</v>
      </c>
      <c r="C852">
        <v>1</v>
      </c>
      <c r="D852">
        <v>1101</v>
      </c>
      <c r="E852">
        <v>3637</v>
      </c>
      <c r="F852">
        <v>359</v>
      </c>
      <c r="G852">
        <v>34</v>
      </c>
      <c r="H852">
        <v>47</v>
      </c>
      <c r="I852" s="3" t="str">
        <f t="shared" si="40"/>
        <v>1</v>
      </c>
      <c r="J852" s="3" t="str">
        <f t="shared" si="40"/>
        <v>1</v>
      </c>
      <c r="K852">
        <v>1</v>
      </c>
    </row>
    <row r="853" spans="1:11" x14ac:dyDescent="0.35">
      <c r="A853" t="s">
        <v>19</v>
      </c>
      <c r="B853" s="3">
        <v>2</v>
      </c>
      <c r="C853">
        <v>4</v>
      </c>
      <c r="D853">
        <v>1743</v>
      </c>
      <c r="E853">
        <v>7530</v>
      </c>
      <c r="F853">
        <v>1090</v>
      </c>
      <c r="G853">
        <v>41</v>
      </c>
      <c r="H853">
        <v>61</v>
      </c>
      <c r="I853" s="3" t="str">
        <f t="shared" si="40"/>
        <v>1</v>
      </c>
      <c r="J853" s="3" t="str">
        <f t="shared" si="40"/>
        <v>1</v>
      </c>
      <c r="K853">
        <v>1</v>
      </c>
    </row>
    <row r="854" spans="1:11" x14ac:dyDescent="0.35">
      <c r="A854" t="s">
        <v>19</v>
      </c>
      <c r="B854" s="3">
        <v>2</v>
      </c>
      <c r="C854">
        <v>28</v>
      </c>
      <c r="D854">
        <v>3485</v>
      </c>
      <c r="E854">
        <v>5871</v>
      </c>
      <c r="F854">
        <v>2655</v>
      </c>
      <c r="G854">
        <v>68</v>
      </c>
      <c r="H854">
        <v>74</v>
      </c>
      <c r="I854" s="3" t="str">
        <f t="shared" ref="I854:J869" si="41">IF(G854&gt;20,"1","0")</f>
        <v>1</v>
      </c>
      <c r="J854" s="3" t="str">
        <f t="shared" si="41"/>
        <v>1</v>
      </c>
      <c r="K854">
        <v>1</v>
      </c>
    </row>
    <row r="855" spans="1:11" x14ac:dyDescent="0.35">
      <c r="A855" t="s">
        <v>19</v>
      </c>
      <c r="B855" s="3">
        <v>2</v>
      </c>
      <c r="C855">
        <v>35</v>
      </c>
      <c r="D855">
        <v>1101</v>
      </c>
      <c r="E855">
        <v>4530</v>
      </c>
      <c r="F855">
        <v>3034</v>
      </c>
      <c r="G855">
        <v>41</v>
      </c>
      <c r="H855">
        <v>74</v>
      </c>
      <c r="I855" s="3" t="str">
        <f t="shared" si="41"/>
        <v>1</v>
      </c>
      <c r="J855" s="3" t="str">
        <f t="shared" si="41"/>
        <v>1</v>
      </c>
      <c r="K855">
        <v>1</v>
      </c>
    </row>
    <row r="856" spans="1:11" x14ac:dyDescent="0.35">
      <c r="A856" t="s">
        <v>19</v>
      </c>
      <c r="B856" s="3">
        <v>2</v>
      </c>
      <c r="C856">
        <v>40</v>
      </c>
      <c r="D856">
        <v>1789</v>
      </c>
      <c r="E856">
        <v>7253</v>
      </c>
      <c r="F856">
        <v>3244</v>
      </c>
      <c r="G856">
        <v>61</v>
      </c>
      <c r="H856">
        <v>47</v>
      </c>
      <c r="I856" s="3" t="str">
        <f t="shared" si="41"/>
        <v>1</v>
      </c>
      <c r="J856" s="3" t="str">
        <f t="shared" si="41"/>
        <v>1</v>
      </c>
      <c r="K856">
        <v>1</v>
      </c>
    </row>
    <row r="857" spans="1:11" x14ac:dyDescent="0.35">
      <c r="A857" t="s">
        <v>19</v>
      </c>
      <c r="B857" s="3">
        <v>2</v>
      </c>
      <c r="C857">
        <v>46</v>
      </c>
      <c r="D857">
        <v>1055</v>
      </c>
      <c r="E857">
        <v>3650</v>
      </c>
      <c r="F857">
        <v>3813</v>
      </c>
      <c r="G857">
        <v>34</v>
      </c>
      <c r="H857">
        <v>34</v>
      </c>
      <c r="I857" s="3" t="str">
        <f t="shared" si="41"/>
        <v>1</v>
      </c>
      <c r="J857" s="3" t="str">
        <f t="shared" si="41"/>
        <v>1</v>
      </c>
      <c r="K857">
        <v>1</v>
      </c>
    </row>
    <row r="858" spans="1:11" x14ac:dyDescent="0.35">
      <c r="A858" t="s">
        <v>19</v>
      </c>
      <c r="B858" s="3">
        <v>2</v>
      </c>
      <c r="C858">
        <v>48</v>
      </c>
      <c r="D858">
        <v>596</v>
      </c>
      <c r="E858">
        <v>7138</v>
      </c>
      <c r="F858">
        <v>3853</v>
      </c>
      <c r="G858">
        <v>27</v>
      </c>
      <c r="H858">
        <v>27</v>
      </c>
      <c r="I858" s="3" t="str">
        <f t="shared" si="41"/>
        <v>1</v>
      </c>
      <c r="J858" s="3" t="str">
        <f t="shared" si="41"/>
        <v>1</v>
      </c>
      <c r="K858">
        <v>1</v>
      </c>
    </row>
    <row r="859" spans="1:11" x14ac:dyDescent="0.35">
      <c r="A859" t="s">
        <v>19</v>
      </c>
      <c r="B859" s="3">
        <v>2</v>
      </c>
      <c r="C859">
        <v>49</v>
      </c>
      <c r="D859">
        <v>1055</v>
      </c>
      <c r="E859">
        <v>7944</v>
      </c>
      <c r="F859">
        <v>3860</v>
      </c>
      <c r="G859">
        <v>47</v>
      </c>
      <c r="H859">
        <v>34</v>
      </c>
      <c r="I859" s="3" t="str">
        <f t="shared" si="41"/>
        <v>1</v>
      </c>
      <c r="J859" s="3" t="str">
        <f t="shared" si="41"/>
        <v>1</v>
      </c>
      <c r="K859">
        <v>1</v>
      </c>
    </row>
    <row r="860" spans="1:11" x14ac:dyDescent="0.35">
      <c r="A860" t="s">
        <v>19</v>
      </c>
      <c r="B860" s="3">
        <v>2</v>
      </c>
      <c r="C860">
        <v>54</v>
      </c>
      <c r="D860">
        <v>825</v>
      </c>
      <c r="E860">
        <v>7246</v>
      </c>
      <c r="F860">
        <v>4016</v>
      </c>
      <c r="G860">
        <v>27</v>
      </c>
      <c r="H860">
        <v>41</v>
      </c>
      <c r="I860" s="3" t="str">
        <f t="shared" si="41"/>
        <v>1</v>
      </c>
      <c r="J860" s="3" t="str">
        <f t="shared" si="41"/>
        <v>1</v>
      </c>
      <c r="K860">
        <v>1</v>
      </c>
    </row>
    <row r="861" spans="1:11" x14ac:dyDescent="0.35">
      <c r="A861" t="s">
        <v>19</v>
      </c>
      <c r="B861" s="3">
        <v>2</v>
      </c>
      <c r="C861">
        <v>66</v>
      </c>
      <c r="D861">
        <v>459</v>
      </c>
      <c r="E861">
        <v>4605</v>
      </c>
      <c r="F861">
        <v>4795</v>
      </c>
      <c r="G861">
        <v>34</v>
      </c>
      <c r="H861">
        <v>27</v>
      </c>
      <c r="I861" s="3" t="str">
        <f t="shared" si="41"/>
        <v>1</v>
      </c>
      <c r="J861" s="3" t="str">
        <f t="shared" si="41"/>
        <v>1</v>
      </c>
      <c r="K861">
        <v>1</v>
      </c>
    </row>
    <row r="862" spans="1:11" x14ac:dyDescent="0.35">
      <c r="A862" t="s">
        <v>19</v>
      </c>
      <c r="B862" s="3">
        <v>2</v>
      </c>
      <c r="C862">
        <v>69</v>
      </c>
      <c r="D862">
        <v>1284</v>
      </c>
      <c r="E862">
        <v>7822</v>
      </c>
      <c r="F862">
        <v>4849</v>
      </c>
      <c r="G862">
        <v>54</v>
      </c>
      <c r="H862">
        <v>47</v>
      </c>
      <c r="I862" s="3" t="str">
        <f t="shared" si="41"/>
        <v>1</v>
      </c>
      <c r="J862" s="3" t="str">
        <f t="shared" si="41"/>
        <v>1</v>
      </c>
      <c r="K862">
        <v>1</v>
      </c>
    </row>
    <row r="863" spans="1:11" x14ac:dyDescent="0.35">
      <c r="A863" t="s">
        <v>19</v>
      </c>
      <c r="B863" s="3">
        <v>2</v>
      </c>
      <c r="C863">
        <v>83</v>
      </c>
      <c r="D863">
        <v>413</v>
      </c>
      <c r="E863">
        <v>4767</v>
      </c>
      <c r="F863">
        <v>5756</v>
      </c>
      <c r="G863">
        <v>34</v>
      </c>
      <c r="H863">
        <v>27</v>
      </c>
      <c r="I863" s="3" t="str">
        <f t="shared" si="41"/>
        <v>1</v>
      </c>
      <c r="J863" s="3" t="str">
        <f t="shared" si="41"/>
        <v>1</v>
      </c>
      <c r="K863">
        <v>1</v>
      </c>
    </row>
    <row r="864" spans="1:11" x14ac:dyDescent="0.35">
      <c r="A864" t="s">
        <v>19</v>
      </c>
      <c r="B864" s="3">
        <v>3</v>
      </c>
      <c r="C864">
        <v>3</v>
      </c>
      <c r="D864">
        <v>459</v>
      </c>
      <c r="E864">
        <v>1591</v>
      </c>
      <c r="F864">
        <v>3488</v>
      </c>
      <c r="G864">
        <v>41</v>
      </c>
      <c r="H864">
        <v>34</v>
      </c>
      <c r="I864" s="3" t="str">
        <f t="shared" si="41"/>
        <v>1</v>
      </c>
      <c r="J864" s="3" t="str">
        <f t="shared" si="41"/>
        <v>1</v>
      </c>
      <c r="K864">
        <v>1</v>
      </c>
    </row>
    <row r="865" spans="1:11" x14ac:dyDescent="0.35">
      <c r="A865" t="s">
        <v>19</v>
      </c>
      <c r="B865" s="3">
        <v>3</v>
      </c>
      <c r="C865">
        <v>8</v>
      </c>
      <c r="D865">
        <v>1697</v>
      </c>
      <c r="E865">
        <v>2370</v>
      </c>
      <c r="F865">
        <v>4016</v>
      </c>
      <c r="G865">
        <v>54</v>
      </c>
      <c r="H865">
        <v>61</v>
      </c>
      <c r="I865" s="3" t="str">
        <f t="shared" si="41"/>
        <v>1</v>
      </c>
      <c r="J865" s="3" t="str">
        <f t="shared" si="41"/>
        <v>1</v>
      </c>
      <c r="K865">
        <v>1</v>
      </c>
    </row>
    <row r="866" spans="1:11" x14ac:dyDescent="0.35">
      <c r="A866" t="s">
        <v>19</v>
      </c>
      <c r="B866" s="3">
        <v>3</v>
      </c>
      <c r="C866">
        <v>12</v>
      </c>
      <c r="D866">
        <v>504</v>
      </c>
      <c r="E866">
        <v>4321</v>
      </c>
      <c r="F866">
        <v>4124</v>
      </c>
      <c r="G866">
        <v>27</v>
      </c>
      <c r="H866">
        <v>27</v>
      </c>
      <c r="I866" s="3" t="str">
        <f t="shared" si="41"/>
        <v>1</v>
      </c>
      <c r="J866" s="3" t="str">
        <f t="shared" si="41"/>
        <v>1</v>
      </c>
      <c r="K866">
        <v>1</v>
      </c>
    </row>
    <row r="867" spans="1:11" x14ac:dyDescent="0.35">
      <c r="A867" t="s">
        <v>19</v>
      </c>
      <c r="B867" s="3">
        <v>3</v>
      </c>
      <c r="C867">
        <v>20</v>
      </c>
      <c r="D867">
        <v>917</v>
      </c>
      <c r="E867">
        <v>5600</v>
      </c>
      <c r="F867">
        <v>4470</v>
      </c>
      <c r="G867">
        <v>41</v>
      </c>
      <c r="H867">
        <v>34</v>
      </c>
      <c r="I867" s="3" t="str">
        <f t="shared" si="41"/>
        <v>1</v>
      </c>
      <c r="J867" s="3" t="str">
        <f t="shared" si="41"/>
        <v>1</v>
      </c>
      <c r="K867">
        <v>1</v>
      </c>
    </row>
    <row r="868" spans="1:11" x14ac:dyDescent="0.35">
      <c r="A868" t="s">
        <v>19</v>
      </c>
      <c r="B868" s="3">
        <v>3</v>
      </c>
      <c r="C868">
        <v>21</v>
      </c>
      <c r="D868">
        <v>642</v>
      </c>
      <c r="E868">
        <v>1368</v>
      </c>
      <c r="F868">
        <v>4510</v>
      </c>
      <c r="G868">
        <v>34</v>
      </c>
      <c r="H868">
        <v>27</v>
      </c>
      <c r="I868" s="3" t="str">
        <f t="shared" si="41"/>
        <v>1</v>
      </c>
      <c r="J868" s="3" t="str">
        <f t="shared" si="41"/>
        <v>1</v>
      </c>
      <c r="K868">
        <v>1</v>
      </c>
    </row>
    <row r="869" spans="1:11" x14ac:dyDescent="0.35">
      <c r="A869" t="s">
        <v>19</v>
      </c>
      <c r="B869" s="3">
        <v>3</v>
      </c>
      <c r="C869">
        <v>23</v>
      </c>
      <c r="D869">
        <v>963</v>
      </c>
      <c r="E869">
        <v>1402</v>
      </c>
      <c r="F869">
        <v>4625</v>
      </c>
      <c r="G869">
        <v>34</v>
      </c>
      <c r="H869">
        <v>41</v>
      </c>
      <c r="I869" s="3" t="str">
        <f t="shared" si="41"/>
        <v>1</v>
      </c>
      <c r="J869" s="3" t="str">
        <f t="shared" si="41"/>
        <v>1</v>
      </c>
      <c r="K869">
        <v>1</v>
      </c>
    </row>
    <row r="870" spans="1:11" x14ac:dyDescent="0.35">
      <c r="A870" t="s">
        <v>19</v>
      </c>
      <c r="B870" s="3">
        <v>3</v>
      </c>
      <c r="C870">
        <v>25</v>
      </c>
      <c r="D870">
        <v>1972</v>
      </c>
      <c r="E870">
        <v>4219</v>
      </c>
      <c r="F870">
        <v>4815</v>
      </c>
      <c r="G870">
        <v>61</v>
      </c>
      <c r="H870">
        <v>88</v>
      </c>
      <c r="I870" s="3" t="str">
        <f t="shared" ref="I870:J885" si="42">IF(G870&gt;20,"1","0")</f>
        <v>1</v>
      </c>
      <c r="J870" s="3" t="str">
        <f t="shared" si="42"/>
        <v>1</v>
      </c>
      <c r="K870">
        <v>1</v>
      </c>
    </row>
    <row r="871" spans="1:11" x14ac:dyDescent="0.35">
      <c r="A871" t="s">
        <v>19</v>
      </c>
      <c r="B871" s="3">
        <v>3</v>
      </c>
      <c r="C871">
        <v>26</v>
      </c>
      <c r="D871">
        <v>4586</v>
      </c>
      <c r="E871">
        <v>372</v>
      </c>
      <c r="F871">
        <v>4869</v>
      </c>
      <c r="G871">
        <v>54</v>
      </c>
      <c r="H871">
        <v>149</v>
      </c>
      <c r="I871" s="3" t="str">
        <f t="shared" si="42"/>
        <v>1</v>
      </c>
      <c r="J871" s="3" t="str">
        <f t="shared" si="42"/>
        <v>1</v>
      </c>
      <c r="K871">
        <v>1</v>
      </c>
    </row>
    <row r="872" spans="1:11" x14ac:dyDescent="0.35">
      <c r="A872" t="s">
        <v>19</v>
      </c>
      <c r="B872" s="3">
        <v>3</v>
      </c>
      <c r="C872">
        <v>27</v>
      </c>
      <c r="D872">
        <v>917</v>
      </c>
      <c r="E872">
        <v>1537</v>
      </c>
      <c r="F872">
        <v>4876</v>
      </c>
      <c r="G872">
        <v>41</v>
      </c>
      <c r="H872">
        <v>41</v>
      </c>
      <c r="I872" s="3" t="str">
        <f t="shared" si="42"/>
        <v>1</v>
      </c>
      <c r="J872" s="3" t="str">
        <f t="shared" si="42"/>
        <v>1</v>
      </c>
      <c r="K872">
        <v>1</v>
      </c>
    </row>
    <row r="873" spans="1:11" x14ac:dyDescent="0.35">
      <c r="A873" t="s">
        <v>19</v>
      </c>
      <c r="B873" s="3">
        <v>3</v>
      </c>
      <c r="C873">
        <v>30</v>
      </c>
      <c r="D873">
        <v>963</v>
      </c>
      <c r="E873">
        <v>4111</v>
      </c>
      <c r="F873">
        <v>4910</v>
      </c>
      <c r="G873">
        <v>34</v>
      </c>
      <c r="H873">
        <v>47</v>
      </c>
      <c r="I873" s="3" t="str">
        <f t="shared" si="42"/>
        <v>1</v>
      </c>
      <c r="J873" s="3" t="str">
        <f t="shared" si="42"/>
        <v>1</v>
      </c>
      <c r="K873">
        <v>1</v>
      </c>
    </row>
    <row r="874" spans="1:11" x14ac:dyDescent="0.35">
      <c r="A874" t="s">
        <v>19</v>
      </c>
      <c r="B874" s="3">
        <v>3</v>
      </c>
      <c r="C874">
        <v>34</v>
      </c>
      <c r="D874">
        <v>459</v>
      </c>
      <c r="E874">
        <v>2445</v>
      </c>
      <c r="F874">
        <v>4923</v>
      </c>
      <c r="G874">
        <v>27</v>
      </c>
      <c r="H874">
        <v>27</v>
      </c>
      <c r="I874" s="3" t="str">
        <f t="shared" si="42"/>
        <v>1</v>
      </c>
      <c r="J874" s="3" t="str">
        <f t="shared" si="42"/>
        <v>1</v>
      </c>
      <c r="K874">
        <v>1</v>
      </c>
    </row>
    <row r="875" spans="1:11" x14ac:dyDescent="0.35">
      <c r="A875" t="s">
        <v>19</v>
      </c>
      <c r="B875" s="3">
        <v>3</v>
      </c>
      <c r="C875">
        <v>44</v>
      </c>
      <c r="D875">
        <v>1192</v>
      </c>
      <c r="E875">
        <v>3806</v>
      </c>
      <c r="F875">
        <v>5065</v>
      </c>
      <c r="G875">
        <v>41</v>
      </c>
      <c r="H875">
        <v>41</v>
      </c>
      <c r="I875" s="3" t="str">
        <f t="shared" si="42"/>
        <v>1</v>
      </c>
      <c r="J875" s="3" t="str">
        <f t="shared" si="42"/>
        <v>1</v>
      </c>
      <c r="K875">
        <v>1</v>
      </c>
    </row>
    <row r="876" spans="1:11" x14ac:dyDescent="0.35">
      <c r="A876" t="s">
        <v>19</v>
      </c>
      <c r="B876" s="3">
        <v>3</v>
      </c>
      <c r="C876">
        <v>47</v>
      </c>
      <c r="D876">
        <v>642</v>
      </c>
      <c r="E876">
        <v>6711</v>
      </c>
      <c r="F876">
        <v>5153</v>
      </c>
      <c r="G876">
        <v>27</v>
      </c>
      <c r="H876">
        <v>27</v>
      </c>
      <c r="I876" s="3" t="str">
        <f t="shared" si="42"/>
        <v>1</v>
      </c>
      <c r="J876" s="3" t="str">
        <f t="shared" si="42"/>
        <v>1</v>
      </c>
      <c r="K876">
        <v>1</v>
      </c>
    </row>
    <row r="877" spans="1:11" x14ac:dyDescent="0.35">
      <c r="A877" t="s">
        <v>19</v>
      </c>
      <c r="B877" s="3">
        <v>3</v>
      </c>
      <c r="C877">
        <v>59</v>
      </c>
      <c r="D877">
        <v>780</v>
      </c>
      <c r="E877">
        <v>2032</v>
      </c>
      <c r="F877">
        <v>5438</v>
      </c>
      <c r="G877">
        <v>34</v>
      </c>
      <c r="H877">
        <v>27</v>
      </c>
      <c r="I877" s="3" t="str">
        <f t="shared" si="42"/>
        <v>1</v>
      </c>
      <c r="J877" s="3" t="str">
        <f t="shared" si="42"/>
        <v>1</v>
      </c>
      <c r="K877">
        <v>1</v>
      </c>
    </row>
    <row r="878" spans="1:11" x14ac:dyDescent="0.35">
      <c r="A878" t="s">
        <v>19</v>
      </c>
      <c r="B878" s="3">
        <v>3</v>
      </c>
      <c r="C878">
        <v>61</v>
      </c>
      <c r="D878">
        <v>367</v>
      </c>
      <c r="E878">
        <v>941</v>
      </c>
      <c r="F878">
        <v>5445</v>
      </c>
      <c r="G878">
        <v>27</v>
      </c>
      <c r="H878">
        <v>27</v>
      </c>
      <c r="I878" s="3" t="str">
        <f t="shared" si="42"/>
        <v>1</v>
      </c>
      <c r="J878" s="3" t="str">
        <f t="shared" si="42"/>
        <v>1</v>
      </c>
      <c r="K878">
        <v>1</v>
      </c>
    </row>
    <row r="879" spans="1:11" x14ac:dyDescent="0.35">
      <c r="A879" t="s">
        <v>19</v>
      </c>
      <c r="B879" s="3">
        <v>3</v>
      </c>
      <c r="C879">
        <v>67</v>
      </c>
      <c r="D879">
        <v>6099</v>
      </c>
      <c r="E879">
        <v>1734</v>
      </c>
      <c r="F879">
        <v>5512</v>
      </c>
      <c r="G879">
        <v>102</v>
      </c>
      <c r="H879">
        <v>95</v>
      </c>
      <c r="I879" s="3" t="str">
        <f t="shared" si="42"/>
        <v>1</v>
      </c>
      <c r="J879" s="3" t="str">
        <f t="shared" si="42"/>
        <v>1</v>
      </c>
      <c r="K879">
        <v>1</v>
      </c>
    </row>
    <row r="880" spans="1:11" x14ac:dyDescent="0.35">
      <c r="A880" t="s">
        <v>19</v>
      </c>
      <c r="B880" s="3">
        <v>3</v>
      </c>
      <c r="C880">
        <v>68</v>
      </c>
      <c r="D880">
        <v>2201</v>
      </c>
      <c r="E880">
        <v>3691</v>
      </c>
      <c r="F880">
        <v>5512</v>
      </c>
      <c r="G880">
        <v>61</v>
      </c>
      <c r="H880">
        <v>54</v>
      </c>
      <c r="I880" s="3" t="str">
        <f t="shared" si="42"/>
        <v>1</v>
      </c>
      <c r="J880" s="3" t="str">
        <f t="shared" si="42"/>
        <v>1</v>
      </c>
      <c r="K880">
        <v>1</v>
      </c>
    </row>
    <row r="881" spans="1:11" x14ac:dyDescent="0.35">
      <c r="A881" t="s">
        <v>19</v>
      </c>
      <c r="B881" s="3">
        <v>3</v>
      </c>
      <c r="C881">
        <v>70</v>
      </c>
      <c r="D881">
        <v>642</v>
      </c>
      <c r="E881">
        <v>5262</v>
      </c>
      <c r="F881">
        <v>5533</v>
      </c>
      <c r="G881">
        <v>34</v>
      </c>
      <c r="H881">
        <v>27</v>
      </c>
      <c r="I881" s="3" t="str">
        <f t="shared" si="42"/>
        <v>1</v>
      </c>
      <c r="J881" s="3" t="str">
        <f t="shared" si="42"/>
        <v>1</v>
      </c>
      <c r="K881">
        <v>1</v>
      </c>
    </row>
    <row r="882" spans="1:11" x14ac:dyDescent="0.35">
      <c r="A882" t="s">
        <v>19</v>
      </c>
      <c r="B882" s="3">
        <v>3</v>
      </c>
      <c r="C882">
        <v>74</v>
      </c>
      <c r="D882">
        <v>459</v>
      </c>
      <c r="E882">
        <v>3359</v>
      </c>
      <c r="F882">
        <v>5580</v>
      </c>
      <c r="G882">
        <v>27</v>
      </c>
      <c r="H882">
        <v>27</v>
      </c>
      <c r="I882" s="3" t="str">
        <f t="shared" si="42"/>
        <v>1</v>
      </c>
      <c r="J882" s="3" t="str">
        <f t="shared" si="42"/>
        <v>1</v>
      </c>
      <c r="K882">
        <v>1</v>
      </c>
    </row>
    <row r="883" spans="1:11" x14ac:dyDescent="0.35">
      <c r="A883" t="s">
        <v>19</v>
      </c>
      <c r="B883" s="3">
        <v>3</v>
      </c>
      <c r="C883">
        <v>77</v>
      </c>
      <c r="D883">
        <v>1192</v>
      </c>
      <c r="E883">
        <v>1558</v>
      </c>
      <c r="F883">
        <v>5594</v>
      </c>
      <c r="G883">
        <v>34</v>
      </c>
      <c r="H883">
        <v>68</v>
      </c>
      <c r="I883" s="3" t="str">
        <f t="shared" si="42"/>
        <v>1</v>
      </c>
      <c r="J883" s="3" t="str">
        <f t="shared" si="42"/>
        <v>1</v>
      </c>
      <c r="K883">
        <v>1</v>
      </c>
    </row>
    <row r="884" spans="1:11" x14ac:dyDescent="0.35">
      <c r="A884" t="s">
        <v>19</v>
      </c>
      <c r="B884" s="3">
        <v>3</v>
      </c>
      <c r="C884">
        <v>78</v>
      </c>
      <c r="D884">
        <v>504</v>
      </c>
      <c r="E884">
        <v>3305</v>
      </c>
      <c r="F884">
        <v>5607</v>
      </c>
      <c r="G884">
        <v>27</v>
      </c>
      <c r="H884">
        <v>34</v>
      </c>
      <c r="I884" s="3" t="str">
        <f t="shared" si="42"/>
        <v>1</v>
      </c>
      <c r="J884" s="3" t="str">
        <f t="shared" si="42"/>
        <v>1</v>
      </c>
      <c r="K884">
        <v>1</v>
      </c>
    </row>
    <row r="885" spans="1:11" x14ac:dyDescent="0.35">
      <c r="A885" t="s">
        <v>19</v>
      </c>
      <c r="B885" s="3">
        <v>3</v>
      </c>
      <c r="C885">
        <v>80</v>
      </c>
      <c r="D885">
        <v>2018</v>
      </c>
      <c r="E885">
        <v>1138</v>
      </c>
      <c r="F885">
        <v>5634</v>
      </c>
      <c r="G885">
        <v>61</v>
      </c>
      <c r="H885">
        <v>47</v>
      </c>
      <c r="I885" s="3" t="str">
        <f t="shared" si="42"/>
        <v>1</v>
      </c>
      <c r="J885" s="3" t="str">
        <f t="shared" si="42"/>
        <v>1</v>
      </c>
      <c r="K885">
        <v>1</v>
      </c>
    </row>
    <row r="886" spans="1:11" x14ac:dyDescent="0.35">
      <c r="A886" t="s">
        <v>19</v>
      </c>
      <c r="B886" s="3">
        <v>3</v>
      </c>
      <c r="C886">
        <v>82</v>
      </c>
      <c r="D886">
        <v>321</v>
      </c>
      <c r="E886">
        <v>4158</v>
      </c>
      <c r="F886">
        <v>5675</v>
      </c>
      <c r="G886">
        <v>27</v>
      </c>
      <c r="H886">
        <v>27</v>
      </c>
      <c r="I886" s="3" t="str">
        <f t="shared" ref="I886:J905" si="43">IF(G886&gt;20,"1","0")</f>
        <v>1</v>
      </c>
      <c r="J886" s="3" t="str">
        <f t="shared" si="43"/>
        <v>1</v>
      </c>
      <c r="K886">
        <v>1</v>
      </c>
    </row>
    <row r="887" spans="1:11" x14ac:dyDescent="0.35">
      <c r="A887" t="s">
        <v>19</v>
      </c>
      <c r="B887" s="3">
        <v>3</v>
      </c>
      <c r="C887">
        <v>83</v>
      </c>
      <c r="D887">
        <v>1101</v>
      </c>
      <c r="E887">
        <v>3643</v>
      </c>
      <c r="F887">
        <v>5695</v>
      </c>
      <c r="G887">
        <v>41</v>
      </c>
      <c r="H887">
        <v>41</v>
      </c>
      <c r="I887" s="3" t="str">
        <f t="shared" si="43"/>
        <v>1</v>
      </c>
      <c r="J887" s="3" t="str">
        <f t="shared" si="43"/>
        <v>1</v>
      </c>
      <c r="K887">
        <v>1</v>
      </c>
    </row>
    <row r="888" spans="1:11" x14ac:dyDescent="0.35">
      <c r="A888" t="s">
        <v>19</v>
      </c>
      <c r="B888" s="3">
        <v>3</v>
      </c>
      <c r="C888">
        <v>84</v>
      </c>
      <c r="D888">
        <v>734</v>
      </c>
      <c r="E888">
        <v>4090</v>
      </c>
      <c r="F888">
        <v>5695</v>
      </c>
      <c r="G888">
        <v>27</v>
      </c>
      <c r="H888">
        <v>34</v>
      </c>
      <c r="I888" s="3" t="str">
        <f t="shared" si="43"/>
        <v>1</v>
      </c>
      <c r="J888" s="3" t="str">
        <f t="shared" si="43"/>
        <v>1</v>
      </c>
      <c r="K888">
        <v>1</v>
      </c>
    </row>
    <row r="889" spans="1:11" x14ac:dyDescent="0.35">
      <c r="A889" t="s">
        <v>19</v>
      </c>
      <c r="B889" s="3">
        <v>3</v>
      </c>
      <c r="C889">
        <v>85</v>
      </c>
      <c r="D889">
        <v>1880</v>
      </c>
      <c r="E889">
        <v>2912</v>
      </c>
      <c r="F889">
        <v>5702</v>
      </c>
      <c r="G889">
        <v>47</v>
      </c>
      <c r="H889">
        <v>54</v>
      </c>
      <c r="I889" s="3" t="str">
        <f t="shared" si="43"/>
        <v>1</v>
      </c>
      <c r="J889" s="3" t="str">
        <f t="shared" si="43"/>
        <v>1</v>
      </c>
      <c r="K889">
        <v>1</v>
      </c>
    </row>
    <row r="890" spans="1:11" x14ac:dyDescent="0.35">
      <c r="A890" t="s">
        <v>19</v>
      </c>
      <c r="B890" s="3">
        <v>3</v>
      </c>
      <c r="C890">
        <v>87</v>
      </c>
      <c r="D890">
        <v>734</v>
      </c>
      <c r="E890">
        <v>3122</v>
      </c>
      <c r="F890">
        <v>5716</v>
      </c>
      <c r="G890">
        <v>27</v>
      </c>
      <c r="H890">
        <v>34</v>
      </c>
      <c r="I890" s="3" t="str">
        <f t="shared" si="43"/>
        <v>1</v>
      </c>
      <c r="J890" s="3" t="str">
        <f t="shared" si="43"/>
        <v>1</v>
      </c>
      <c r="K890">
        <v>1</v>
      </c>
    </row>
    <row r="891" spans="1:11" x14ac:dyDescent="0.35">
      <c r="A891" t="s">
        <v>19</v>
      </c>
      <c r="B891" s="3">
        <v>3</v>
      </c>
      <c r="C891">
        <v>89</v>
      </c>
      <c r="D891">
        <v>1192</v>
      </c>
      <c r="E891">
        <v>4016</v>
      </c>
      <c r="F891">
        <v>5722</v>
      </c>
      <c r="G891">
        <v>34</v>
      </c>
      <c r="H891">
        <v>47</v>
      </c>
      <c r="I891" s="3" t="str">
        <f t="shared" si="43"/>
        <v>1</v>
      </c>
      <c r="J891" s="3" t="str">
        <f t="shared" si="43"/>
        <v>1</v>
      </c>
      <c r="K891">
        <v>1</v>
      </c>
    </row>
    <row r="892" spans="1:11" x14ac:dyDescent="0.35">
      <c r="A892" t="s">
        <v>19</v>
      </c>
      <c r="B892" s="3">
        <v>3</v>
      </c>
      <c r="C892">
        <v>91</v>
      </c>
      <c r="D892">
        <v>2431</v>
      </c>
      <c r="E892">
        <v>2099</v>
      </c>
      <c r="F892">
        <v>5749</v>
      </c>
      <c r="G892">
        <v>54</v>
      </c>
      <c r="H892">
        <v>54</v>
      </c>
      <c r="I892" s="3" t="str">
        <f t="shared" si="43"/>
        <v>1</v>
      </c>
      <c r="J892" s="3" t="str">
        <f t="shared" si="43"/>
        <v>1</v>
      </c>
      <c r="K892">
        <v>1</v>
      </c>
    </row>
    <row r="893" spans="1:11" x14ac:dyDescent="0.35">
      <c r="A893" t="s">
        <v>19</v>
      </c>
      <c r="B893" s="3">
        <v>3</v>
      </c>
      <c r="C893">
        <v>93</v>
      </c>
      <c r="D893">
        <v>825</v>
      </c>
      <c r="E893">
        <v>5858</v>
      </c>
      <c r="F893">
        <v>5770</v>
      </c>
      <c r="G893">
        <v>41</v>
      </c>
      <c r="H893">
        <v>34</v>
      </c>
      <c r="I893" s="3" t="str">
        <f t="shared" si="43"/>
        <v>1</v>
      </c>
      <c r="J893" s="3" t="str">
        <f t="shared" si="43"/>
        <v>1</v>
      </c>
      <c r="K893">
        <v>1</v>
      </c>
    </row>
    <row r="894" spans="1:11" x14ac:dyDescent="0.35">
      <c r="A894" t="s">
        <v>19</v>
      </c>
      <c r="B894" s="3">
        <v>3</v>
      </c>
      <c r="C894">
        <v>96</v>
      </c>
      <c r="D894">
        <v>642</v>
      </c>
      <c r="E894">
        <v>1273</v>
      </c>
      <c r="F894">
        <v>5804</v>
      </c>
      <c r="G894">
        <v>27</v>
      </c>
      <c r="H894">
        <v>27</v>
      </c>
      <c r="I894" s="3" t="str">
        <f t="shared" si="43"/>
        <v>1</v>
      </c>
      <c r="J894" s="3" t="str">
        <f t="shared" si="43"/>
        <v>1</v>
      </c>
      <c r="K894">
        <v>1</v>
      </c>
    </row>
    <row r="895" spans="1:11" x14ac:dyDescent="0.35">
      <c r="A895" t="s">
        <v>19</v>
      </c>
      <c r="B895" s="3">
        <v>3</v>
      </c>
      <c r="C895">
        <v>3</v>
      </c>
      <c r="D895">
        <v>1284</v>
      </c>
      <c r="E895">
        <v>3765</v>
      </c>
      <c r="F895">
        <v>589</v>
      </c>
      <c r="G895">
        <v>41</v>
      </c>
      <c r="H895">
        <v>47</v>
      </c>
      <c r="I895" s="3" t="str">
        <f t="shared" si="43"/>
        <v>1</v>
      </c>
      <c r="J895" s="3" t="str">
        <f t="shared" si="43"/>
        <v>1</v>
      </c>
      <c r="K895">
        <v>1</v>
      </c>
    </row>
    <row r="896" spans="1:11" x14ac:dyDescent="0.35">
      <c r="A896" t="s">
        <v>19</v>
      </c>
      <c r="B896" s="3">
        <v>3</v>
      </c>
      <c r="C896">
        <v>8</v>
      </c>
      <c r="D896">
        <v>1330</v>
      </c>
      <c r="E896">
        <v>5668</v>
      </c>
      <c r="F896">
        <v>603</v>
      </c>
      <c r="G896">
        <v>41</v>
      </c>
      <c r="H896">
        <v>74</v>
      </c>
      <c r="I896" s="3" t="str">
        <f t="shared" si="43"/>
        <v>1</v>
      </c>
      <c r="J896" s="3" t="str">
        <f t="shared" si="43"/>
        <v>1</v>
      </c>
      <c r="K896">
        <v>1</v>
      </c>
    </row>
    <row r="897" spans="1:11" x14ac:dyDescent="0.35">
      <c r="A897" t="s">
        <v>19</v>
      </c>
      <c r="B897" s="3">
        <v>3</v>
      </c>
      <c r="C897">
        <v>14</v>
      </c>
      <c r="D897">
        <v>871</v>
      </c>
      <c r="E897">
        <v>4646</v>
      </c>
      <c r="F897">
        <v>684</v>
      </c>
      <c r="G897">
        <v>41</v>
      </c>
      <c r="H897">
        <v>47</v>
      </c>
      <c r="I897" s="3" t="str">
        <f t="shared" si="43"/>
        <v>1</v>
      </c>
      <c r="J897" s="3" t="str">
        <f t="shared" si="43"/>
        <v>1</v>
      </c>
      <c r="K897">
        <v>1</v>
      </c>
    </row>
    <row r="898" spans="1:11" x14ac:dyDescent="0.35">
      <c r="A898" t="s">
        <v>19</v>
      </c>
      <c r="B898" s="3">
        <v>3</v>
      </c>
      <c r="C898">
        <v>15</v>
      </c>
      <c r="D898">
        <v>504</v>
      </c>
      <c r="E898">
        <v>4063</v>
      </c>
      <c r="F898">
        <v>704</v>
      </c>
      <c r="G898">
        <v>27</v>
      </c>
      <c r="H898">
        <v>27</v>
      </c>
      <c r="I898" s="3" t="str">
        <f t="shared" si="43"/>
        <v>1</v>
      </c>
      <c r="J898" s="3" t="str">
        <f t="shared" si="43"/>
        <v>1</v>
      </c>
      <c r="K898">
        <v>1</v>
      </c>
    </row>
    <row r="899" spans="1:11" x14ac:dyDescent="0.35">
      <c r="A899" t="s">
        <v>19</v>
      </c>
      <c r="B899" s="3">
        <v>3</v>
      </c>
      <c r="C899">
        <v>22</v>
      </c>
      <c r="D899">
        <v>963</v>
      </c>
      <c r="E899">
        <v>6311</v>
      </c>
      <c r="F899">
        <v>765</v>
      </c>
      <c r="G899">
        <v>41</v>
      </c>
      <c r="H899">
        <v>41</v>
      </c>
      <c r="I899" s="3" t="str">
        <f t="shared" si="43"/>
        <v>1</v>
      </c>
      <c r="J899" s="3" t="str">
        <f t="shared" si="43"/>
        <v>1</v>
      </c>
      <c r="K899">
        <v>1</v>
      </c>
    </row>
    <row r="900" spans="1:11" x14ac:dyDescent="0.35">
      <c r="A900" t="s">
        <v>19</v>
      </c>
      <c r="B900" s="3">
        <v>3</v>
      </c>
      <c r="C900">
        <v>41</v>
      </c>
      <c r="D900">
        <v>734</v>
      </c>
      <c r="E900">
        <v>2479</v>
      </c>
      <c r="F900">
        <v>1056</v>
      </c>
      <c r="G900">
        <v>34</v>
      </c>
      <c r="H900">
        <v>34</v>
      </c>
      <c r="I900" s="3" t="str">
        <f t="shared" si="43"/>
        <v>1</v>
      </c>
      <c r="J900" s="3" t="str">
        <f t="shared" si="43"/>
        <v>1</v>
      </c>
      <c r="K900">
        <v>1</v>
      </c>
    </row>
    <row r="901" spans="1:11" x14ac:dyDescent="0.35">
      <c r="A901" t="s">
        <v>19</v>
      </c>
      <c r="B901" s="3">
        <v>3</v>
      </c>
      <c r="C901">
        <v>59</v>
      </c>
      <c r="D901">
        <v>734</v>
      </c>
      <c r="E901">
        <v>3948</v>
      </c>
      <c r="F901">
        <v>1287</v>
      </c>
      <c r="G901">
        <v>34</v>
      </c>
      <c r="H901">
        <v>27</v>
      </c>
      <c r="I901" s="3" t="str">
        <f t="shared" si="43"/>
        <v>1</v>
      </c>
      <c r="J901" s="3" t="str">
        <f t="shared" si="43"/>
        <v>1</v>
      </c>
      <c r="K901">
        <v>1</v>
      </c>
    </row>
    <row r="902" spans="1:11" x14ac:dyDescent="0.35">
      <c r="A902" t="s">
        <v>19</v>
      </c>
      <c r="B902" s="3">
        <v>3</v>
      </c>
      <c r="C902">
        <v>66</v>
      </c>
      <c r="D902">
        <v>321</v>
      </c>
      <c r="E902">
        <v>5634</v>
      </c>
      <c r="F902">
        <v>1341</v>
      </c>
      <c r="G902">
        <v>34</v>
      </c>
      <c r="H902">
        <v>27</v>
      </c>
      <c r="I902" s="3" t="str">
        <f t="shared" si="43"/>
        <v>1</v>
      </c>
      <c r="J902" s="3" t="str">
        <f t="shared" si="43"/>
        <v>1</v>
      </c>
      <c r="K902">
        <v>1</v>
      </c>
    </row>
    <row r="903" spans="1:11" x14ac:dyDescent="0.35">
      <c r="A903" t="s">
        <v>19</v>
      </c>
      <c r="B903" s="3">
        <v>3</v>
      </c>
      <c r="C903">
        <v>69</v>
      </c>
      <c r="D903">
        <v>1605</v>
      </c>
      <c r="E903">
        <v>4646</v>
      </c>
      <c r="F903">
        <v>1361</v>
      </c>
      <c r="G903">
        <v>41</v>
      </c>
      <c r="H903">
        <v>54</v>
      </c>
      <c r="I903" s="3" t="str">
        <f t="shared" si="43"/>
        <v>1</v>
      </c>
      <c r="J903" s="3" t="str">
        <f t="shared" si="43"/>
        <v>1</v>
      </c>
      <c r="K903">
        <v>1</v>
      </c>
    </row>
    <row r="904" spans="1:11" x14ac:dyDescent="0.35">
      <c r="A904" t="s">
        <v>19</v>
      </c>
      <c r="B904" s="3">
        <v>3</v>
      </c>
      <c r="C904">
        <v>79</v>
      </c>
      <c r="D904">
        <v>550</v>
      </c>
      <c r="E904">
        <v>2763</v>
      </c>
      <c r="F904">
        <v>1409</v>
      </c>
      <c r="G904">
        <v>34</v>
      </c>
      <c r="H904">
        <v>34</v>
      </c>
      <c r="I904" s="3" t="str">
        <f t="shared" si="43"/>
        <v>1</v>
      </c>
      <c r="J904" s="3" t="str">
        <f t="shared" si="43"/>
        <v>1</v>
      </c>
      <c r="K904">
        <v>1</v>
      </c>
    </row>
    <row r="905" spans="1:11" x14ac:dyDescent="0.35">
      <c r="A905" t="s">
        <v>19</v>
      </c>
      <c r="B905" s="3">
        <v>3</v>
      </c>
      <c r="C905">
        <v>82</v>
      </c>
      <c r="D905">
        <v>550</v>
      </c>
      <c r="E905">
        <v>4185</v>
      </c>
      <c r="F905">
        <v>1449</v>
      </c>
      <c r="G905">
        <v>34</v>
      </c>
      <c r="H905">
        <v>27</v>
      </c>
      <c r="I905" s="3" t="str">
        <f t="shared" si="43"/>
        <v>1</v>
      </c>
      <c r="J905" s="3" t="str">
        <f t="shared" si="43"/>
        <v>1</v>
      </c>
      <c r="K905">
        <v>1</v>
      </c>
    </row>
    <row r="906" spans="1:11" x14ac:dyDescent="0.35">
      <c r="A906" t="s">
        <v>19</v>
      </c>
      <c r="B906" s="3">
        <v>3</v>
      </c>
      <c r="C906">
        <v>83</v>
      </c>
      <c r="D906">
        <v>871</v>
      </c>
      <c r="E906">
        <v>3007</v>
      </c>
      <c r="F906">
        <v>1456</v>
      </c>
      <c r="G906">
        <v>41</v>
      </c>
      <c r="H906">
        <v>41</v>
      </c>
      <c r="I906" s="3" t="str">
        <f t="shared" ref="I906:J921" si="44">IF(G906&gt;20,"1","0")</f>
        <v>1</v>
      </c>
      <c r="J906" s="3" t="str">
        <f t="shared" si="44"/>
        <v>1</v>
      </c>
      <c r="K906">
        <v>1</v>
      </c>
    </row>
    <row r="907" spans="1:11" x14ac:dyDescent="0.35">
      <c r="A907" t="s">
        <v>19</v>
      </c>
      <c r="B907" s="3">
        <v>3</v>
      </c>
      <c r="C907">
        <v>85</v>
      </c>
      <c r="D907">
        <v>1009</v>
      </c>
      <c r="E907">
        <v>2810</v>
      </c>
      <c r="F907">
        <v>1463</v>
      </c>
      <c r="G907">
        <v>41</v>
      </c>
      <c r="H907">
        <v>41</v>
      </c>
      <c r="I907" s="3" t="str">
        <f t="shared" si="44"/>
        <v>1</v>
      </c>
      <c r="J907" s="3" t="str">
        <f t="shared" si="44"/>
        <v>1</v>
      </c>
      <c r="K907">
        <v>1</v>
      </c>
    </row>
    <row r="908" spans="1:11" x14ac:dyDescent="0.35">
      <c r="A908" t="s">
        <v>19</v>
      </c>
      <c r="B908" s="3">
        <v>3</v>
      </c>
      <c r="C908">
        <v>89</v>
      </c>
      <c r="D908">
        <v>2247</v>
      </c>
      <c r="E908">
        <v>7422</v>
      </c>
      <c r="F908">
        <v>1497</v>
      </c>
      <c r="G908">
        <v>68</v>
      </c>
      <c r="H908">
        <v>68</v>
      </c>
      <c r="I908" s="3" t="str">
        <f t="shared" si="44"/>
        <v>1</v>
      </c>
      <c r="J908" s="3" t="str">
        <f t="shared" si="44"/>
        <v>1</v>
      </c>
      <c r="K908">
        <v>1</v>
      </c>
    </row>
    <row r="909" spans="1:11" x14ac:dyDescent="0.35">
      <c r="A909" t="s">
        <v>19</v>
      </c>
      <c r="B909" s="3">
        <v>3</v>
      </c>
      <c r="C909">
        <v>93</v>
      </c>
      <c r="D909">
        <v>1697</v>
      </c>
      <c r="E909">
        <v>5363</v>
      </c>
      <c r="F909">
        <v>1571</v>
      </c>
      <c r="G909">
        <v>47</v>
      </c>
      <c r="H909">
        <v>54</v>
      </c>
      <c r="I909" s="3" t="str">
        <f t="shared" si="44"/>
        <v>1</v>
      </c>
      <c r="J909" s="3" t="str">
        <f t="shared" si="44"/>
        <v>1</v>
      </c>
      <c r="K909">
        <v>1</v>
      </c>
    </row>
    <row r="910" spans="1:11" x14ac:dyDescent="0.35">
      <c r="A910" t="s">
        <v>19</v>
      </c>
      <c r="B910" s="3">
        <v>3</v>
      </c>
      <c r="C910">
        <v>94</v>
      </c>
      <c r="D910">
        <v>550</v>
      </c>
      <c r="E910">
        <v>3210</v>
      </c>
      <c r="F910">
        <v>1578</v>
      </c>
      <c r="G910">
        <v>34</v>
      </c>
      <c r="H910">
        <v>27</v>
      </c>
      <c r="I910" s="3" t="str">
        <f t="shared" si="44"/>
        <v>1</v>
      </c>
      <c r="J910" s="3" t="str">
        <f t="shared" si="44"/>
        <v>1</v>
      </c>
      <c r="K910">
        <v>1</v>
      </c>
    </row>
    <row r="911" spans="1:11" x14ac:dyDescent="0.35">
      <c r="A911" t="s">
        <v>19</v>
      </c>
      <c r="B911" s="3">
        <v>3</v>
      </c>
      <c r="C911">
        <v>96</v>
      </c>
      <c r="D911">
        <v>825</v>
      </c>
      <c r="E911">
        <v>4395</v>
      </c>
      <c r="F911">
        <v>1612</v>
      </c>
      <c r="G911">
        <v>41</v>
      </c>
      <c r="H911">
        <v>27</v>
      </c>
      <c r="I911" s="3" t="str">
        <f t="shared" si="44"/>
        <v>1</v>
      </c>
      <c r="J911" s="3" t="str">
        <f t="shared" si="44"/>
        <v>1</v>
      </c>
      <c r="K911">
        <v>1</v>
      </c>
    </row>
    <row r="912" spans="1:11" x14ac:dyDescent="0.35">
      <c r="A912" t="s">
        <v>19</v>
      </c>
      <c r="B912" s="3">
        <v>3</v>
      </c>
      <c r="C912">
        <v>104</v>
      </c>
      <c r="D912">
        <v>596</v>
      </c>
      <c r="E912">
        <v>5133</v>
      </c>
      <c r="F912">
        <v>1713</v>
      </c>
      <c r="G912">
        <v>34</v>
      </c>
      <c r="H912">
        <v>27</v>
      </c>
      <c r="I912" s="3" t="str">
        <f t="shared" si="44"/>
        <v>1</v>
      </c>
      <c r="J912" s="3" t="str">
        <f t="shared" si="44"/>
        <v>1</v>
      </c>
      <c r="K912">
        <v>1</v>
      </c>
    </row>
    <row r="913" spans="1:11" x14ac:dyDescent="0.35">
      <c r="A913" t="s">
        <v>19</v>
      </c>
      <c r="B913" s="3">
        <v>3</v>
      </c>
      <c r="C913">
        <v>107</v>
      </c>
      <c r="D913">
        <v>963</v>
      </c>
      <c r="E913">
        <v>4625</v>
      </c>
      <c r="F913">
        <v>1754</v>
      </c>
      <c r="G913">
        <v>27</v>
      </c>
      <c r="H913">
        <v>54</v>
      </c>
      <c r="I913" s="3" t="str">
        <f t="shared" si="44"/>
        <v>1</v>
      </c>
      <c r="J913" s="3" t="str">
        <f t="shared" si="44"/>
        <v>1</v>
      </c>
      <c r="K913">
        <v>1</v>
      </c>
    </row>
    <row r="914" spans="1:11" x14ac:dyDescent="0.35">
      <c r="A914" t="s">
        <v>19</v>
      </c>
      <c r="B914" s="3">
        <v>3</v>
      </c>
      <c r="C914">
        <v>108</v>
      </c>
      <c r="D914">
        <v>1192</v>
      </c>
      <c r="E914">
        <v>5086</v>
      </c>
      <c r="F914">
        <v>1754</v>
      </c>
      <c r="G914">
        <v>41</v>
      </c>
      <c r="H914">
        <v>54</v>
      </c>
      <c r="I914" s="3" t="str">
        <f t="shared" si="44"/>
        <v>1</v>
      </c>
      <c r="J914" s="3" t="str">
        <f t="shared" si="44"/>
        <v>1</v>
      </c>
      <c r="K914">
        <v>1</v>
      </c>
    </row>
    <row r="915" spans="1:11" x14ac:dyDescent="0.35">
      <c r="A915" t="s">
        <v>19</v>
      </c>
      <c r="B915" s="3">
        <v>3</v>
      </c>
      <c r="C915">
        <v>112</v>
      </c>
      <c r="D915">
        <v>642</v>
      </c>
      <c r="E915">
        <v>3000</v>
      </c>
      <c r="F915">
        <v>1795</v>
      </c>
      <c r="G915">
        <v>34</v>
      </c>
      <c r="H915">
        <v>27</v>
      </c>
      <c r="I915" s="3" t="str">
        <f t="shared" si="44"/>
        <v>1</v>
      </c>
      <c r="J915" s="3" t="str">
        <f t="shared" si="44"/>
        <v>1</v>
      </c>
      <c r="K915">
        <v>1</v>
      </c>
    </row>
    <row r="916" spans="1:11" x14ac:dyDescent="0.35">
      <c r="A916" t="s">
        <v>19</v>
      </c>
      <c r="B916" s="3">
        <v>3</v>
      </c>
      <c r="C916">
        <v>117</v>
      </c>
      <c r="D916">
        <v>1834</v>
      </c>
      <c r="E916">
        <v>7449</v>
      </c>
      <c r="F916">
        <v>1842</v>
      </c>
      <c r="G916">
        <v>54</v>
      </c>
      <c r="H916">
        <v>68</v>
      </c>
      <c r="I916" s="3" t="str">
        <f t="shared" si="44"/>
        <v>1</v>
      </c>
      <c r="J916" s="3" t="str">
        <f t="shared" si="44"/>
        <v>1</v>
      </c>
      <c r="K916">
        <v>1</v>
      </c>
    </row>
    <row r="917" spans="1:11" x14ac:dyDescent="0.35">
      <c r="A917" t="s">
        <v>19</v>
      </c>
      <c r="B917" s="3">
        <v>3</v>
      </c>
      <c r="C917">
        <v>120</v>
      </c>
      <c r="D917">
        <v>734</v>
      </c>
      <c r="E917">
        <v>4937</v>
      </c>
      <c r="F917">
        <v>1856</v>
      </c>
      <c r="G917">
        <v>34</v>
      </c>
      <c r="H917">
        <v>34</v>
      </c>
      <c r="I917" s="3" t="str">
        <f t="shared" si="44"/>
        <v>1</v>
      </c>
      <c r="J917" s="3" t="str">
        <f t="shared" si="44"/>
        <v>1</v>
      </c>
      <c r="K917">
        <v>1</v>
      </c>
    </row>
    <row r="918" spans="1:11" x14ac:dyDescent="0.35">
      <c r="A918" t="s">
        <v>19</v>
      </c>
      <c r="B918" s="3">
        <v>3</v>
      </c>
      <c r="C918">
        <v>125</v>
      </c>
      <c r="D918">
        <v>917</v>
      </c>
      <c r="E918">
        <v>3183</v>
      </c>
      <c r="F918">
        <v>1903</v>
      </c>
      <c r="G918">
        <v>34</v>
      </c>
      <c r="H918">
        <v>61</v>
      </c>
      <c r="I918" s="3" t="str">
        <f t="shared" si="44"/>
        <v>1</v>
      </c>
      <c r="J918" s="3" t="str">
        <f t="shared" si="44"/>
        <v>1</v>
      </c>
      <c r="K918">
        <v>1</v>
      </c>
    </row>
    <row r="919" spans="1:11" x14ac:dyDescent="0.35">
      <c r="A919" t="s">
        <v>19</v>
      </c>
      <c r="B919" s="3">
        <v>3</v>
      </c>
      <c r="C919">
        <v>132</v>
      </c>
      <c r="D919">
        <v>2110</v>
      </c>
      <c r="E919">
        <v>5174</v>
      </c>
      <c r="F919">
        <v>1937</v>
      </c>
      <c r="G919">
        <v>47</v>
      </c>
      <c r="H919">
        <v>81</v>
      </c>
      <c r="I919" s="3" t="str">
        <f t="shared" si="44"/>
        <v>1</v>
      </c>
      <c r="J919" s="3" t="str">
        <f t="shared" si="44"/>
        <v>1</v>
      </c>
      <c r="K919">
        <v>1</v>
      </c>
    </row>
    <row r="920" spans="1:11" x14ac:dyDescent="0.35">
      <c r="A920" t="s">
        <v>19</v>
      </c>
      <c r="B920" s="3">
        <v>3</v>
      </c>
      <c r="C920">
        <v>134</v>
      </c>
      <c r="D920">
        <v>2064</v>
      </c>
      <c r="E920">
        <v>5065</v>
      </c>
      <c r="F920">
        <v>1944</v>
      </c>
      <c r="G920">
        <v>61</v>
      </c>
      <c r="H920">
        <v>74</v>
      </c>
      <c r="I920" s="3" t="str">
        <f t="shared" si="44"/>
        <v>1</v>
      </c>
      <c r="J920" s="3" t="str">
        <f t="shared" si="44"/>
        <v>1</v>
      </c>
      <c r="K920">
        <v>1</v>
      </c>
    </row>
    <row r="921" spans="1:11" x14ac:dyDescent="0.35">
      <c r="A921" t="s">
        <v>19</v>
      </c>
      <c r="B921" s="3">
        <v>3</v>
      </c>
      <c r="C921">
        <v>147</v>
      </c>
      <c r="D921">
        <v>4082</v>
      </c>
      <c r="E921">
        <v>5065</v>
      </c>
      <c r="F921">
        <v>2086</v>
      </c>
      <c r="G921">
        <v>81</v>
      </c>
      <c r="H921">
        <v>122</v>
      </c>
      <c r="I921" s="3" t="str">
        <f t="shared" si="44"/>
        <v>1</v>
      </c>
      <c r="J921" s="3" t="str">
        <f t="shared" si="44"/>
        <v>1</v>
      </c>
      <c r="K921">
        <v>1</v>
      </c>
    </row>
    <row r="922" spans="1:11" x14ac:dyDescent="0.35">
      <c r="A922" t="s">
        <v>19</v>
      </c>
      <c r="B922" s="3">
        <v>3</v>
      </c>
      <c r="C922">
        <v>148</v>
      </c>
      <c r="D922">
        <v>688</v>
      </c>
      <c r="E922">
        <v>4287</v>
      </c>
      <c r="F922">
        <v>2099</v>
      </c>
      <c r="G922">
        <v>27</v>
      </c>
      <c r="H922">
        <v>34</v>
      </c>
      <c r="I922" s="3" t="str">
        <f t="shared" ref="I922:J941" si="45">IF(G922&gt;20,"1","0")</f>
        <v>1</v>
      </c>
      <c r="J922" s="3" t="str">
        <f t="shared" si="45"/>
        <v>1</v>
      </c>
      <c r="K922">
        <v>1</v>
      </c>
    </row>
    <row r="923" spans="1:11" x14ac:dyDescent="0.35">
      <c r="A923" t="s">
        <v>19</v>
      </c>
      <c r="B923" s="3">
        <v>3</v>
      </c>
      <c r="C923">
        <v>158</v>
      </c>
      <c r="D923">
        <v>825</v>
      </c>
      <c r="E923">
        <v>3515</v>
      </c>
      <c r="F923">
        <v>2208</v>
      </c>
      <c r="G923">
        <v>34</v>
      </c>
      <c r="H923">
        <v>34</v>
      </c>
      <c r="I923" s="3" t="str">
        <f t="shared" si="45"/>
        <v>1</v>
      </c>
      <c r="J923" s="3" t="str">
        <f t="shared" si="45"/>
        <v>1</v>
      </c>
      <c r="K923">
        <v>1</v>
      </c>
    </row>
    <row r="924" spans="1:11" x14ac:dyDescent="0.35">
      <c r="A924" t="s">
        <v>19</v>
      </c>
      <c r="B924" s="3">
        <v>3</v>
      </c>
      <c r="C924">
        <v>159</v>
      </c>
      <c r="D924">
        <v>459</v>
      </c>
      <c r="E924">
        <v>4700</v>
      </c>
      <c r="F924">
        <v>2214</v>
      </c>
      <c r="G924">
        <v>27</v>
      </c>
      <c r="H924">
        <v>27</v>
      </c>
      <c r="I924" s="3" t="str">
        <f t="shared" si="45"/>
        <v>1</v>
      </c>
      <c r="J924" s="3" t="str">
        <f t="shared" si="45"/>
        <v>1</v>
      </c>
      <c r="K924">
        <v>1</v>
      </c>
    </row>
    <row r="925" spans="1:11" x14ac:dyDescent="0.35">
      <c r="A925" t="s">
        <v>19</v>
      </c>
      <c r="B925" s="3">
        <v>3</v>
      </c>
      <c r="C925">
        <v>160</v>
      </c>
      <c r="D925">
        <v>4632</v>
      </c>
      <c r="E925">
        <v>4808</v>
      </c>
      <c r="F925">
        <v>2214</v>
      </c>
      <c r="G925">
        <v>88</v>
      </c>
      <c r="H925">
        <v>81</v>
      </c>
      <c r="I925" s="3" t="str">
        <f t="shared" si="45"/>
        <v>1</v>
      </c>
      <c r="J925" s="3" t="str">
        <f t="shared" si="45"/>
        <v>1</v>
      </c>
      <c r="K925">
        <v>1</v>
      </c>
    </row>
    <row r="926" spans="1:11" x14ac:dyDescent="0.35">
      <c r="A926" t="s">
        <v>19</v>
      </c>
      <c r="B926" s="3">
        <v>3</v>
      </c>
      <c r="C926">
        <v>162</v>
      </c>
      <c r="D926">
        <v>1055</v>
      </c>
      <c r="E926">
        <v>2431</v>
      </c>
      <c r="F926">
        <v>2221</v>
      </c>
      <c r="G926">
        <v>41</v>
      </c>
      <c r="H926">
        <v>34</v>
      </c>
      <c r="I926" s="3" t="str">
        <f t="shared" si="45"/>
        <v>1</v>
      </c>
      <c r="J926" s="3" t="str">
        <f t="shared" si="45"/>
        <v>1</v>
      </c>
      <c r="K926">
        <v>1</v>
      </c>
    </row>
    <row r="927" spans="1:11" x14ac:dyDescent="0.35">
      <c r="A927" t="s">
        <v>19</v>
      </c>
      <c r="B927" s="3">
        <v>3</v>
      </c>
      <c r="C927">
        <v>163</v>
      </c>
      <c r="D927">
        <v>413</v>
      </c>
      <c r="E927">
        <v>481</v>
      </c>
      <c r="F927">
        <v>2235</v>
      </c>
      <c r="G927">
        <v>27</v>
      </c>
      <c r="H927">
        <v>27</v>
      </c>
      <c r="I927" s="3" t="str">
        <f t="shared" si="45"/>
        <v>1</v>
      </c>
      <c r="J927" s="3" t="str">
        <f t="shared" si="45"/>
        <v>1</v>
      </c>
      <c r="K927">
        <v>1</v>
      </c>
    </row>
    <row r="928" spans="1:11" x14ac:dyDescent="0.35">
      <c r="A928" t="s">
        <v>19</v>
      </c>
      <c r="B928" s="3">
        <v>3</v>
      </c>
      <c r="C928">
        <v>166</v>
      </c>
      <c r="D928">
        <v>1284</v>
      </c>
      <c r="E928">
        <v>5729</v>
      </c>
      <c r="F928">
        <v>2235</v>
      </c>
      <c r="G928">
        <v>47</v>
      </c>
      <c r="H928">
        <v>41</v>
      </c>
      <c r="I928" s="3" t="str">
        <f t="shared" si="45"/>
        <v>1</v>
      </c>
      <c r="J928" s="3" t="str">
        <f t="shared" si="45"/>
        <v>1</v>
      </c>
      <c r="K928">
        <v>1</v>
      </c>
    </row>
    <row r="929" spans="1:11" x14ac:dyDescent="0.35">
      <c r="A929" t="s">
        <v>19</v>
      </c>
      <c r="B929" s="3">
        <v>3</v>
      </c>
      <c r="C929">
        <v>168</v>
      </c>
      <c r="D929">
        <v>1468</v>
      </c>
      <c r="E929">
        <v>5546</v>
      </c>
      <c r="F929">
        <v>2255</v>
      </c>
      <c r="G929">
        <v>68</v>
      </c>
      <c r="H929">
        <v>41</v>
      </c>
      <c r="I929" s="3" t="str">
        <f t="shared" si="45"/>
        <v>1</v>
      </c>
      <c r="J929" s="3" t="str">
        <f t="shared" si="45"/>
        <v>1</v>
      </c>
      <c r="K929">
        <v>1</v>
      </c>
    </row>
    <row r="930" spans="1:11" x14ac:dyDescent="0.35">
      <c r="A930" t="s">
        <v>19</v>
      </c>
      <c r="B930" s="3">
        <v>3</v>
      </c>
      <c r="C930">
        <v>176</v>
      </c>
      <c r="D930">
        <v>917</v>
      </c>
      <c r="E930">
        <v>5167</v>
      </c>
      <c r="F930">
        <v>2296</v>
      </c>
      <c r="G930">
        <v>34</v>
      </c>
      <c r="H930">
        <v>34</v>
      </c>
      <c r="I930" s="3" t="str">
        <f t="shared" si="45"/>
        <v>1</v>
      </c>
      <c r="J930" s="3" t="str">
        <f t="shared" si="45"/>
        <v>1</v>
      </c>
      <c r="K930">
        <v>1</v>
      </c>
    </row>
    <row r="931" spans="1:11" x14ac:dyDescent="0.35">
      <c r="A931" t="s">
        <v>19</v>
      </c>
      <c r="B931" s="3">
        <v>3</v>
      </c>
      <c r="C931">
        <v>179</v>
      </c>
      <c r="D931">
        <v>642</v>
      </c>
      <c r="E931">
        <v>5878</v>
      </c>
      <c r="F931">
        <v>2309</v>
      </c>
      <c r="G931">
        <v>41</v>
      </c>
      <c r="H931">
        <v>27</v>
      </c>
      <c r="I931" s="3" t="str">
        <f t="shared" si="45"/>
        <v>1</v>
      </c>
      <c r="J931" s="3" t="str">
        <f t="shared" si="45"/>
        <v>1</v>
      </c>
      <c r="K931">
        <v>1</v>
      </c>
    </row>
    <row r="932" spans="1:11" x14ac:dyDescent="0.35">
      <c r="A932" t="s">
        <v>19</v>
      </c>
      <c r="B932" s="3">
        <v>3</v>
      </c>
      <c r="C932">
        <v>180</v>
      </c>
      <c r="D932">
        <v>2981</v>
      </c>
      <c r="E932">
        <v>4754</v>
      </c>
      <c r="F932">
        <v>2323</v>
      </c>
      <c r="G932">
        <v>88</v>
      </c>
      <c r="H932">
        <v>54</v>
      </c>
      <c r="I932" s="3" t="str">
        <f t="shared" si="45"/>
        <v>1</v>
      </c>
      <c r="J932" s="3" t="str">
        <f t="shared" si="45"/>
        <v>1</v>
      </c>
      <c r="K932">
        <v>1</v>
      </c>
    </row>
    <row r="933" spans="1:11" x14ac:dyDescent="0.35">
      <c r="A933" t="s">
        <v>19</v>
      </c>
      <c r="B933" s="3">
        <v>3</v>
      </c>
      <c r="C933">
        <v>181</v>
      </c>
      <c r="D933">
        <v>596</v>
      </c>
      <c r="E933">
        <v>6508</v>
      </c>
      <c r="F933">
        <v>2323</v>
      </c>
      <c r="G933">
        <v>34</v>
      </c>
      <c r="H933">
        <v>27</v>
      </c>
      <c r="I933" s="3" t="str">
        <f t="shared" si="45"/>
        <v>1</v>
      </c>
      <c r="J933" s="3" t="str">
        <f t="shared" si="45"/>
        <v>1</v>
      </c>
      <c r="K933">
        <v>1</v>
      </c>
    </row>
    <row r="934" spans="1:11" x14ac:dyDescent="0.35">
      <c r="A934" t="s">
        <v>19</v>
      </c>
      <c r="B934" s="3">
        <v>3</v>
      </c>
      <c r="C934">
        <v>183</v>
      </c>
      <c r="D934">
        <v>1238</v>
      </c>
      <c r="E934">
        <v>2391</v>
      </c>
      <c r="F934">
        <v>2343</v>
      </c>
      <c r="G934">
        <v>34</v>
      </c>
      <c r="H934">
        <v>47</v>
      </c>
      <c r="I934" s="3" t="str">
        <f t="shared" si="45"/>
        <v>1</v>
      </c>
      <c r="J934" s="3" t="str">
        <f t="shared" si="45"/>
        <v>1</v>
      </c>
      <c r="K934">
        <v>1</v>
      </c>
    </row>
    <row r="935" spans="1:11" x14ac:dyDescent="0.35">
      <c r="A935" t="s">
        <v>19</v>
      </c>
      <c r="B935" s="3">
        <v>3</v>
      </c>
      <c r="C935">
        <v>189</v>
      </c>
      <c r="D935">
        <v>2843</v>
      </c>
      <c r="E935">
        <v>5797</v>
      </c>
      <c r="F935">
        <v>2363</v>
      </c>
      <c r="G935">
        <v>74</v>
      </c>
      <c r="H935">
        <v>81</v>
      </c>
      <c r="I935" s="3" t="str">
        <f t="shared" si="45"/>
        <v>1</v>
      </c>
      <c r="J935" s="3" t="str">
        <f t="shared" si="45"/>
        <v>1</v>
      </c>
      <c r="K935">
        <v>1</v>
      </c>
    </row>
    <row r="936" spans="1:11" x14ac:dyDescent="0.35">
      <c r="A936" t="s">
        <v>19</v>
      </c>
      <c r="B936" s="3">
        <v>3</v>
      </c>
      <c r="C936">
        <v>191</v>
      </c>
      <c r="D936">
        <v>825</v>
      </c>
      <c r="E936">
        <v>3413</v>
      </c>
      <c r="F936">
        <v>2377</v>
      </c>
      <c r="G936">
        <v>34</v>
      </c>
      <c r="H936">
        <v>34</v>
      </c>
      <c r="I936" s="3" t="str">
        <f t="shared" si="45"/>
        <v>1</v>
      </c>
      <c r="J936" s="3" t="str">
        <f t="shared" si="45"/>
        <v>1</v>
      </c>
      <c r="K936">
        <v>1</v>
      </c>
    </row>
    <row r="937" spans="1:11" x14ac:dyDescent="0.35">
      <c r="A937" t="s">
        <v>19</v>
      </c>
      <c r="B937" s="3">
        <v>3</v>
      </c>
      <c r="C937">
        <v>192</v>
      </c>
      <c r="D937">
        <v>825</v>
      </c>
      <c r="E937">
        <v>4612</v>
      </c>
      <c r="F937">
        <v>2377</v>
      </c>
      <c r="G937">
        <v>34</v>
      </c>
      <c r="H937">
        <v>41</v>
      </c>
      <c r="I937" s="3" t="str">
        <f t="shared" si="45"/>
        <v>1</v>
      </c>
      <c r="J937" s="3" t="str">
        <f t="shared" si="45"/>
        <v>1</v>
      </c>
      <c r="K937">
        <v>1</v>
      </c>
    </row>
    <row r="938" spans="1:11" x14ac:dyDescent="0.35">
      <c r="A938" t="s">
        <v>19</v>
      </c>
      <c r="B938" s="3">
        <v>3</v>
      </c>
      <c r="C938">
        <v>193</v>
      </c>
      <c r="D938">
        <v>550</v>
      </c>
      <c r="E938">
        <v>5018</v>
      </c>
      <c r="F938">
        <v>2377</v>
      </c>
      <c r="G938">
        <v>27</v>
      </c>
      <c r="H938">
        <v>27</v>
      </c>
      <c r="I938" s="3" t="str">
        <f t="shared" si="45"/>
        <v>1</v>
      </c>
      <c r="J938" s="3" t="str">
        <f t="shared" si="45"/>
        <v>1</v>
      </c>
      <c r="K938">
        <v>1</v>
      </c>
    </row>
    <row r="939" spans="1:11" x14ac:dyDescent="0.35">
      <c r="A939" t="s">
        <v>19</v>
      </c>
      <c r="B939" s="3">
        <v>3</v>
      </c>
      <c r="C939">
        <v>197</v>
      </c>
      <c r="D939">
        <v>596</v>
      </c>
      <c r="E939">
        <v>4646</v>
      </c>
      <c r="F939">
        <v>2418</v>
      </c>
      <c r="G939">
        <v>27</v>
      </c>
      <c r="H939">
        <v>34</v>
      </c>
      <c r="I939" s="3" t="str">
        <f t="shared" si="45"/>
        <v>1</v>
      </c>
      <c r="J939" s="3" t="str">
        <f t="shared" si="45"/>
        <v>1</v>
      </c>
      <c r="K939">
        <v>1</v>
      </c>
    </row>
    <row r="940" spans="1:11" x14ac:dyDescent="0.35">
      <c r="A940" t="s">
        <v>19</v>
      </c>
      <c r="B940" s="3">
        <v>3</v>
      </c>
      <c r="C940">
        <v>200</v>
      </c>
      <c r="D940">
        <v>3944</v>
      </c>
      <c r="E940">
        <v>5005</v>
      </c>
      <c r="F940">
        <v>2424</v>
      </c>
      <c r="G940">
        <v>54</v>
      </c>
      <c r="H940">
        <v>95</v>
      </c>
      <c r="I940" s="3" t="str">
        <f t="shared" si="45"/>
        <v>1</v>
      </c>
      <c r="J940" s="3" t="str">
        <f t="shared" si="45"/>
        <v>1</v>
      </c>
      <c r="K940">
        <v>1</v>
      </c>
    </row>
    <row r="941" spans="1:11" x14ac:dyDescent="0.35">
      <c r="A941" t="s">
        <v>19</v>
      </c>
      <c r="B941" s="3">
        <v>3</v>
      </c>
      <c r="C941">
        <v>201</v>
      </c>
      <c r="D941">
        <v>1238</v>
      </c>
      <c r="E941">
        <v>2187</v>
      </c>
      <c r="F941">
        <v>2438</v>
      </c>
      <c r="G941">
        <v>54</v>
      </c>
      <c r="H941">
        <v>47</v>
      </c>
      <c r="I941" s="3" t="str">
        <f t="shared" si="45"/>
        <v>1</v>
      </c>
      <c r="J941" s="3" t="str">
        <f t="shared" si="45"/>
        <v>1</v>
      </c>
      <c r="K941">
        <v>1</v>
      </c>
    </row>
    <row r="942" spans="1:11" x14ac:dyDescent="0.35">
      <c r="A942" t="s">
        <v>19</v>
      </c>
      <c r="B942" s="3">
        <v>3</v>
      </c>
      <c r="C942">
        <v>204</v>
      </c>
      <c r="D942">
        <v>642</v>
      </c>
      <c r="E942">
        <v>4679</v>
      </c>
      <c r="F942">
        <v>2458</v>
      </c>
      <c r="G942">
        <v>34</v>
      </c>
      <c r="H942">
        <v>27</v>
      </c>
      <c r="I942" s="3" t="str">
        <f t="shared" ref="I942:J961" si="46">IF(G942&gt;20,"1","0")</f>
        <v>1</v>
      </c>
      <c r="J942" s="3" t="str">
        <f t="shared" si="46"/>
        <v>1</v>
      </c>
      <c r="K942">
        <v>1</v>
      </c>
    </row>
    <row r="943" spans="1:11" x14ac:dyDescent="0.35">
      <c r="A943" t="s">
        <v>19</v>
      </c>
      <c r="B943" s="3">
        <v>3</v>
      </c>
      <c r="C943">
        <v>210</v>
      </c>
      <c r="D943">
        <v>2110</v>
      </c>
      <c r="E943">
        <v>4788</v>
      </c>
      <c r="F943">
        <v>2479</v>
      </c>
      <c r="G943">
        <v>54</v>
      </c>
      <c r="H943">
        <v>61</v>
      </c>
      <c r="I943" s="3" t="str">
        <f t="shared" si="46"/>
        <v>1</v>
      </c>
      <c r="J943" s="3" t="str">
        <f t="shared" si="46"/>
        <v>1</v>
      </c>
      <c r="K943">
        <v>1</v>
      </c>
    </row>
    <row r="944" spans="1:11" x14ac:dyDescent="0.35">
      <c r="A944" t="s">
        <v>19</v>
      </c>
      <c r="B944" s="3">
        <v>3</v>
      </c>
      <c r="C944">
        <v>211</v>
      </c>
      <c r="D944">
        <v>1101</v>
      </c>
      <c r="E944">
        <v>4476</v>
      </c>
      <c r="F944">
        <v>2499</v>
      </c>
      <c r="G944">
        <v>54</v>
      </c>
      <c r="H944">
        <v>27</v>
      </c>
      <c r="I944" s="3" t="str">
        <f t="shared" si="46"/>
        <v>1</v>
      </c>
      <c r="J944" s="3" t="str">
        <f t="shared" si="46"/>
        <v>1</v>
      </c>
      <c r="K944">
        <v>1</v>
      </c>
    </row>
    <row r="945" spans="1:11" x14ac:dyDescent="0.35">
      <c r="A945" t="s">
        <v>19</v>
      </c>
      <c r="B945" s="3">
        <v>3</v>
      </c>
      <c r="C945">
        <v>212</v>
      </c>
      <c r="D945">
        <v>688</v>
      </c>
      <c r="E945">
        <v>2810</v>
      </c>
      <c r="F945">
        <v>2506</v>
      </c>
      <c r="G945">
        <v>34</v>
      </c>
      <c r="H945">
        <v>34</v>
      </c>
      <c r="I945" s="3" t="str">
        <f t="shared" si="46"/>
        <v>1</v>
      </c>
      <c r="J945" s="3" t="str">
        <f t="shared" si="46"/>
        <v>1</v>
      </c>
      <c r="K945">
        <v>1</v>
      </c>
    </row>
    <row r="946" spans="1:11" x14ac:dyDescent="0.35">
      <c r="A946" t="s">
        <v>19</v>
      </c>
      <c r="B946" s="3">
        <v>3</v>
      </c>
      <c r="C946">
        <v>218</v>
      </c>
      <c r="D946">
        <v>642</v>
      </c>
      <c r="E946">
        <v>2404</v>
      </c>
      <c r="F946">
        <v>2539</v>
      </c>
      <c r="G946">
        <v>27</v>
      </c>
      <c r="H946">
        <v>34</v>
      </c>
      <c r="I946" s="3" t="str">
        <f t="shared" si="46"/>
        <v>1</v>
      </c>
      <c r="J946" s="3" t="str">
        <f t="shared" si="46"/>
        <v>1</v>
      </c>
      <c r="K946">
        <v>1</v>
      </c>
    </row>
    <row r="947" spans="1:11" x14ac:dyDescent="0.35">
      <c r="A947" t="s">
        <v>19</v>
      </c>
      <c r="B947" s="3">
        <v>3</v>
      </c>
      <c r="C947">
        <v>220</v>
      </c>
      <c r="D947">
        <v>963</v>
      </c>
      <c r="E947">
        <v>5018</v>
      </c>
      <c r="F947">
        <v>2539</v>
      </c>
      <c r="G947">
        <v>41</v>
      </c>
      <c r="H947">
        <v>34</v>
      </c>
      <c r="I947" s="3" t="str">
        <f t="shared" si="46"/>
        <v>1</v>
      </c>
      <c r="J947" s="3" t="str">
        <f t="shared" si="46"/>
        <v>1</v>
      </c>
      <c r="K947">
        <v>1</v>
      </c>
    </row>
    <row r="948" spans="1:11" x14ac:dyDescent="0.35">
      <c r="A948" t="s">
        <v>19</v>
      </c>
      <c r="B948" s="3">
        <v>3</v>
      </c>
      <c r="C948">
        <v>221</v>
      </c>
      <c r="D948">
        <v>825</v>
      </c>
      <c r="E948">
        <v>2688</v>
      </c>
      <c r="F948">
        <v>2546</v>
      </c>
      <c r="G948">
        <v>34</v>
      </c>
      <c r="H948">
        <v>34</v>
      </c>
      <c r="I948" s="3" t="str">
        <f t="shared" si="46"/>
        <v>1</v>
      </c>
      <c r="J948" s="3" t="str">
        <f t="shared" si="46"/>
        <v>1</v>
      </c>
      <c r="K948">
        <v>1</v>
      </c>
    </row>
    <row r="949" spans="1:11" x14ac:dyDescent="0.35">
      <c r="A949" t="s">
        <v>19</v>
      </c>
      <c r="B949" s="3">
        <v>3</v>
      </c>
      <c r="C949">
        <v>226</v>
      </c>
      <c r="D949">
        <v>688</v>
      </c>
      <c r="E949">
        <v>1707</v>
      </c>
      <c r="F949">
        <v>2587</v>
      </c>
      <c r="G949">
        <v>27</v>
      </c>
      <c r="H949">
        <v>27</v>
      </c>
      <c r="I949" s="3" t="str">
        <f t="shared" si="46"/>
        <v>1</v>
      </c>
      <c r="J949" s="3" t="str">
        <f t="shared" si="46"/>
        <v>1</v>
      </c>
      <c r="K949">
        <v>1</v>
      </c>
    </row>
    <row r="950" spans="1:11" x14ac:dyDescent="0.35">
      <c r="A950" t="s">
        <v>19</v>
      </c>
      <c r="B950" s="3">
        <v>3</v>
      </c>
      <c r="C950">
        <v>228</v>
      </c>
      <c r="D950">
        <v>2018</v>
      </c>
      <c r="E950">
        <v>2140</v>
      </c>
      <c r="F950">
        <v>2628</v>
      </c>
      <c r="G950">
        <v>47</v>
      </c>
      <c r="H950">
        <v>68</v>
      </c>
      <c r="I950" s="3" t="str">
        <f t="shared" si="46"/>
        <v>1</v>
      </c>
      <c r="J950" s="3" t="str">
        <f t="shared" si="46"/>
        <v>1</v>
      </c>
      <c r="K950">
        <v>1</v>
      </c>
    </row>
    <row r="951" spans="1:11" x14ac:dyDescent="0.35">
      <c r="A951" t="s">
        <v>19</v>
      </c>
      <c r="B951" s="3">
        <v>3</v>
      </c>
      <c r="C951">
        <v>235</v>
      </c>
      <c r="D951">
        <v>504</v>
      </c>
      <c r="E951">
        <v>1314</v>
      </c>
      <c r="F951">
        <v>2661</v>
      </c>
      <c r="G951">
        <v>27</v>
      </c>
      <c r="H951">
        <v>34</v>
      </c>
      <c r="I951" s="3" t="str">
        <f t="shared" si="46"/>
        <v>1</v>
      </c>
      <c r="J951" s="3" t="str">
        <f t="shared" si="46"/>
        <v>1</v>
      </c>
      <c r="K951">
        <v>1</v>
      </c>
    </row>
    <row r="952" spans="1:11" x14ac:dyDescent="0.35">
      <c r="A952" t="s">
        <v>19</v>
      </c>
      <c r="B952" s="3">
        <v>3</v>
      </c>
      <c r="C952">
        <v>236</v>
      </c>
      <c r="D952">
        <v>1972</v>
      </c>
      <c r="E952">
        <v>2323</v>
      </c>
      <c r="F952">
        <v>2661</v>
      </c>
      <c r="G952">
        <v>54</v>
      </c>
      <c r="H952">
        <v>61</v>
      </c>
      <c r="I952" s="3" t="str">
        <f t="shared" si="46"/>
        <v>1</v>
      </c>
      <c r="J952" s="3" t="str">
        <f t="shared" si="46"/>
        <v>1</v>
      </c>
      <c r="K952">
        <v>1</v>
      </c>
    </row>
    <row r="953" spans="1:11" x14ac:dyDescent="0.35">
      <c r="A953" t="s">
        <v>19</v>
      </c>
      <c r="B953" s="3">
        <v>3</v>
      </c>
      <c r="C953">
        <v>240</v>
      </c>
      <c r="D953">
        <v>4586</v>
      </c>
      <c r="E953">
        <v>4395</v>
      </c>
      <c r="F953">
        <v>2688</v>
      </c>
      <c r="G953">
        <v>74</v>
      </c>
      <c r="H953">
        <v>149</v>
      </c>
      <c r="I953" s="3" t="str">
        <f t="shared" si="46"/>
        <v>1</v>
      </c>
      <c r="J953" s="3" t="str">
        <f t="shared" si="46"/>
        <v>1</v>
      </c>
      <c r="K953">
        <v>1</v>
      </c>
    </row>
    <row r="954" spans="1:11" x14ac:dyDescent="0.35">
      <c r="A954" t="s">
        <v>19</v>
      </c>
      <c r="B954" s="3">
        <v>3</v>
      </c>
      <c r="C954">
        <v>241</v>
      </c>
      <c r="D954">
        <v>1697</v>
      </c>
      <c r="E954">
        <v>6251</v>
      </c>
      <c r="F954">
        <v>2688</v>
      </c>
      <c r="G954">
        <v>61</v>
      </c>
      <c r="H954">
        <v>47</v>
      </c>
      <c r="I954" s="3" t="str">
        <f t="shared" si="46"/>
        <v>1</v>
      </c>
      <c r="J954" s="3" t="str">
        <f t="shared" si="46"/>
        <v>1</v>
      </c>
      <c r="K954">
        <v>1</v>
      </c>
    </row>
    <row r="955" spans="1:11" x14ac:dyDescent="0.35">
      <c r="A955" t="s">
        <v>19</v>
      </c>
      <c r="B955" s="3">
        <v>3</v>
      </c>
      <c r="C955">
        <v>242</v>
      </c>
      <c r="D955">
        <v>550</v>
      </c>
      <c r="E955">
        <v>6962</v>
      </c>
      <c r="F955">
        <v>2688</v>
      </c>
      <c r="G955">
        <v>34</v>
      </c>
      <c r="H955">
        <v>34</v>
      </c>
      <c r="I955" s="3" t="str">
        <f t="shared" si="46"/>
        <v>1</v>
      </c>
      <c r="J955" s="3" t="str">
        <f t="shared" si="46"/>
        <v>1</v>
      </c>
      <c r="K955">
        <v>1</v>
      </c>
    </row>
    <row r="956" spans="1:11" x14ac:dyDescent="0.35">
      <c r="A956" t="s">
        <v>19</v>
      </c>
      <c r="B956" s="3">
        <v>3</v>
      </c>
      <c r="C956">
        <v>251</v>
      </c>
      <c r="D956">
        <v>734</v>
      </c>
      <c r="E956">
        <v>6190</v>
      </c>
      <c r="F956">
        <v>2743</v>
      </c>
      <c r="G956">
        <v>34</v>
      </c>
      <c r="H956">
        <v>27</v>
      </c>
      <c r="I956" s="3" t="str">
        <f t="shared" si="46"/>
        <v>1</v>
      </c>
      <c r="J956" s="3" t="str">
        <f t="shared" si="46"/>
        <v>1</v>
      </c>
      <c r="K956">
        <v>1</v>
      </c>
    </row>
    <row r="957" spans="1:11" x14ac:dyDescent="0.35">
      <c r="A957" t="s">
        <v>19</v>
      </c>
      <c r="B957" s="3">
        <v>3</v>
      </c>
      <c r="C957">
        <v>257</v>
      </c>
      <c r="D957">
        <v>825</v>
      </c>
      <c r="E957">
        <v>1056</v>
      </c>
      <c r="F957">
        <v>2790</v>
      </c>
      <c r="G957">
        <v>27</v>
      </c>
      <c r="H957">
        <v>41</v>
      </c>
      <c r="I957" s="3" t="str">
        <f t="shared" si="46"/>
        <v>1</v>
      </c>
      <c r="J957" s="3" t="str">
        <f t="shared" si="46"/>
        <v>1</v>
      </c>
      <c r="K957">
        <v>1</v>
      </c>
    </row>
    <row r="958" spans="1:11" x14ac:dyDescent="0.35">
      <c r="A958" t="s">
        <v>19</v>
      </c>
      <c r="B958" s="3">
        <v>3</v>
      </c>
      <c r="C958">
        <v>258</v>
      </c>
      <c r="D958">
        <v>459</v>
      </c>
      <c r="E958">
        <v>3257</v>
      </c>
      <c r="F958">
        <v>2790</v>
      </c>
      <c r="G958">
        <v>34</v>
      </c>
      <c r="H958">
        <v>34</v>
      </c>
      <c r="I958" s="3" t="str">
        <f t="shared" si="46"/>
        <v>1</v>
      </c>
      <c r="J958" s="3" t="str">
        <f t="shared" si="46"/>
        <v>1</v>
      </c>
      <c r="K958">
        <v>1</v>
      </c>
    </row>
    <row r="959" spans="1:11" x14ac:dyDescent="0.35">
      <c r="A959" t="s">
        <v>19</v>
      </c>
      <c r="B959" s="3">
        <v>3</v>
      </c>
      <c r="C959">
        <v>259</v>
      </c>
      <c r="D959">
        <v>1146</v>
      </c>
      <c r="E959">
        <v>2269</v>
      </c>
      <c r="F959">
        <v>2804</v>
      </c>
      <c r="G959">
        <v>34</v>
      </c>
      <c r="H959">
        <v>47</v>
      </c>
      <c r="I959" s="3" t="str">
        <f t="shared" si="46"/>
        <v>1</v>
      </c>
      <c r="J959" s="3" t="str">
        <f t="shared" si="46"/>
        <v>1</v>
      </c>
      <c r="K959">
        <v>1</v>
      </c>
    </row>
    <row r="960" spans="1:11" x14ac:dyDescent="0.35">
      <c r="A960" t="s">
        <v>19</v>
      </c>
      <c r="B960" s="3">
        <v>3</v>
      </c>
      <c r="C960">
        <v>262</v>
      </c>
      <c r="D960">
        <v>1605</v>
      </c>
      <c r="E960">
        <v>6508</v>
      </c>
      <c r="F960">
        <v>2810</v>
      </c>
      <c r="G960">
        <v>54</v>
      </c>
      <c r="H960">
        <v>41</v>
      </c>
      <c r="I960" s="3" t="str">
        <f t="shared" si="46"/>
        <v>1</v>
      </c>
      <c r="J960" s="3" t="str">
        <f t="shared" si="46"/>
        <v>1</v>
      </c>
      <c r="K960">
        <v>1</v>
      </c>
    </row>
    <row r="961" spans="1:11" x14ac:dyDescent="0.35">
      <c r="A961" t="s">
        <v>19</v>
      </c>
      <c r="B961" s="3">
        <v>3</v>
      </c>
      <c r="C961">
        <v>263</v>
      </c>
      <c r="D961">
        <v>596</v>
      </c>
      <c r="E961">
        <v>6095</v>
      </c>
      <c r="F961">
        <v>2817</v>
      </c>
      <c r="G961">
        <v>27</v>
      </c>
      <c r="H961">
        <v>41</v>
      </c>
      <c r="I961" s="3" t="str">
        <f t="shared" si="46"/>
        <v>1</v>
      </c>
      <c r="J961" s="3" t="str">
        <f t="shared" si="46"/>
        <v>1</v>
      </c>
      <c r="K961">
        <v>1</v>
      </c>
    </row>
    <row r="962" spans="1:11" x14ac:dyDescent="0.35">
      <c r="A962" t="s">
        <v>19</v>
      </c>
      <c r="B962" s="3">
        <v>3</v>
      </c>
      <c r="C962">
        <v>266</v>
      </c>
      <c r="D962">
        <v>642</v>
      </c>
      <c r="E962">
        <v>4415</v>
      </c>
      <c r="F962">
        <v>2837</v>
      </c>
      <c r="G962">
        <v>34</v>
      </c>
      <c r="H962">
        <v>27</v>
      </c>
      <c r="I962" s="3" t="str">
        <f t="shared" ref="I962:J983" si="47">IF(G962&gt;20,"1","0")</f>
        <v>1</v>
      </c>
      <c r="J962" s="3" t="str">
        <f t="shared" si="47"/>
        <v>1</v>
      </c>
      <c r="K962">
        <v>1</v>
      </c>
    </row>
    <row r="963" spans="1:11" x14ac:dyDescent="0.35">
      <c r="A963" t="s">
        <v>19</v>
      </c>
      <c r="B963" s="3">
        <v>3</v>
      </c>
      <c r="C963">
        <v>269</v>
      </c>
      <c r="D963">
        <v>1146</v>
      </c>
      <c r="E963">
        <v>6291</v>
      </c>
      <c r="F963">
        <v>2878</v>
      </c>
      <c r="G963">
        <v>41</v>
      </c>
      <c r="H963">
        <v>47</v>
      </c>
      <c r="I963" s="3" t="str">
        <f t="shared" si="47"/>
        <v>1</v>
      </c>
      <c r="J963" s="3" t="str">
        <f t="shared" si="47"/>
        <v>1</v>
      </c>
      <c r="K963">
        <v>1</v>
      </c>
    </row>
    <row r="964" spans="1:11" x14ac:dyDescent="0.35">
      <c r="A964" t="s">
        <v>19</v>
      </c>
      <c r="B964" s="3">
        <v>3</v>
      </c>
      <c r="C964">
        <v>275</v>
      </c>
      <c r="D964">
        <v>504</v>
      </c>
      <c r="E964">
        <v>4679</v>
      </c>
      <c r="F964">
        <v>2919</v>
      </c>
      <c r="G964">
        <v>27</v>
      </c>
      <c r="H964">
        <v>27</v>
      </c>
      <c r="I964" s="3" t="str">
        <f t="shared" si="47"/>
        <v>1</v>
      </c>
      <c r="J964" s="3" t="str">
        <f t="shared" si="47"/>
        <v>1</v>
      </c>
      <c r="K964">
        <v>1</v>
      </c>
    </row>
    <row r="965" spans="1:11" x14ac:dyDescent="0.35">
      <c r="A965" t="s">
        <v>19</v>
      </c>
      <c r="B965" s="3">
        <v>3</v>
      </c>
      <c r="C965">
        <v>276</v>
      </c>
      <c r="D965">
        <v>550</v>
      </c>
      <c r="E965">
        <v>5831</v>
      </c>
      <c r="F965">
        <v>2919</v>
      </c>
      <c r="G965">
        <v>27</v>
      </c>
      <c r="H965">
        <v>27</v>
      </c>
      <c r="I965" s="3" t="str">
        <f t="shared" si="47"/>
        <v>1</v>
      </c>
      <c r="J965" s="3" t="str">
        <f t="shared" si="47"/>
        <v>1</v>
      </c>
      <c r="K965">
        <v>1</v>
      </c>
    </row>
    <row r="966" spans="1:11" x14ac:dyDescent="0.35">
      <c r="A966" t="s">
        <v>19</v>
      </c>
      <c r="B966" s="3">
        <v>3</v>
      </c>
      <c r="C966">
        <v>284</v>
      </c>
      <c r="D966">
        <v>917</v>
      </c>
      <c r="E966">
        <v>2926</v>
      </c>
      <c r="F966">
        <v>2973</v>
      </c>
      <c r="G966">
        <v>34</v>
      </c>
      <c r="H966">
        <v>34</v>
      </c>
      <c r="I966" s="3" t="str">
        <f t="shared" si="47"/>
        <v>1</v>
      </c>
      <c r="J966" s="3" t="str">
        <f t="shared" si="47"/>
        <v>1</v>
      </c>
      <c r="K966">
        <v>1</v>
      </c>
    </row>
    <row r="967" spans="1:11" x14ac:dyDescent="0.35">
      <c r="A967" t="s">
        <v>19</v>
      </c>
      <c r="B967" s="3">
        <v>3</v>
      </c>
      <c r="C967">
        <v>288</v>
      </c>
      <c r="D967">
        <v>596</v>
      </c>
      <c r="E967">
        <v>5005</v>
      </c>
      <c r="F967">
        <v>2993</v>
      </c>
      <c r="G967">
        <v>27</v>
      </c>
      <c r="H967">
        <v>27</v>
      </c>
      <c r="I967" s="3" t="str">
        <f t="shared" si="47"/>
        <v>1</v>
      </c>
      <c r="J967" s="3" t="str">
        <f t="shared" si="47"/>
        <v>1</v>
      </c>
      <c r="K967">
        <v>1</v>
      </c>
    </row>
    <row r="968" spans="1:11" x14ac:dyDescent="0.35">
      <c r="A968" t="s">
        <v>19</v>
      </c>
      <c r="B968" s="3">
        <v>3</v>
      </c>
      <c r="C968">
        <v>295</v>
      </c>
      <c r="D968">
        <v>1101</v>
      </c>
      <c r="E968">
        <v>4023</v>
      </c>
      <c r="F968">
        <v>3020</v>
      </c>
      <c r="G968">
        <v>41</v>
      </c>
      <c r="H968">
        <v>41</v>
      </c>
      <c r="I968" s="3" t="str">
        <f t="shared" si="47"/>
        <v>1</v>
      </c>
      <c r="J968" s="3" t="str">
        <f t="shared" si="47"/>
        <v>1</v>
      </c>
      <c r="K968">
        <v>1</v>
      </c>
    </row>
    <row r="969" spans="1:11" x14ac:dyDescent="0.35">
      <c r="A969" t="s">
        <v>19</v>
      </c>
      <c r="B969" s="3">
        <v>3</v>
      </c>
      <c r="C969">
        <v>296</v>
      </c>
      <c r="D969">
        <v>688</v>
      </c>
      <c r="E969">
        <v>596</v>
      </c>
      <c r="F969">
        <v>3027</v>
      </c>
      <c r="G969">
        <v>34</v>
      </c>
      <c r="H969">
        <v>34</v>
      </c>
      <c r="I969" s="3" t="str">
        <f t="shared" si="47"/>
        <v>1</v>
      </c>
      <c r="J969" s="3" t="str">
        <f t="shared" si="47"/>
        <v>1</v>
      </c>
      <c r="K969">
        <v>1</v>
      </c>
    </row>
    <row r="970" spans="1:11" x14ac:dyDescent="0.35">
      <c r="A970" t="s">
        <v>19</v>
      </c>
      <c r="B970" s="3">
        <v>3</v>
      </c>
      <c r="C970">
        <v>299</v>
      </c>
      <c r="D970">
        <v>734</v>
      </c>
      <c r="E970">
        <v>5804</v>
      </c>
      <c r="F970">
        <v>3027</v>
      </c>
      <c r="G970">
        <v>47</v>
      </c>
      <c r="H970">
        <v>41</v>
      </c>
      <c r="I970" s="3" t="str">
        <f t="shared" si="47"/>
        <v>1</v>
      </c>
      <c r="J970" s="3" t="str">
        <f t="shared" si="47"/>
        <v>1</v>
      </c>
      <c r="K970">
        <v>1</v>
      </c>
    </row>
    <row r="971" spans="1:11" x14ac:dyDescent="0.35">
      <c r="A971" t="s">
        <v>19</v>
      </c>
      <c r="B971" s="3">
        <v>3</v>
      </c>
      <c r="C971">
        <v>301</v>
      </c>
      <c r="D971">
        <v>1009</v>
      </c>
      <c r="E971">
        <v>2269</v>
      </c>
      <c r="F971">
        <v>3041</v>
      </c>
      <c r="G971">
        <v>27</v>
      </c>
      <c r="H971">
        <v>47</v>
      </c>
      <c r="I971" s="3" t="str">
        <f t="shared" si="47"/>
        <v>1</v>
      </c>
      <c r="J971" s="3" t="str">
        <f t="shared" si="47"/>
        <v>1</v>
      </c>
      <c r="K971">
        <v>1</v>
      </c>
    </row>
    <row r="972" spans="1:11" x14ac:dyDescent="0.35">
      <c r="A972" t="s">
        <v>19</v>
      </c>
      <c r="B972" s="3">
        <v>3</v>
      </c>
      <c r="C972">
        <v>304</v>
      </c>
      <c r="D972">
        <v>917</v>
      </c>
      <c r="E972">
        <v>3047</v>
      </c>
      <c r="F972">
        <v>3047</v>
      </c>
      <c r="G972">
        <v>34</v>
      </c>
      <c r="H972">
        <v>34</v>
      </c>
      <c r="I972" s="3" t="str">
        <f t="shared" si="47"/>
        <v>1</v>
      </c>
      <c r="J972" s="3" t="str">
        <f t="shared" si="47"/>
        <v>1</v>
      </c>
      <c r="K972">
        <v>1</v>
      </c>
    </row>
    <row r="973" spans="1:11" x14ac:dyDescent="0.35">
      <c r="A973" t="s">
        <v>19</v>
      </c>
      <c r="B973" s="3">
        <v>3</v>
      </c>
      <c r="C973">
        <v>305</v>
      </c>
      <c r="D973">
        <v>1468</v>
      </c>
      <c r="E973">
        <v>3542</v>
      </c>
      <c r="F973">
        <v>3068</v>
      </c>
      <c r="G973">
        <v>47</v>
      </c>
      <c r="H973">
        <v>41</v>
      </c>
      <c r="I973" s="3" t="str">
        <f t="shared" si="47"/>
        <v>1</v>
      </c>
      <c r="J973" s="3" t="str">
        <f t="shared" si="47"/>
        <v>1</v>
      </c>
      <c r="K973">
        <v>1</v>
      </c>
    </row>
    <row r="974" spans="1:11" x14ac:dyDescent="0.35">
      <c r="A974" t="s">
        <v>19</v>
      </c>
      <c r="B974" s="3">
        <v>3</v>
      </c>
      <c r="C974">
        <v>307</v>
      </c>
      <c r="D974">
        <v>1559</v>
      </c>
      <c r="E974">
        <v>4151</v>
      </c>
      <c r="F974">
        <v>3068</v>
      </c>
      <c r="G974">
        <v>41</v>
      </c>
      <c r="H974">
        <v>54</v>
      </c>
      <c r="I974" s="3" t="str">
        <f t="shared" si="47"/>
        <v>1</v>
      </c>
      <c r="J974" s="3" t="str">
        <f t="shared" si="47"/>
        <v>1</v>
      </c>
      <c r="K974">
        <v>1</v>
      </c>
    </row>
    <row r="975" spans="1:11" x14ac:dyDescent="0.35">
      <c r="A975" t="s">
        <v>19</v>
      </c>
      <c r="B975" s="3">
        <v>3</v>
      </c>
      <c r="C975">
        <v>308</v>
      </c>
      <c r="D975">
        <v>367</v>
      </c>
      <c r="E975">
        <v>5302</v>
      </c>
      <c r="F975">
        <v>3068</v>
      </c>
      <c r="G975">
        <v>27</v>
      </c>
      <c r="H975">
        <v>27</v>
      </c>
      <c r="I975" s="3" t="str">
        <f t="shared" si="47"/>
        <v>1</v>
      </c>
      <c r="J975" s="3" t="str">
        <f t="shared" si="47"/>
        <v>1</v>
      </c>
      <c r="K975">
        <v>1</v>
      </c>
    </row>
    <row r="976" spans="1:11" x14ac:dyDescent="0.35">
      <c r="A976" t="s">
        <v>19</v>
      </c>
      <c r="B976" s="3">
        <v>3</v>
      </c>
      <c r="C976">
        <v>311</v>
      </c>
      <c r="D976">
        <v>550</v>
      </c>
      <c r="E976">
        <v>846</v>
      </c>
      <c r="F976">
        <v>3088</v>
      </c>
      <c r="G976">
        <v>41</v>
      </c>
      <c r="H976">
        <v>27</v>
      </c>
      <c r="I976" s="3" t="str">
        <f t="shared" si="47"/>
        <v>1</v>
      </c>
      <c r="J976" s="3" t="str">
        <f t="shared" si="47"/>
        <v>1</v>
      </c>
      <c r="K976">
        <v>1</v>
      </c>
    </row>
    <row r="977" spans="1:11" x14ac:dyDescent="0.35">
      <c r="A977" t="s">
        <v>19</v>
      </c>
      <c r="B977" s="3">
        <v>3</v>
      </c>
      <c r="C977">
        <v>313</v>
      </c>
      <c r="D977">
        <v>780</v>
      </c>
      <c r="E977">
        <v>1591</v>
      </c>
      <c r="F977">
        <v>3095</v>
      </c>
      <c r="G977">
        <v>54</v>
      </c>
      <c r="H977">
        <v>27</v>
      </c>
      <c r="I977" s="3" t="str">
        <f t="shared" si="47"/>
        <v>1</v>
      </c>
      <c r="J977" s="3" t="str">
        <f t="shared" si="47"/>
        <v>1</v>
      </c>
      <c r="K977">
        <v>1</v>
      </c>
    </row>
    <row r="978" spans="1:11" x14ac:dyDescent="0.35">
      <c r="A978" t="s">
        <v>19</v>
      </c>
      <c r="B978" s="3">
        <v>3</v>
      </c>
      <c r="C978">
        <v>320</v>
      </c>
      <c r="D978">
        <v>550</v>
      </c>
      <c r="E978">
        <v>3020</v>
      </c>
      <c r="F978">
        <v>3122</v>
      </c>
      <c r="G978">
        <v>27</v>
      </c>
      <c r="H978">
        <v>34</v>
      </c>
      <c r="I978" s="3" t="str">
        <f t="shared" si="47"/>
        <v>1</v>
      </c>
      <c r="J978" s="3" t="str">
        <f t="shared" si="47"/>
        <v>1</v>
      </c>
      <c r="K978">
        <v>1</v>
      </c>
    </row>
    <row r="979" spans="1:11" x14ac:dyDescent="0.35">
      <c r="A979" t="s">
        <v>19</v>
      </c>
      <c r="B979" s="3">
        <v>3</v>
      </c>
      <c r="C979">
        <v>321</v>
      </c>
      <c r="D979">
        <v>917</v>
      </c>
      <c r="E979">
        <v>6454</v>
      </c>
      <c r="F979">
        <v>3122</v>
      </c>
      <c r="G979">
        <v>27</v>
      </c>
      <c r="H979">
        <v>47</v>
      </c>
      <c r="I979" s="3" t="str">
        <f t="shared" si="47"/>
        <v>1</v>
      </c>
      <c r="J979" s="3" t="str">
        <f t="shared" si="47"/>
        <v>1</v>
      </c>
      <c r="K979">
        <v>1</v>
      </c>
    </row>
    <row r="980" spans="1:11" x14ac:dyDescent="0.35">
      <c r="A980" t="s">
        <v>19</v>
      </c>
      <c r="B980" s="3">
        <v>3</v>
      </c>
      <c r="C980">
        <v>322</v>
      </c>
      <c r="D980">
        <v>504</v>
      </c>
      <c r="E980">
        <v>2147</v>
      </c>
      <c r="F980">
        <v>3135</v>
      </c>
      <c r="G980">
        <v>27</v>
      </c>
      <c r="H980">
        <v>34</v>
      </c>
      <c r="I980" s="3" t="str">
        <f t="shared" si="47"/>
        <v>1</v>
      </c>
      <c r="J980" s="3" t="str">
        <f t="shared" si="47"/>
        <v>1</v>
      </c>
      <c r="K980">
        <v>1</v>
      </c>
    </row>
    <row r="981" spans="1:11" x14ac:dyDescent="0.35">
      <c r="A981" t="s">
        <v>19</v>
      </c>
      <c r="B981" s="3">
        <v>3</v>
      </c>
      <c r="C981">
        <v>323</v>
      </c>
      <c r="D981">
        <v>3073</v>
      </c>
      <c r="E981">
        <v>3603</v>
      </c>
      <c r="F981">
        <v>3149</v>
      </c>
      <c r="G981">
        <v>54</v>
      </c>
      <c r="H981">
        <v>81</v>
      </c>
      <c r="I981" s="3" t="str">
        <f t="shared" si="47"/>
        <v>1</v>
      </c>
      <c r="J981" s="3" t="str">
        <f t="shared" si="47"/>
        <v>1</v>
      </c>
      <c r="K981">
        <v>1</v>
      </c>
    </row>
    <row r="982" spans="1:11" x14ac:dyDescent="0.35">
      <c r="A982" t="s">
        <v>19</v>
      </c>
      <c r="B982" s="3">
        <v>3</v>
      </c>
      <c r="C982">
        <v>329</v>
      </c>
      <c r="D982">
        <v>2935</v>
      </c>
      <c r="E982">
        <v>3251</v>
      </c>
      <c r="F982">
        <v>3169</v>
      </c>
      <c r="G982">
        <v>61</v>
      </c>
      <c r="H982">
        <v>68</v>
      </c>
      <c r="I982" s="3" t="str">
        <f t="shared" si="47"/>
        <v>1</v>
      </c>
      <c r="J982" s="3" t="str">
        <f t="shared" si="47"/>
        <v>1</v>
      </c>
      <c r="K982">
        <v>1</v>
      </c>
    </row>
    <row r="983" spans="1:11" x14ac:dyDescent="0.35">
      <c r="A983" t="s">
        <v>19</v>
      </c>
      <c r="B983" s="3">
        <v>3</v>
      </c>
      <c r="C983">
        <v>331</v>
      </c>
      <c r="D983">
        <v>1192</v>
      </c>
      <c r="E983">
        <v>4415</v>
      </c>
      <c r="F983">
        <v>3183</v>
      </c>
      <c r="G983">
        <v>34</v>
      </c>
      <c r="H983">
        <v>54</v>
      </c>
      <c r="I983" s="3" t="str">
        <f t="shared" si="47"/>
        <v>1</v>
      </c>
      <c r="J983" s="3" t="str">
        <f t="shared" si="47"/>
        <v>1</v>
      </c>
      <c r="K983">
        <v>1</v>
      </c>
    </row>
    <row r="984" spans="1:11" x14ac:dyDescent="0.35">
      <c r="A984" t="s">
        <v>19</v>
      </c>
      <c r="B984" s="3">
        <v>3</v>
      </c>
      <c r="C984">
        <v>334</v>
      </c>
      <c r="D984">
        <v>825</v>
      </c>
      <c r="E984">
        <v>982</v>
      </c>
      <c r="F984">
        <v>3190</v>
      </c>
      <c r="G984">
        <v>41</v>
      </c>
      <c r="H984">
        <v>47</v>
      </c>
      <c r="I984" s="3" t="str">
        <f t="shared" ref="I984:J1008" si="48">IF(G984&gt;20,"1","0")</f>
        <v>1</v>
      </c>
      <c r="J984" s="3" t="str">
        <f t="shared" si="48"/>
        <v>1</v>
      </c>
      <c r="K984">
        <v>1</v>
      </c>
    </row>
    <row r="985" spans="1:11" x14ac:dyDescent="0.35">
      <c r="A985" t="s">
        <v>19</v>
      </c>
      <c r="B985" s="3">
        <v>3</v>
      </c>
      <c r="C985">
        <v>338</v>
      </c>
      <c r="D985">
        <v>1834</v>
      </c>
      <c r="E985">
        <v>5113</v>
      </c>
      <c r="F985">
        <v>3190</v>
      </c>
      <c r="G985">
        <v>54</v>
      </c>
      <c r="H985">
        <v>61</v>
      </c>
      <c r="I985" s="3" t="str">
        <f t="shared" si="48"/>
        <v>1</v>
      </c>
      <c r="J985" s="3" t="str">
        <f t="shared" si="48"/>
        <v>1</v>
      </c>
      <c r="K985">
        <v>1</v>
      </c>
    </row>
    <row r="986" spans="1:11" x14ac:dyDescent="0.35">
      <c r="A986" t="s">
        <v>19</v>
      </c>
      <c r="B986" s="3">
        <v>3</v>
      </c>
      <c r="C986">
        <v>345</v>
      </c>
      <c r="D986">
        <v>1238</v>
      </c>
      <c r="E986">
        <v>3494</v>
      </c>
      <c r="F986">
        <v>3230</v>
      </c>
      <c r="G986">
        <v>54</v>
      </c>
      <c r="H986">
        <v>41</v>
      </c>
      <c r="I986" s="3" t="str">
        <f t="shared" si="48"/>
        <v>1</v>
      </c>
      <c r="J986" s="3" t="str">
        <f t="shared" si="48"/>
        <v>1</v>
      </c>
      <c r="K986">
        <v>1</v>
      </c>
    </row>
    <row r="987" spans="1:11" x14ac:dyDescent="0.35">
      <c r="A987" t="s">
        <v>19</v>
      </c>
      <c r="B987" s="3">
        <v>3</v>
      </c>
      <c r="C987">
        <v>348</v>
      </c>
      <c r="D987">
        <v>2018</v>
      </c>
      <c r="E987">
        <v>3982</v>
      </c>
      <c r="F987">
        <v>3237</v>
      </c>
      <c r="G987">
        <v>41</v>
      </c>
      <c r="H987">
        <v>68</v>
      </c>
      <c r="I987" s="3" t="str">
        <f t="shared" si="48"/>
        <v>1</v>
      </c>
      <c r="J987" s="3" t="str">
        <f t="shared" si="48"/>
        <v>1</v>
      </c>
      <c r="K987">
        <v>1</v>
      </c>
    </row>
    <row r="988" spans="1:11" x14ac:dyDescent="0.35">
      <c r="A988" t="s">
        <v>19</v>
      </c>
      <c r="B988" s="3">
        <v>3</v>
      </c>
      <c r="C988">
        <v>349</v>
      </c>
      <c r="D988">
        <v>504</v>
      </c>
      <c r="E988">
        <v>4205</v>
      </c>
      <c r="F988">
        <v>3244</v>
      </c>
      <c r="G988">
        <v>27</v>
      </c>
      <c r="H988">
        <v>27</v>
      </c>
      <c r="I988" s="3" t="str">
        <f t="shared" si="48"/>
        <v>1</v>
      </c>
      <c r="J988" s="3" t="str">
        <f t="shared" si="48"/>
        <v>1</v>
      </c>
      <c r="K988">
        <v>1</v>
      </c>
    </row>
    <row r="989" spans="1:11" x14ac:dyDescent="0.35">
      <c r="A989" t="s">
        <v>19</v>
      </c>
      <c r="B989" s="3">
        <v>3</v>
      </c>
      <c r="C989">
        <v>351</v>
      </c>
      <c r="D989">
        <v>4082</v>
      </c>
      <c r="E989">
        <v>4734</v>
      </c>
      <c r="F989">
        <v>3264</v>
      </c>
      <c r="G989">
        <v>122</v>
      </c>
      <c r="H989">
        <v>61</v>
      </c>
      <c r="I989" s="3" t="str">
        <f t="shared" si="48"/>
        <v>1</v>
      </c>
      <c r="J989" s="3" t="str">
        <f t="shared" si="48"/>
        <v>1</v>
      </c>
      <c r="K989">
        <v>1</v>
      </c>
    </row>
    <row r="990" spans="1:11" x14ac:dyDescent="0.35">
      <c r="A990" t="s">
        <v>19</v>
      </c>
      <c r="B990" s="3">
        <v>3</v>
      </c>
      <c r="C990">
        <v>355</v>
      </c>
      <c r="D990">
        <v>688</v>
      </c>
      <c r="E990">
        <v>5005</v>
      </c>
      <c r="F990">
        <v>3278</v>
      </c>
      <c r="G990">
        <v>27</v>
      </c>
      <c r="H990">
        <v>41</v>
      </c>
      <c r="I990" s="3" t="str">
        <f t="shared" si="48"/>
        <v>1</v>
      </c>
      <c r="J990" s="3" t="str">
        <f t="shared" si="48"/>
        <v>1</v>
      </c>
      <c r="K990">
        <v>1</v>
      </c>
    </row>
    <row r="991" spans="1:11" x14ac:dyDescent="0.35">
      <c r="A991" t="s">
        <v>19</v>
      </c>
      <c r="B991" s="3">
        <v>3</v>
      </c>
      <c r="C991">
        <v>356</v>
      </c>
      <c r="D991">
        <v>1559</v>
      </c>
      <c r="E991">
        <v>1916</v>
      </c>
      <c r="F991">
        <v>3284</v>
      </c>
      <c r="G991">
        <v>47</v>
      </c>
      <c r="H991">
        <v>47</v>
      </c>
      <c r="I991" s="3" t="str">
        <f t="shared" si="48"/>
        <v>1</v>
      </c>
      <c r="J991" s="3" t="str">
        <f t="shared" si="48"/>
        <v>1</v>
      </c>
      <c r="K991">
        <v>1</v>
      </c>
    </row>
    <row r="992" spans="1:11" x14ac:dyDescent="0.35">
      <c r="A992" t="s">
        <v>19</v>
      </c>
      <c r="B992" s="3">
        <v>3</v>
      </c>
      <c r="C992">
        <v>358</v>
      </c>
      <c r="D992">
        <v>550</v>
      </c>
      <c r="E992">
        <v>4422</v>
      </c>
      <c r="F992">
        <v>3291</v>
      </c>
      <c r="G992">
        <v>27</v>
      </c>
      <c r="H992">
        <v>34</v>
      </c>
      <c r="I992" s="3" t="str">
        <f t="shared" si="48"/>
        <v>1</v>
      </c>
      <c r="J992" s="3" t="str">
        <f t="shared" si="48"/>
        <v>1</v>
      </c>
      <c r="K992">
        <v>1</v>
      </c>
    </row>
    <row r="993" spans="1:11" x14ac:dyDescent="0.35">
      <c r="A993" t="s">
        <v>19</v>
      </c>
      <c r="B993" s="3">
        <v>3</v>
      </c>
      <c r="C993">
        <v>360</v>
      </c>
      <c r="D993">
        <v>1238</v>
      </c>
      <c r="E993">
        <v>3528</v>
      </c>
      <c r="F993">
        <v>3318</v>
      </c>
      <c r="G993">
        <v>41</v>
      </c>
      <c r="H993">
        <v>47</v>
      </c>
      <c r="I993" s="3" t="str">
        <f t="shared" si="48"/>
        <v>1</v>
      </c>
      <c r="J993" s="3" t="str">
        <f t="shared" si="48"/>
        <v>1</v>
      </c>
      <c r="K993">
        <v>1</v>
      </c>
    </row>
    <row r="994" spans="1:11" x14ac:dyDescent="0.35">
      <c r="A994" t="s">
        <v>19</v>
      </c>
      <c r="B994" s="3">
        <v>3</v>
      </c>
      <c r="C994">
        <v>362</v>
      </c>
      <c r="D994">
        <v>2385</v>
      </c>
      <c r="E994">
        <v>6190</v>
      </c>
      <c r="F994">
        <v>3332</v>
      </c>
      <c r="G994">
        <v>95</v>
      </c>
      <c r="H994">
        <v>61</v>
      </c>
      <c r="I994" s="3" t="str">
        <f t="shared" si="48"/>
        <v>1</v>
      </c>
      <c r="J994" s="3" t="str">
        <f t="shared" si="48"/>
        <v>1</v>
      </c>
      <c r="K994">
        <v>1</v>
      </c>
    </row>
    <row r="995" spans="1:11" x14ac:dyDescent="0.35">
      <c r="A995" t="s">
        <v>19</v>
      </c>
      <c r="B995" s="3">
        <v>3</v>
      </c>
      <c r="C995">
        <v>363</v>
      </c>
      <c r="D995">
        <v>642</v>
      </c>
      <c r="E995">
        <v>2133</v>
      </c>
      <c r="F995">
        <v>3352</v>
      </c>
      <c r="G995">
        <v>34</v>
      </c>
      <c r="H995">
        <v>27</v>
      </c>
      <c r="I995" s="3" t="str">
        <f t="shared" si="48"/>
        <v>1</v>
      </c>
      <c r="J995" s="3" t="str">
        <f t="shared" si="48"/>
        <v>1</v>
      </c>
      <c r="K995">
        <v>1</v>
      </c>
    </row>
    <row r="996" spans="1:11" x14ac:dyDescent="0.35">
      <c r="A996" t="s">
        <v>19</v>
      </c>
      <c r="B996" s="3">
        <v>3</v>
      </c>
      <c r="C996">
        <v>365</v>
      </c>
      <c r="D996">
        <v>1559</v>
      </c>
      <c r="E996">
        <v>1876</v>
      </c>
      <c r="F996">
        <v>3359</v>
      </c>
      <c r="G996">
        <v>47</v>
      </c>
      <c r="H996">
        <v>74</v>
      </c>
      <c r="I996" s="3" t="str">
        <f t="shared" si="48"/>
        <v>1</v>
      </c>
      <c r="J996" s="3" t="str">
        <f t="shared" si="48"/>
        <v>1</v>
      </c>
      <c r="K996">
        <v>1</v>
      </c>
    </row>
    <row r="997" spans="1:11" x14ac:dyDescent="0.35">
      <c r="A997" t="s">
        <v>19</v>
      </c>
      <c r="B997" s="3">
        <v>3</v>
      </c>
      <c r="C997">
        <v>371</v>
      </c>
      <c r="D997">
        <v>1743</v>
      </c>
      <c r="E997">
        <v>2438</v>
      </c>
      <c r="F997">
        <v>3386</v>
      </c>
      <c r="G997">
        <v>61</v>
      </c>
      <c r="H997">
        <v>41</v>
      </c>
      <c r="I997" s="3" t="str">
        <f t="shared" si="48"/>
        <v>1</v>
      </c>
      <c r="J997" s="3" t="str">
        <f t="shared" si="48"/>
        <v>1</v>
      </c>
      <c r="K997">
        <v>1</v>
      </c>
    </row>
    <row r="998" spans="1:11" x14ac:dyDescent="0.35">
      <c r="A998" t="s">
        <v>19</v>
      </c>
      <c r="B998" s="3">
        <v>3</v>
      </c>
      <c r="C998">
        <v>372</v>
      </c>
      <c r="D998">
        <v>871</v>
      </c>
      <c r="E998">
        <v>4395</v>
      </c>
      <c r="F998">
        <v>3393</v>
      </c>
      <c r="G998">
        <v>27</v>
      </c>
      <c r="H998">
        <v>41</v>
      </c>
      <c r="I998" s="3" t="str">
        <f t="shared" si="48"/>
        <v>1</v>
      </c>
      <c r="J998" s="3" t="str">
        <f t="shared" si="48"/>
        <v>1</v>
      </c>
      <c r="K998">
        <v>1</v>
      </c>
    </row>
    <row r="999" spans="1:11" x14ac:dyDescent="0.35">
      <c r="A999" t="s">
        <v>19</v>
      </c>
      <c r="B999" s="3">
        <v>3</v>
      </c>
      <c r="C999">
        <v>375</v>
      </c>
      <c r="D999">
        <v>7704</v>
      </c>
      <c r="E999">
        <v>3643</v>
      </c>
      <c r="F999">
        <v>3406</v>
      </c>
      <c r="G999">
        <v>102</v>
      </c>
      <c r="H999">
        <v>129</v>
      </c>
      <c r="I999" s="3" t="str">
        <f t="shared" si="48"/>
        <v>1</v>
      </c>
      <c r="J999" s="3" t="str">
        <f t="shared" si="48"/>
        <v>1</v>
      </c>
      <c r="K999">
        <v>1</v>
      </c>
    </row>
    <row r="1000" spans="1:11" x14ac:dyDescent="0.35">
      <c r="A1000" t="s">
        <v>19</v>
      </c>
      <c r="B1000" s="3">
        <v>3</v>
      </c>
      <c r="C1000">
        <v>376</v>
      </c>
      <c r="D1000">
        <v>963</v>
      </c>
      <c r="E1000">
        <v>5512</v>
      </c>
      <c r="F1000">
        <v>3413</v>
      </c>
      <c r="G1000">
        <v>47</v>
      </c>
      <c r="H1000">
        <v>34</v>
      </c>
      <c r="I1000" s="3" t="str">
        <f t="shared" si="48"/>
        <v>1</v>
      </c>
      <c r="J1000" s="3" t="str">
        <f t="shared" si="48"/>
        <v>1</v>
      </c>
      <c r="K1000">
        <v>1</v>
      </c>
    </row>
    <row r="1001" spans="1:11" x14ac:dyDescent="0.35">
      <c r="A1001" t="s">
        <v>19</v>
      </c>
      <c r="B1001" s="3">
        <v>3</v>
      </c>
      <c r="C1001">
        <v>378</v>
      </c>
      <c r="D1001">
        <v>459</v>
      </c>
      <c r="E1001">
        <v>2255</v>
      </c>
      <c r="F1001">
        <v>3433</v>
      </c>
      <c r="G1001">
        <v>27</v>
      </c>
      <c r="H1001">
        <v>27</v>
      </c>
      <c r="I1001" s="3" t="str">
        <f t="shared" si="48"/>
        <v>1</v>
      </c>
      <c r="J1001" s="3" t="str">
        <f t="shared" si="48"/>
        <v>1</v>
      </c>
      <c r="K1001">
        <v>1</v>
      </c>
    </row>
    <row r="1002" spans="1:11" x14ac:dyDescent="0.35">
      <c r="A1002" t="s">
        <v>19</v>
      </c>
      <c r="B1002" s="3">
        <v>3</v>
      </c>
      <c r="C1002">
        <v>380</v>
      </c>
      <c r="D1002">
        <v>917</v>
      </c>
      <c r="E1002">
        <v>6020</v>
      </c>
      <c r="F1002">
        <v>3433</v>
      </c>
      <c r="G1002">
        <v>34</v>
      </c>
      <c r="H1002">
        <v>34</v>
      </c>
      <c r="I1002" s="3" t="str">
        <f t="shared" si="48"/>
        <v>1</v>
      </c>
      <c r="J1002" s="3" t="str">
        <f t="shared" si="48"/>
        <v>1</v>
      </c>
      <c r="K1002">
        <v>1</v>
      </c>
    </row>
    <row r="1003" spans="1:11" x14ac:dyDescent="0.35">
      <c r="A1003" t="s">
        <v>19</v>
      </c>
      <c r="B1003" s="3">
        <v>3</v>
      </c>
      <c r="C1003">
        <v>381</v>
      </c>
      <c r="D1003">
        <v>3623</v>
      </c>
      <c r="E1003">
        <v>2445</v>
      </c>
      <c r="F1003">
        <v>3440</v>
      </c>
      <c r="G1003">
        <v>95</v>
      </c>
      <c r="H1003">
        <v>81</v>
      </c>
      <c r="I1003" s="3" t="str">
        <f t="shared" si="48"/>
        <v>1</v>
      </c>
      <c r="J1003" s="3" t="str">
        <f t="shared" si="48"/>
        <v>1</v>
      </c>
      <c r="K1003">
        <v>1</v>
      </c>
    </row>
    <row r="1004" spans="1:11" x14ac:dyDescent="0.35">
      <c r="A1004" t="s">
        <v>19</v>
      </c>
      <c r="B1004" s="3">
        <v>3</v>
      </c>
      <c r="C1004">
        <v>383</v>
      </c>
      <c r="D1004">
        <v>1146</v>
      </c>
      <c r="E1004">
        <v>5018</v>
      </c>
      <c r="F1004">
        <v>3447</v>
      </c>
      <c r="G1004">
        <v>41</v>
      </c>
      <c r="H1004">
        <v>41</v>
      </c>
      <c r="I1004" s="3" t="str">
        <f t="shared" si="48"/>
        <v>1</v>
      </c>
      <c r="J1004" s="3" t="str">
        <f t="shared" si="48"/>
        <v>1</v>
      </c>
      <c r="K1004">
        <v>1</v>
      </c>
    </row>
    <row r="1005" spans="1:11" x14ac:dyDescent="0.35">
      <c r="A1005" t="s">
        <v>19</v>
      </c>
      <c r="B1005" s="3">
        <v>3</v>
      </c>
      <c r="C1005">
        <v>386</v>
      </c>
      <c r="D1005">
        <v>642</v>
      </c>
      <c r="E1005">
        <v>880</v>
      </c>
      <c r="F1005">
        <v>3474</v>
      </c>
      <c r="G1005">
        <v>34</v>
      </c>
      <c r="H1005">
        <v>27</v>
      </c>
      <c r="I1005" s="3" t="str">
        <f t="shared" si="48"/>
        <v>1</v>
      </c>
      <c r="J1005" s="3" t="str">
        <f t="shared" si="48"/>
        <v>1</v>
      </c>
      <c r="K1005">
        <v>1</v>
      </c>
    </row>
    <row r="1006" spans="1:11" x14ac:dyDescent="0.35">
      <c r="A1006" t="s">
        <v>19</v>
      </c>
      <c r="B1006" s="3">
        <v>3</v>
      </c>
      <c r="C1006">
        <v>387</v>
      </c>
      <c r="D1006">
        <v>2889</v>
      </c>
      <c r="E1006">
        <v>4808</v>
      </c>
      <c r="F1006">
        <v>3474</v>
      </c>
      <c r="G1006">
        <v>81</v>
      </c>
      <c r="H1006">
        <v>47</v>
      </c>
      <c r="I1006" s="3" t="str">
        <f t="shared" si="48"/>
        <v>1</v>
      </c>
      <c r="J1006" s="3" t="str">
        <f t="shared" si="48"/>
        <v>1</v>
      </c>
      <c r="K1006">
        <v>1</v>
      </c>
    </row>
    <row r="1007" spans="1:11" x14ac:dyDescent="0.35">
      <c r="A1007" t="s">
        <v>19</v>
      </c>
      <c r="B1007" s="3">
        <v>3</v>
      </c>
      <c r="C1007">
        <v>390</v>
      </c>
      <c r="D1007">
        <v>1009</v>
      </c>
      <c r="E1007">
        <v>4923</v>
      </c>
      <c r="F1007">
        <v>3481</v>
      </c>
      <c r="G1007">
        <v>41</v>
      </c>
      <c r="H1007">
        <v>54</v>
      </c>
      <c r="I1007" s="3" t="str">
        <f t="shared" si="48"/>
        <v>1</v>
      </c>
      <c r="J1007" s="3" t="str">
        <f t="shared" si="48"/>
        <v>1</v>
      </c>
      <c r="K1007">
        <v>1</v>
      </c>
    </row>
    <row r="1008" spans="1:11" x14ac:dyDescent="0.35">
      <c r="A1008" t="s">
        <v>19</v>
      </c>
      <c r="B1008" s="3">
        <v>3</v>
      </c>
      <c r="C1008">
        <v>392</v>
      </c>
      <c r="D1008">
        <v>917</v>
      </c>
      <c r="E1008">
        <v>5844</v>
      </c>
      <c r="F1008">
        <v>3494</v>
      </c>
      <c r="G1008">
        <v>54</v>
      </c>
      <c r="H1008">
        <v>27</v>
      </c>
      <c r="I1008" s="3" t="str">
        <f t="shared" si="48"/>
        <v>1</v>
      </c>
      <c r="J1008" s="3" t="str">
        <f t="shared" si="48"/>
        <v>1</v>
      </c>
      <c r="K1008">
        <v>1</v>
      </c>
    </row>
    <row r="1009" spans="1:11" x14ac:dyDescent="0.35">
      <c r="A1009" t="s">
        <v>19</v>
      </c>
      <c r="B1009" s="3">
        <v>3</v>
      </c>
      <c r="C1009">
        <v>394</v>
      </c>
      <c r="D1009">
        <v>780</v>
      </c>
      <c r="E1009">
        <v>4205</v>
      </c>
      <c r="F1009">
        <v>3501</v>
      </c>
      <c r="G1009">
        <v>34</v>
      </c>
      <c r="H1009">
        <v>47</v>
      </c>
      <c r="I1009" s="3" t="str">
        <f t="shared" ref="I1009:J1027" si="49">IF(G1009&gt;20,"1","0")</f>
        <v>1</v>
      </c>
      <c r="J1009" s="3" t="str">
        <f t="shared" si="49"/>
        <v>1</v>
      </c>
      <c r="K1009">
        <v>1</v>
      </c>
    </row>
    <row r="1010" spans="1:11" x14ac:dyDescent="0.35">
      <c r="A1010" t="s">
        <v>19</v>
      </c>
      <c r="B1010" s="3">
        <v>3</v>
      </c>
      <c r="C1010">
        <v>397</v>
      </c>
      <c r="D1010">
        <v>642</v>
      </c>
      <c r="E1010">
        <v>819</v>
      </c>
      <c r="F1010">
        <v>3521</v>
      </c>
      <c r="G1010">
        <v>34</v>
      </c>
      <c r="H1010">
        <v>34</v>
      </c>
      <c r="I1010" s="3" t="str">
        <f t="shared" si="49"/>
        <v>1</v>
      </c>
      <c r="J1010" s="3" t="str">
        <f t="shared" si="49"/>
        <v>1</v>
      </c>
      <c r="K1010">
        <v>1</v>
      </c>
    </row>
    <row r="1011" spans="1:11" x14ac:dyDescent="0.35">
      <c r="A1011" t="s">
        <v>19</v>
      </c>
      <c r="B1011" s="3">
        <v>3</v>
      </c>
      <c r="C1011">
        <v>410</v>
      </c>
      <c r="D1011">
        <v>550</v>
      </c>
      <c r="E1011">
        <v>4368</v>
      </c>
      <c r="F1011">
        <v>3569</v>
      </c>
      <c r="G1011">
        <v>27</v>
      </c>
      <c r="H1011">
        <v>27</v>
      </c>
      <c r="I1011" s="3" t="str">
        <f t="shared" si="49"/>
        <v>1</v>
      </c>
      <c r="J1011" s="3" t="str">
        <f t="shared" si="49"/>
        <v>1</v>
      </c>
      <c r="K1011">
        <v>1</v>
      </c>
    </row>
    <row r="1012" spans="1:11" x14ac:dyDescent="0.35">
      <c r="A1012" t="s">
        <v>19</v>
      </c>
      <c r="B1012" s="3">
        <v>3</v>
      </c>
      <c r="C1012">
        <v>411</v>
      </c>
      <c r="D1012">
        <v>2660</v>
      </c>
      <c r="E1012">
        <v>4916</v>
      </c>
      <c r="F1012">
        <v>3576</v>
      </c>
      <c r="G1012">
        <v>54</v>
      </c>
      <c r="H1012">
        <v>68</v>
      </c>
      <c r="I1012" s="3" t="str">
        <f t="shared" si="49"/>
        <v>1</v>
      </c>
      <c r="J1012" s="3" t="str">
        <f t="shared" si="49"/>
        <v>1</v>
      </c>
      <c r="K1012">
        <v>1</v>
      </c>
    </row>
    <row r="1013" spans="1:11" x14ac:dyDescent="0.35">
      <c r="A1013" t="s">
        <v>19</v>
      </c>
      <c r="B1013" s="3">
        <v>3</v>
      </c>
      <c r="C1013">
        <v>413</v>
      </c>
      <c r="D1013">
        <v>2752</v>
      </c>
      <c r="E1013">
        <v>2133</v>
      </c>
      <c r="F1013">
        <v>3589</v>
      </c>
      <c r="G1013">
        <v>54</v>
      </c>
      <c r="H1013">
        <v>68</v>
      </c>
      <c r="I1013" s="3" t="str">
        <f t="shared" si="49"/>
        <v>1</v>
      </c>
      <c r="J1013" s="3" t="str">
        <f t="shared" si="49"/>
        <v>1</v>
      </c>
      <c r="K1013">
        <v>1</v>
      </c>
    </row>
    <row r="1014" spans="1:11" x14ac:dyDescent="0.35">
      <c r="A1014" t="s">
        <v>19</v>
      </c>
      <c r="B1014" s="3">
        <v>3</v>
      </c>
      <c r="C1014">
        <v>417</v>
      </c>
      <c r="D1014">
        <v>550</v>
      </c>
      <c r="E1014">
        <v>6643</v>
      </c>
      <c r="F1014">
        <v>3596</v>
      </c>
      <c r="G1014">
        <v>34</v>
      </c>
      <c r="H1014">
        <v>27</v>
      </c>
      <c r="I1014" s="3" t="str">
        <f t="shared" si="49"/>
        <v>1</v>
      </c>
      <c r="J1014" s="3" t="str">
        <f t="shared" si="49"/>
        <v>1</v>
      </c>
      <c r="K1014">
        <v>1</v>
      </c>
    </row>
    <row r="1015" spans="1:11" x14ac:dyDescent="0.35">
      <c r="A1015" t="s">
        <v>19</v>
      </c>
      <c r="B1015" s="3">
        <v>3</v>
      </c>
      <c r="C1015">
        <v>421</v>
      </c>
      <c r="D1015">
        <v>917</v>
      </c>
      <c r="E1015">
        <v>5370</v>
      </c>
      <c r="F1015">
        <v>3609</v>
      </c>
      <c r="G1015">
        <v>34</v>
      </c>
      <c r="H1015">
        <v>34</v>
      </c>
      <c r="I1015" s="3" t="str">
        <f t="shared" si="49"/>
        <v>1</v>
      </c>
      <c r="J1015" s="3" t="str">
        <f t="shared" si="49"/>
        <v>1</v>
      </c>
      <c r="K1015">
        <v>1</v>
      </c>
    </row>
    <row r="1016" spans="1:11" x14ac:dyDescent="0.35">
      <c r="A1016" t="s">
        <v>19</v>
      </c>
      <c r="B1016" s="3">
        <v>3</v>
      </c>
      <c r="C1016">
        <v>423</v>
      </c>
      <c r="D1016">
        <v>5503</v>
      </c>
      <c r="E1016">
        <v>3454</v>
      </c>
      <c r="F1016">
        <v>3630</v>
      </c>
      <c r="G1016">
        <v>81</v>
      </c>
      <c r="H1016">
        <v>115</v>
      </c>
      <c r="I1016" s="3" t="str">
        <f t="shared" si="49"/>
        <v>1</v>
      </c>
      <c r="J1016" s="3" t="str">
        <f t="shared" si="49"/>
        <v>1</v>
      </c>
      <c r="K1016">
        <v>1</v>
      </c>
    </row>
    <row r="1017" spans="1:11" x14ac:dyDescent="0.35">
      <c r="A1017" t="s">
        <v>19</v>
      </c>
      <c r="B1017" s="3">
        <v>3</v>
      </c>
      <c r="C1017">
        <v>426</v>
      </c>
      <c r="D1017">
        <v>10915</v>
      </c>
      <c r="E1017">
        <v>4754</v>
      </c>
      <c r="F1017">
        <v>3643</v>
      </c>
      <c r="G1017">
        <v>122</v>
      </c>
      <c r="H1017">
        <v>176</v>
      </c>
      <c r="I1017" s="3" t="str">
        <f t="shared" si="49"/>
        <v>1</v>
      </c>
      <c r="J1017" s="3" t="str">
        <f t="shared" si="49"/>
        <v>1</v>
      </c>
      <c r="K1017">
        <v>1</v>
      </c>
    </row>
    <row r="1018" spans="1:11" x14ac:dyDescent="0.35">
      <c r="A1018" t="s">
        <v>19</v>
      </c>
      <c r="B1018" s="3">
        <v>3</v>
      </c>
      <c r="C1018">
        <v>427</v>
      </c>
      <c r="D1018">
        <v>2018</v>
      </c>
      <c r="E1018">
        <v>6650</v>
      </c>
      <c r="F1018">
        <v>3664</v>
      </c>
      <c r="G1018">
        <v>47</v>
      </c>
      <c r="H1018">
        <v>61</v>
      </c>
      <c r="I1018" s="3" t="str">
        <f t="shared" si="49"/>
        <v>1</v>
      </c>
      <c r="J1018" s="3" t="str">
        <f t="shared" si="49"/>
        <v>1</v>
      </c>
      <c r="K1018">
        <v>1</v>
      </c>
    </row>
    <row r="1019" spans="1:11" x14ac:dyDescent="0.35">
      <c r="A1019" t="s">
        <v>19</v>
      </c>
      <c r="B1019" s="3">
        <v>3</v>
      </c>
      <c r="C1019">
        <v>431</v>
      </c>
      <c r="D1019">
        <v>459</v>
      </c>
      <c r="E1019">
        <v>7138</v>
      </c>
      <c r="F1019">
        <v>3677</v>
      </c>
      <c r="G1019">
        <v>27</v>
      </c>
      <c r="H1019">
        <v>27</v>
      </c>
      <c r="I1019" s="3" t="str">
        <f t="shared" si="49"/>
        <v>1</v>
      </c>
      <c r="J1019" s="3" t="str">
        <f t="shared" si="49"/>
        <v>1</v>
      </c>
      <c r="K1019">
        <v>1</v>
      </c>
    </row>
    <row r="1020" spans="1:11" x14ac:dyDescent="0.35">
      <c r="A1020" t="s">
        <v>19</v>
      </c>
      <c r="B1020" s="3">
        <v>3</v>
      </c>
      <c r="C1020">
        <v>435</v>
      </c>
      <c r="D1020">
        <v>504</v>
      </c>
      <c r="E1020">
        <v>3968</v>
      </c>
      <c r="F1020">
        <v>3718</v>
      </c>
      <c r="G1020">
        <v>27</v>
      </c>
      <c r="H1020">
        <v>34</v>
      </c>
      <c r="I1020" s="3" t="str">
        <f t="shared" si="49"/>
        <v>1</v>
      </c>
      <c r="J1020" s="3" t="str">
        <f t="shared" si="49"/>
        <v>1</v>
      </c>
      <c r="K1020">
        <v>1</v>
      </c>
    </row>
    <row r="1021" spans="1:11" x14ac:dyDescent="0.35">
      <c r="A1021" t="s">
        <v>19</v>
      </c>
      <c r="B1021" s="3">
        <v>3</v>
      </c>
      <c r="C1021">
        <v>438</v>
      </c>
      <c r="D1021">
        <v>1926</v>
      </c>
      <c r="E1021">
        <v>4239</v>
      </c>
      <c r="F1021">
        <v>3725</v>
      </c>
      <c r="G1021">
        <v>61</v>
      </c>
      <c r="H1021">
        <v>68</v>
      </c>
      <c r="I1021" s="3" t="str">
        <f t="shared" si="49"/>
        <v>1</v>
      </c>
      <c r="J1021" s="3" t="str">
        <f t="shared" si="49"/>
        <v>1</v>
      </c>
      <c r="K1021">
        <v>1</v>
      </c>
    </row>
    <row r="1022" spans="1:11" x14ac:dyDescent="0.35">
      <c r="A1022" t="s">
        <v>19</v>
      </c>
      <c r="B1022" s="3">
        <v>3</v>
      </c>
      <c r="C1022">
        <v>439</v>
      </c>
      <c r="D1022">
        <v>1834</v>
      </c>
      <c r="E1022">
        <v>1321</v>
      </c>
      <c r="F1022">
        <v>3745</v>
      </c>
      <c r="G1022">
        <v>54</v>
      </c>
      <c r="H1022">
        <v>54</v>
      </c>
      <c r="I1022" s="3" t="str">
        <f t="shared" si="49"/>
        <v>1</v>
      </c>
      <c r="J1022" s="3" t="str">
        <f t="shared" si="49"/>
        <v>1</v>
      </c>
      <c r="K1022">
        <v>1</v>
      </c>
    </row>
    <row r="1023" spans="1:11" x14ac:dyDescent="0.35">
      <c r="A1023" t="s">
        <v>19</v>
      </c>
      <c r="B1023" s="3">
        <v>3</v>
      </c>
      <c r="C1023">
        <v>441</v>
      </c>
      <c r="D1023">
        <v>413</v>
      </c>
      <c r="E1023">
        <v>3427</v>
      </c>
      <c r="F1023">
        <v>3758</v>
      </c>
      <c r="G1023">
        <v>27</v>
      </c>
      <c r="H1023">
        <v>27</v>
      </c>
      <c r="I1023" s="3" t="str">
        <f t="shared" si="49"/>
        <v>1</v>
      </c>
      <c r="J1023" s="3" t="str">
        <f t="shared" si="49"/>
        <v>1</v>
      </c>
      <c r="K1023">
        <v>1</v>
      </c>
    </row>
    <row r="1024" spans="1:11" x14ac:dyDescent="0.35">
      <c r="A1024" t="s">
        <v>19</v>
      </c>
      <c r="B1024" s="3">
        <v>3</v>
      </c>
      <c r="C1024">
        <v>444</v>
      </c>
      <c r="D1024">
        <v>780</v>
      </c>
      <c r="E1024">
        <v>3758</v>
      </c>
      <c r="F1024">
        <v>3765</v>
      </c>
      <c r="G1024">
        <v>34</v>
      </c>
      <c r="H1024">
        <v>34</v>
      </c>
      <c r="I1024" s="3" t="str">
        <f t="shared" si="49"/>
        <v>1</v>
      </c>
      <c r="J1024" s="3" t="str">
        <f t="shared" si="49"/>
        <v>1</v>
      </c>
      <c r="K1024">
        <v>1</v>
      </c>
    </row>
    <row r="1025" spans="1:11" x14ac:dyDescent="0.35">
      <c r="A1025" t="s">
        <v>19</v>
      </c>
      <c r="B1025" s="3">
        <v>3</v>
      </c>
      <c r="C1025">
        <v>459</v>
      </c>
      <c r="D1025">
        <v>871</v>
      </c>
      <c r="E1025">
        <v>1788</v>
      </c>
      <c r="F1025">
        <v>3914</v>
      </c>
      <c r="G1025">
        <v>41</v>
      </c>
      <c r="H1025">
        <v>34</v>
      </c>
      <c r="I1025" s="3" t="str">
        <f t="shared" si="49"/>
        <v>1</v>
      </c>
      <c r="J1025" s="3" t="str">
        <f t="shared" si="49"/>
        <v>1</v>
      </c>
      <c r="K1025">
        <v>1</v>
      </c>
    </row>
    <row r="1026" spans="1:11" x14ac:dyDescent="0.35">
      <c r="A1026" t="s">
        <v>19</v>
      </c>
      <c r="B1026" s="3">
        <v>3</v>
      </c>
      <c r="C1026">
        <v>460</v>
      </c>
      <c r="D1026">
        <v>1330</v>
      </c>
      <c r="E1026">
        <v>2546</v>
      </c>
      <c r="F1026">
        <v>3914</v>
      </c>
      <c r="G1026">
        <v>47</v>
      </c>
      <c r="H1026">
        <v>41</v>
      </c>
      <c r="I1026" s="3" t="str">
        <f t="shared" si="49"/>
        <v>1</v>
      </c>
      <c r="J1026" s="3" t="str">
        <f t="shared" si="49"/>
        <v>1</v>
      </c>
      <c r="K1026">
        <v>1</v>
      </c>
    </row>
    <row r="1027" spans="1:11" x14ac:dyDescent="0.35">
      <c r="A1027" t="s">
        <v>19</v>
      </c>
      <c r="B1027" s="3">
        <v>3</v>
      </c>
      <c r="C1027">
        <v>464</v>
      </c>
      <c r="D1027">
        <v>5732</v>
      </c>
      <c r="E1027">
        <v>4023</v>
      </c>
      <c r="F1027">
        <v>3921</v>
      </c>
      <c r="G1027">
        <v>135</v>
      </c>
      <c r="H1027">
        <v>81</v>
      </c>
      <c r="I1027" s="3" t="str">
        <f t="shared" si="49"/>
        <v>1</v>
      </c>
      <c r="J1027" s="3" t="str">
        <f t="shared" si="49"/>
        <v>1</v>
      </c>
      <c r="K1027">
        <v>1</v>
      </c>
    </row>
    <row r="1028" spans="1:11" x14ac:dyDescent="0.35">
      <c r="A1028" t="s">
        <v>19</v>
      </c>
      <c r="B1028" s="3">
        <v>3</v>
      </c>
      <c r="C1028">
        <v>465</v>
      </c>
      <c r="D1028">
        <v>780</v>
      </c>
      <c r="E1028">
        <v>880</v>
      </c>
      <c r="F1028">
        <v>3968</v>
      </c>
      <c r="G1028">
        <v>27</v>
      </c>
      <c r="H1028">
        <v>34</v>
      </c>
      <c r="I1028" s="3" t="str">
        <f t="shared" ref="I1028:J1047" si="50">IF(G1028&gt;20,"1","0")</f>
        <v>1</v>
      </c>
      <c r="J1028" s="3" t="str">
        <f t="shared" si="50"/>
        <v>1</v>
      </c>
      <c r="K1028">
        <v>1</v>
      </c>
    </row>
    <row r="1029" spans="1:11" x14ac:dyDescent="0.35">
      <c r="A1029" t="s">
        <v>19</v>
      </c>
      <c r="B1029" s="3">
        <v>3</v>
      </c>
      <c r="C1029">
        <v>469</v>
      </c>
      <c r="D1029">
        <v>2706</v>
      </c>
      <c r="E1029">
        <v>1659</v>
      </c>
      <c r="F1029">
        <v>3995</v>
      </c>
      <c r="G1029">
        <v>68</v>
      </c>
      <c r="H1029">
        <v>68</v>
      </c>
      <c r="I1029" s="3" t="str">
        <f t="shared" si="50"/>
        <v>1</v>
      </c>
      <c r="J1029" s="3" t="str">
        <f t="shared" si="50"/>
        <v>1</v>
      </c>
      <c r="K1029">
        <v>1</v>
      </c>
    </row>
    <row r="1030" spans="1:11" x14ac:dyDescent="0.35">
      <c r="A1030" t="s">
        <v>19</v>
      </c>
      <c r="B1030" s="3">
        <v>3</v>
      </c>
      <c r="C1030">
        <v>470</v>
      </c>
      <c r="D1030">
        <v>871</v>
      </c>
      <c r="E1030">
        <v>4585</v>
      </c>
      <c r="F1030">
        <v>3995</v>
      </c>
      <c r="G1030">
        <v>27</v>
      </c>
      <c r="H1030">
        <v>47</v>
      </c>
      <c r="I1030" s="3" t="str">
        <f t="shared" si="50"/>
        <v>1</v>
      </c>
      <c r="J1030" s="3" t="str">
        <f t="shared" si="50"/>
        <v>1</v>
      </c>
      <c r="K1030">
        <v>1</v>
      </c>
    </row>
    <row r="1031" spans="1:11" x14ac:dyDescent="0.35">
      <c r="A1031" t="s">
        <v>19</v>
      </c>
      <c r="B1031" s="3">
        <v>3</v>
      </c>
      <c r="C1031">
        <v>474</v>
      </c>
      <c r="D1031">
        <v>1559</v>
      </c>
      <c r="E1031">
        <v>4490</v>
      </c>
      <c r="F1031">
        <v>4002</v>
      </c>
      <c r="G1031">
        <v>41</v>
      </c>
      <c r="H1031">
        <v>61</v>
      </c>
      <c r="I1031" s="3" t="str">
        <f t="shared" si="50"/>
        <v>1</v>
      </c>
      <c r="J1031" s="3" t="str">
        <f t="shared" si="50"/>
        <v>1</v>
      </c>
      <c r="K1031">
        <v>1</v>
      </c>
    </row>
    <row r="1032" spans="1:11" x14ac:dyDescent="0.35">
      <c r="A1032" t="s">
        <v>19</v>
      </c>
      <c r="B1032" s="3">
        <v>3</v>
      </c>
      <c r="C1032">
        <v>476</v>
      </c>
      <c r="D1032">
        <v>917</v>
      </c>
      <c r="E1032">
        <v>6203</v>
      </c>
      <c r="F1032">
        <v>4002</v>
      </c>
      <c r="G1032">
        <v>27</v>
      </c>
      <c r="H1032">
        <v>41</v>
      </c>
      <c r="I1032" s="3" t="str">
        <f t="shared" si="50"/>
        <v>1</v>
      </c>
      <c r="J1032" s="3" t="str">
        <f t="shared" si="50"/>
        <v>1</v>
      </c>
      <c r="K1032">
        <v>1</v>
      </c>
    </row>
    <row r="1033" spans="1:11" x14ac:dyDescent="0.35">
      <c r="A1033" t="s">
        <v>19</v>
      </c>
      <c r="B1033" s="3">
        <v>3</v>
      </c>
      <c r="C1033">
        <v>477</v>
      </c>
      <c r="D1033">
        <v>2385</v>
      </c>
      <c r="E1033">
        <v>6616</v>
      </c>
      <c r="F1033">
        <v>4002</v>
      </c>
      <c r="G1033">
        <v>61</v>
      </c>
      <c r="H1033">
        <v>68</v>
      </c>
      <c r="I1033" s="3" t="str">
        <f t="shared" si="50"/>
        <v>1</v>
      </c>
      <c r="J1033" s="3" t="str">
        <f t="shared" si="50"/>
        <v>1</v>
      </c>
      <c r="K1033">
        <v>1</v>
      </c>
    </row>
    <row r="1034" spans="1:11" x14ac:dyDescent="0.35">
      <c r="A1034" t="s">
        <v>19</v>
      </c>
      <c r="B1034" s="3">
        <v>3</v>
      </c>
      <c r="C1034">
        <v>479</v>
      </c>
      <c r="D1034">
        <v>1972</v>
      </c>
      <c r="E1034">
        <v>4023</v>
      </c>
      <c r="F1034">
        <v>4023</v>
      </c>
      <c r="G1034">
        <v>54</v>
      </c>
      <c r="H1034">
        <v>54</v>
      </c>
      <c r="I1034" s="3" t="str">
        <f t="shared" si="50"/>
        <v>1</v>
      </c>
      <c r="J1034" s="3" t="str">
        <f t="shared" si="50"/>
        <v>1</v>
      </c>
      <c r="K1034">
        <v>1</v>
      </c>
    </row>
    <row r="1035" spans="1:11" x14ac:dyDescent="0.35">
      <c r="A1035" t="s">
        <v>19</v>
      </c>
      <c r="B1035" s="3">
        <v>3</v>
      </c>
      <c r="C1035">
        <v>481</v>
      </c>
      <c r="D1035">
        <v>1284</v>
      </c>
      <c r="E1035">
        <v>3657</v>
      </c>
      <c r="F1035">
        <v>4029</v>
      </c>
      <c r="G1035">
        <v>41</v>
      </c>
      <c r="H1035">
        <v>41</v>
      </c>
      <c r="I1035" s="3" t="str">
        <f t="shared" si="50"/>
        <v>1</v>
      </c>
      <c r="J1035" s="3" t="str">
        <f t="shared" si="50"/>
        <v>1</v>
      </c>
      <c r="K1035">
        <v>1</v>
      </c>
    </row>
    <row r="1036" spans="1:11" x14ac:dyDescent="0.35">
      <c r="A1036" t="s">
        <v>19</v>
      </c>
      <c r="B1036" s="3">
        <v>3</v>
      </c>
      <c r="C1036">
        <v>483</v>
      </c>
      <c r="D1036">
        <v>734</v>
      </c>
      <c r="E1036">
        <v>3569</v>
      </c>
      <c r="F1036">
        <v>4063</v>
      </c>
      <c r="G1036">
        <v>27</v>
      </c>
      <c r="H1036">
        <v>34</v>
      </c>
      <c r="I1036" s="3" t="str">
        <f t="shared" si="50"/>
        <v>1</v>
      </c>
      <c r="J1036" s="3" t="str">
        <f t="shared" si="50"/>
        <v>1</v>
      </c>
      <c r="K1036">
        <v>1</v>
      </c>
    </row>
    <row r="1037" spans="1:11" x14ac:dyDescent="0.35">
      <c r="A1037" t="s">
        <v>19</v>
      </c>
      <c r="B1037" s="3">
        <v>3</v>
      </c>
      <c r="C1037">
        <v>486</v>
      </c>
      <c r="D1037">
        <v>3302</v>
      </c>
      <c r="E1037">
        <v>5763</v>
      </c>
      <c r="F1037">
        <v>4084</v>
      </c>
      <c r="G1037">
        <v>61</v>
      </c>
      <c r="H1037">
        <v>95</v>
      </c>
      <c r="I1037" s="3" t="str">
        <f t="shared" si="50"/>
        <v>1</v>
      </c>
      <c r="J1037" s="3" t="str">
        <f t="shared" si="50"/>
        <v>1</v>
      </c>
      <c r="K1037">
        <v>1</v>
      </c>
    </row>
    <row r="1038" spans="1:11" x14ac:dyDescent="0.35">
      <c r="A1038" t="s">
        <v>19</v>
      </c>
      <c r="B1038" s="3">
        <v>3</v>
      </c>
      <c r="C1038">
        <v>488</v>
      </c>
      <c r="D1038">
        <v>321</v>
      </c>
      <c r="E1038">
        <v>1713</v>
      </c>
      <c r="F1038">
        <v>4090</v>
      </c>
      <c r="G1038">
        <v>27</v>
      </c>
      <c r="H1038">
        <v>34</v>
      </c>
      <c r="I1038" s="3" t="str">
        <f t="shared" si="50"/>
        <v>1</v>
      </c>
      <c r="J1038" s="3" t="str">
        <f t="shared" si="50"/>
        <v>1</v>
      </c>
      <c r="K1038">
        <v>1</v>
      </c>
    </row>
    <row r="1039" spans="1:11" x14ac:dyDescent="0.35">
      <c r="A1039" t="s">
        <v>19</v>
      </c>
      <c r="B1039" s="3">
        <v>3</v>
      </c>
      <c r="C1039">
        <v>490</v>
      </c>
      <c r="D1039">
        <v>1055</v>
      </c>
      <c r="E1039">
        <v>6318</v>
      </c>
      <c r="F1039">
        <v>4090</v>
      </c>
      <c r="G1039">
        <v>34</v>
      </c>
      <c r="H1039">
        <v>34</v>
      </c>
      <c r="I1039" s="3" t="str">
        <f t="shared" si="50"/>
        <v>1</v>
      </c>
      <c r="J1039" s="3" t="str">
        <f t="shared" si="50"/>
        <v>1</v>
      </c>
      <c r="K1039">
        <v>1</v>
      </c>
    </row>
    <row r="1040" spans="1:11" x14ac:dyDescent="0.35">
      <c r="A1040" t="s">
        <v>19</v>
      </c>
      <c r="B1040" s="3">
        <v>3</v>
      </c>
      <c r="C1040">
        <v>498</v>
      </c>
      <c r="D1040">
        <v>596</v>
      </c>
      <c r="E1040">
        <v>4239</v>
      </c>
      <c r="F1040">
        <v>4131</v>
      </c>
      <c r="G1040">
        <v>41</v>
      </c>
      <c r="H1040">
        <v>34</v>
      </c>
      <c r="I1040" s="3" t="str">
        <f t="shared" si="50"/>
        <v>1</v>
      </c>
      <c r="J1040" s="3" t="str">
        <f t="shared" si="50"/>
        <v>1</v>
      </c>
      <c r="K1040">
        <v>1</v>
      </c>
    </row>
    <row r="1041" spans="1:11" x14ac:dyDescent="0.35">
      <c r="A1041" t="s">
        <v>19</v>
      </c>
      <c r="B1041" s="3">
        <v>3</v>
      </c>
      <c r="C1041">
        <v>499</v>
      </c>
      <c r="D1041">
        <v>825</v>
      </c>
      <c r="E1041">
        <v>7043</v>
      </c>
      <c r="F1041">
        <v>4131</v>
      </c>
      <c r="G1041">
        <v>34</v>
      </c>
      <c r="H1041">
        <v>27</v>
      </c>
      <c r="I1041" s="3" t="str">
        <f t="shared" si="50"/>
        <v>1</v>
      </c>
      <c r="J1041" s="3" t="str">
        <f t="shared" si="50"/>
        <v>1</v>
      </c>
      <c r="K1041">
        <v>1</v>
      </c>
    </row>
    <row r="1042" spans="1:11" x14ac:dyDescent="0.35">
      <c r="A1042" t="s">
        <v>19</v>
      </c>
      <c r="B1042" s="3">
        <v>3</v>
      </c>
      <c r="C1042">
        <v>503</v>
      </c>
      <c r="D1042">
        <v>917</v>
      </c>
      <c r="E1042">
        <v>5086</v>
      </c>
      <c r="F1042">
        <v>4172</v>
      </c>
      <c r="G1042">
        <v>34</v>
      </c>
      <c r="H1042">
        <v>34</v>
      </c>
      <c r="I1042" s="3" t="str">
        <f t="shared" si="50"/>
        <v>1</v>
      </c>
      <c r="J1042" s="3" t="str">
        <f t="shared" si="50"/>
        <v>1</v>
      </c>
      <c r="K1042">
        <v>1</v>
      </c>
    </row>
    <row r="1043" spans="1:11" x14ac:dyDescent="0.35">
      <c r="A1043" t="s">
        <v>19</v>
      </c>
      <c r="B1043" s="3">
        <v>3</v>
      </c>
      <c r="C1043">
        <v>511</v>
      </c>
      <c r="D1043">
        <v>14675</v>
      </c>
      <c r="E1043">
        <v>1368</v>
      </c>
      <c r="F1043">
        <v>4219</v>
      </c>
      <c r="G1043">
        <v>176</v>
      </c>
      <c r="H1043">
        <v>129</v>
      </c>
      <c r="I1043" s="3" t="str">
        <f t="shared" si="50"/>
        <v>1</v>
      </c>
      <c r="J1043" s="3" t="str">
        <f t="shared" si="50"/>
        <v>1</v>
      </c>
      <c r="K1043">
        <v>1</v>
      </c>
    </row>
    <row r="1044" spans="1:11" x14ac:dyDescent="0.35">
      <c r="A1044" t="s">
        <v>19</v>
      </c>
      <c r="B1044" s="3">
        <v>3</v>
      </c>
      <c r="C1044">
        <v>513</v>
      </c>
      <c r="D1044">
        <v>734</v>
      </c>
      <c r="E1044">
        <v>5052</v>
      </c>
      <c r="F1044">
        <v>4219</v>
      </c>
      <c r="G1044">
        <v>34</v>
      </c>
      <c r="H1044">
        <v>41</v>
      </c>
      <c r="I1044" s="3" t="str">
        <f t="shared" si="50"/>
        <v>1</v>
      </c>
      <c r="J1044" s="3" t="str">
        <f t="shared" si="50"/>
        <v>1</v>
      </c>
      <c r="K1044">
        <v>1</v>
      </c>
    </row>
    <row r="1045" spans="1:11" x14ac:dyDescent="0.35">
      <c r="A1045" t="s">
        <v>19</v>
      </c>
      <c r="B1045" s="3">
        <v>3</v>
      </c>
      <c r="C1045">
        <v>519</v>
      </c>
      <c r="D1045">
        <v>642</v>
      </c>
      <c r="E1045">
        <v>4930</v>
      </c>
      <c r="F1045">
        <v>4253</v>
      </c>
      <c r="G1045">
        <v>27</v>
      </c>
      <c r="H1045">
        <v>34</v>
      </c>
      <c r="I1045" s="3" t="str">
        <f t="shared" si="50"/>
        <v>1</v>
      </c>
      <c r="J1045" s="3" t="str">
        <f t="shared" si="50"/>
        <v>1</v>
      </c>
      <c r="K1045">
        <v>1</v>
      </c>
    </row>
    <row r="1046" spans="1:11" x14ac:dyDescent="0.35">
      <c r="A1046" t="s">
        <v>19</v>
      </c>
      <c r="B1046" s="3">
        <v>3</v>
      </c>
      <c r="C1046">
        <v>528</v>
      </c>
      <c r="D1046">
        <v>2752</v>
      </c>
      <c r="E1046">
        <v>5479</v>
      </c>
      <c r="F1046">
        <v>4300</v>
      </c>
      <c r="G1046">
        <v>54</v>
      </c>
      <c r="H1046">
        <v>68</v>
      </c>
      <c r="I1046" s="3" t="str">
        <f t="shared" si="50"/>
        <v>1</v>
      </c>
      <c r="J1046" s="3" t="str">
        <f t="shared" si="50"/>
        <v>1</v>
      </c>
      <c r="K1046">
        <v>1</v>
      </c>
    </row>
    <row r="1047" spans="1:11" x14ac:dyDescent="0.35">
      <c r="A1047" t="s">
        <v>19</v>
      </c>
      <c r="B1047" s="3">
        <v>3</v>
      </c>
      <c r="C1047">
        <v>538</v>
      </c>
      <c r="D1047">
        <v>1513</v>
      </c>
      <c r="E1047">
        <v>1002</v>
      </c>
      <c r="F1047">
        <v>4368</v>
      </c>
      <c r="G1047">
        <v>47</v>
      </c>
      <c r="H1047">
        <v>41</v>
      </c>
      <c r="I1047" s="3" t="str">
        <f t="shared" si="50"/>
        <v>1</v>
      </c>
      <c r="J1047" s="3" t="str">
        <f t="shared" si="50"/>
        <v>1</v>
      </c>
      <c r="K1047">
        <v>1</v>
      </c>
    </row>
    <row r="1048" spans="1:11" x14ac:dyDescent="0.35">
      <c r="A1048" t="s">
        <v>19</v>
      </c>
      <c r="B1048" s="3">
        <v>3</v>
      </c>
      <c r="C1048">
        <v>540</v>
      </c>
      <c r="D1048">
        <v>596</v>
      </c>
      <c r="E1048">
        <v>2445</v>
      </c>
      <c r="F1048">
        <v>4368</v>
      </c>
      <c r="G1048">
        <v>34</v>
      </c>
      <c r="H1048">
        <v>27</v>
      </c>
      <c r="I1048" s="3" t="str">
        <f t="shared" ref="I1048:J1063" si="51">IF(G1048&gt;20,"1","0")</f>
        <v>1</v>
      </c>
      <c r="J1048" s="3" t="str">
        <f t="shared" si="51"/>
        <v>1</v>
      </c>
      <c r="K1048">
        <v>1</v>
      </c>
    </row>
    <row r="1049" spans="1:11" x14ac:dyDescent="0.35">
      <c r="A1049" t="s">
        <v>19</v>
      </c>
      <c r="B1049" s="3">
        <v>3</v>
      </c>
      <c r="C1049">
        <v>542</v>
      </c>
      <c r="D1049">
        <v>550</v>
      </c>
      <c r="E1049">
        <v>5086</v>
      </c>
      <c r="F1049">
        <v>4368</v>
      </c>
      <c r="G1049">
        <v>27</v>
      </c>
      <c r="H1049">
        <v>34</v>
      </c>
      <c r="I1049" s="3" t="str">
        <f t="shared" si="51"/>
        <v>1</v>
      </c>
      <c r="J1049" s="3" t="str">
        <f t="shared" si="51"/>
        <v>1</v>
      </c>
      <c r="K1049">
        <v>1</v>
      </c>
    </row>
    <row r="1050" spans="1:11" x14ac:dyDescent="0.35">
      <c r="A1050" t="s">
        <v>19</v>
      </c>
      <c r="B1050" s="3">
        <v>3</v>
      </c>
      <c r="C1050">
        <v>545</v>
      </c>
      <c r="D1050">
        <v>780</v>
      </c>
      <c r="E1050">
        <v>1700</v>
      </c>
      <c r="F1050">
        <v>4402</v>
      </c>
      <c r="G1050">
        <v>41</v>
      </c>
      <c r="H1050">
        <v>27</v>
      </c>
      <c r="I1050" s="3" t="str">
        <f t="shared" si="51"/>
        <v>1</v>
      </c>
      <c r="J1050" s="3" t="str">
        <f t="shared" si="51"/>
        <v>1</v>
      </c>
      <c r="K1050">
        <v>1</v>
      </c>
    </row>
    <row r="1051" spans="1:11" x14ac:dyDescent="0.35">
      <c r="A1051" t="s">
        <v>19</v>
      </c>
      <c r="B1051" s="3">
        <v>3</v>
      </c>
      <c r="C1051">
        <v>546</v>
      </c>
      <c r="D1051">
        <v>504</v>
      </c>
      <c r="E1051">
        <v>2316</v>
      </c>
      <c r="F1051">
        <v>4402</v>
      </c>
      <c r="G1051">
        <v>27</v>
      </c>
      <c r="H1051">
        <v>27</v>
      </c>
      <c r="I1051" s="3" t="str">
        <f t="shared" si="51"/>
        <v>1</v>
      </c>
      <c r="J1051" s="3" t="str">
        <f t="shared" si="51"/>
        <v>1</v>
      </c>
      <c r="K1051">
        <v>1</v>
      </c>
    </row>
    <row r="1052" spans="1:11" x14ac:dyDescent="0.35">
      <c r="A1052" t="s">
        <v>19</v>
      </c>
      <c r="B1052" s="3">
        <v>3</v>
      </c>
      <c r="C1052">
        <v>547</v>
      </c>
      <c r="D1052">
        <v>2155</v>
      </c>
      <c r="E1052">
        <v>1558</v>
      </c>
      <c r="F1052">
        <v>4409</v>
      </c>
      <c r="G1052">
        <v>61</v>
      </c>
      <c r="H1052">
        <v>54</v>
      </c>
      <c r="I1052" s="3" t="str">
        <f t="shared" si="51"/>
        <v>1</v>
      </c>
      <c r="J1052" s="3" t="str">
        <f t="shared" si="51"/>
        <v>1</v>
      </c>
      <c r="K1052">
        <v>1</v>
      </c>
    </row>
    <row r="1053" spans="1:11" x14ac:dyDescent="0.35">
      <c r="A1053" t="s">
        <v>19</v>
      </c>
      <c r="B1053" s="3">
        <v>3</v>
      </c>
      <c r="C1053">
        <v>552</v>
      </c>
      <c r="D1053">
        <v>459</v>
      </c>
      <c r="E1053">
        <v>5628</v>
      </c>
      <c r="F1053">
        <v>4436</v>
      </c>
      <c r="G1053">
        <v>27</v>
      </c>
      <c r="H1053">
        <v>27</v>
      </c>
      <c r="I1053" s="3" t="str">
        <f t="shared" si="51"/>
        <v>1</v>
      </c>
      <c r="J1053" s="3" t="str">
        <f t="shared" si="51"/>
        <v>1</v>
      </c>
      <c r="K1053">
        <v>1</v>
      </c>
    </row>
    <row r="1054" spans="1:11" x14ac:dyDescent="0.35">
      <c r="A1054" t="s">
        <v>19</v>
      </c>
      <c r="B1054" s="3">
        <v>3</v>
      </c>
      <c r="C1054">
        <v>554</v>
      </c>
      <c r="D1054">
        <v>917</v>
      </c>
      <c r="E1054">
        <v>3406</v>
      </c>
      <c r="F1054">
        <v>4449</v>
      </c>
      <c r="G1054">
        <v>27</v>
      </c>
      <c r="H1054">
        <v>41</v>
      </c>
      <c r="I1054" s="3" t="str">
        <f t="shared" si="51"/>
        <v>1</v>
      </c>
      <c r="J1054" s="3" t="str">
        <f t="shared" si="51"/>
        <v>1</v>
      </c>
      <c r="K1054">
        <v>1</v>
      </c>
    </row>
    <row r="1055" spans="1:11" x14ac:dyDescent="0.35">
      <c r="A1055" t="s">
        <v>19</v>
      </c>
      <c r="B1055" s="3">
        <v>3</v>
      </c>
      <c r="C1055">
        <v>557</v>
      </c>
      <c r="D1055">
        <v>4540</v>
      </c>
      <c r="E1055">
        <v>4172</v>
      </c>
      <c r="F1055">
        <v>4470</v>
      </c>
      <c r="G1055">
        <v>142</v>
      </c>
      <c r="H1055">
        <v>81</v>
      </c>
      <c r="I1055" s="3" t="str">
        <f t="shared" si="51"/>
        <v>1</v>
      </c>
      <c r="J1055" s="3" t="str">
        <f t="shared" si="51"/>
        <v>1</v>
      </c>
      <c r="K1055">
        <v>1</v>
      </c>
    </row>
    <row r="1056" spans="1:11" x14ac:dyDescent="0.35">
      <c r="A1056" t="s">
        <v>19</v>
      </c>
      <c r="B1056" s="3">
        <v>3</v>
      </c>
      <c r="C1056">
        <v>558</v>
      </c>
      <c r="D1056">
        <v>3302</v>
      </c>
      <c r="E1056">
        <v>5539</v>
      </c>
      <c r="F1056">
        <v>4476</v>
      </c>
      <c r="G1056">
        <v>74</v>
      </c>
      <c r="H1056">
        <v>74</v>
      </c>
      <c r="I1056" s="3" t="str">
        <f t="shared" si="51"/>
        <v>1</v>
      </c>
      <c r="J1056" s="3" t="str">
        <f t="shared" si="51"/>
        <v>1</v>
      </c>
      <c r="K1056">
        <v>1</v>
      </c>
    </row>
    <row r="1057" spans="1:11" x14ac:dyDescent="0.35">
      <c r="A1057" t="s">
        <v>19</v>
      </c>
      <c r="B1057" s="3">
        <v>3</v>
      </c>
      <c r="C1057">
        <v>560</v>
      </c>
      <c r="D1057">
        <v>596</v>
      </c>
      <c r="E1057">
        <v>3670</v>
      </c>
      <c r="F1057">
        <v>4497</v>
      </c>
      <c r="G1057">
        <v>27</v>
      </c>
      <c r="H1057">
        <v>34</v>
      </c>
      <c r="I1057" s="3" t="str">
        <f t="shared" si="51"/>
        <v>1</v>
      </c>
      <c r="J1057" s="3" t="str">
        <f t="shared" si="51"/>
        <v>1</v>
      </c>
      <c r="K1057">
        <v>1</v>
      </c>
    </row>
    <row r="1058" spans="1:11" x14ac:dyDescent="0.35">
      <c r="A1058" t="s">
        <v>19</v>
      </c>
      <c r="B1058" s="3">
        <v>3</v>
      </c>
      <c r="C1058">
        <v>562</v>
      </c>
      <c r="D1058">
        <v>1651</v>
      </c>
      <c r="E1058">
        <v>3616</v>
      </c>
      <c r="F1058">
        <v>4510</v>
      </c>
      <c r="G1058">
        <v>41</v>
      </c>
      <c r="H1058">
        <v>61</v>
      </c>
      <c r="I1058" s="3" t="str">
        <f t="shared" si="51"/>
        <v>1</v>
      </c>
      <c r="J1058" s="3" t="str">
        <f t="shared" si="51"/>
        <v>1</v>
      </c>
      <c r="K1058">
        <v>1</v>
      </c>
    </row>
    <row r="1059" spans="1:11" x14ac:dyDescent="0.35">
      <c r="A1059" t="s">
        <v>19</v>
      </c>
      <c r="B1059" s="3">
        <v>3</v>
      </c>
      <c r="C1059">
        <v>564</v>
      </c>
      <c r="D1059">
        <v>4127</v>
      </c>
      <c r="E1059">
        <v>2898</v>
      </c>
      <c r="F1059">
        <v>4517</v>
      </c>
      <c r="G1059">
        <v>68</v>
      </c>
      <c r="H1059">
        <v>88</v>
      </c>
      <c r="I1059" s="3" t="str">
        <f t="shared" si="51"/>
        <v>1</v>
      </c>
      <c r="J1059" s="3" t="str">
        <f t="shared" si="51"/>
        <v>1</v>
      </c>
      <c r="K1059">
        <v>1</v>
      </c>
    </row>
    <row r="1060" spans="1:11" x14ac:dyDescent="0.35">
      <c r="A1060" t="s">
        <v>19</v>
      </c>
      <c r="B1060" s="3">
        <v>3</v>
      </c>
      <c r="C1060">
        <v>578</v>
      </c>
      <c r="D1060">
        <v>2064</v>
      </c>
      <c r="E1060">
        <v>3372</v>
      </c>
      <c r="F1060">
        <v>4686</v>
      </c>
      <c r="G1060">
        <v>61</v>
      </c>
      <c r="H1060">
        <v>74</v>
      </c>
      <c r="I1060" s="3" t="str">
        <f t="shared" si="51"/>
        <v>1</v>
      </c>
      <c r="J1060" s="3" t="str">
        <f t="shared" si="51"/>
        <v>1</v>
      </c>
      <c r="K1060">
        <v>1</v>
      </c>
    </row>
    <row r="1061" spans="1:11" x14ac:dyDescent="0.35">
      <c r="A1061" t="s">
        <v>19</v>
      </c>
      <c r="B1061" s="3">
        <v>3</v>
      </c>
      <c r="C1061">
        <v>581</v>
      </c>
      <c r="D1061">
        <v>2660</v>
      </c>
      <c r="E1061">
        <v>4205</v>
      </c>
      <c r="F1061">
        <v>4707</v>
      </c>
      <c r="G1061">
        <v>74</v>
      </c>
      <c r="H1061">
        <v>68</v>
      </c>
      <c r="I1061" s="3" t="str">
        <f t="shared" si="51"/>
        <v>1</v>
      </c>
      <c r="J1061" s="3" t="str">
        <f t="shared" si="51"/>
        <v>1</v>
      </c>
      <c r="K1061">
        <v>1</v>
      </c>
    </row>
    <row r="1062" spans="1:11" x14ac:dyDescent="0.35">
      <c r="A1062" t="s">
        <v>19</v>
      </c>
      <c r="B1062" s="3">
        <v>3</v>
      </c>
      <c r="C1062">
        <v>582</v>
      </c>
      <c r="D1062">
        <v>1192</v>
      </c>
      <c r="E1062">
        <v>5086</v>
      </c>
      <c r="F1062">
        <v>4707</v>
      </c>
      <c r="G1062">
        <v>34</v>
      </c>
      <c r="H1062">
        <v>41</v>
      </c>
      <c r="I1062" s="3" t="str">
        <f t="shared" si="51"/>
        <v>1</v>
      </c>
      <c r="J1062" s="3" t="str">
        <f t="shared" si="51"/>
        <v>1</v>
      </c>
      <c r="K1062">
        <v>1</v>
      </c>
    </row>
    <row r="1063" spans="1:11" x14ac:dyDescent="0.35">
      <c r="A1063" t="s">
        <v>19</v>
      </c>
      <c r="B1063" s="3">
        <v>3</v>
      </c>
      <c r="C1063">
        <v>584</v>
      </c>
      <c r="D1063">
        <v>780</v>
      </c>
      <c r="E1063">
        <v>2777</v>
      </c>
      <c r="F1063">
        <v>4720</v>
      </c>
      <c r="G1063">
        <v>27</v>
      </c>
      <c r="H1063">
        <v>41</v>
      </c>
      <c r="I1063" s="3" t="str">
        <f t="shared" si="51"/>
        <v>1</v>
      </c>
      <c r="J1063" s="3" t="str">
        <f t="shared" si="51"/>
        <v>1</v>
      </c>
      <c r="K1063">
        <v>1</v>
      </c>
    </row>
    <row r="1064" spans="1:11" x14ac:dyDescent="0.35">
      <c r="A1064" t="s">
        <v>19</v>
      </c>
      <c r="B1064" s="3">
        <v>3</v>
      </c>
      <c r="C1064">
        <v>587</v>
      </c>
      <c r="D1064">
        <v>1055</v>
      </c>
      <c r="E1064">
        <v>3995</v>
      </c>
      <c r="F1064">
        <v>4727</v>
      </c>
      <c r="G1064">
        <v>27</v>
      </c>
      <c r="H1064">
        <v>47</v>
      </c>
      <c r="I1064" s="3" t="str">
        <f t="shared" ref="I1064:J1085" si="52">IF(G1064&gt;20,"1","0")</f>
        <v>1</v>
      </c>
      <c r="J1064" s="3" t="str">
        <f t="shared" si="52"/>
        <v>1</v>
      </c>
      <c r="K1064">
        <v>1</v>
      </c>
    </row>
    <row r="1065" spans="1:11" x14ac:dyDescent="0.35">
      <c r="A1065" t="s">
        <v>19</v>
      </c>
      <c r="B1065" s="3">
        <v>3</v>
      </c>
      <c r="C1065">
        <v>588</v>
      </c>
      <c r="D1065">
        <v>596</v>
      </c>
      <c r="E1065">
        <v>1551</v>
      </c>
      <c r="F1065">
        <v>4754</v>
      </c>
      <c r="G1065">
        <v>27</v>
      </c>
      <c r="H1065">
        <v>34</v>
      </c>
      <c r="I1065" s="3" t="str">
        <f t="shared" si="52"/>
        <v>1</v>
      </c>
      <c r="J1065" s="3" t="str">
        <f t="shared" si="52"/>
        <v>1</v>
      </c>
      <c r="K1065">
        <v>1</v>
      </c>
    </row>
    <row r="1066" spans="1:11" x14ac:dyDescent="0.35">
      <c r="A1066" t="s">
        <v>19</v>
      </c>
      <c r="B1066" s="3">
        <v>3</v>
      </c>
      <c r="C1066">
        <v>589</v>
      </c>
      <c r="D1066">
        <v>1101</v>
      </c>
      <c r="E1066">
        <v>2302</v>
      </c>
      <c r="F1066">
        <v>4754</v>
      </c>
      <c r="G1066">
        <v>41</v>
      </c>
      <c r="H1066">
        <v>41</v>
      </c>
      <c r="I1066" s="3" t="str">
        <f t="shared" si="52"/>
        <v>1</v>
      </c>
      <c r="J1066" s="3" t="str">
        <f t="shared" si="52"/>
        <v>1</v>
      </c>
      <c r="K1066">
        <v>1</v>
      </c>
    </row>
    <row r="1067" spans="1:11" x14ac:dyDescent="0.35">
      <c r="A1067" t="s">
        <v>19</v>
      </c>
      <c r="B1067" s="3">
        <v>3</v>
      </c>
      <c r="C1067">
        <v>591</v>
      </c>
      <c r="D1067">
        <v>2660</v>
      </c>
      <c r="E1067">
        <v>4727</v>
      </c>
      <c r="F1067">
        <v>4761</v>
      </c>
      <c r="G1067">
        <v>54</v>
      </c>
      <c r="H1067">
        <v>68</v>
      </c>
      <c r="I1067" s="3" t="str">
        <f t="shared" si="52"/>
        <v>1</v>
      </c>
      <c r="J1067" s="3" t="str">
        <f t="shared" si="52"/>
        <v>1</v>
      </c>
      <c r="K1067">
        <v>1</v>
      </c>
    </row>
    <row r="1068" spans="1:11" x14ac:dyDescent="0.35">
      <c r="A1068" t="s">
        <v>19</v>
      </c>
      <c r="B1068" s="3">
        <v>3</v>
      </c>
      <c r="C1068">
        <v>597</v>
      </c>
      <c r="D1068">
        <v>2247</v>
      </c>
      <c r="E1068">
        <v>4361</v>
      </c>
      <c r="F1068">
        <v>4815</v>
      </c>
      <c r="G1068">
        <v>61</v>
      </c>
      <c r="H1068">
        <v>68</v>
      </c>
      <c r="I1068" s="3" t="str">
        <f t="shared" si="52"/>
        <v>1</v>
      </c>
      <c r="J1068" s="3" t="str">
        <f t="shared" si="52"/>
        <v>1</v>
      </c>
      <c r="K1068">
        <v>1</v>
      </c>
    </row>
    <row r="1069" spans="1:11" x14ac:dyDescent="0.35">
      <c r="A1069" t="s">
        <v>19</v>
      </c>
      <c r="B1069" s="3">
        <v>3</v>
      </c>
      <c r="C1069">
        <v>604</v>
      </c>
      <c r="D1069">
        <v>917</v>
      </c>
      <c r="E1069">
        <v>4436</v>
      </c>
      <c r="F1069">
        <v>4889</v>
      </c>
      <c r="G1069">
        <v>41</v>
      </c>
      <c r="H1069">
        <v>34</v>
      </c>
      <c r="I1069" s="3" t="str">
        <f t="shared" si="52"/>
        <v>1</v>
      </c>
      <c r="J1069" s="3" t="str">
        <f t="shared" si="52"/>
        <v>1</v>
      </c>
      <c r="K1069">
        <v>1</v>
      </c>
    </row>
    <row r="1070" spans="1:11" x14ac:dyDescent="0.35">
      <c r="A1070" t="s">
        <v>19</v>
      </c>
      <c r="B1070" s="3">
        <v>3</v>
      </c>
      <c r="C1070">
        <v>606</v>
      </c>
      <c r="D1070">
        <v>19536</v>
      </c>
      <c r="E1070">
        <v>4679</v>
      </c>
      <c r="F1070">
        <v>4896</v>
      </c>
      <c r="G1070">
        <v>176</v>
      </c>
      <c r="H1070">
        <v>210</v>
      </c>
      <c r="I1070" s="3" t="str">
        <f t="shared" si="52"/>
        <v>1</v>
      </c>
      <c r="J1070" s="3" t="str">
        <f t="shared" si="52"/>
        <v>1</v>
      </c>
      <c r="K1070">
        <v>1</v>
      </c>
    </row>
    <row r="1071" spans="1:11" x14ac:dyDescent="0.35">
      <c r="A1071" t="s">
        <v>19</v>
      </c>
      <c r="B1071" s="3">
        <v>3</v>
      </c>
      <c r="C1071">
        <v>608</v>
      </c>
      <c r="D1071">
        <v>2155</v>
      </c>
      <c r="E1071">
        <v>1023</v>
      </c>
      <c r="F1071">
        <v>4903</v>
      </c>
      <c r="G1071">
        <v>61</v>
      </c>
      <c r="H1071">
        <v>47</v>
      </c>
      <c r="I1071" s="3" t="str">
        <f t="shared" si="52"/>
        <v>1</v>
      </c>
      <c r="J1071" s="3" t="str">
        <f t="shared" si="52"/>
        <v>1</v>
      </c>
      <c r="K1071">
        <v>1</v>
      </c>
    </row>
    <row r="1072" spans="1:11" x14ac:dyDescent="0.35">
      <c r="A1072" t="s">
        <v>19</v>
      </c>
      <c r="B1072" s="3">
        <v>3</v>
      </c>
      <c r="C1072">
        <v>609</v>
      </c>
      <c r="D1072">
        <v>3715</v>
      </c>
      <c r="E1072">
        <v>1571</v>
      </c>
      <c r="F1072">
        <v>4903</v>
      </c>
      <c r="G1072">
        <v>61</v>
      </c>
      <c r="H1072">
        <v>102</v>
      </c>
      <c r="I1072" s="3" t="str">
        <f t="shared" si="52"/>
        <v>1</v>
      </c>
      <c r="J1072" s="3" t="str">
        <f t="shared" si="52"/>
        <v>1</v>
      </c>
      <c r="K1072">
        <v>1</v>
      </c>
    </row>
    <row r="1073" spans="1:11" x14ac:dyDescent="0.35">
      <c r="A1073" t="s">
        <v>19</v>
      </c>
      <c r="B1073" s="3">
        <v>3</v>
      </c>
      <c r="C1073">
        <v>611</v>
      </c>
      <c r="D1073">
        <v>2660</v>
      </c>
      <c r="E1073">
        <v>5255</v>
      </c>
      <c r="F1073">
        <v>4916</v>
      </c>
      <c r="G1073">
        <v>61</v>
      </c>
      <c r="H1073">
        <v>68</v>
      </c>
      <c r="I1073" s="3" t="str">
        <f t="shared" si="52"/>
        <v>1</v>
      </c>
      <c r="J1073" s="3" t="str">
        <f t="shared" si="52"/>
        <v>1</v>
      </c>
      <c r="K1073">
        <v>1</v>
      </c>
    </row>
    <row r="1074" spans="1:11" x14ac:dyDescent="0.35">
      <c r="A1074" t="s">
        <v>19</v>
      </c>
      <c r="B1074" s="3">
        <v>3</v>
      </c>
      <c r="C1074">
        <v>612</v>
      </c>
      <c r="D1074">
        <v>871</v>
      </c>
      <c r="E1074">
        <v>596</v>
      </c>
      <c r="F1074">
        <v>4923</v>
      </c>
      <c r="G1074">
        <v>34</v>
      </c>
      <c r="H1074">
        <v>34</v>
      </c>
      <c r="I1074" s="3" t="str">
        <f t="shared" si="52"/>
        <v>1</v>
      </c>
      <c r="J1074" s="3" t="str">
        <f t="shared" si="52"/>
        <v>1</v>
      </c>
      <c r="K1074">
        <v>1</v>
      </c>
    </row>
    <row r="1075" spans="1:11" x14ac:dyDescent="0.35">
      <c r="A1075" t="s">
        <v>19</v>
      </c>
      <c r="B1075" s="3">
        <v>3</v>
      </c>
      <c r="C1075">
        <v>619</v>
      </c>
      <c r="D1075">
        <v>1789</v>
      </c>
      <c r="E1075">
        <v>6074</v>
      </c>
      <c r="F1075">
        <v>4971</v>
      </c>
      <c r="G1075">
        <v>41</v>
      </c>
      <c r="H1075">
        <v>54</v>
      </c>
      <c r="I1075" s="3" t="str">
        <f t="shared" si="52"/>
        <v>1</v>
      </c>
      <c r="J1075" s="3" t="str">
        <f t="shared" si="52"/>
        <v>1</v>
      </c>
      <c r="K1075">
        <v>1</v>
      </c>
    </row>
    <row r="1076" spans="1:11" x14ac:dyDescent="0.35">
      <c r="A1076" t="s">
        <v>19</v>
      </c>
      <c r="B1076" s="3">
        <v>3</v>
      </c>
      <c r="C1076">
        <v>620</v>
      </c>
      <c r="D1076">
        <v>550</v>
      </c>
      <c r="E1076">
        <v>1876</v>
      </c>
      <c r="F1076">
        <v>4984</v>
      </c>
      <c r="G1076">
        <v>27</v>
      </c>
      <c r="H1076">
        <v>27</v>
      </c>
      <c r="I1076" s="3" t="str">
        <f t="shared" si="52"/>
        <v>1</v>
      </c>
      <c r="J1076" s="3" t="str">
        <f t="shared" si="52"/>
        <v>1</v>
      </c>
      <c r="K1076">
        <v>1</v>
      </c>
    </row>
    <row r="1077" spans="1:11" x14ac:dyDescent="0.35">
      <c r="A1077" t="s">
        <v>19</v>
      </c>
      <c r="B1077" s="3">
        <v>3</v>
      </c>
      <c r="C1077">
        <v>622</v>
      </c>
      <c r="D1077">
        <v>1376</v>
      </c>
      <c r="E1077">
        <v>664</v>
      </c>
      <c r="F1077">
        <v>4998</v>
      </c>
      <c r="G1077">
        <v>47</v>
      </c>
      <c r="H1077">
        <v>41</v>
      </c>
      <c r="I1077" s="3" t="str">
        <f t="shared" si="52"/>
        <v>1</v>
      </c>
      <c r="J1077" s="3" t="str">
        <f t="shared" si="52"/>
        <v>1</v>
      </c>
      <c r="K1077">
        <v>1</v>
      </c>
    </row>
    <row r="1078" spans="1:11" x14ac:dyDescent="0.35">
      <c r="A1078" t="s">
        <v>19</v>
      </c>
      <c r="B1078" s="3">
        <v>3</v>
      </c>
      <c r="C1078">
        <v>624</v>
      </c>
      <c r="D1078">
        <v>2843</v>
      </c>
      <c r="E1078">
        <v>1971</v>
      </c>
      <c r="F1078">
        <v>5005</v>
      </c>
      <c r="G1078">
        <v>54</v>
      </c>
      <c r="H1078">
        <v>88</v>
      </c>
      <c r="I1078" s="3" t="str">
        <f t="shared" si="52"/>
        <v>1</v>
      </c>
      <c r="J1078" s="3" t="str">
        <f t="shared" si="52"/>
        <v>1</v>
      </c>
      <c r="K1078">
        <v>1</v>
      </c>
    </row>
    <row r="1079" spans="1:11" x14ac:dyDescent="0.35">
      <c r="A1079" t="s">
        <v>19</v>
      </c>
      <c r="B1079" s="3">
        <v>3</v>
      </c>
      <c r="C1079">
        <v>627</v>
      </c>
      <c r="D1079">
        <v>1330</v>
      </c>
      <c r="E1079">
        <v>1192</v>
      </c>
      <c r="F1079">
        <v>5025</v>
      </c>
      <c r="G1079">
        <v>27</v>
      </c>
      <c r="H1079">
        <v>61</v>
      </c>
      <c r="I1079" s="3" t="str">
        <f t="shared" si="52"/>
        <v>1</v>
      </c>
      <c r="J1079" s="3" t="str">
        <f t="shared" si="52"/>
        <v>1</v>
      </c>
      <c r="K1079">
        <v>1</v>
      </c>
    </row>
    <row r="1080" spans="1:11" x14ac:dyDescent="0.35">
      <c r="A1080" t="s">
        <v>19</v>
      </c>
      <c r="B1080" s="3">
        <v>3</v>
      </c>
      <c r="C1080">
        <v>633</v>
      </c>
      <c r="D1080">
        <v>1330</v>
      </c>
      <c r="E1080">
        <v>6894</v>
      </c>
      <c r="F1080">
        <v>5052</v>
      </c>
      <c r="G1080">
        <v>54</v>
      </c>
      <c r="H1080">
        <v>61</v>
      </c>
      <c r="I1080" s="3" t="str">
        <f t="shared" si="52"/>
        <v>1</v>
      </c>
      <c r="J1080" s="3" t="str">
        <f t="shared" si="52"/>
        <v>1</v>
      </c>
      <c r="K1080">
        <v>1</v>
      </c>
    </row>
    <row r="1081" spans="1:11" x14ac:dyDescent="0.35">
      <c r="A1081" t="s">
        <v>19</v>
      </c>
      <c r="B1081" s="3">
        <v>3</v>
      </c>
      <c r="C1081">
        <v>636</v>
      </c>
      <c r="D1081">
        <v>1513</v>
      </c>
      <c r="E1081">
        <v>5878</v>
      </c>
      <c r="F1081">
        <v>5079</v>
      </c>
      <c r="G1081">
        <v>34</v>
      </c>
      <c r="H1081">
        <v>54</v>
      </c>
      <c r="I1081" s="3" t="str">
        <f t="shared" si="52"/>
        <v>1</v>
      </c>
      <c r="J1081" s="3" t="str">
        <f t="shared" si="52"/>
        <v>1</v>
      </c>
      <c r="K1081">
        <v>1</v>
      </c>
    </row>
    <row r="1082" spans="1:11" x14ac:dyDescent="0.35">
      <c r="A1082" t="s">
        <v>19</v>
      </c>
      <c r="B1082" s="3">
        <v>3</v>
      </c>
      <c r="C1082">
        <v>640</v>
      </c>
      <c r="D1082">
        <v>5274</v>
      </c>
      <c r="E1082">
        <v>4632</v>
      </c>
      <c r="F1082">
        <v>5099</v>
      </c>
      <c r="G1082">
        <v>88</v>
      </c>
      <c r="H1082">
        <v>108</v>
      </c>
      <c r="I1082" s="3" t="str">
        <f t="shared" si="52"/>
        <v>1</v>
      </c>
      <c r="J1082" s="3" t="str">
        <f t="shared" si="52"/>
        <v>1</v>
      </c>
      <c r="K1082">
        <v>1</v>
      </c>
    </row>
    <row r="1083" spans="1:11" x14ac:dyDescent="0.35">
      <c r="A1083" t="s">
        <v>19</v>
      </c>
      <c r="B1083" s="3">
        <v>3</v>
      </c>
      <c r="C1083">
        <v>657</v>
      </c>
      <c r="D1083">
        <v>1146</v>
      </c>
      <c r="E1083">
        <v>460</v>
      </c>
      <c r="F1083">
        <v>5269</v>
      </c>
      <c r="G1083">
        <v>34</v>
      </c>
      <c r="H1083">
        <v>41</v>
      </c>
      <c r="I1083" s="3" t="str">
        <f t="shared" si="52"/>
        <v>1</v>
      </c>
      <c r="J1083" s="3" t="str">
        <f t="shared" si="52"/>
        <v>1</v>
      </c>
      <c r="K1083">
        <v>1</v>
      </c>
    </row>
    <row r="1084" spans="1:11" x14ac:dyDescent="0.35">
      <c r="A1084" t="s">
        <v>19</v>
      </c>
      <c r="B1084" s="3">
        <v>3</v>
      </c>
      <c r="C1084">
        <v>658</v>
      </c>
      <c r="D1084">
        <v>1330</v>
      </c>
      <c r="E1084">
        <v>4666</v>
      </c>
      <c r="F1084">
        <v>5269</v>
      </c>
      <c r="G1084">
        <v>41</v>
      </c>
      <c r="H1084">
        <v>47</v>
      </c>
      <c r="I1084" s="3" t="str">
        <f t="shared" si="52"/>
        <v>1</v>
      </c>
      <c r="J1084" s="3" t="str">
        <f t="shared" si="52"/>
        <v>1</v>
      </c>
      <c r="K1084">
        <v>1</v>
      </c>
    </row>
    <row r="1085" spans="1:11" x14ac:dyDescent="0.35">
      <c r="A1085" t="s">
        <v>19</v>
      </c>
      <c r="B1085" s="3">
        <v>3</v>
      </c>
      <c r="C1085">
        <v>659</v>
      </c>
      <c r="D1085">
        <v>504</v>
      </c>
      <c r="E1085">
        <v>3400</v>
      </c>
      <c r="F1085">
        <v>5289</v>
      </c>
      <c r="G1085">
        <v>41</v>
      </c>
      <c r="H1085">
        <v>41</v>
      </c>
      <c r="I1085" s="3" t="str">
        <f t="shared" si="52"/>
        <v>1</v>
      </c>
      <c r="J1085" s="3" t="str">
        <f t="shared" si="52"/>
        <v>1</v>
      </c>
      <c r="K1085">
        <v>1</v>
      </c>
    </row>
    <row r="1086" spans="1:11" x14ac:dyDescent="0.35">
      <c r="A1086" t="s">
        <v>19</v>
      </c>
      <c r="B1086" s="3">
        <v>3</v>
      </c>
      <c r="C1086">
        <v>661</v>
      </c>
      <c r="D1086">
        <v>1697</v>
      </c>
      <c r="E1086">
        <v>1977</v>
      </c>
      <c r="F1086">
        <v>5316</v>
      </c>
      <c r="G1086">
        <v>47</v>
      </c>
      <c r="H1086">
        <v>68</v>
      </c>
      <c r="I1086" s="3" t="str">
        <f t="shared" ref="I1086:J1108" si="53">IF(G1086&gt;20,"1","0")</f>
        <v>1</v>
      </c>
      <c r="J1086" s="3" t="str">
        <f t="shared" si="53"/>
        <v>1</v>
      </c>
      <c r="K1086">
        <v>1</v>
      </c>
    </row>
    <row r="1087" spans="1:11" x14ac:dyDescent="0.35">
      <c r="A1087" t="s">
        <v>19</v>
      </c>
      <c r="B1087" s="3">
        <v>3</v>
      </c>
      <c r="C1087">
        <v>665</v>
      </c>
      <c r="D1087">
        <v>6879</v>
      </c>
      <c r="E1087">
        <v>2729</v>
      </c>
      <c r="F1087">
        <v>5363</v>
      </c>
      <c r="G1087">
        <v>81</v>
      </c>
      <c r="H1087">
        <v>149</v>
      </c>
      <c r="I1087" s="3" t="str">
        <f t="shared" si="53"/>
        <v>1</v>
      </c>
      <c r="J1087" s="3" t="str">
        <f t="shared" si="53"/>
        <v>1</v>
      </c>
      <c r="K1087">
        <v>1</v>
      </c>
    </row>
    <row r="1088" spans="1:11" x14ac:dyDescent="0.35">
      <c r="A1088" t="s">
        <v>19</v>
      </c>
      <c r="B1088" s="3">
        <v>3</v>
      </c>
      <c r="C1088">
        <v>666</v>
      </c>
      <c r="D1088">
        <v>780</v>
      </c>
      <c r="E1088">
        <v>4964</v>
      </c>
      <c r="F1088">
        <v>5363</v>
      </c>
      <c r="G1088">
        <v>34</v>
      </c>
      <c r="H1088">
        <v>27</v>
      </c>
      <c r="I1088" s="3" t="str">
        <f t="shared" si="53"/>
        <v>1</v>
      </c>
      <c r="J1088" s="3" t="str">
        <f t="shared" si="53"/>
        <v>1</v>
      </c>
      <c r="K1088">
        <v>1</v>
      </c>
    </row>
    <row r="1089" spans="1:11" x14ac:dyDescent="0.35">
      <c r="A1089" t="s">
        <v>19</v>
      </c>
      <c r="B1089" s="3">
        <v>3</v>
      </c>
      <c r="C1089">
        <v>667</v>
      </c>
      <c r="D1089">
        <v>596</v>
      </c>
      <c r="E1089">
        <v>5411</v>
      </c>
      <c r="F1089">
        <v>5363</v>
      </c>
      <c r="G1089">
        <v>27</v>
      </c>
      <c r="H1089">
        <v>27</v>
      </c>
      <c r="I1089" s="3" t="str">
        <f t="shared" si="53"/>
        <v>1</v>
      </c>
      <c r="J1089" s="3" t="str">
        <f t="shared" si="53"/>
        <v>1</v>
      </c>
      <c r="K1089">
        <v>1</v>
      </c>
    </row>
    <row r="1090" spans="1:11" x14ac:dyDescent="0.35">
      <c r="A1090" t="s">
        <v>19</v>
      </c>
      <c r="B1090" s="3">
        <v>3</v>
      </c>
      <c r="C1090">
        <v>668</v>
      </c>
      <c r="D1090">
        <v>1834</v>
      </c>
      <c r="E1090">
        <v>4652</v>
      </c>
      <c r="F1090">
        <v>5377</v>
      </c>
      <c r="G1090">
        <v>54</v>
      </c>
      <c r="H1090">
        <v>47</v>
      </c>
      <c r="I1090" s="3" t="str">
        <f t="shared" si="53"/>
        <v>1</v>
      </c>
      <c r="J1090" s="3" t="str">
        <f t="shared" si="53"/>
        <v>1</v>
      </c>
      <c r="K1090">
        <v>1</v>
      </c>
    </row>
    <row r="1091" spans="1:11" x14ac:dyDescent="0.35">
      <c r="A1091" t="s">
        <v>19</v>
      </c>
      <c r="B1091" s="3">
        <v>3</v>
      </c>
      <c r="C1091">
        <v>669</v>
      </c>
      <c r="D1091">
        <v>917</v>
      </c>
      <c r="E1091">
        <v>6447</v>
      </c>
      <c r="F1091">
        <v>5377</v>
      </c>
      <c r="G1091">
        <v>34</v>
      </c>
      <c r="H1091">
        <v>34</v>
      </c>
      <c r="I1091" s="3" t="str">
        <f t="shared" si="53"/>
        <v>1</v>
      </c>
      <c r="J1091" s="3" t="str">
        <f t="shared" si="53"/>
        <v>1</v>
      </c>
      <c r="K1091">
        <v>1</v>
      </c>
    </row>
    <row r="1092" spans="1:11" x14ac:dyDescent="0.35">
      <c r="A1092" t="s">
        <v>19</v>
      </c>
      <c r="B1092" s="3">
        <v>3</v>
      </c>
      <c r="C1092">
        <v>670</v>
      </c>
      <c r="D1092">
        <v>1513</v>
      </c>
      <c r="E1092">
        <v>2045</v>
      </c>
      <c r="F1092">
        <v>5411</v>
      </c>
      <c r="G1092">
        <v>54</v>
      </c>
      <c r="H1092">
        <v>47</v>
      </c>
      <c r="I1092" s="3" t="str">
        <f t="shared" si="53"/>
        <v>1</v>
      </c>
      <c r="J1092" s="3" t="str">
        <f t="shared" si="53"/>
        <v>1</v>
      </c>
      <c r="K1092">
        <v>1</v>
      </c>
    </row>
    <row r="1093" spans="1:11" x14ac:dyDescent="0.35">
      <c r="A1093" t="s">
        <v>19</v>
      </c>
      <c r="B1093" s="3">
        <v>3</v>
      </c>
      <c r="C1093">
        <v>672</v>
      </c>
      <c r="D1093">
        <v>780</v>
      </c>
      <c r="E1093">
        <v>7138</v>
      </c>
      <c r="F1093">
        <v>5411</v>
      </c>
      <c r="G1093">
        <v>27</v>
      </c>
      <c r="H1093">
        <v>41</v>
      </c>
      <c r="I1093" s="3" t="str">
        <f t="shared" si="53"/>
        <v>1</v>
      </c>
      <c r="J1093" s="3" t="str">
        <f t="shared" si="53"/>
        <v>1</v>
      </c>
      <c r="K1093">
        <v>1</v>
      </c>
    </row>
    <row r="1094" spans="1:11" x14ac:dyDescent="0.35">
      <c r="A1094" t="s">
        <v>19</v>
      </c>
      <c r="B1094" s="3">
        <v>3</v>
      </c>
      <c r="C1094">
        <v>675</v>
      </c>
      <c r="D1094">
        <v>3439</v>
      </c>
      <c r="E1094">
        <v>3251</v>
      </c>
      <c r="F1094">
        <v>5445</v>
      </c>
      <c r="G1094">
        <v>74</v>
      </c>
      <c r="H1094">
        <v>88</v>
      </c>
      <c r="I1094" s="3" t="str">
        <f t="shared" si="53"/>
        <v>1</v>
      </c>
      <c r="J1094" s="3" t="str">
        <f t="shared" si="53"/>
        <v>1</v>
      </c>
      <c r="K1094">
        <v>1</v>
      </c>
    </row>
    <row r="1095" spans="1:11" x14ac:dyDescent="0.35">
      <c r="A1095" t="s">
        <v>19</v>
      </c>
      <c r="B1095" s="3">
        <v>3</v>
      </c>
      <c r="C1095">
        <v>676</v>
      </c>
      <c r="D1095">
        <v>1055</v>
      </c>
      <c r="E1095">
        <v>6684</v>
      </c>
      <c r="F1095">
        <v>5445</v>
      </c>
      <c r="G1095">
        <v>41</v>
      </c>
      <c r="H1095">
        <v>47</v>
      </c>
      <c r="I1095" s="3" t="str">
        <f t="shared" si="53"/>
        <v>1</v>
      </c>
      <c r="J1095" s="3" t="str">
        <f t="shared" si="53"/>
        <v>1</v>
      </c>
      <c r="K1095">
        <v>1</v>
      </c>
    </row>
    <row r="1096" spans="1:11" x14ac:dyDescent="0.35">
      <c r="A1096" t="s">
        <v>19</v>
      </c>
      <c r="B1096" s="3">
        <v>3</v>
      </c>
      <c r="C1096">
        <v>679</v>
      </c>
      <c r="D1096">
        <v>1880</v>
      </c>
      <c r="E1096">
        <v>1822</v>
      </c>
      <c r="F1096">
        <v>5472</v>
      </c>
      <c r="G1096">
        <v>34</v>
      </c>
      <c r="H1096">
        <v>74</v>
      </c>
      <c r="I1096" s="3" t="str">
        <f t="shared" si="53"/>
        <v>1</v>
      </c>
      <c r="J1096" s="3" t="str">
        <f t="shared" si="53"/>
        <v>1</v>
      </c>
      <c r="K1096">
        <v>1</v>
      </c>
    </row>
    <row r="1097" spans="1:11" x14ac:dyDescent="0.35">
      <c r="A1097" t="s">
        <v>19</v>
      </c>
      <c r="B1097" s="3">
        <v>3</v>
      </c>
      <c r="C1097">
        <v>680</v>
      </c>
      <c r="D1097">
        <v>1009</v>
      </c>
      <c r="E1097">
        <v>4287</v>
      </c>
      <c r="F1097">
        <v>5485</v>
      </c>
      <c r="G1097">
        <v>47</v>
      </c>
      <c r="H1097">
        <v>41</v>
      </c>
      <c r="I1097" s="3" t="str">
        <f t="shared" si="53"/>
        <v>1</v>
      </c>
      <c r="J1097" s="3" t="str">
        <f t="shared" si="53"/>
        <v>1</v>
      </c>
      <c r="K1097">
        <v>1</v>
      </c>
    </row>
    <row r="1098" spans="1:11" x14ac:dyDescent="0.35">
      <c r="A1098" t="s">
        <v>19</v>
      </c>
      <c r="B1098" s="3">
        <v>3</v>
      </c>
      <c r="C1098">
        <v>683</v>
      </c>
      <c r="D1098">
        <v>2476</v>
      </c>
      <c r="E1098">
        <v>7002</v>
      </c>
      <c r="F1098">
        <v>5533</v>
      </c>
      <c r="G1098">
        <v>81</v>
      </c>
      <c r="H1098">
        <v>61</v>
      </c>
      <c r="I1098" s="3" t="str">
        <f t="shared" si="53"/>
        <v>1</v>
      </c>
      <c r="J1098" s="3" t="str">
        <f t="shared" si="53"/>
        <v>1</v>
      </c>
      <c r="K1098">
        <v>1</v>
      </c>
    </row>
    <row r="1099" spans="1:11" x14ac:dyDescent="0.35">
      <c r="A1099" t="s">
        <v>19</v>
      </c>
      <c r="B1099" s="3">
        <v>3</v>
      </c>
      <c r="C1099">
        <v>690</v>
      </c>
      <c r="D1099">
        <v>1284</v>
      </c>
      <c r="E1099">
        <v>3061</v>
      </c>
      <c r="F1099">
        <v>5634</v>
      </c>
      <c r="G1099">
        <v>41</v>
      </c>
      <c r="H1099">
        <v>54</v>
      </c>
      <c r="I1099" s="3" t="str">
        <f t="shared" si="53"/>
        <v>1</v>
      </c>
      <c r="J1099" s="3" t="str">
        <f t="shared" si="53"/>
        <v>1</v>
      </c>
      <c r="K1099">
        <v>1</v>
      </c>
    </row>
    <row r="1100" spans="1:11" x14ac:dyDescent="0.35">
      <c r="A1100" t="s">
        <v>19</v>
      </c>
      <c r="B1100" s="3">
        <v>3</v>
      </c>
      <c r="C1100">
        <v>691</v>
      </c>
      <c r="D1100">
        <v>2110</v>
      </c>
      <c r="E1100">
        <v>6609</v>
      </c>
      <c r="F1100">
        <v>5634</v>
      </c>
      <c r="G1100">
        <v>68</v>
      </c>
      <c r="H1100">
        <v>41</v>
      </c>
      <c r="I1100" s="3" t="str">
        <f t="shared" si="53"/>
        <v>1</v>
      </c>
      <c r="J1100" s="3" t="str">
        <f t="shared" si="53"/>
        <v>1</v>
      </c>
      <c r="K1100">
        <v>1</v>
      </c>
    </row>
    <row r="1101" spans="1:11" x14ac:dyDescent="0.35">
      <c r="A1101" t="s">
        <v>19</v>
      </c>
      <c r="B1101" s="3">
        <v>3</v>
      </c>
      <c r="C1101">
        <v>693</v>
      </c>
      <c r="D1101">
        <v>734</v>
      </c>
      <c r="E1101">
        <v>1246</v>
      </c>
      <c r="F1101">
        <v>5682</v>
      </c>
      <c r="G1101">
        <v>41</v>
      </c>
      <c r="H1101">
        <v>61</v>
      </c>
      <c r="I1101" s="3" t="str">
        <f t="shared" si="53"/>
        <v>1</v>
      </c>
      <c r="J1101" s="3" t="str">
        <f t="shared" si="53"/>
        <v>1</v>
      </c>
      <c r="K1101">
        <v>1</v>
      </c>
    </row>
    <row r="1102" spans="1:11" x14ac:dyDescent="0.35">
      <c r="A1102" t="s">
        <v>19</v>
      </c>
      <c r="B1102" s="3">
        <v>3</v>
      </c>
      <c r="C1102">
        <v>694</v>
      </c>
      <c r="D1102">
        <v>688</v>
      </c>
      <c r="E1102">
        <v>447</v>
      </c>
      <c r="F1102">
        <v>5688</v>
      </c>
      <c r="G1102">
        <v>34</v>
      </c>
      <c r="H1102">
        <v>27</v>
      </c>
      <c r="I1102" s="3" t="str">
        <f t="shared" si="53"/>
        <v>1</v>
      </c>
      <c r="J1102" s="3" t="str">
        <f t="shared" si="53"/>
        <v>1</v>
      </c>
      <c r="K1102">
        <v>1</v>
      </c>
    </row>
    <row r="1103" spans="1:11" x14ac:dyDescent="0.35">
      <c r="A1103" t="s">
        <v>19</v>
      </c>
      <c r="B1103" s="3">
        <v>3</v>
      </c>
      <c r="C1103">
        <v>700</v>
      </c>
      <c r="D1103">
        <v>871</v>
      </c>
      <c r="E1103">
        <v>1307</v>
      </c>
      <c r="F1103">
        <v>5729</v>
      </c>
      <c r="G1103">
        <v>27</v>
      </c>
      <c r="H1103">
        <v>41</v>
      </c>
      <c r="I1103" s="3" t="str">
        <f t="shared" si="53"/>
        <v>1</v>
      </c>
      <c r="J1103" s="3" t="str">
        <f t="shared" si="53"/>
        <v>1</v>
      </c>
      <c r="K1103">
        <v>1</v>
      </c>
    </row>
    <row r="1104" spans="1:11" x14ac:dyDescent="0.35">
      <c r="A1104" t="s">
        <v>19</v>
      </c>
      <c r="B1104" s="3">
        <v>3</v>
      </c>
      <c r="C1104">
        <v>1</v>
      </c>
      <c r="D1104">
        <v>413</v>
      </c>
      <c r="E1104">
        <v>3786</v>
      </c>
      <c r="F1104">
        <v>1090</v>
      </c>
      <c r="G1104">
        <v>27</v>
      </c>
      <c r="H1104">
        <v>27</v>
      </c>
      <c r="I1104" s="3" t="str">
        <f t="shared" si="53"/>
        <v>1</v>
      </c>
      <c r="J1104" s="3" t="str">
        <f t="shared" si="53"/>
        <v>1</v>
      </c>
      <c r="K1104">
        <v>1</v>
      </c>
    </row>
    <row r="1105" spans="1:11" x14ac:dyDescent="0.35">
      <c r="A1105" t="s">
        <v>19</v>
      </c>
      <c r="B1105" s="3">
        <v>3</v>
      </c>
      <c r="C1105">
        <v>2</v>
      </c>
      <c r="D1105">
        <v>917</v>
      </c>
      <c r="E1105">
        <v>6311</v>
      </c>
      <c r="F1105">
        <v>1111</v>
      </c>
      <c r="G1105">
        <v>41</v>
      </c>
      <c r="H1105">
        <v>41</v>
      </c>
      <c r="I1105" s="3" t="str">
        <f t="shared" si="53"/>
        <v>1</v>
      </c>
      <c r="J1105" s="3" t="str">
        <f t="shared" si="53"/>
        <v>1</v>
      </c>
      <c r="K1105">
        <v>1</v>
      </c>
    </row>
    <row r="1106" spans="1:11" x14ac:dyDescent="0.35">
      <c r="A1106" t="s">
        <v>19</v>
      </c>
      <c r="B1106" s="3">
        <v>3</v>
      </c>
      <c r="C1106">
        <v>5</v>
      </c>
      <c r="D1106">
        <v>734</v>
      </c>
      <c r="E1106">
        <v>4483</v>
      </c>
      <c r="F1106">
        <v>1246</v>
      </c>
      <c r="G1106">
        <v>34</v>
      </c>
      <c r="H1106">
        <v>34</v>
      </c>
      <c r="I1106" s="3" t="str">
        <f t="shared" si="53"/>
        <v>1</v>
      </c>
      <c r="J1106" s="3" t="str">
        <f t="shared" si="53"/>
        <v>1</v>
      </c>
      <c r="K1106">
        <v>1</v>
      </c>
    </row>
    <row r="1107" spans="1:11" x14ac:dyDescent="0.35">
      <c r="A1107" t="s">
        <v>19</v>
      </c>
      <c r="B1107" s="3">
        <v>3</v>
      </c>
      <c r="C1107">
        <v>8</v>
      </c>
      <c r="D1107">
        <v>825</v>
      </c>
      <c r="E1107">
        <v>2404</v>
      </c>
      <c r="F1107">
        <v>1429</v>
      </c>
      <c r="G1107">
        <v>34</v>
      </c>
      <c r="H1107">
        <v>41</v>
      </c>
      <c r="I1107" s="3" t="str">
        <f t="shared" si="53"/>
        <v>1</v>
      </c>
      <c r="J1107" s="3" t="str">
        <f t="shared" si="53"/>
        <v>1</v>
      </c>
      <c r="K1107">
        <v>1</v>
      </c>
    </row>
    <row r="1108" spans="1:11" x14ac:dyDescent="0.35">
      <c r="A1108" t="s">
        <v>19</v>
      </c>
      <c r="B1108" s="3">
        <v>3</v>
      </c>
      <c r="C1108">
        <v>9</v>
      </c>
      <c r="D1108">
        <v>963</v>
      </c>
      <c r="E1108">
        <v>6440</v>
      </c>
      <c r="F1108">
        <v>1442</v>
      </c>
      <c r="G1108">
        <v>41</v>
      </c>
      <c r="H1108">
        <v>34</v>
      </c>
      <c r="I1108" s="3" t="str">
        <f t="shared" si="53"/>
        <v>1</v>
      </c>
      <c r="J1108" s="3" t="str">
        <f t="shared" si="53"/>
        <v>1</v>
      </c>
      <c r="K1108">
        <v>1</v>
      </c>
    </row>
    <row r="1109" spans="1:11" x14ac:dyDescent="0.35">
      <c r="A1109" t="s">
        <v>19</v>
      </c>
      <c r="B1109" s="3">
        <v>3</v>
      </c>
      <c r="C1109">
        <v>10</v>
      </c>
      <c r="D1109">
        <v>2476</v>
      </c>
      <c r="E1109">
        <v>1950</v>
      </c>
      <c r="F1109">
        <v>1564</v>
      </c>
      <c r="G1109">
        <v>61</v>
      </c>
      <c r="H1109">
        <v>95</v>
      </c>
      <c r="I1109" s="3" t="str">
        <f t="shared" ref="I1109:J1129" si="54">IF(G1109&gt;20,"1","0")</f>
        <v>1</v>
      </c>
      <c r="J1109" s="3" t="str">
        <f t="shared" si="54"/>
        <v>1</v>
      </c>
      <c r="K1109">
        <v>1</v>
      </c>
    </row>
    <row r="1110" spans="1:11" x14ac:dyDescent="0.35">
      <c r="A1110" t="s">
        <v>19</v>
      </c>
      <c r="B1110" s="3">
        <v>3</v>
      </c>
      <c r="C1110">
        <v>12</v>
      </c>
      <c r="D1110">
        <v>550</v>
      </c>
      <c r="E1110">
        <v>6488</v>
      </c>
      <c r="F1110">
        <v>1625</v>
      </c>
      <c r="G1110">
        <v>27</v>
      </c>
      <c r="H1110">
        <v>27</v>
      </c>
      <c r="I1110" s="3" t="str">
        <f t="shared" si="54"/>
        <v>1</v>
      </c>
      <c r="J1110" s="3" t="str">
        <f t="shared" si="54"/>
        <v>1</v>
      </c>
      <c r="K1110">
        <v>1</v>
      </c>
    </row>
    <row r="1111" spans="1:11" x14ac:dyDescent="0.35">
      <c r="A1111" t="s">
        <v>19</v>
      </c>
      <c r="B1111" s="3">
        <v>3</v>
      </c>
      <c r="C1111">
        <v>14</v>
      </c>
      <c r="D1111">
        <v>1605</v>
      </c>
      <c r="E1111">
        <v>2282</v>
      </c>
      <c r="F1111">
        <v>1700</v>
      </c>
      <c r="G1111">
        <v>41</v>
      </c>
      <c r="H1111">
        <v>54</v>
      </c>
      <c r="I1111" s="3" t="str">
        <f t="shared" si="54"/>
        <v>1</v>
      </c>
      <c r="J1111" s="3" t="str">
        <f t="shared" si="54"/>
        <v>1</v>
      </c>
      <c r="K1111">
        <v>1</v>
      </c>
    </row>
    <row r="1112" spans="1:11" x14ac:dyDescent="0.35">
      <c r="A1112" t="s">
        <v>19</v>
      </c>
      <c r="B1112" s="3">
        <v>3</v>
      </c>
      <c r="C1112">
        <v>19</v>
      </c>
      <c r="D1112">
        <v>688</v>
      </c>
      <c r="E1112">
        <v>4977</v>
      </c>
      <c r="F1112">
        <v>1903</v>
      </c>
      <c r="G1112">
        <v>41</v>
      </c>
      <c r="H1112">
        <v>27</v>
      </c>
      <c r="I1112" s="3" t="str">
        <f t="shared" si="54"/>
        <v>1</v>
      </c>
      <c r="J1112" s="3" t="str">
        <f t="shared" si="54"/>
        <v>1</v>
      </c>
      <c r="K1112">
        <v>1</v>
      </c>
    </row>
    <row r="1113" spans="1:11" x14ac:dyDescent="0.35">
      <c r="A1113" t="s">
        <v>19</v>
      </c>
      <c r="B1113" s="3">
        <v>3</v>
      </c>
      <c r="C1113">
        <v>22</v>
      </c>
      <c r="D1113">
        <v>596</v>
      </c>
      <c r="E1113">
        <v>4971</v>
      </c>
      <c r="F1113">
        <v>2126</v>
      </c>
      <c r="G1113">
        <v>27</v>
      </c>
      <c r="H1113">
        <v>34</v>
      </c>
      <c r="I1113" s="3" t="str">
        <f t="shared" si="54"/>
        <v>1</v>
      </c>
      <c r="J1113" s="3" t="str">
        <f t="shared" si="54"/>
        <v>1</v>
      </c>
      <c r="K1113">
        <v>1</v>
      </c>
    </row>
    <row r="1114" spans="1:11" x14ac:dyDescent="0.35">
      <c r="A1114" t="s">
        <v>19</v>
      </c>
      <c r="B1114" s="3">
        <v>3</v>
      </c>
      <c r="C1114">
        <v>27</v>
      </c>
      <c r="D1114">
        <v>1330</v>
      </c>
      <c r="E1114">
        <v>6515</v>
      </c>
      <c r="F1114">
        <v>2330</v>
      </c>
      <c r="G1114">
        <v>34</v>
      </c>
      <c r="H1114">
        <v>54</v>
      </c>
      <c r="I1114" s="3" t="str">
        <f t="shared" si="54"/>
        <v>1</v>
      </c>
      <c r="J1114" s="3" t="str">
        <f t="shared" si="54"/>
        <v>1</v>
      </c>
      <c r="K1114">
        <v>1</v>
      </c>
    </row>
    <row r="1115" spans="1:11" x14ac:dyDescent="0.35">
      <c r="A1115" t="s">
        <v>19</v>
      </c>
      <c r="B1115" s="3">
        <v>3</v>
      </c>
      <c r="C1115">
        <v>29</v>
      </c>
      <c r="D1115">
        <v>1789</v>
      </c>
      <c r="E1115">
        <v>1388</v>
      </c>
      <c r="F1115">
        <v>2431</v>
      </c>
      <c r="G1115">
        <v>47</v>
      </c>
      <c r="H1115">
        <v>47</v>
      </c>
      <c r="I1115" s="3" t="str">
        <f t="shared" si="54"/>
        <v>1</v>
      </c>
      <c r="J1115" s="3" t="str">
        <f t="shared" si="54"/>
        <v>1</v>
      </c>
      <c r="K1115">
        <v>1</v>
      </c>
    </row>
    <row r="1116" spans="1:11" x14ac:dyDescent="0.35">
      <c r="A1116" t="s">
        <v>19</v>
      </c>
      <c r="B1116" s="3">
        <v>3</v>
      </c>
      <c r="C1116">
        <v>30</v>
      </c>
      <c r="D1116">
        <v>917</v>
      </c>
      <c r="E1116">
        <v>4544</v>
      </c>
      <c r="F1116">
        <v>2472</v>
      </c>
      <c r="G1116">
        <v>47</v>
      </c>
      <c r="H1116">
        <v>41</v>
      </c>
      <c r="I1116" s="3" t="str">
        <f t="shared" si="54"/>
        <v>1</v>
      </c>
      <c r="J1116" s="3" t="str">
        <f t="shared" si="54"/>
        <v>1</v>
      </c>
      <c r="K1116">
        <v>1</v>
      </c>
    </row>
    <row r="1117" spans="1:11" x14ac:dyDescent="0.35">
      <c r="A1117" t="s">
        <v>19</v>
      </c>
      <c r="B1117" s="3">
        <v>3</v>
      </c>
      <c r="C1117">
        <v>31</v>
      </c>
      <c r="D1117">
        <v>1376</v>
      </c>
      <c r="E1117">
        <v>2153</v>
      </c>
      <c r="F1117">
        <v>2560</v>
      </c>
      <c r="G1117">
        <v>41</v>
      </c>
      <c r="H1117">
        <v>41</v>
      </c>
      <c r="I1117" s="3" t="str">
        <f t="shared" si="54"/>
        <v>1</v>
      </c>
      <c r="J1117" s="3" t="str">
        <f t="shared" si="54"/>
        <v>1</v>
      </c>
      <c r="K1117">
        <v>1</v>
      </c>
    </row>
    <row r="1118" spans="1:11" x14ac:dyDescent="0.35">
      <c r="A1118" t="s">
        <v>19</v>
      </c>
      <c r="B1118" s="3">
        <v>3</v>
      </c>
      <c r="C1118">
        <v>32</v>
      </c>
      <c r="D1118">
        <v>1055</v>
      </c>
      <c r="E1118">
        <v>6325</v>
      </c>
      <c r="F1118">
        <v>2661</v>
      </c>
      <c r="G1118">
        <v>41</v>
      </c>
      <c r="H1118">
        <v>61</v>
      </c>
      <c r="I1118" s="3" t="str">
        <f t="shared" si="54"/>
        <v>1</v>
      </c>
      <c r="J1118" s="3" t="str">
        <f t="shared" si="54"/>
        <v>1</v>
      </c>
      <c r="K1118">
        <v>1</v>
      </c>
    </row>
    <row r="1119" spans="1:11" x14ac:dyDescent="0.35">
      <c r="A1119" t="s">
        <v>19</v>
      </c>
      <c r="B1119" s="3">
        <v>3</v>
      </c>
      <c r="C1119">
        <v>34</v>
      </c>
      <c r="D1119">
        <v>734</v>
      </c>
      <c r="E1119">
        <v>5147</v>
      </c>
      <c r="F1119">
        <v>4876</v>
      </c>
      <c r="G1119">
        <v>27</v>
      </c>
      <c r="H1119">
        <v>47</v>
      </c>
      <c r="I1119" s="3" t="str">
        <f t="shared" si="54"/>
        <v>1</v>
      </c>
      <c r="J1119" s="3" t="str">
        <f t="shared" si="54"/>
        <v>1</v>
      </c>
      <c r="K1119">
        <v>1</v>
      </c>
    </row>
    <row r="1120" spans="1:11" x14ac:dyDescent="0.35">
      <c r="A1120" t="s">
        <v>19</v>
      </c>
      <c r="B1120" s="3">
        <v>3</v>
      </c>
      <c r="C1120">
        <v>8</v>
      </c>
      <c r="D1120">
        <v>459</v>
      </c>
      <c r="E1120">
        <v>1964</v>
      </c>
      <c r="F1120">
        <v>1659</v>
      </c>
      <c r="G1120">
        <v>27</v>
      </c>
      <c r="H1120">
        <v>34</v>
      </c>
      <c r="I1120" s="3" t="str">
        <f t="shared" si="54"/>
        <v>1</v>
      </c>
      <c r="J1120" s="3" t="str">
        <f t="shared" si="54"/>
        <v>1</v>
      </c>
      <c r="K1120">
        <v>1</v>
      </c>
    </row>
    <row r="1121" spans="1:11" x14ac:dyDescent="0.35">
      <c r="A1121" t="s">
        <v>19</v>
      </c>
      <c r="B1121" s="3">
        <v>3</v>
      </c>
      <c r="C1121">
        <v>12</v>
      </c>
      <c r="D1121">
        <v>1009</v>
      </c>
      <c r="E1121">
        <v>6725</v>
      </c>
      <c r="F1121">
        <v>1815</v>
      </c>
      <c r="G1121">
        <v>34</v>
      </c>
      <c r="H1121">
        <v>34</v>
      </c>
      <c r="I1121" s="3" t="str">
        <f t="shared" si="54"/>
        <v>1</v>
      </c>
      <c r="J1121" s="3" t="str">
        <f t="shared" si="54"/>
        <v>1</v>
      </c>
      <c r="K1121">
        <v>1</v>
      </c>
    </row>
    <row r="1122" spans="1:11" x14ac:dyDescent="0.35">
      <c r="A1122" t="s">
        <v>19</v>
      </c>
      <c r="B1122" s="3">
        <v>3</v>
      </c>
      <c r="C1122">
        <v>15</v>
      </c>
      <c r="D1122">
        <v>5503</v>
      </c>
      <c r="E1122">
        <v>6142</v>
      </c>
      <c r="F1122">
        <v>1930</v>
      </c>
      <c r="G1122">
        <v>108</v>
      </c>
      <c r="H1122">
        <v>88</v>
      </c>
      <c r="I1122" s="3" t="str">
        <f t="shared" si="54"/>
        <v>1</v>
      </c>
      <c r="J1122" s="3" t="str">
        <f t="shared" si="54"/>
        <v>1</v>
      </c>
      <c r="K1122">
        <v>1</v>
      </c>
    </row>
    <row r="1123" spans="1:11" x14ac:dyDescent="0.35">
      <c r="A1123" t="s">
        <v>19</v>
      </c>
      <c r="B1123" s="3">
        <v>3</v>
      </c>
      <c r="C1123">
        <v>17</v>
      </c>
      <c r="D1123">
        <v>504</v>
      </c>
      <c r="E1123">
        <v>5682</v>
      </c>
      <c r="F1123">
        <v>2093</v>
      </c>
      <c r="G1123">
        <v>27</v>
      </c>
      <c r="H1123">
        <v>27</v>
      </c>
      <c r="I1123" s="3" t="str">
        <f t="shared" si="54"/>
        <v>1</v>
      </c>
      <c r="J1123" s="3" t="str">
        <f t="shared" si="54"/>
        <v>1</v>
      </c>
      <c r="K1123">
        <v>1</v>
      </c>
    </row>
    <row r="1124" spans="1:11" x14ac:dyDescent="0.35">
      <c r="A1124" t="s">
        <v>19</v>
      </c>
      <c r="B1124" s="3">
        <v>3</v>
      </c>
      <c r="C1124">
        <v>22</v>
      </c>
      <c r="D1124">
        <v>2660</v>
      </c>
      <c r="E1124">
        <v>6264</v>
      </c>
      <c r="F1124">
        <v>2316</v>
      </c>
      <c r="G1124">
        <v>54</v>
      </c>
      <c r="H1124">
        <v>68</v>
      </c>
      <c r="I1124" s="3" t="str">
        <f t="shared" si="54"/>
        <v>1</v>
      </c>
      <c r="J1124" s="3" t="str">
        <f t="shared" si="54"/>
        <v>1</v>
      </c>
      <c r="K1124">
        <v>1</v>
      </c>
    </row>
    <row r="1125" spans="1:11" x14ac:dyDescent="0.35">
      <c r="A1125" t="s">
        <v>19</v>
      </c>
      <c r="B1125" s="3">
        <v>3</v>
      </c>
      <c r="C1125">
        <v>26</v>
      </c>
      <c r="D1125">
        <v>1651</v>
      </c>
      <c r="E1125">
        <v>6230</v>
      </c>
      <c r="F1125">
        <v>2445</v>
      </c>
      <c r="G1125">
        <v>54</v>
      </c>
      <c r="H1125">
        <v>47</v>
      </c>
      <c r="I1125" s="3" t="str">
        <f t="shared" si="54"/>
        <v>1</v>
      </c>
      <c r="J1125" s="3" t="str">
        <f t="shared" si="54"/>
        <v>1</v>
      </c>
      <c r="K1125">
        <v>1</v>
      </c>
    </row>
    <row r="1126" spans="1:11" x14ac:dyDescent="0.35">
      <c r="A1126" t="s">
        <v>19</v>
      </c>
      <c r="B1126" s="3">
        <v>3</v>
      </c>
      <c r="C1126">
        <v>27</v>
      </c>
      <c r="D1126">
        <v>1513</v>
      </c>
      <c r="E1126">
        <v>5628</v>
      </c>
      <c r="F1126">
        <v>2458</v>
      </c>
      <c r="G1126">
        <v>54</v>
      </c>
      <c r="H1126">
        <v>47</v>
      </c>
      <c r="I1126" s="3" t="str">
        <f t="shared" si="54"/>
        <v>1</v>
      </c>
      <c r="J1126" s="3" t="str">
        <f t="shared" si="54"/>
        <v>1</v>
      </c>
      <c r="K1126">
        <v>1</v>
      </c>
    </row>
    <row r="1127" spans="1:11" x14ac:dyDescent="0.35">
      <c r="A1127" t="s">
        <v>19</v>
      </c>
      <c r="B1127" s="3">
        <v>3</v>
      </c>
      <c r="C1127">
        <v>28</v>
      </c>
      <c r="D1127">
        <v>871</v>
      </c>
      <c r="E1127">
        <v>2932</v>
      </c>
      <c r="F1127">
        <v>2472</v>
      </c>
      <c r="G1127">
        <v>34</v>
      </c>
      <c r="H1127">
        <v>34</v>
      </c>
      <c r="I1127" s="3" t="str">
        <f t="shared" si="54"/>
        <v>1</v>
      </c>
      <c r="J1127" s="3" t="str">
        <f t="shared" si="54"/>
        <v>1</v>
      </c>
      <c r="K1127">
        <v>1</v>
      </c>
    </row>
    <row r="1128" spans="1:11" x14ac:dyDescent="0.35">
      <c r="A1128" t="s">
        <v>19</v>
      </c>
      <c r="B1128" s="3">
        <v>3</v>
      </c>
      <c r="C1128">
        <v>32</v>
      </c>
      <c r="D1128">
        <v>825</v>
      </c>
      <c r="E1128">
        <v>6244</v>
      </c>
      <c r="F1128">
        <v>2492</v>
      </c>
      <c r="G1128">
        <v>54</v>
      </c>
      <c r="H1128">
        <v>68</v>
      </c>
      <c r="I1128" s="3" t="str">
        <f t="shared" si="54"/>
        <v>1</v>
      </c>
      <c r="J1128" s="3" t="str">
        <f t="shared" si="54"/>
        <v>1</v>
      </c>
      <c r="K1128">
        <v>1</v>
      </c>
    </row>
    <row r="1129" spans="1:11" x14ac:dyDescent="0.35">
      <c r="A1129" t="s">
        <v>19</v>
      </c>
      <c r="B1129" s="3">
        <v>3</v>
      </c>
      <c r="C1129">
        <v>34</v>
      </c>
      <c r="D1129">
        <v>459</v>
      </c>
      <c r="E1129">
        <v>1686</v>
      </c>
      <c r="F1129">
        <v>2519</v>
      </c>
      <c r="G1129">
        <v>27</v>
      </c>
      <c r="H1129">
        <v>27</v>
      </c>
      <c r="I1129" s="3" t="str">
        <f t="shared" si="54"/>
        <v>1</v>
      </c>
      <c r="J1129" s="3" t="str">
        <f t="shared" si="54"/>
        <v>1</v>
      </c>
      <c r="K1129">
        <v>1</v>
      </c>
    </row>
    <row r="1130" spans="1:11" x14ac:dyDescent="0.35">
      <c r="A1130" t="s">
        <v>19</v>
      </c>
      <c r="B1130" s="3">
        <v>3</v>
      </c>
      <c r="C1130">
        <v>35</v>
      </c>
      <c r="D1130">
        <v>4311</v>
      </c>
      <c r="E1130">
        <v>6088</v>
      </c>
      <c r="F1130">
        <v>2533</v>
      </c>
      <c r="G1130">
        <v>108</v>
      </c>
      <c r="H1130">
        <v>81</v>
      </c>
      <c r="I1130" s="3" t="str">
        <f t="shared" ref="I1130:J1154" si="55">IF(G1130&gt;20,"1","0")</f>
        <v>1</v>
      </c>
      <c r="J1130" s="3" t="str">
        <f t="shared" si="55"/>
        <v>1</v>
      </c>
      <c r="K1130">
        <v>1</v>
      </c>
    </row>
    <row r="1131" spans="1:11" x14ac:dyDescent="0.35">
      <c r="A1131" t="s">
        <v>19</v>
      </c>
      <c r="B1131" s="3">
        <v>3</v>
      </c>
      <c r="C1131">
        <v>37</v>
      </c>
      <c r="D1131">
        <v>917</v>
      </c>
      <c r="E1131">
        <v>2973</v>
      </c>
      <c r="F1131">
        <v>2560</v>
      </c>
      <c r="G1131">
        <v>41</v>
      </c>
      <c r="H1131">
        <v>41</v>
      </c>
      <c r="I1131" s="3" t="str">
        <f t="shared" si="55"/>
        <v>1</v>
      </c>
      <c r="J1131" s="3" t="str">
        <f t="shared" si="55"/>
        <v>1</v>
      </c>
      <c r="K1131">
        <v>1</v>
      </c>
    </row>
    <row r="1132" spans="1:11" x14ac:dyDescent="0.35">
      <c r="A1132" t="s">
        <v>19</v>
      </c>
      <c r="B1132" s="3">
        <v>3</v>
      </c>
      <c r="C1132">
        <v>38</v>
      </c>
      <c r="D1132">
        <v>871</v>
      </c>
      <c r="E1132">
        <v>6257</v>
      </c>
      <c r="F1132">
        <v>2594</v>
      </c>
      <c r="G1132">
        <v>27</v>
      </c>
      <c r="H1132">
        <v>47</v>
      </c>
      <c r="I1132" s="3" t="str">
        <f t="shared" si="55"/>
        <v>1</v>
      </c>
      <c r="J1132" s="3" t="str">
        <f t="shared" si="55"/>
        <v>1</v>
      </c>
      <c r="K1132">
        <v>1</v>
      </c>
    </row>
    <row r="1133" spans="1:11" x14ac:dyDescent="0.35">
      <c r="A1133" t="s">
        <v>19</v>
      </c>
      <c r="B1133" s="3">
        <v>3</v>
      </c>
      <c r="C1133">
        <v>39</v>
      </c>
      <c r="D1133">
        <v>1055</v>
      </c>
      <c r="E1133">
        <v>6799</v>
      </c>
      <c r="F1133">
        <v>2614</v>
      </c>
      <c r="G1133">
        <v>34</v>
      </c>
      <c r="H1133">
        <v>47</v>
      </c>
      <c r="I1133" s="3" t="str">
        <f t="shared" si="55"/>
        <v>1</v>
      </c>
      <c r="J1133" s="3" t="str">
        <f t="shared" si="55"/>
        <v>1</v>
      </c>
      <c r="K1133">
        <v>1</v>
      </c>
    </row>
    <row r="1134" spans="1:11" x14ac:dyDescent="0.35">
      <c r="A1134" t="s">
        <v>19</v>
      </c>
      <c r="B1134" s="3">
        <v>3</v>
      </c>
      <c r="C1134">
        <v>40</v>
      </c>
      <c r="D1134">
        <v>2797</v>
      </c>
      <c r="E1134">
        <v>3135</v>
      </c>
      <c r="F1134">
        <v>2641</v>
      </c>
      <c r="G1134">
        <v>61</v>
      </c>
      <c r="H1134">
        <v>68</v>
      </c>
      <c r="I1134" s="3" t="str">
        <f t="shared" si="55"/>
        <v>1</v>
      </c>
      <c r="J1134" s="3" t="str">
        <f t="shared" si="55"/>
        <v>1</v>
      </c>
      <c r="K1134">
        <v>1</v>
      </c>
    </row>
    <row r="1135" spans="1:11" x14ac:dyDescent="0.35">
      <c r="A1135" t="s">
        <v>19</v>
      </c>
      <c r="B1135" s="3">
        <v>3</v>
      </c>
      <c r="C1135">
        <v>44</v>
      </c>
      <c r="D1135">
        <v>2431</v>
      </c>
      <c r="E1135">
        <v>6393</v>
      </c>
      <c r="F1135">
        <v>2688</v>
      </c>
      <c r="G1135">
        <v>74</v>
      </c>
      <c r="H1135">
        <v>54</v>
      </c>
      <c r="I1135" s="3" t="str">
        <f t="shared" si="55"/>
        <v>1</v>
      </c>
      <c r="J1135" s="3" t="str">
        <f t="shared" si="55"/>
        <v>1</v>
      </c>
      <c r="K1135">
        <v>1</v>
      </c>
    </row>
    <row r="1136" spans="1:11" x14ac:dyDescent="0.35">
      <c r="A1136" t="s">
        <v>19</v>
      </c>
      <c r="B1136" s="3">
        <v>3</v>
      </c>
      <c r="C1136">
        <v>48</v>
      </c>
      <c r="D1136">
        <v>1192</v>
      </c>
      <c r="E1136">
        <v>6359</v>
      </c>
      <c r="F1136">
        <v>2749</v>
      </c>
      <c r="G1136">
        <v>47</v>
      </c>
      <c r="H1136">
        <v>47</v>
      </c>
      <c r="I1136" s="3" t="str">
        <f t="shared" si="55"/>
        <v>1</v>
      </c>
      <c r="J1136" s="3" t="str">
        <f t="shared" si="55"/>
        <v>1</v>
      </c>
      <c r="K1136">
        <v>1</v>
      </c>
    </row>
    <row r="1137" spans="1:11" x14ac:dyDescent="0.35">
      <c r="A1137" t="s">
        <v>19</v>
      </c>
      <c r="B1137" s="3">
        <v>3</v>
      </c>
      <c r="C1137">
        <v>50</v>
      </c>
      <c r="D1137">
        <v>459</v>
      </c>
      <c r="E1137">
        <v>6799</v>
      </c>
      <c r="F1137">
        <v>2770</v>
      </c>
      <c r="G1137">
        <v>27</v>
      </c>
      <c r="H1137">
        <v>34</v>
      </c>
      <c r="I1137" s="3" t="str">
        <f t="shared" si="55"/>
        <v>1</v>
      </c>
      <c r="J1137" s="3" t="str">
        <f t="shared" si="55"/>
        <v>1</v>
      </c>
      <c r="K1137">
        <v>1</v>
      </c>
    </row>
    <row r="1138" spans="1:11" x14ac:dyDescent="0.35">
      <c r="A1138" t="s">
        <v>19</v>
      </c>
      <c r="B1138" s="3">
        <v>3</v>
      </c>
      <c r="C1138">
        <v>51</v>
      </c>
      <c r="D1138">
        <v>596</v>
      </c>
      <c r="E1138">
        <v>6183</v>
      </c>
      <c r="F1138">
        <v>2804</v>
      </c>
      <c r="G1138">
        <v>27</v>
      </c>
      <c r="H1138">
        <v>41</v>
      </c>
      <c r="I1138" s="3" t="str">
        <f t="shared" si="55"/>
        <v>1</v>
      </c>
      <c r="J1138" s="3" t="str">
        <f t="shared" si="55"/>
        <v>1</v>
      </c>
      <c r="K1138">
        <v>1</v>
      </c>
    </row>
    <row r="1139" spans="1:11" x14ac:dyDescent="0.35">
      <c r="A1139" t="s">
        <v>19</v>
      </c>
      <c r="B1139" s="3">
        <v>3</v>
      </c>
      <c r="C1139">
        <v>53</v>
      </c>
      <c r="D1139">
        <v>2339</v>
      </c>
      <c r="E1139">
        <v>6108</v>
      </c>
      <c r="F1139">
        <v>2892</v>
      </c>
      <c r="G1139">
        <v>54</v>
      </c>
      <c r="H1139">
        <v>68</v>
      </c>
      <c r="I1139" s="3" t="str">
        <f t="shared" si="55"/>
        <v>1</v>
      </c>
      <c r="J1139" s="3" t="str">
        <f t="shared" si="55"/>
        <v>1</v>
      </c>
      <c r="K1139">
        <v>1</v>
      </c>
    </row>
    <row r="1140" spans="1:11" x14ac:dyDescent="0.35">
      <c r="A1140" t="s">
        <v>19</v>
      </c>
      <c r="B1140" s="3">
        <v>3</v>
      </c>
      <c r="C1140">
        <v>55</v>
      </c>
      <c r="D1140">
        <v>871</v>
      </c>
      <c r="E1140">
        <v>5729</v>
      </c>
      <c r="F1140">
        <v>2912</v>
      </c>
      <c r="G1140">
        <v>34</v>
      </c>
      <c r="H1140">
        <v>34</v>
      </c>
      <c r="I1140" s="3" t="str">
        <f t="shared" si="55"/>
        <v>1</v>
      </c>
      <c r="J1140" s="3" t="str">
        <f t="shared" si="55"/>
        <v>1</v>
      </c>
      <c r="K1140">
        <v>1</v>
      </c>
    </row>
    <row r="1141" spans="1:11" x14ac:dyDescent="0.35">
      <c r="A1141" t="s">
        <v>19</v>
      </c>
      <c r="B1141" s="3">
        <v>3</v>
      </c>
      <c r="C1141">
        <v>61</v>
      </c>
      <c r="D1141">
        <v>1651</v>
      </c>
      <c r="E1141">
        <v>5499</v>
      </c>
      <c r="F1141">
        <v>3068</v>
      </c>
      <c r="G1141">
        <v>47</v>
      </c>
      <c r="H1141">
        <v>47</v>
      </c>
      <c r="I1141" s="3" t="str">
        <f t="shared" si="55"/>
        <v>1</v>
      </c>
      <c r="J1141" s="3" t="str">
        <f t="shared" si="55"/>
        <v>1</v>
      </c>
      <c r="K1141">
        <v>1</v>
      </c>
    </row>
    <row r="1142" spans="1:11" x14ac:dyDescent="0.35">
      <c r="A1142" t="s">
        <v>19</v>
      </c>
      <c r="B1142" s="3">
        <v>3</v>
      </c>
      <c r="C1142">
        <v>62</v>
      </c>
      <c r="D1142">
        <v>1146</v>
      </c>
      <c r="E1142">
        <v>6047</v>
      </c>
      <c r="F1142">
        <v>3068</v>
      </c>
      <c r="G1142">
        <v>34</v>
      </c>
      <c r="H1142">
        <v>47</v>
      </c>
      <c r="I1142" s="3" t="str">
        <f t="shared" si="55"/>
        <v>1</v>
      </c>
      <c r="J1142" s="3" t="str">
        <f t="shared" si="55"/>
        <v>1</v>
      </c>
      <c r="K1142">
        <v>1</v>
      </c>
    </row>
    <row r="1143" spans="1:11" x14ac:dyDescent="0.35">
      <c r="A1143" t="s">
        <v>19</v>
      </c>
      <c r="B1143" s="3">
        <v>3</v>
      </c>
      <c r="C1143">
        <v>65</v>
      </c>
      <c r="D1143">
        <v>1238</v>
      </c>
      <c r="E1143">
        <v>6813</v>
      </c>
      <c r="F1143">
        <v>3163</v>
      </c>
      <c r="G1143">
        <v>54</v>
      </c>
      <c r="H1143">
        <v>34</v>
      </c>
      <c r="I1143" s="3" t="str">
        <f t="shared" si="55"/>
        <v>1</v>
      </c>
      <c r="J1143" s="3" t="str">
        <f t="shared" si="55"/>
        <v>1</v>
      </c>
      <c r="K1143">
        <v>1</v>
      </c>
    </row>
    <row r="1144" spans="1:11" x14ac:dyDescent="0.35">
      <c r="A1144" t="s">
        <v>19</v>
      </c>
      <c r="B1144" s="3">
        <v>3</v>
      </c>
      <c r="C1144">
        <v>70</v>
      </c>
      <c r="D1144">
        <v>825</v>
      </c>
      <c r="E1144">
        <v>4822</v>
      </c>
      <c r="F1144">
        <v>3196</v>
      </c>
      <c r="G1144">
        <v>54</v>
      </c>
      <c r="H1144">
        <v>47</v>
      </c>
      <c r="I1144" s="3" t="str">
        <f t="shared" si="55"/>
        <v>1</v>
      </c>
      <c r="J1144" s="3" t="str">
        <f t="shared" si="55"/>
        <v>1</v>
      </c>
      <c r="K1144">
        <v>1</v>
      </c>
    </row>
    <row r="1145" spans="1:11" x14ac:dyDescent="0.35">
      <c r="A1145" t="s">
        <v>19</v>
      </c>
      <c r="B1145" s="3">
        <v>3</v>
      </c>
      <c r="C1145">
        <v>73</v>
      </c>
      <c r="D1145">
        <v>871</v>
      </c>
      <c r="E1145">
        <v>4896</v>
      </c>
      <c r="F1145">
        <v>3210</v>
      </c>
      <c r="G1145">
        <v>34</v>
      </c>
      <c r="H1145">
        <v>41</v>
      </c>
      <c r="I1145" s="3" t="str">
        <f t="shared" si="55"/>
        <v>1</v>
      </c>
      <c r="J1145" s="3" t="str">
        <f t="shared" si="55"/>
        <v>1</v>
      </c>
      <c r="K1145">
        <v>1</v>
      </c>
    </row>
    <row r="1146" spans="1:11" x14ac:dyDescent="0.35">
      <c r="A1146" t="s">
        <v>19</v>
      </c>
      <c r="B1146" s="3">
        <v>3</v>
      </c>
      <c r="C1146">
        <v>77</v>
      </c>
      <c r="D1146">
        <v>1513</v>
      </c>
      <c r="E1146">
        <v>5343</v>
      </c>
      <c r="F1146">
        <v>3237</v>
      </c>
      <c r="G1146">
        <v>47</v>
      </c>
      <c r="H1146">
        <v>47</v>
      </c>
      <c r="I1146" s="3" t="str">
        <f t="shared" si="55"/>
        <v>1</v>
      </c>
      <c r="J1146" s="3" t="str">
        <f t="shared" si="55"/>
        <v>1</v>
      </c>
      <c r="K1146">
        <v>1</v>
      </c>
    </row>
    <row r="1147" spans="1:11" x14ac:dyDescent="0.35">
      <c r="A1147" t="s">
        <v>19</v>
      </c>
      <c r="B1147" s="3">
        <v>3</v>
      </c>
      <c r="C1147">
        <v>80</v>
      </c>
      <c r="D1147">
        <v>1513</v>
      </c>
      <c r="E1147">
        <v>6108</v>
      </c>
      <c r="F1147">
        <v>3278</v>
      </c>
      <c r="G1147">
        <v>47</v>
      </c>
      <c r="H1147">
        <v>47</v>
      </c>
      <c r="I1147" s="3" t="str">
        <f t="shared" si="55"/>
        <v>1</v>
      </c>
      <c r="J1147" s="3" t="str">
        <f t="shared" si="55"/>
        <v>1</v>
      </c>
      <c r="K1147">
        <v>1</v>
      </c>
    </row>
    <row r="1148" spans="1:11" x14ac:dyDescent="0.35">
      <c r="A1148" t="s">
        <v>19</v>
      </c>
      <c r="B1148" s="3">
        <v>3</v>
      </c>
      <c r="C1148">
        <v>85</v>
      </c>
      <c r="D1148">
        <v>642</v>
      </c>
      <c r="E1148">
        <v>5851</v>
      </c>
      <c r="F1148">
        <v>3366</v>
      </c>
      <c r="G1148">
        <v>34</v>
      </c>
      <c r="H1148">
        <v>34</v>
      </c>
      <c r="I1148" s="3" t="str">
        <f t="shared" si="55"/>
        <v>1</v>
      </c>
      <c r="J1148" s="3" t="str">
        <f t="shared" si="55"/>
        <v>1</v>
      </c>
      <c r="K1148">
        <v>1</v>
      </c>
    </row>
    <row r="1149" spans="1:11" x14ac:dyDescent="0.35">
      <c r="A1149" t="s">
        <v>19</v>
      </c>
      <c r="B1149" s="3">
        <v>3</v>
      </c>
      <c r="C1149">
        <v>86</v>
      </c>
      <c r="D1149">
        <v>1513</v>
      </c>
      <c r="E1149">
        <v>5980</v>
      </c>
      <c r="F1149">
        <v>3372</v>
      </c>
      <c r="G1149">
        <v>47</v>
      </c>
      <c r="H1149">
        <v>54</v>
      </c>
      <c r="I1149" s="3" t="str">
        <f t="shared" si="55"/>
        <v>1</v>
      </c>
      <c r="J1149" s="3" t="str">
        <f t="shared" si="55"/>
        <v>1</v>
      </c>
      <c r="K1149">
        <v>1</v>
      </c>
    </row>
    <row r="1150" spans="1:11" x14ac:dyDescent="0.35">
      <c r="A1150" t="s">
        <v>19</v>
      </c>
      <c r="B1150" s="3">
        <v>3</v>
      </c>
      <c r="C1150">
        <v>88</v>
      </c>
      <c r="D1150">
        <v>1330</v>
      </c>
      <c r="E1150">
        <v>5580</v>
      </c>
      <c r="F1150">
        <v>3440</v>
      </c>
      <c r="G1150">
        <v>34</v>
      </c>
      <c r="H1150">
        <v>61</v>
      </c>
      <c r="I1150" s="3" t="str">
        <f t="shared" si="55"/>
        <v>1</v>
      </c>
      <c r="J1150" s="3" t="str">
        <f t="shared" si="55"/>
        <v>1</v>
      </c>
      <c r="K1150">
        <v>1</v>
      </c>
    </row>
    <row r="1151" spans="1:11" x14ac:dyDescent="0.35">
      <c r="A1151" t="s">
        <v>19</v>
      </c>
      <c r="B1151" s="3">
        <v>3</v>
      </c>
      <c r="C1151">
        <v>90</v>
      </c>
      <c r="D1151">
        <v>734</v>
      </c>
      <c r="E1151">
        <v>4293</v>
      </c>
      <c r="F1151">
        <v>3508</v>
      </c>
      <c r="G1151">
        <v>34</v>
      </c>
      <c r="H1151">
        <v>34</v>
      </c>
      <c r="I1151" s="3" t="str">
        <f t="shared" si="55"/>
        <v>1</v>
      </c>
      <c r="J1151" s="3" t="str">
        <f t="shared" si="55"/>
        <v>1</v>
      </c>
      <c r="K1151">
        <v>1</v>
      </c>
    </row>
    <row r="1152" spans="1:11" x14ac:dyDescent="0.35">
      <c r="A1152" t="s">
        <v>19</v>
      </c>
      <c r="B1152" s="3">
        <v>3</v>
      </c>
      <c r="C1152">
        <v>94</v>
      </c>
      <c r="D1152">
        <v>917</v>
      </c>
      <c r="E1152">
        <v>6359</v>
      </c>
      <c r="F1152">
        <v>3576</v>
      </c>
      <c r="G1152">
        <v>34</v>
      </c>
      <c r="H1152">
        <v>34</v>
      </c>
      <c r="I1152" s="3" t="str">
        <f t="shared" si="55"/>
        <v>1</v>
      </c>
      <c r="J1152" s="3" t="str">
        <f t="shared" si="55"/>
        <v>1</v>
      </c>
      <c r="K1152">
        <v>1</v>
      </c>
    </row>
    <row r="1153" spans="1:11" x14ac:dyDescent="0.35">
      <c r="A1153" t="s">
        <v>19</v>
      </c>
      <c r="B1153" s="3">
        <v>3</v>
      </c>
      <c r="C1153">
        <v>101</v>
      </c>
      <c r="D1153">
        <v>917</v>
      </c>
      <c r="E1153">
        <v>6054</v>
      </c>
      <c r="F1153">
        <v>3657</v>
      </c>
      <c r="G1153">
        <v>47</v>
      </c>
      <c r="H1153">
        <v>34</v>
      </c>
      <c r="I1153" s="3" t="str">
        <f t="shared" si="55"/>
        <v>1</v>
      </c>
      <c r="J1153" s="3" t="str">
        <f t="shared" si="55"/>
        <v>1</v>
      </c>
      <c r="K1153">
        <v>1</v>
      </c>
    </row>
    <row r="1154" spans="1:11" x14ac:dyDescent="0.35">
      <c r="A1154" t="s">
        <v>19</v>
      </c>
      <c r="B1154" s="3">
        <v>3</v>
      </c>
      <c r="C1154">
        <v>103</v>
      </c>
      <c r="D1154">
        <v>2935</v>
      </c>
      <c r="E1154">
        <v>4043</v>
      </c>
      <c r="F1154">
        <v>3725</v>
      </c>
      <c r="G1154">
        <v>74</v>
      </c>
      <c r="H1154">
        <v>54</v>
      </c>
      <c r="I1154" s="3" t="str">
        <f t="shared" si="55"/>
        <v>1</v>
      </c>
      <c r="J1154" s="3" t="str">
        <f t="shared" si="55"/>
        <v>1</v>
      </c>
      <c r="K1154">
        <v>1</v>
      </c>
    </row>
    <row r="1155" spans="1:11" x14ac:dyDescent="0.35">
      <c r="A1155" t="s">
        <v>19</v>
      </c>
      <c r="B1155" s="3">
        <v>3</v>
      </c>
      <c r="C1155">
        <v>106</v>
      </c>
      <c r="D1155">
        <v>1880</v>
      </c>
      <c r="E1155">
        <v>3183</v>
      </c>
      <c r="F1155">
        <v>3840</v>
      </c>
      <c r="G1155">
        <v>41</v>
      </c>
      <c r="H1155">
        <v>54</v>
      </c>
      <c r="I1155" s="3" t="str">
        <f t="shared" ref="I1155:J1175" si="56">IF(G1155&gt;20,"1","0")</f>
        <v>1</v>
      </c>
      <c r="J1155" s="3" t="str">
        <f t="shared" si="56"/>
        <v>1</v>
      </c>
      <c r="K1155">
        <v>1</v>
      </c>
    </row>
    <row r="1156" spans="1:11" x14ac:dyDescent="0.35">
      <c r="A1156" t="s">
        <v>19</v>
      </c>
      <c r="B1156" s="3">
        <v>3</v>
      </c>
      <c r="C1156">
        <v>107</v>
      </c>
      <c r="D1156">
        <v>2706</v>
      </c>
      <c r="E1156">
        <v>6034</v>
      </c>
      <c r="F1156">
        <v>3840</v>
      </c>
      <c r="G1156">
        <v>68</v>
      </c>
      <c r="H1156">
        <v>68</v>
      </c>
      <c r="I1156" s="3" t="str">
        <f t="shared" si="56"/>
        <v>1</v>
      </c>
      <c r="J1156" s="3" t="str">
        <f t="shared" si="56"/>
        <v>1</v>
      </c>
      <c r="K1156">
        <v>1</v>
      </c>
    </row>
    <row r="1157" spans="1:11" x14ac:dyDescent="0.35">
      <c r="A1157" t="s">
        <v>19</v>
      </c>
      <c r="B1157" s="3">
        <v>3</v>
      </c>
      <c r="C1157">
        <v>111</v>
      </c>
      <c r="D1157">
        <v>825</v>
      </c>
      <c r="E1157">
        <v>6190</v>
      </c>
      <c r="F1157">
        <v>3928</v>
      </c>
      <c r="G1157">
        <v>41</v>
      </c>
      <c r="H1157">
        <v>41</v>
      </c>
      <c r="I1157" s="3" t="str">
        <f t="shared" si="56"/>
        <v>1</v>
      </c>
      <c r="J1157" s="3" t="str">
        <f t="shared" si="56"/>
        <v>1</v>
      </c>
      <c r="K1157">
        <v>1</v>
      </c>
    </row>
    <row r="1158" spans="1:11" x14ac:dyDescent="0.35">
      <c r="A1158" t="s">
        <v>19</v>
      </c>
      <c r="B1158" s="3">
        <v>3</v>
      </c>
      <c r="C1158">
        <v>116</v>
      </c>
      <c r="D1158">
        <v>2614</v>
      </c>
      <c r="E1158">
        <v>4422</v>
      </c>
      <c r="F1158">
        <v>3968</v>
      </c>
      <c r="G1158">
        <v>61</v>
      </c>
      <c r="H1158">
        <v>68</v>
      </c>
      <c r="I1158" s="3" t="str">
        <f t="shared" si="56"/>
        <v>1</v>
      </c>
      <c r="J1158" s="3" t="str">
        <f t="shared" si="56"/>
        <v>1</v>
      </c>
      <c r="K1158">
        <v>1</v>
      </c>
    </row>
    <row r="1159" spans="1:11" x14ac:dyDescent="0.35">
      <c r="A1159" t="s">
        <v>19</v>
      </c>
      <c r="B1159" s="3">
        <v>3</v>
      </c>
      <c r="C1159">
        <v>117</v>
      </c>
      <c r="D1159">
        <v>3577</v>
      </c>
      <c r="E1159">
        <v>5722</v>
      </c>
      <c r="F1159">
        <v>3968</v>
      </c>
      <c r="G1159">
        <v>68</v>
      </c>
      <c r="H1159">
        <v>81</v>
      </c>
      <c r="I1159" s="3" t="str">
        <f t="shared" si="56"/>
        <v>1</v>
      </c>
      <c r="J1159" s="3" t="str">
        <f t="shared" si="56"/>
        <v>1</v>
      </c>
      <c r="K1159">
        <v>1</v>
      </c>
    </row>
    <row r="1160" spans="1:11" x14ac:dyDescent="0.35">
      <c r="A1160" t="s">
        <v>19</v>
      </c>
      <c r="B1160" s="3">
        <v>3</v>
      </c>
      <c r="C1160">
        <v>119</v>
      </c>
      <c r="D1160">
        <v>1559</v>
      </c>
      <c r="E1160">
        <v>4693</v>
      </c>
      <c r="F1160">
        <v>3975</v>
      </c>
      <c r="G1160">
        <v>47</v>
      </c>
      <c r="H1160">
        <v>47</v>
      </c>
      <c r="I1160" s="3" t="str">
        <f t="shared" si="56"/>
        <v>1</v>
      </c>
      <c r="J1160" s="3" t="str">
        <f t="shared" si="56"/>
        <v>1</v>
      </c>
      <c r="K1160">
        <v>1</v>
      </c>
    </row>
    <row r="1161" spans="1:11" x14ac:dyDescent="0.35">
      <c r="A1161" t="s">
        <v>19</v>
      </c>
      <c r="B1161" s="3">
        <v>3</v>
      </c>
      <c r="C1161">
        <v>123</v>
      </c>
      <c r="D1161">
        <v>2018</v>
      </c>
      <c r="E1161">
        <v>5966</v>
      </c>
      <c r="F1161">
        <v>4104</v>
      </c>
      <c r="G1161">
        <v>74</v>
      </c>
      <c r="H1161">
        <v>68</v>
      </c>
      <c r="I1161" s="3" t="str">
        <f t="shared" si="56"/>
        <v>1</v>
      </c>
      <c r="J1161" s="3" t="str">
        <f t="shared" si="56"/>
        <v>1</v>
      </c>
      <c r="K1161">
        <v>1</v>
      </c>
    </row>
    <row r="1162" spans="1:11" x14ac:dyDescent="0.35">
      <c r="A1162" t="s">
        <v>19</v>
      </c>
      <c r="B1162" s="3">
        <v>3</v>
      </c>
      <c r="C1162">
        <v>128</v>
      </c>
      <c r="D1162">
        <v>1513</v>
      </c>
      <c r="E1162">
        <v>3813</v>
      </c>
      <c r="F1162">
        <v>4185</v>
      </c>
      <c r="G1162">
        <v>47</v>
      </c>
      <c r="H1162">
        <v>47</v>
      </c>
      <c r="I1162" s="3" t="str">
        <f t="shared" si="56"/>
        <v>1</v>
      </c>
      <c r="J1162" s="3" t="str">
        <f t="shared" si="56"/>
        <v>1</v>
      </c>
      <c r="K1162">
        <v>1</v>
      </c>
    </row>
    <row r="1163" spans="1:11" x14ac:dyDescent="0.35">
      <c r="A1163" t="s">
        <v>19</v>
      </c>
      <c r="B1163" s="3">
        <v>3</v>
      </c>
      <c r="C1163">
        <v>129</v>
      </c>
      <c r="D1163">
        <v>2155</v>
      </c>
      <c r="E1163">
        <v>3670</v>
      </c>
      <c r="F1163">
        <v>4219</v>
      </c>
      <c r="G1163">
        <v>54</v>
      </c>
      <c r="H1163">
        <v>54</v>
      </c>
      <c r="I1163" s="3" t="str">
        <f t="shared" si="56"/>
        <v>1</v>
      </c>
      <c r="J1163" s="3" t="str">
        <f t="shared" si="56"/>
        <v>1</v>
      </c>
      <c r="K1163">
        <v>1</v>
      </c>
    </row>
    <row r="1164" spans="1:11" x14ac:dyDescent="0.35">
      <c r="A1164" t="s">
        <v>19</v>
      </c>
      <c r="B1164" s="3">
        <v>3</v>
      </c>
      <c r="C1164">
        <v>133</v>
      </c>
      <c r="D1164">
        <v>963</v>
      </c>
      <c r="E1164">
        <v>2052</v>
      </c>
      <c r="F1164">
        <v>4246</v>
      </c>
      <c r="G1164">
        <v>27</v>
      </c>
      <c r="H1164">
        <v>47</v>
      </c>
      <c r="I1164" s="3" t="str">
        <f t="shared" si="56"/>
        <v>1</v>
      </c>
      <c r="J1164" s="3" t="str">
        <f t="shared" si="56"/>
        <v>1</v>
      </c>
      <c r="K1164">
        <v>1</v>
      </c>
    </row>
    <row r="1165" spans="1:11" x14ac:dyDescent="0.35">
      <c r="A1165" t="s">
        <v>19</v>
      </c>
      <c r="B1165" s="3">
        <v>3</v>
      </c>
      <c r="C1165">
        <v>136</v>
      </c>
      <c r="D1165">
        <v>1284</v>
      </c>
      <c r="E1165">
        <v>4937</v>
      </c>
      <c r="F1165">
        <v>4253</v>
      </c>
      <c r="G1165">
        <v>41</v>
      </c>
      <c r="H1165">
        <v>47</v>
      </c>
      <c r="I1165" s="3" t="str">
        <f t="shared" si="56"/>
        <v>1</v>
      </c>
      <c r="J1165" s="3" t="str">
        <f t="shared" si="56"/>
        <v>1</v>
      </c>
      <c r="K1165">
        <v>1</v>
      </c>
    </row>
    <row r="1166" spans="1:11" x14ac:dyDescent="0.35">
      <c r="A1166" t="s">
        <v>19</v>
      </c>
      <c r="B1166" s="3">
        <v>3</v>
      </c>
      <c r="C1166">
        <v>142</v>
      </c>
      <c r="D1166">
        <v>1101</v>
      </c>
      <c r="E1166">
        <v>2113</v>
      </c>
      <c r="F1166">
        <v>4334</v>
      </c>
      <c r="G1166">
        <v>41</v>
      </c>
      <c r="H1166">
        <v>47</v>
      </c>
      <c r="I1166" s="3" t="str">
        <f t="shared" si="56"/>
        <v>1</v>
      </c>
      <c r="J1166" s="3" t="str">
        <f t="shared" si="56"/>
        <v>1</v>
      </c>
      <c r="K1166">
        <v>1</v>
      </c>
    </row>
    <row r="1167" spans="1:11" x14ac:dyDescent="0.35">
      <c r="A1167" t="s">
        <v>19</v>
      </c>
      <c r="B1167" s="3">
        <v>3</v>
      </c>
      <c r="C1167">
        <v>143</v>
      </c>
      <c r="D1167">
        <v>3761</v>
      </c>
      <c r="E1167">
        <v>5506</v>
      </c>
      <c r="F1167">
        <v>4334</v>
      </c>
      <c r="G1167">
        <v>88</v>
      </c>
      <c r="H1167">
        <v>74</v>
      </c>
      <c r="I1167" s="3" t="str">
        <f t="shared" si="56"/>
        <v>1</v>
      </c>
      <c r="J1167" s="3" t="str">
        <f t="shared" si="56"/>
        <v>1</v>
      </c>
      <c r="K1167">
        <v>1</v>
      </c>
    </row>
    <row r="1168" spans="1:11" x14ac:dyDescent="0.35">
      <c r="A1168" t="s">
        <v>19</v>
      </c>
      <c r="B1168" s="3">
        <v>3</v>
      </c>
      <c r="C1168">
        <v>145</v>
      </c>
      <c r="D1168">
        <v>1422</v>
      </c>
      <c r="E1168">
        <v>5831</v>
      </c>
      <c r="F1168">
        <v>4422</v>
      </c>
      <c r="G1168">
        <v>41</v>
      </c>
      <c r="H1168">
        <v>47</v>
      </c>
      <c r="I1168" s="3" t="str">
        <f t="shared" si="56"/>
        <v>1</v>
      </c>
      <c r="J1168" s="3" t="str">
        <f t="shared" si="56"/>
        <v>1</v>
      </c>
      <c r="K1168">
        <v>1</v>
      </c>
    </row>
    <row r="1169" spans="1:11" x14ac:dyDescent="0.35">
      <c r="A1169" t="s">
        <v>19</v>
      </c>
      <c r="B1169" s="3">
        <v>3</v>
      </c>
      <c r="C1169">
        <v>147</v>
      </c>
      <c r="D1169">
        <v>1559</v>
      </c>
      <c r="E1169">
        <v>6928</v>
      </c>
      <c r="F1169">
        <v>4449</v>
      </c>
      <c r="G1169">
        <v>54</v>
      </c>
      <c r="H1169">
        <v>47</v>
      </c>
      <c r="I1169" s="3" t="str">
        <f t="shared" si="56"/>
        <v>1</v>
      </c>
      <c r="J1169" s="3" t="str">
        <f t="shared" si="56"/>
        <v>1</v>
      </c>
      <c r="K1169">
        <v>1</v>
      </c>
    </row>
    <row r="1170" spans="1:11" x14ac:dyDescent="0.35">
      <c r="A1170" t="s">
        <v>19</v>
      </c>
      <c r="B1170" s="3">
        <v>3</v>
      </c>
      <c r="C1170">
        <v>151</v>
      </c>
      <c r="D1170">
        <v>3761</v>
      </c>
      <c r="E1170">
        <v>5790</v>
      </c>
      <c r="F1170">
        <v>4497</v>
      </c>
      <c r="G1170">
        <v>88</v>
      </c>
      <c r="H1170">
        <v>88</v>
      </c>
      <c r="I1170" s="3" t="str">
        <f t="shared" si="56"/>
        <v>1</v>
      </c>
      <c r="J1170" s="3" t="str">
        <f t="shared" si="56"/>
        <v>1</v>
      </c>
      <c r="K1170">
        <v>1</v>
      </c>
    </row>
    <row r="1171" spans="1:11" x14ac:dyDescent="0.35">
      <c r="A1171" t="s">
        <v>19</v>
      </c>
      <c r="B1171" s="3">
        <v>3</v>
      </c>
      <c r="C1171">
        <v>152</v>
      </c>
      <c r="D1171">
        <v>1559</v>
      </c>
      <c r="E1171">
        <v>6589</v>
      </c>
      <c r="F1171">
        <v>4497</v>
      </c>
      <c r="G1171">
        <v>47</v>
      </c>
      <c r="H1171">
        <v>47</v>
      </c>
      <c r="I1171" s="3" t="str">
        <f t="shared" si="56"/>
        <v>1</v>
      </c>
      <c r="J1171" s="3" t="str">
        <f t="shared" si="56"/>
        <v>1</v>
      </c>
      <c r="K1171">
        <v>1</v>
      </c>
    </row>
    <row r="1172" spans="1:11" x14ac:dyDescent="0.35">
      <c r="A1172" t="s">
        <v>19</v>
      </c>
      <c r="B1172" s="3">
        <v>3</v>
      </c>
      <c r="C1172">
        <v>155</v>
      </c>
      <c r="D1172">
        <v>642</v>
      </c>
      <c r="E1172">
        <v>5892</v>
      </c>
      <c r="F1172">
        <v>4530</v>
      </c>
      <c r="G1172">
        <v>34</v>
      </c>
      <c r="H1172">
        <v>27</v>
      </c>
      <c r="I1172" s="3" t="str">
        <f t="shared" si="56"/>
        <v>1</v>
      </c>
      <c r="J1172" s="3" t="str">
        <f t="shared" si="56"/>
        <v>1</v>
      </c>
      <c r="K1172">
        <v>1</v>
      </c>
    </row>
    <row r="1173" spans="1:11" x14ac:dyDescent="0.35">
      <c r="A1173" t="s">
        <v>19</v>
      </c>
      <c r="B1173" s="3">
        <v>3</v>
      </c>
      <c r="C1173">
        <v>158</v>
      </c>
      <c r="D1173">
        <v>1697</v>
      </c>
      <c r="E1173">
        <v>6637</v>
      </c>
      <c r="F1173">
        <v>4585</v>
      </c>
      <c r="G1173">
        <v>47</v>
      </c>
      <c r="H1173">
        <v>41</v>
      </c>
      <c r="I1173" s="3" t="str">
        <f t="shared" si="56"/>
        <v>1</v>
      </c>
      <c r="J1173" s="3" t="str">
        <f t="shared" si="56"/>
        <v>1</v>
      </c>
      <c r="K1173">
        <v>1</v>
      </c>
    </row>
    <row r="1174" spans="1:11" x14ac:dyDescent="0.35">
      <c r="A1174" t="s">
        <v>19</v>
      </c>
      <c r="B1174" s="3">
        <v>3</v>
      </c>
      <c r="C1174">
        <v>168</v>
      </c>
      <c r="D1174">
        <v>550</v>
      </c>
      <c r="E1174">
        <v>6264</v>
      </c>
      <c r="F1174">
        <v>4747</v>
      </c>
      <c r="G1174">
        <v>34</v>
      </c>
      <c r="H1174">
        <v>27</v>
      </c>
      <c r="I1174" s="3" t="str">
        <f t="shared" si="56"/>
        <v>1</v>
      </c>
      <c r="J1174" s="3" t="str">
        <f t="shared" si="56"/>
        <v>1</v>
      </c>
      <c r="K1174">
        <v>1</v>
      </c>
    </row>
    <row r="1175" spans="1:11" x14ac:dyDescent="0.35">
      <c r="A1175" t="s">
        <v>19</v>
      </c>
      <c r="B1175" s="3">
        <v>3</v>
      </c>
      <c r="C1175">
        <v>169</v>
      </c>
      <c r="D1175">
        <v>1238</v>
      </c>
      <c r="E1175">
        <v>4422</v>
      </c>
      <c r="F1175">
        <v>4754</v>
      </c>
      <c r="G1175">
        <v>41</v>
      </c>
      <c r="H1175">
        <v>47</v>
      </c>
      <c r="I1175" s="3" t="str">
        <f t="shared" si="56"/>
        <v>1</v>
      </c>
      <c r="J1175" s="3" t="str">
        <f t="shared" si="56"/>
        <v>1</v>
      </c>
      <c r="K1175">
        <v>1</v>
      </c>
    </row>
    <row r="1176" spans="1:11" x14ac:dyDescent="0.35">
      <c r="A1176" t="s">
        <v>19</v>
      </c>
      <c r="B1176" s="3">
        <v>3</v>
      </c>
      <c r="C1176">
        <v>170</v>
      </c>
      <c r="D1176">
        <v>504</v>
      </c>
      <c r="E1176">
        <v>4720</v>
      </c>
      <c r="F1176">
        <v>4781</v>
      </c>
      <c r="G1176">
        <v>27</v>
      </c>
      <c r="H1176">
        <v>34</v>
      </c>
      <c r="I1176" s="3" t="str">
        <f t="shared" ref="I1176:J1197" si="57">IF(G1176&gt;20,"1","0")</f>
        <v>1</v>
      </c>
      <c r="J1176" s="3" t="str">
        <f t="shared" si="57"/>
        <v>1</v>
      </c>
      <c r="K1176">
        <v>1</v>
      </c>
    </row>
    <row r="1177" spans="1:11" x14ac:dyDescent="0.35">
      <c r="A1177" t="s">
        <v>19</v>
      </c>
      <c r="B1177" s="3">
        <v>3</v>
      </c>
      <c r="C1177">
        <v>173</v>
      </c>
      <c r="D1177">
        <v>780</v>
      </c>
      <c r="E1177">
        <v>5892</v>
      </c>
      <c r="F1177">
        <v>4815</v>
      </c>
      <c r="G1177">
        <v>34</v>
      </c>
      <c r="H1177">
        <v>41</v>
      </c>
      <c r="I1177" s="3" t="str">
        <f t="shared" si="57"/>
        <v>1</v>
      </c>
      <c r="J1177" s="3" t="str">
        <f t="shared" si="57"/>
        <v>1</v>
      </c>
      <c r="K1177">
        <v>1</v>
      </c>
    </row>
    <row r="1178" spans="1:11" x14ac:dyDescent="0.35">
      <c r="A1178" t="s">
        <v>19</v>
      </c>
      <c r="B1178" s="3">
        <v>3</v>
      </c>
      <c r="C1178">
        <v>174</v>
      </c>
      <c r="D1178">
        <v>1330</v>
      </c>
      <c r="E1178">
        <v>6670</v>
      </c>
      <c r="F1178">
        <v>4828</v>
      </c>
      <c r="G1178">
        <v>61</v>
      </c>
      <c r="H1178">
        <v>41</v>
      </c>
      <c r="I1178" s="3" t="str">
        <f t="shared" si="57"/>
        <v>1</v>
      </c>
      <c r="J1178" s="3" t="str">
        <f t="shared" si="57"/>
        <v>1</v>
      </c>
      <c r="K1178">
        <v>1</v>
      </c>
    </row>
    <row r="1179" spans="1:11" x14ac:dyDescent="0.35">
      <c r="A1179" t="s">
        <v>19</v>
      </c>
      <c r="B1179" s="3">
        <v>3</v>
      </c>
      <c r="C1179">
        <v>177</v>
      </c>
      <c r="D1179">
        <v>1559</v>
      </c>
      <c r="E1179">
        <v>6501</v>
      </c>
      <c r="F1179">
        <v>4842</v>
      </c>
      <c r="G1179">
        <v>41</v>
      </c>
      <c r="H1179">
        <v>54</v>
      </c>
      <c r="I1179" s="3" t="str">
        <f t="shared" si="57"/>
        <v>1</v>
      </c>
      <c r="J1179" s="3" t="str">
        <f t="shared" si="57"/>
        <v>1</v>
      </c>
      <c r="K1179">
        <v>1</v>
      </c>
    </row>
    <row r="1180" spans="1:11" x14ac:dyDescent="0.35">
      <c r="A1180" t="s">
        <v>19</v>
      </c>
      <c r="B1180" s="3">
        <v>3</v>
      </c>
      <c r="C1180">
        <v>186</v>
      </c>
      <c r="D1180">
        <v>2110</v>
      </c>
      <c r="E1180">
        <v>5716</v>
      </c>
      <c r="F1180">
        <v>5093</v>
      </c>
      <c r="G1180">
        <v>47</v>
      </c>
      <c r="H1180">
        <v>61</v>
      </c>
      <c r="I1180" s="3" t="str">
        <f t="shared" si="57"/>
        <v>1</v>
      </c>
      <c r="J1180" s="3" t="str">
        <f t="shared" si="57"/>
        <v>1</v>
      </c>
      <c r="K1180">
        <v>1</v>
      </c>
    </row>
    <row r="1181" spans="1:11" x14ac:dyDescent="0.35">
      <c r="A1181" t="s">
        <v>19</v>
      </c>
      <c r="B1181" s="3">
        <v>3</v>
      </c>
      <c r="C1181">
        <v>187</v>
      </c>
      <c r="D1181">
        <v>4082</v>
      </c>
      <c r="E1181">
        <v>2688</v>
      </c>
      <c r="F1181">
        <v>5153</v>
      </c>
      <c r="G1181">
        <v>81</v>
      </c>
      <c r="H1181">
        <v>81</v>
      </c>
      <c r="I1181" s="3" t="str">
        <f t="shared" si="57"/>
        <v>1</v>
      </c>
      <c r="J1181" s="3" t="str">
        <f t="shared" si="57"/>
        <v>1</v>
      </c>
      <c r="K1181">
        <v>1</v>
      </c>
    </row>
    <row r="1182" spans="1:11" x14ac:dyDescent="0.35">
      <c r="A1182" t="s">
        <v>19</v>
      </c>
      <c r="B1182" s="3">
        <v>3</v>
      </c>
      <c r="C1182">
        <v>190</v>
      </c>
      <c r="D1182">
        <v>26828</v>
      </c>
      <c r="E1182">
        <v>3670</v>
      </c>
      <c r="F1182">
        <v>5187</v>
      </c>
      <c r="G1182">
        <v>210</v>
      </c>
      <c r="H1182">
        <v>210</v>
      </c>
      <c r="I1182" s="3" t="str">
        <f t="shared" si="57"/>
        <v>1</v>
      </c>
      <c r="J1182" s="3" t="str">
        <f t="shared" si="57"/>
        <v>1</v>
      </c>
      <c r="K1182">
        <v>1</v>
      </c>
    </row>
    <row r="1183" spans="1:11" x14ac:dyDescent="0.35">
      <c r="A1183" t="s">
        <v>19</v>
      </c>
      <c r="B1183" s="3">
        <v>3</v>
      </c>
      <c r="C1183">
        <v>191</v>
      </c>
      <c r="D1183">
        <v>596</v>
      </c>
      <c r="E1183">
        <v>6068</v>
      </c>
      <c r="F1183">
        <v>5194</v>
      </c>
      <c r="G1183">
        <v>27</v>
      </c>
      <c r="H1183">
        <v>27</v>
      </c>
      <c r="I1183" s="3" t="str">
        <f t="shared" si="57"/>
        <v>1</v>
      </c>
      <c r="J1183" s="3" t="str">
        <f t="shared" si="57"/>
        <v>1</v>
      </c>
      <c r="K1183">
        <v>1</v>
      </c>
    </row>
    <row r="1184" spans="1:11" x14ac:dyDescent="0.35">
      <c r="A1184" t="s">
        <v>19</v>
      </c>
      <c r="B1184" s="3">
        <v>3</v>
      </c>
      <c r="C1184">
        <v>192</v>
      </c>
      <c r="D1184">
        <v>1101</v>
      </c>
      <c r="E1184">
        <v>6379</v>
      </c>
      <c r="F1184">
        <v>5242</v>
      </c>
      <c r="G1184">
        <v>34</v>
      </c>
      <c r="H1184">
        <v>41</v>
      </c>
      <c r="I1184" s="3" t="str">
        <f t="shared" si="57"/>
        <v>1</v>
      </c>
      <c r="J1184" s="3" t="str">
        <f t="shared" si="57"/>
        <v>1</v>
      </c>
      <c r="K1184">
        <v>1</v>
      </c>
    </row>
    <row r="1185" spans="1:11" x14ac:dyDescent="0.35">
      <c r="A1185" t="s">
        <v>19</v>
      </c>
      <c r="B1185" s="3">
        <v>3</v>
      </c>
      <c r="C1185">
        <v>194</v>
      </c>
      <c r="D1185">
        <v>1146</v>
      </c>
      <c r="E1185">
        <v>6034</v>
      </c>
      <c r="F1185">
        <v>5275</v>
      </c>
      <c r="G1185">
        <v>34</v>
      </c>
      <c r="H1185">
        <v>41</v>
      </c>
      <c r="I1185" s="3" t="str">
        <f t="shared" si="57"/>
        <v>1</v>
      </c>
      <c r="J1185" s="3" t="str">
        <f t="shared" si="57"/>
        <v>1</v>
      </c>
      <c r="K1185">
        <v>1</v>
      </c>
    </row>
    <row r="1186" spans="1:11" x14ac:dyDescent="0.35">
      <c r="A1186" t="s">
        <v>19</v>
      </c>
      <c r="B1186" s="3">
        <v>3</v>
      </c>
      <c r="C1186">
        <v>195</v>
      </c>
      <c r="D1186">
        <v>4127</v>
      </c>
      <c r="E1186">
        <v>6081</v>
      </c>
      <c r="F1186">
        <v>5309</v>
      </c>
      <c r="G1186">
        <v>74</v>
      </c>
      <c r="H1186">
        <v>74</v>
      </c>
      <c r="I1186" s="3" t="str">
        <f t="shared" si="57"/>
        <v>1</v>
      </c>
      <c r="J1186" s="3" t="str">
        <f t="shared" si="57"/>
        <v>1</v>
      </c>
      <c r="K1186">
        <v>1</v>
      </c>
    </row>
    <row r="1187" spans="1:11" x14ac:dyDescent="0.35">
      <c r="A1187" t="s">
        <v>19</v>
      </c>
      <c r="B1187" s="3">
        <v>3</v>
      </c>
      <c r="C1187">
        <v>196</v>
      </c>
      <c r="D1187">
        <v>1422</v>
      </c>
      <c r="E1187">
        <v>4029</v>
      </c>
      <c r="F1187">
        <v>5316</v>
      </c>
      <c r="G1187">
        <v>47</v>
      </c>
      <c r="H1187">
        <v>47</v>
      </c>
      <c r="I1187" s="3" t="str">
        <f t="shared" si="57"/>
        <v>1</v>
      </c>
      <c r="J1187" s="3" t="str">
        <f t="shared" si="57"/>
        <v>1</v>
      </c>
      <c r="K1187">
        <v>1</v>
      </c>
    </row>
    <row r="1188" spans="1:11" x14ac:dyDescent="0.35">
      <c r="A1188" t="s">
        <v>19</v>
      </c>
      <c r="B1188" s="3">
        <v>3</v>
      </c>
      <c r="C1188">
        <v>201</v>
      </c>
      <c r="D1188">
        <v>1513</v>
      </c>
      <c r="E1188">
        <v>3806</v>
      </c>
      <c r="F1188">
        <v>5397</v>
      </c>
      <c r="G1188">
        <v>41</v>
      </c>
      <c r="H1188">
        <v>61</v>
      </c>
      <c r="I1188" s="3" t="str">
        <f t="shared" si="57"/>
        <v>1</v>
      </c>
      <c r="J1188" s="3" t="str">
        <f t="shared" si="57"/>
        <v>1</v>
      </c>
      <c r="K1188">
        <v>1</v>
      </c>
    </row>
    <row r="1189" spans="1:11" x14ac:dyDescent="0.35">
      <c r="A1189" t="s">
        <v>19</v>
      </c>
      <c r="B1189" s="3">
        <v>3</v>
      </c>
      <c r="C1189">
        <v>202</v>
      </c>
      <c r="D1189">
        <v>596</v>
      </c>
      <c r="E1189">
        <v>1503</v>
      </c>
      <c r="F1189">
        <v>5404</v>
      </c>
      <c r="G1189">
        <v>34</v>
      </c>
      <c r="H1189">
        <v>41</v>
      </c>
      <c r="I1189" s="3" t="str">
        <f t="shared" si="57"/>
        <v>1</v>
      </c>
      <c r="J1189" s="3" t="str">
        <f t="shared" si="57"/>
        <v>1</v>
      </c>
      <c r="K1189">
        <v>1</v>
      </c>
    </row>
    <row r="1190" spans="1:11" x14ac:dyDescent="0.35">
      <c r="A1190" t="s">
        <v>19</v>
      </c>
      <c r="B1190" s="3">
        <v>3</v>
      </c>
      <c r="C1190">
        <v>204</v>
      </c>
      <c r="D1190">
        <v>596</v>
      </c>
      <c r="E1190">
        <v>4226</v>
      </c>
      <c r="F1190">
        <v>5418</v>
      </c>
      <c r="G1190">
        <v>34</v>
      </c>
      <c r="H1190">
        <v>41</v>
      </c>
      <c r="I1190" s="3" t="str">
        <f t="shared" si="57"/>
        <v>1</v>
      </c>
      <c r="J1190" s="3" t="str">
        <f t="shared" si="57"/>
        <v>1</v>
      </c>
      <c r="K1190">
        <v>1</v>
      </c>
    </row>
    <row r="1191" spans="1:11" x14ac:dyDescent="0.35">
      <c r="A1191" t="s">
        <v>19</v>
      </c>
      <c r="B1191" s="3">
        <v>3</v>
      </c>
      <c r="C1191">
        <v>205</v>
      </c>
      <c r="D1191">
        <v>3485</v>
      </c>
      <c r="E1191">
        <v>2485</v>
      </c>
      <c r="F1191">
        <v>5438</v>
      </c>
      <c r="G1191">
        <v>88</v>
      </c>
      <c r="H1191">
        <v>61</v>
      </c>
      <c r="I1191" s="3" t="str">
        <f t="shared" si="57"/>
        <v>1</v>
      </c>
      <c r="J1191" s="3" t="str">
        <f t="shared" si="57"/>
        <v>1</v>
      </c>
      <c r="K1191">
        <v>1</v>
      </c>
    </row>
    <row r="1192" spans="1:11" x14ac:dyDescent="0.35">
      <c r="A1192" t="s">
        <v>19</v>
      </c>
      <c r="B1192" s="3">
        <v>3</v>
      </c>
      <c r="C1192">
        <v>207</v>
      </c>
      <c r="D1192">
        <v>780</v>
      </c>
      <c r="E1192">
        <v>3752</v>
      </c>
      <c r="F1192">
        <v>5519</v>
      </c>
      <c r="G1192">
        <v>34</v>
      </c>
      <c r="H1192">
        <v>41</v>
      </c>
      <c r="I1192" s="3" t="str">
        <f t="shared" si="57"/>
        <v>1</v>
      </c>
      <c r="J1192" s="3" t="str">
        <f t="shared" si="57"/>
        <v>1</v>
      </c>
      <c r="K1192">
        <v>1</v>
      </c>
    </row>
    <row r="1193" spans="1:11" x14ac:dyDescent="0.35">
      <c r="A1193" t="s">
        <v>19</v>
      </c>
      <c r="B1193" s="3">
        <v>3</v>
      </c>
      <c r="C1193">
        <v>210</v>
      </c>
      <c r="D1193">
        <v>596</v>
      </c>
      <c r="E1193">
        <v>6738</v>
      </c>
      <c r="F1193">
        <v>5580</v>
      </c>
      <c r="G1193">
        <v>34</v>
      </c>
      <c r="H1193">
        <v>27</v>
      </c>
      <c r="I1193" s="3" t="str">
        <f t="shared" si="57"/>
        <v>1</v>
      </c>
      <c r="J1193" s="3" t="str">
        <f t="shared" si="57"/>
        <v>1</v>
      </c>
      <c r="K1193">
        <v>1</v>
      </c>
    </row>
    <row r="1194" spans="1:11" x14ac:dyDescent="0.35">
      <c r="A1194" t="s">
        <v>19</v>
      </c>
      <c r="B1194" s="3">
        <v>3</v>
      </c>
      <c r="C1194">
        <v>211</v>
      </c>
      <c r="D1194">
        <v>688</v>
      </c>
      <c r="E1194">
        <v>3738</v>
      </c>
      <c r="F1194">
        <v>5600</v>
      </c>
      <c r="G1194">
        <v>27</v>
      </c>
      <c r="H1194">
        <v>27</v>
      </c>
      <c r="I1194" s="3" t="str">
        <f t="shared" si="57"/>
        <v>1</v>
      </c>
      <c r="J1194" s="3" t="str">
        <f t="shared" si="57"/>
        <v>1</v>
      </c>
      <c r="K1194">
        <v>1</v>
      </c>
    </row>
    <row r="1195" spans="1:11" x14ac:dyDescent="0.35">
      <c r="A1195" t="s">
        <v>19</v>
      </c>
      <c r="B1195" s="3">
        <v>3</v>
      </c>
      <c r="C1195">
        <v>21</v>
      </c>
      <c r="D1195">
        <v>1009</v>
      </c>
      <c r="E1195">
        <v>684</v>
      </c>
      <c r="F1195">
        <v>2458</v>
      </c>
      <c r="G1195">
        <v>34</v>
      </c>
      <c r="H1195">
        <v>41</v>
      </c>
      <c r="I1195" s="3" t="str">
        <f t="shared" si="57"/>
        <v>1</v>
      </c>
      <c r="J1195" s="3" t="str">
        <f t="shared" si="57"/>
        <v>1</v>
      </c>
      <c r="K1195">
        <v>1</v>
      </c>
    </row>
    <row r="1196" spans="1:11" x14ac:dyDescent="0.35">
      <c r="A1196" t="s">
        <v>19</v>
      </c>
      <c r="B1196" s="3">
        <v>3</v>
      </c>
      <c r="C1196">
        <v>22</v>
      </c>
      <c r="D1196">
        <v>413</v>
      </c>
      <c r="E1196">
        <v>1754</v>
      </c>
      <c r="F1196">
        <v>2506</v>
      </c>
      <c r="G1196">
        <v>27</v>
      </c>
      <c r="H1196">
        <v>27</v>
      </c>
      <c r="I1196" s="3" t="str">
        <f t="shared" si="57"/>
        <v>1</v>
      </c>
      <c r="J1196" s="3" t="str">
        <f t="shared" si="57"/>
        <v>1</v>
      </c>
      <c r="K1196">
        <v>1</v>
      </c>
    </row>
    <row r="1197" spans="1:11" x14ac:dyDescent="0.35">
      <c r="A1197" t="s">
        <v>19</v>
      </c>
      <c r="B1197" s="3">
        <v>3</v>
      </c>
      <c r="C1197">
        <v>23</v>
      </c>
      <c r="D1197">
        <v>459</v>
      </c>
      <c r="E1197">
        <v>1233</v>
      </c>
      <c r="F1197">
        <v>2628</v>
      </c>
      <c r="G1197">
        <v>27</v>
      </c>
      <c r="H1197">
        <v>34</v>
      </c>
      <c r="I1197" s="3" t="str">
        <f t="shared" si="57"/>
        <v>1</v>
      </c>
      <c r="J1197" s="3" t="str">
        <f t="shared" si="57"/>
        <v>1</v>
      </c>
      <c r="K1197">
        <v>1</v>
      </c>
    </row>
    <row r="1198" spans="1:11" x14ac:dyDescent="0.35">
      <c r="A1198" t="s">
        <v>19</v>
      </c>
      <c r="B1198" s="3">
        <v>3</v>
      </c>
      <c r="C1198">
        <v>35</v>
      </c>
      <c r="D1198">
        <v>413</v>
      </c>
      <c r="E1198">
        <v>3176</v>
      </c>
      <c r="F1198">
        <v>3000</v>
      </c>
      <c r="G1198">
        <v>34</v>
      </c>
      <c r="H1198">
        <v>27</v>
      </c>
      <c r="I1198" s="3" t="str">
        <f t="shared" ref="I1198:J1213" si="58">IF(G1198&gt;20,"1","0")</f>
        <v>1</v>
      </c>
      <c r="J1198" s="3" t="str">
        <f t="shared" si="58"/>
        <v>1</v>
      </c>
      <c r="K1198">
        <v>1</v>
      </c>
    </row>
    <row r="1199" spans="1:11" x14ac:dyDescent="0.35">
      <c r="A1199" t="s">
        <v>19</v>
      </c>
      <c r="B1199" s="3">
        <v>3</v>
      </c>
      <c r="C1199">
        <v>48</v>
      </c>
      <c r="D1199">
        <v>1513</v>
      </c>
      <c r="E1199">
        <v>1747</v>
      </c>
      <c r="F1199">
        <v>3284</v>
      </c>
      <c r="G1199">
        <v>68</v>
      </c>
      <c r="H1199">
        <v>41</v>
      </c>
      <c r="I1199" s="3" t="str">
        <f t="shared" si="58"/>
        <v>1</v>
      </c>
      <c r="J1199" s="3" t="str">
        <f t="shared" si="58"/>
        <v>1</v>
      </c>
      <c r="K1199">
        <v>1</v>
      </c>
    </row>
    <row r="1200" spans="1:11" x14ac:dyDescent="0.35">
      <c r="A1200" t="s">
        <v>19</v>
      </c>
      <c r="B1200" s="3">
        <v>3</v>
      </c>
      <c r="C1200">
        <v>51</v>
      </c>
      <c r="D1200">
        <v>413</v>
      </c>
      <c r="E1200">
        <v>8147</v>
      </c>
      <c r="F1200">
        <v>3345</v>
      </c>
      <c r="G1200">
        <v>27</v>
      </c>
      <c r="H1200">
        <v>27</v>
      </c>
      <c r="I1200" s="3" t="str">
        <f t="shared" si="58"/>
        <v>1</v>
      </c>
      <c r="J1200" s="3" t="str">
        <f t="shared" si="58"/>
        <v>1</v>
      </c>
      <c r="K1200">
        <v>1</v>
      </c>
    </row>
    <row r="1201" spans="1:11" x14ac:dyDescent="0.35">
      <c r="A1201" t="s">
        <v>19</v>
      </c>
      <c r="B1201" s="3">
        <v>3</v>
      </c>
      <c r="C1201">
        <v>54</v>
      </c>
      <c r="D1201">
        <v>2110</v>
      </c>
      <c r="E1201">
        <v>1761</v>
      </c>
      <c r="F1201">
        <v>3603</v>
      </c>
      <c r="G1201">
        <v>54</v>
      </c>
      <c r="H1201">
        <v>68</v>
      </c>
      <c r="I1201" s="3" t="str">
        <f t="shared" si="58"/>
        <v>1</v>
      </c>
      <c r="J1201" s="3" t="str">
        <f t="shared" si="58"/>
        <v>1</v>
      </c>
      <c r="K1201">
        <v>1</v>
      </c>
    </row>
    <row r="1202" spans="1:11" x14ac:dyDescent="0.35">
      <c r="A1202" t="s">
        <v>19</v>
      </c>
      <c r="B1202" s="3">
        <v>3</v>
      </c>
      <c r="C1202">
        <v>56</v>
      </c>
      <c r="D1202">
        <v>504</v>
      </c>
      <c r="E1202">
        <v>3901</v>
      </c>
      <c r="F1202">
        <v>3738</v>
      </c>
      <c r="G1202">
        <v>27</v>
      </c>
      <c r="H1202">
        <v>27</v>
      </c>
      <c r="I1202" s="3" t="str">
        <f t="shared" si="58"/>
        <v>1</v>
      </c>
      <c r="J1202" s="3" t="str">
        <f t="shared" si="58"/>
        <v>1</v>
      </c>
      <c r="K1202">
        <v>1</v>
      </c>
    </row>
    <row r="1203" spans="1:11" x14ac:dyDescent="0.35">
      <c r="A1203" t="s">
        <v>19</v>
      </c>
      <c r="B1203" s="3">
        <v>3</v>
      </c>
      <c r="C1203">
        <v>64</v>
      </c>
      <c r="D1203">
        <v>550</v>
      </c>
      <c r="E1203">
        <v>806</v>
      </c>
      <c r="F1203">
        <v>4029</v>
      </c>
      <c r="G1203">
        <v>34</v>
      </c>
      <c r="H1203">
        <v>27</v>
      </c>
      <c r="I1203" s="3" t="str">
        <f t="shared" si="58"/>
        <v>1</v>
      </c>
      <c r="J1203" s="3" t="str">
        <f t="shared" si="58"/>
        <v>1</v>
      </c>
      <c r="K1203">
        <v>1</v>
      </c>
    </row>
    <row r="1204" spans="1:11" x14ac:dyDescent="0.35">
      <c r="A1204" t="s">
        <v>19</v>
      </c>
      <c r="B1204" s="3">
        <v>3</v>
      </c>
      <c r="C1204">
        <v>70</v>
      </c>
      <c r="D1204">
        <v>550</v>
      </c>
      <c r="E1204">
        <v>5208</v>
      </c>
      <c r="F1204">
        <v>4287</v>
      </c>
      <c r="G1204">
        <v>27</v>
      </c>
      <c r="H1204">
        <v>27</v>
      </c>
      <c r="I1204" s="3" t="str">
        <f t="shared" si="58"/>
        <v>1</v>
      </c>
      <c r="J1204" s="3" t="str">
        <f t="shared" si="58"/>
        <v>1</v>
      </c>
      <c r="K1204">
        <v>1</v>
      </c>
    </row>
    <row r="1205" spans="1:11" x14ac:dyDescent="0.35">
      <c r="A1205" t="s">
        <v>19</v>
      </c>
      <c r="B1205" s="3">
        <v>3</v>
      </c>
      <c r="C1205">
        <v>74</v>
      </c>
      <c r="D1205">
        <v>1146</v>
      </c>
      <c r="E1205">
        <v>521</v>
      </c>
      <c r="F1205">
        <v>4381</v>
      </c>
      <c r="G1205">
        <v>47</v>
      </c>
      <c r="H1205">
        <v>41</v>
      </c>
      <c r="I1205" s="3" t="str">
        <f t="shared" si="58"/>
        <v>1</v>
      </c>
      <c r="J1205" s="3" t="str">
        <f t="shared" si="58"/>
        <v>1</v>
      </c>
      <c r="K1205">
        <v>1</v>
      </c>
    </row>
    <row r="1206" spans="1:11" x14ac:dyDescent="0.35">
      <c r="A1206" t="s">
        <v>19</v>
      </c>
      <c r="B1206" s="3">
        <v>3</v>
      </c>
      <c r="C1206">
        <v>80</v>
      </c>
      <c r="D1206">
        <v>963</v>
      </c>
      <c r="E1206">
        <v>345</v>
      </c>
      <c r="F1206">
        <v>4497</v>
      </c>
      <c r="G1206">
        <v>34</v>
      </c>
      <c r="H1206">
        <v>34</v>
      </c>
      <c r="I1206" s="3" t="str">
        <f t="shared" si="58"/>
        <v>1</v>
      </c>
      <c r="J1206" s="3" t="str">
        <f t="shared" si="58"/>
        <v>1</v>
      </c>
      <c r="K1206">
        <v>1</v>
      </c>
    </row>
    <row r="1207" spans="1:11" x14ac:dyDescent="0.35">
      <c r="A1207" t="s">
        <v>19</v>
      </c>
      <c r="B1207" s="3">
        <v>3</v>
      </c>
      <c r="C1207">
        <v>81</v>
      </c>
      <c r="D1207">
        <v>1468</v>
      </c>
      <c r="E1207">
        <v>752</v>
      </c>
      <c r="F1207">
        <v>4517</v>
      </c>
      <c r="G1207">
        <v>61</v>
      </c>
      <c r="H1207">
        <v>41</v>
      </c>
      <c r="I1207" s="3" t="str">
        <f t="shared" si="58"/>
        <v>1</v>
      </c>
      <c r="J1207" s="3" t="str">
        <f t="shared" si="58"/>
        <v>1</v>
      </c>
      <c r="K1207">
        <v>1</v>
      </c>
    </row>
    <row r="1208" spans="1:11" x14ac:dyDescent="0.35">
      <c r="A1208" t="s">
        <v>19</v>
      </c>
      <c r="B1208" s="3">
        <v>3</v>
      </c>
      <c r="C1208">
        <v>83</v>
      </c>
      <c r="D1208">
        <v>1192</v>
      </c>
      <c r="E1208">
        <v>535</v>
      </c>
      <c r="F1208">
        <v>4578</v>
      </c>
      <c r="G1208">
        <v>41</v>
      </c>
      <c r="H1208">
        <v>34</v>
      </c>
      <c r="I1208" s="3" t="str">
        <f t="shared" si="58"/>
        <v>1</v>
      </c>
      <c r="J1208" s="3" t="str">
        <f t="shared" si="58"/>
        <v>1</v>
      </c>
      <c r="K1208">
        <v>1</v>
      </c>
    </row>
    <row r="1209" spans="1:11" x14ac:dyDescent="0.35">
      <c r="A1209" t="s">
        <v>19</v>
      </c>
      <c r="B1209" s="3">
        <v>3</v>
      </c>
      <c r="C1209">
        <v>89</v>
      </c>
      <c r="D1209">
        <v>825</v>
      </c>
      <c r="E1209">
        <v>691</v>
      </c>
      <c r="F1209">
        <v>4828</v>
      </c>
      <c r="G1209">
        <v>27</v>
      </c>
      <c r="H1209">
        <v>41</v>
      </c>
      <c r="I1209" s="3" t="str">
        <f t="shared" si="58"/>
        <v>1</v>
      </c>
      <c r="J1209" s="3" t="str">
        <f t="shared" si="58"/>
        <v>1</v>
      </c>
      <c r="K1209">
        <v>1</v>
      </c>
    </row>
    <row r="1210" spans="1:11" x14ac:dyDescent="0.35">
      <c r="A1210" t="s">
        <v>19</v>
      </c>
      <c r="B1210" s="3">
        <v>3</v>
      </c>
      <c r="C1210">
        <v>92</v>
      </c>
      <c r="D1210">
        <v>688</v>
      </c>
      <c r="E1210">
        <v>2837</v>
      </c>
      <c r="F1210">
        <v>4944</v>
      </c>
      <c r="G1210">
        <v>27</v>
      </c>
      <c r="H1210">
        <v>27</v>
      </c>
      <c r="I1210" s="3" t="str">
        <f t="shared" si="58"/>
        <v>1</v>
      </c>
      <c r="J1210" s="3" t="str">
        <f t="shared" si="58"/>
        <v>1</v>
      </c>
      <c r="K1210">
        <v>1</v>
      </c>
    </row>
    <row r="1211" spans="1:11" x14ac:dyDescent="0.35">
      <c r="A1211" t="s">
        <v>19</v>
      </c>
      <c r="B1211" s="3">
        <v>3</v>
      </c>
      <c r="C1211">
        <v>95</v>
      </c>
      <c r="D1211">
        <v>963</v>
      </c>
      <c r="E1211">
        <v>454</v>
      </c>
      <c r="F1211">
        <v>5032</v>
      </c>
      <c r="G1211">
        <v>41</v>
      </c>
      <c r="H1211">
        <v>47</v>
      </c>
      <c r="I1211" s="3" t="str">
        <f t="shared" si="58"/>
        <v>1</v>
      </c>
      <c r="J1211" s="3" t="str">
        <f t="shared" si="58"/>
        <v>1</v>
      </c>
      <c r="K1211">
        <v>1</v>
      </c>
    </row>
    <row r="1212" spans="1:11" x14ac:dyDescent="0.35">
      <c r="A1212" t="s">
        <v>19</v>
      </c>
      <c r="B1212" s="3">
        <v>3</v>
      </c>
      <c r="C1212">
        <v>101</v>
      </c>
      <c r="D1212">
        <v>2431</v>
      </c>
      <c r="E1212">
        <v>6657</v>
      </c>
      <c r="F1212">
        <v>5140</v>
      </c>
      <c r="G1212">
        <v>54</v>
      </c>
      <c r="H1212">
        <v>54</v>
      </c>
      <c r="I1212" s="3" t="str">
        <f t="shared" si="58"/>
        <v>1</v>
      </c>
      <c r="J1212" s="3" t="str">
        <f t="shared" si="58"/>
        <v>1</v>
      </c>
      <c r="K1212">
        <v>1</v>
      </c>
    </row>
    <row r="1213" spans="1:11" x14ac:dyDescent="0.35">
      <c r="A1213" t="s">
        <v>19</v>
      </c>
      <c r="B1213" s="3">
        <v>3</v>
      </c>
      <c r="C1213">
        <v>108</v>
      </c>
      <c r="D1213">
        <v>1880</v>
      </c>
      <c r="E1213">
        <v>860</v>
      </c>
      <c r="F1213">
        <v>5384</v>
      </c>
      <c r="G1213">
        <v>41</v>
      </c>
      <c r="H1213">
        <v>54</v>
      </c>
      <c r="I1213" s="3" t="str">
        <f t="shared" si="58"/>
        <v>1</v>
      </c>
      <c r="J1213" s="3" t="str">
        <f t="shared" si="58"/>
        <v>1</v>
      </c>
      <c r="K1213">
        <v>1</v>
      </c>
    </row>
    <row r="1214" spans="1:11" x14ac:dyDescent="0.35">
      <c r="A1214" t="s">
        <v>19</v>
      </c>
      <c r="B1214" s="3">
        <v>3</v>
      </c>
      <c r="C1214">
        <v>118</v>
      </c>
      <c r="D1214">
        <v>871</v>
      </c>
      <c r="E1214">
        <v>386</v>
      </c>
      <c r="F1214">
        <v>5695</v>
      </c>
      <c r="G1214">
        <v>27</v>
      </c>
      <c r="H1214">
        <v>41</v>
      </c>
      <c r="I1214" s="3" t="str">
        <f t="shared" ref="I1214:J1229" si="59">IF(G1214&gt;20,"1","0")</f>
        <v>1</v>
      </c>
      <c r="J1214" s="3" t="str">
        <f t="shared" si="59"/>
        <v>1</v>
      </c>
      <c r="K1214">
        <v>1</v>
      </c>
    </row>
    <row r="1215" spans="1:11" x14ac:dyDescent="0.35">
      <c r="A1215" t="s">
        <v>19</v>
      </c>
      <c r="B1215" s="3">
        <v>3</v>
      </c>
      <c r="C1215">
        <v>119</v>
      </c>
      <c r="D1215">
        <v>1926</v>
      </c>
      <c r="E1215">
        <v>792</v>
      </c>
      <c r="F1215">
        <v>5716</v>
      </c>
      <c r="G1215">
        <v>54</v>
      </c>
      <c r="H1215">
        <v>68</v>
      </c>
      <c r="I1215" s="3" t="str">
        <f t="shared" si="59"/>
        <v>1</v>
      </c>
      <c r="J1215" s="3" t="str">
        <f t="shared" si="59"/>
        <v>1</v>
      </c>
      <c r="K1215">
        <v>1</v>
      </c>
    </row>
    <row r="1216" spans="1:11" x14ac:dyDescent="0.35">
      <c r="A1216" t="s">
        <v>19</v>
      </c>
      <c r="B1216" s="3">
        <v>3</v>
      </c>
      <c r="C1216">
        <v>2</v>
      </c>
      <c r="D1216">
        <v>825</v>
      </c>
      <c r="E1216">
        <v>488</v>
      </c>
      <c r="F1216">
        <v>210</v>
      </c>
      <c r="G1216">
        <v>41</v>
      </c>
      <c r="H1216">
        <v>34</v>
      </c>
      <c r="I1216" s="3" t="str">
        <f t="shared" si="59"/>
        <v>1</v>
      </c>
      <c r="J1216" s="3" t="str">
        <f t="shared" si="59"/>
        <v>1</v>
      </c>
      <c r="K1216">
        <v>1</v>
      </c>
    </row>
    <row r="1217" spans="1:11" x14ac:dyDescent="0.35">
      <c r="A1217" t="s">
        <v>19</v>
      </c>
      <c r="B1217" s="3">
        <v>3</v>
      </c>
      <c r="C1217">
        <v>4</v>
      </c>
      <c r="D1217">
        <v>504</v>
      </c>
      <c r="E1217">
        <v>1172</v>
      </c>
      <c r="F1217">
        <v>217</v>
      </c>
      <c r="G1217">
        <v>27</v>
      </c>
      <c r="H1217">
        <v>27</v>
      </c>
      <c r="I1217" s="3" t="str">
        <f t="shared" si="59"/>
        <v>1</v>
      </c>
      <c r="J1217" s="3" t="str">
        <f t="shared" si="59"/>
        <v>1</v>
      </c>
      <c r="K1217">
        <v>1</v>
      </c>
    </row>
    <row r="1218" spans="1:11" x14ac:dyDescent="0.35">
      <c r="A1218" t="s">
        <v>19</v>
      </c>
      <c r="B1218" s="3">
        <v>3</v>
      </c>
      <c r="C1218">
        <v>11</v>
      </c>
      <c r="D1218">
        <v>1009</v>
      </c>
      <c r="E1218">
        <v>569</v>
      </c>
      <c r="F1218">
        <v>325</v>
      </c>
      <c r="G1218">
        <v>41</v>
      </c>
      <c r="H1218">
        <v>41</v>
      </c>
      <c r="I1218" s="3" t="str">
        <f t="shared" si="59"/>
        <v>1</v>
      </c>
      <c r="J1218" s="3" t="str">
        <f t="shared" si="59"/>
        <v>1</v>
      </c>
      <c r="K1218">
        <v>1</v>
      </c>
    </row>
    <row r="1219" spans="1:11" x14ac:dyDescent="0.35">
      <c r="A1219" t="s">
        <v>19</v>
      </c>
      <c r="B1219" s="3">
        <v>3</v>
      </c>
      <c r="C1219">
        <v>13</v>
      </c>
      <c r="D1219">
        <v>4815</v>
      </c>
      <c r="E1219">
        <v>400</v>
      </c>
      <c r="F1219">
        <v>386</v>
      </c>
      <c r="G1219">
        <v>88</v>
      </c>
      <c r="H1219">
        <v>135</v>
      </c>
      <c r="I1219" s="3" t="str">
        <f t="shared" si="59"/>
        <v>1</v>
      </c>
      <c r="J1219" s="3" t="str">
        <f t="shared" si="59"/>
        <v>1</v>
      </c>
      <c r="K1219">
        <v>1</v>
      </c>
    </row>
    <row r="1220" spans="1:11" x14ac:dyDescent="0.35">
      <c r="A1220" t="s">
        <v>19</v>
      </c>
      <c r="B1220" s="3">
        <v>3</v>
      </c>
      <c r="C1220">
        <v>28</v>
      </c>
      <c r="D1220">
        <v>1055</v>
      </c>
      <c r="E1220">
        <v>2282</v>
      </c>
      <c r="F1220">
        <v>582</v>
      </c>
      <c r="G1220">
        <v>34</v>
      </c>
      <c r="H1220">
        <v>54</v>
      </c>
      <c r="I1220" s="3" t="str">
        <f t="shared" si="59"/>
        <v>1</v>
      </c>
      <c r="J1220" s="3" t="str">
        <f t="shared" si="59"/>
        <v>1</v>
      </c>
      <c r="K1220">
        <v>1</v>
      </c>
    </row>
    <row r="1221" spans="1:11" x14ac:dyDescent="0.35">
      <c r="A1221" t="s">
        <v>19</v>
      </c>
      <c r="B1221" s="3">
        <v>3</v>
      </c>
      <c r="C1221">
        <v>29</v>
      </c>
      <c r="D1221">
        <v>1605</v>
      </c>
      <c r="E1221">
        <v>8086</v>
      </c>
      <c r="F1221">
        <v>603</v>
      </c>
      <c r="G1221">
        <v>54</v>
      </c>
      <c r="H1221">
        <v>54</v>
      </c>
      <c r="I1221" s="3" t="str">
        <f t="shared" si="59"/>
        <v>1</v>
      </c>
      <c r="J1221" s="3" t="str">
        <f t="shared" si="59"/>
        <v>1</v>
      </c>
      <c r="K1221">
        <v>1</v>
      </c>
    </row>
    <row r="1222" spans="1:11" x14ac:dyDescent="0.35">
      <c r="A1222" t="s">
        <v>19</v>
      </c>
      <c r="B1222" s="3">
        <v>3</v>
      </c>
      <c r="C1222">
        <v>38</v>
      </c>
      <c r="D1222">
        <v>1146</v>
      </c>
      <c r="E1222">
        <v>2201</v>
      </c>
      <c r="F1222">
        <v>921</v>
      </c>
      <c r="G1222">
        <v>47</v>
      </c>
      <c r="H1222">
        <v>54</v>
      </c>
      <c r="I1222" s="3" t="str">
        <f t="shared" si="59"/>
        <v>1</v>
      </c>
      <c r="J1222" s="3" t="str">
        <f t="shared" si="59"/>
        <v>1</v>
      </c>
      <c r="K1222">
        <v>1</v>
      </c>
    </row>
    <row r="1223" spans="1:11" x14ac:dyDescent="0.35">
      <c r="A1223" t="s">
        <v>19</v>
      </c>
      <c r="B1223" s="3">
        <v>3</v>
      </c>
      <c r="C1223">
        <v>41</v>
      </c>
      <c r="D1223">
        <v>1009</v>
      </c>
      <c r="E1223">
        <v>1375</v>
      </c>
      <c r="F1223">
        <v>948</v>
      </c>
      <c r="G1223">
        <v>34</v>
      </c>
      <c r="H1223">
        <v>54</v>
      </c>
      <c r="I1223" s="3" t="str">
        <f t="shared" si="59"/>
        <v>1</v>
      </c>
      <c r="J1223" s="3" t="str">
        <f t="shared" si="59"/>
        <v>1</v>
      </c>
      <c r="K1223">
        <v>1</v>
      </c>
    </row>
    <row r="1224" spans="1:11" x14ac:dyDescent="0.35">
      <c r="A1224" t="s">
        <v>19</v>
      </c>
      <c r="B1224" s="3">
        <v>3</v>
      </c>
      <c r="C1224">
        <v>50</v>
      </c>
      <c r="D1224">
        <v>1513</v>
      </c>
      <c r="E1224">
        <v>1056</v>
      </c>
      <c r="F1224">
        <v>1104</v>
      </c>
      <c r="G1224">
        <v>34</v>
      </c>
      <c r="H1224">
        <v>47</v>
      </c>
      <c r="I1224" s="3" t="str">
        <f t="shared" si="59"/>
        <v>1</v>
      </c>
      <c r="J1224" s="3" t="str">
        <f t="shared" si="59"/>
        <v>1</v>
      </c>
      <c r="K1224">
        <v>1</v>
      </c>
    </row>
    <row r="1225" spans="1:11" x14ac:dyDescent="0.35">
      <c r="A1225" t="s">
        <v>19</v>
      </c>
      <c r="B1225" s="3">
        <v>3</v>
      </c>
      <c r="C1225">
        <v>60</v>
      </c>
      <c r="D1225">
        <v>1422</v>
      </c>
      <c r="E1225">
        <v>1097</v>
      </c>
      <c r="F1225">
        <v>1280</v>
      </c>
      <c r="G1225">
        <v>47</v>
      </c>
      <c r="H1225">
        <v>68</v>
      </c>
      <c r="I1225" s="3" t="str">
        <f t="shared" si="59"/>
        <v>1</v>
      </c>
      <c r="J1225" s="3" t="str">
        <f t="shared" si="59"/>
        <v>1</v>
      </c>
      <c r="K1225">
        <v>1</v>
      </c>
    </row>
    <row r="1226" spans="1:11" x14ac:dyDescent="0.35">
      <c r="A1226" t="s">
        <v>19</v>
      </c>
      <c r="B1226" s="3">
        <v>3</v>
      </c>
      <c r="C1226">
        <v>64</v>
      </c>
      <c r="D1226">
        <v>1468</v>
      </c>
      <c r="E1226">
        <v>4205</v>
      </c>
      <c r="F1226">
        <v>1449</v>
      </c>
      <c r="G1226">
        <v>61</v>
      </c>
      <c r="H1226">
        <v>27</v>
      </c>
      <c r="I1226" s="3" t="str">
        <f t="shared" si="59"/>
        <v>1</v>
      </c>
      <c r="J1226" s="3" t="str">
        <f t="shared" si="59"/>
        <v>1</v>
      </c>
      <c r="K1226">
        <v>1</v>
      </c>
    </row>
    <row r="1227" spans="1:11" x14ac:dyDescent="0.35">
      <c r="A1227" t="s">
        <v>19</v>
      </c>
      <c r="B1227" s="3">
        <v>3</v>
      </c>
      <c r="C1227">
        <v>65</v>
      </c>
      <c r="D1227">
        <v>825</v>
      </c>
      <c r="E1227">
        <v>603</v>
      </c>
      <c r="F1227">
        <v>1456</v>
      </c>
      <c r="G1227">
        <v>34</v>
      </c>
      <c r="H1227">
        <v>41</v>
      </c>
      <c r="I1227" s="3" t="str">
        <f t="shared" si="59"/>
        <v>1</v>
      </c>
      <c r="J1227" s="3" t="str">
        <f t="shared" si="59"/>
        <v>1</v>
      </c>
      <c r="K1227">
        <v>1</v>
      </c>
    </row>
    <row r="1228" spans="1:11" x14ac:dyDescent="0.35">
      <c r="A1228" t="s">
        <v>19</v>
      </c>
      <c r="B1228" s="3">
        <v>3</v>
      </c>
      <c r="C1228">
        <v>66</v>
      </c>
      <c r="D1228">
        <v>1697</v>
      </c>
      <c r="E1228">
        <v>244</v>
      </c>
      <c r="F1228">
        <v>1476</v>
      </c>
      <c r="G1228">
        <v>41</v>
      </c>
      <c r="H1228">
        <v>54</v>
      </c>
      <c r="I1228" s="3" t="str">
        <f t="shared" si="59"/>
        <v>1</v>
      </c>
      <c r="J1228" s="3" t="str">
        <f t="shared" si="59"/>
        <v>1</v>
      </c>
      <c r="K1228">
        <v>1</v>
      </c>
    </row>
    <row r="1229" spans="1:11" x14ac:dyDescent="0.35">
      <c r="A1229" t="s">
        <v>19</v>
      </c>
      <c r="B1229" s="3">
        <v>3</v>
      </c>
      <c r="C1229">
        <v>70</v>
      </c>
      <c r="D1229">
        <v>1743</v>
      </c>
      <c r="E1229">
        <v>765</v>
      </c>
      <c r="F1229">
        <v>1693</v>
      </c>
      <c r="G1229">
        <v>47</v>
      </c>
      <c r="H1229">
        <v>54</v>
      </c>
      <c r="I1229" s="3" t="str">
        <f t="shared" si="59"/>
        <v>1</v>
      </c>
      <c r="J1229" s="3" t="str">
        <f t="shared" si="59"/>
        <v>1</v>
      </c>
      <c r="K1229">
        <v>1</v>
      </c>
    </row>
    <row r="1230" spans="1:11" x14ac:dyDescent="0.35">
      <c r="A1230" t="s">
        <v>19</v>
      </c>
      <c r="B1230" s="3">
        <v>3</v>
      </c>
      <c r="C1230">
        <v>74</v>
      </c>
      <c r="D1230">
        <v>550</v>
      </c>
      <c r="E1230">
        <v>3989</v>
      </c>
      <c r="F1230">
        <v>1801</v>
      </c>
      <c r="G1230">
        <v>27</v>
      </c>
      <c r="H1230">
        <v>27</v>
      </c>
      <c r="I1230" s="3" t="str">
        <f t="shared" ref="I1230:J1245" si="60">IF(G1230&gt;20,"1","0")</f>
        <v>1</v>
      </c>
      <c r="J1230" s="3" t="str">
        <f t="shared" si="60"/>
        <v>1</v>
      </c>
      <c r="K1230">
        <v>1</v>
      </c>
    </row>
    <row r="1231" spans="1:11" x14ac:dyDescent="0.35">
      <c r="A1231" t="s">
        <v>19</v>
      </c>
      <c r="B1231" s="3">
        <v>3</v>
      </c>
      <c r="C1231">
        <v>76</v>
      </c>
      <c r="D1231">
        <v>734</v>
      </c>
      <c r="E1231">
        <v>880</v>
      </c>
      <c r="F1231">
        <v>1808</v>
      </c>
      <c r="G1231">
        <v>34</v>
      </c>
      <c r="H1231">
        <v>27</v>
      </c>
      <c r="I1231" s="3" t="str">
        <f t="shared" si="60"/>
        <v>1</v>
      </c>
      <c r="J1231" s="3" t="str">
        <f t="shared" si="60"/>
        <v>1</v>
      </c>
      <c r="K1231">
        <v>1</v>
      </c>
    </row>
    <row r="1232" spans="1:11" x14ac:dyDescent="0.35">
      <c r="A1232" t="s">
        <v>19</v>
      </c>
      <c r="B1232" s="3">
        <v>3</v>
      </c>
      <c r="C1232">
        <v>78</v>
      </c>
      <c r="D1232">
        <v>1146</v>
      </c>
      <c r="E1232">
        <v>1571</v>
      </c>
      <c r="F1232">
        <v>1828</v>
      </c>
      <c r="G1232">
        <v>34</v>
      </c>
      <c r="H1232">
        <v>41</v>
      </c>
      <c r="I1232" s="3" t="str">
        <f t="shared" si="60"/>
        <v>1</v>
      </c>
      <c r="J1232" s="3" t="str">
        <f t="shared" si="60"/>
        <v>1</v>
      </c>
      <c r="K1232">
        <v>1</v>
      </c>
    </row>
    <row r="1233" spans="1:11" x14ac:dyDescent="0.35">
      <c r="A1233" t="s">
        <v>19</v>
      </c>
      <c r="B1233" s="3">
        <v>3</v>
      </c>
      <c r="C1233">
        <v>81</v>
      </c>
      <c r="D1233">
        <v>1055</v>
      </c>
      <c r="E1233">
        <v>1354</v>
      </c>
      <c r="F1233">
        <v>1916</v>
      </c>
      <c r="G1233">
        <v>34</v>
      </c>
      <c r="H1233">
        <v>47</v>
      </c>
      <c r="I1233" s="3" t="str">
        <f t="shared" si="60"/>
        <v>1</v>
      </c>
      <c r="J1233" s="3" t="str">
        <f t="shared" si="60"/>
        <v>1</v>
      </c>
      <c r="K1233">
        <v>1</v>
      </c>
    </row>
    <row r="1234" spans="1:11" x14ac:dyDescent="0.35">
      <c r="A1234" t="s">
        <v>19</v>
      </c>
      <c r="B1234" s="3">
        <v>3</v>
      </c>
      <c r="C1234">
        <v>91</v>
      </c>
      <c r="D1234">
        <v>688</v>
      </c>
      <c r="E1234">
        <v>1896</v>
      </c>
      <c r="F1234">
        <v>2269</v>
      </c>
      <c r="G1234">
        <v>34</v>
      </c>
      <c r="H1234">
        <v>27</v>
      </c>
      <c r="I1234" s="3" t="str">
        <f t="shared" si="60"/>
        <v>1</v>
      </c>
      <c r="J1234" s="3" t="str">
        <f t="shared" si="60"/>
        <v>1</v>
      </c>
      <c r="K1234">
        <v>1</v>
      </c>
    </row>
    <row r="1235" spans="1:11" x14ac:dyDescent="0.35">
      <c r="A1235" t="s">
        <v>19</v>
      </c>
      <c r="B1235" s="3">
        <v>3</v>
      </c>
      <c r="C1235">
        <v>93</v>
      </c>
      <c r="D1235">
        <v>550</v>
      </c>
      <c r="E1235">
        <v>2120</v>
      </c>
      <c r="F1235">
        <v>2357</v>
      </c>
      <c r="G1235">
        <v>34</v>
      </c>
      <c r="H1235">
        <v>27</v>
      </c>
      <c r="I1235" s="3" t="str">
        <f t="shared" si="60"/>
        <v>1</v>
      </c>
      <c r="J1235" s="3" t="str">
        <f t="shared" si="60"/>
        <v>1</v>
      </c>
      <c r="K1235">
        <v>1</v>
      </c>
    </row>
    <row r="1236" spans="1:11" x14ac:dyDescent="0.35">
      <c r="A1236" t="s">
        <v>19</v>
      </c>
      <c r="B1236" s="3">
        <v>3</v>
      </c>
      <c r="C1236">
        <v>94</v>
      </c>
      <c r="D1236">
        <v>504</v>
      </c>
      <c r="E1236">
        <v>2567</v>
      </c>
      <c r="F1236">
        <v>2377</v>
      </c>
      <c r="G1236">
        <v>27</v>
      </c>
      <c r="H1236">
        <v>27</v>
      </c>
      <c r="I1236" s="3" t="str">
        <f t="shared" si="60"/>
        <v>1</v>
      </c>
      <c r="J1236" s="3" t="str">
        <f t="shared" si="60"/>
        <v>1</v>
      </c>
      <c r="K1236">
        <v>1</v>
      </c>
    </row>
    <row r="1237" spans="1:11" x14ac:dyDescent="0.35">
      <c r="A1237" t="s">
        <v>19</v>
      </c>
      <c r="B1237" s="3">
        <v>3</v>
      </c>
      <c r="C1237">
        <v>98</v>
      </c>
      <c r="D1237">
        <v>1743</v>
      </c>
      <c r="E1237">
        <v>2418</v>
      </c>
      <c r="F1237">
        <v>2492</v>
      </c>
      <c r="G1237">
        <v>68</v>
      </c>
      <c r="H1237">
        <v>47</v>
      </c>
      <c r="I1237" s="3" t="str">
        <f t="shared" si="60"/>
        <v>1</v>
      </c>
      <c r="J1237" s="3" t="str">
        <f t="shared" si="60"/>
        <v>1</v>
      </c>
      <c r="K1237">
        <v>1</v>
      </c>
    </row>
    <row r="1238" spans="1:11" x14ac:dyDescent="0.35">
      <c r="A1238" t="s">
        <v>19</v>
      </c>
      <c r="B1238" s="3">
        <v>3</v>
      </c>
      <c r="C1238">
        <v>99</v>
      </c>
      <c r="D1238">
        <v>1468</v>
      </c>
      <c r="E1238">
        <v>2025</v>
      </c>
      <c r="F1238">
        <v>2539</v>
      </c>
      <c r="G1238">
        <v>68</v>
      </c>
      <c r="H1238">
        <v>41</v>
      </c>
      <c r="I1238" s="3" t="str">
        <f t="shared" si="60"/>
        <v>1</v>
      </c>
      <c r="J1238" s="3" t="str">
        <f t="shared" si="60"/>
        <v>1</v>
      </c>
      <c r="K1238">
        <v>1</v>
      </c>
    </row>
    <row r="1239" spans="1:11" x14ac:dyDescent="0.35">
      <c r="A1239" t="s">
        <v>19</v>
      </c>
      <c r="B1239" s="3">
        <v>3</v>
      </c>
      <c r="C1239">
        <v>100</v>
      </c>
      <c r="D1239">
        <v>1055</v>
      </c>
      <c r="E1239">
        <v>968</v>
      </c>
      <c r="F1239">
        <v>2587</v>
      </c>
      <c r="G1239">
        <v>27</v>
      </c>
      <c r="H1239">
        <v>41</v>
      </c>
      <c r="I1239" s="3" t="str">
        <f t="shared" si="60"/>
        <v>1</v>
      </c>
      <c r="J1239" s="3" t="str">
        <f t="shared" si="60"/>
        <v>1</v>
      </c>
      <c r="K1239">
        <v>1</v>
      </c>
    </row>
    <row r="1240" spans="1:11" x14ac:dyDescent="0.35">
      <c r="A1240" t="s">
        <v>19</v>
      </c>
      <c r="B1240" s="3">
        <v>3</v>
      </c>
      <c r="C1240">
        <v>105</v>
      </c>
      <c r="D1240">
        <v>871</v>
      </c>
      <c r="E1240">
        <v>1056</v>
      </c>
      <c r="F1240">
        <v>2926</v>
      </c>
      <c r="G1240">
        <v>41</v>
      </c>
      <c r="H1240">
        <v>34</v>
      </c>
      <c r="I1240" s="3" t="str">
        <f t="shared" si="60"/>
        <v>1</v>
      </c>
      <c r="J1240" s="3" t="str">
        <f t="shared" si="60"/>
        <v>1</v>
      </c>
      <c r="K1240">
        <v>1</v>
      </c>
    </row>
    <row r="1241" spans="1:11" x14ac:dyDescent="0.35">
      <c r="A1241" t="s">
        <v>19</v>
      </c>
      <c r="B1241" s="3">
        <v>3</v>
      </c>
      <c r="C1241">
        <v>107</v>
      </c>
      <c r="D1241">
        <v>734</v>
      </c>
      <c r="E1241">
        <v>1090</v>
      </c>
      <c r="F1241">
        <v>3115</v>
      </c>
      <c r="G1241">
        <v>34</v>
      </c>
      <c r="H1241">
        <v>34</v>
      </c>
      <c r="I1241" s="3" t="str">
        <f t="shared" si="60"/>
        <v>1</v>
      </c>
      <c r="J1241" s="3" t="str">
        <f t="shared" si="60"/>
        <v>1</v>
      </c>
      <c r="K1241">
        <v>1</v>
      </c>
    </row>
    <row r="1242" spans="1:11" x14ac:dyDescent="0.35">
      <c r="A1242" t="s">
        <v>19</v>
      </c>
      <c r="B1242" s="3">
        <v>3</v>
      </c>
      <c r="C1242">
        <v>113</v>
      </c>
      <c r="D1242">
        <v>734</v>
      </c>
      <c r="E1242">
        <v>3962</v>
      </c>
      <c r="F1242">
        <v>3488</v>
      </c>
      <c r="G1242">
        <v>34</v>
      </c>
      <c r="H1242">
        <v>34</v>
      </c>
      <c r="I1242" s="3" t="str">
        <f t="shared" si="60"/>
        <v>1</v>
      </c>
      <c r="J1242" s="3" t="str">
        <f t="shared" si="60"/>
        <v>1</v>
      </c>
      <c r="K1242">
        <v>1</v>
      </c>
    </row>
    <row r="1243" spans="1:11" x14ac:dyDescent="0.35">
      <c r="A1243" t="s">
        <v>19</v>
      </c>
      <c r="B1243" s="3">
        <v>3</v>
      </c>
      <c r="C1243">
        <v>115</v>
      </c>
      <c r="D1243">
        <v>367</v>
      </c>
      <c r="E1243">
        <v>5492</v>
      </c>
      <c r="F1243">
        <v>3718</v>
      </c>
      <c r="G1243">
        <v>27</v>
      </c>
      <c r="H1243">
        <v>27</v>
      </c>
      <c r="I1243" s="3" t="str">
        <f t="shared" si="60"/>
        <v>1</v>
      </c>
      <c r="J1243" s="3" t="str">
        <f t="shared" si="60"/>
        <v>1</v>
      </c>
      <c r="K1243">
        <v>1</v>
      </c>
    </row>
    <row r="1244" spans="1:11" x14ac:dyDescent="0.35">
      <c r="A1244" t="s">
        <v>19</v>
      </c>
      <c r="B1244" s="3">
        <v>3</v>
      </c>
      <c r="C1244">
        <v>116</v>
      </c>
      <c r="D1244">
        <v>1697</v>
      </c>
      <c r="E1244">
        <v>1050</v>
      </c>
      <c r="F1244">
        <v>3819</v>
      </c>
      <c r="G1244">
        <v>41</v>
      </c>
      <c r="H1244">
        <v>54</v>
      </c>
      <c r="I1244" s="3" t="str">
        <f t="shared" si="60"/>
        <v>1</v>
      </c>
      <c r="J1244" s="3" t="str">
        <f t="shared" si="60"/>
        <v>1</v>
      </c>
      <c r="K1244">
        <v>1</v>
      </c>
    </row>
    <row r="1245" spans="1:11" x14ac:dyDescent="0.35">
      <c r="A1245" t="s">
        <v>19</v>
      </c>
      <c r="B1245" s="3">
        <v>3</v>
      </c>
      <c r="C1245">
        <v>119</v>
      </c>
      <c r="D1245">
        <v>1651</v>
      </c>
      <c r="E1245">
        <v>840</v>
      </c>
      <c r="F1245">
        <v>4138</v>
      </c>
      <c r="G1245">
        <v>41</v>
      </c>
      <c r="H1245">
        <v>61</v>
      </c>
      <c r="I1245" s="3" t="str">
        <f t="shared" si="60"/>
        <v>1</v>
      </c>
      <c r="J1245" s="3" t="str">
        <f t="shared" si="60"/>
        <v>1</v>
      </c>
      <c r="K1245">
        <v>1</v>
      </c>
    </row>
    <row r="1246" spans="1:11" x14ac:dyDescent="0.35">
      <c r="A1246" t="s">
        <v>19</v>
      </c>
      <c r="B1246" s="3">
        <v>4</v>
      </c>
      <c r="C1246">
        <v>5</v>
      </c>
      <c r="D1246">
        <v>642</v>
      </c>
      <c r="E1246">
        <v>684</v>
      </c>
      <c r="F1246">
        <v>420</v>
      </c>
      <c r="G1246">
        <v>27</v>
      </c>
      <c r="H1246">
        <v>34</v>
      </c>
      <c r="I1246" s="3" t="str">
        <f t="shared" ref="I1246:J1279" si="61">IF(G1246&gt;20,"1","0")</f>
        <v>1</v>
      </c>
      <c r="J1246" s="3" t="str">
        <f t="shared" si="61"/>
        <v>1</v>
      </c>
      <c r="K1246">
        <v>1</v>
      </c>
    </row>
    <row r="1247" spans="1:11" x14ac:dyDescent="0.35">
      <c r="A1247" t="s">
        <v>19</v>
      </c>
      <c r="B1247" s="3">
        <v>4</v>
      </c>
      <c r="C1247">
        <v>6</v>
      </c>
      <c r="D1247">
        <v>825</v>
      </c>
      <c r="E1247">
        <v>4354</v>
      </c>
      <c r="F1247">
        <v>494</v>
      </c>
      <c r="G1247">
        <v>34</v>
      </c>
      <c r="H1247">
        <v>34</v>
      </c>
      <c r="I1247" s="3" t="str">
        <f t="shared" si="61"/>
        <v>1</v>
      </c>
      <c r="J1247" s="3" t="str">
        <f t="shared" si="61"/>
        <v>1</v>
      </c>
      <c r="K1247">
        <v>1</v>
      </c>
    </row>
    <row r="1248" spans="1:11" x14ac:dyDescent="0.35">
      <c r="A1248" t="s">
        <v>19</v>
      </c>
      <c r="B1248" s="3">
        <v>4</v>
      </c>
      <c r="C1248">
        <v>7</v>
      </c>
      <c r="D1248">
        <v>3806</v>
      </c>
      <c r="E1248">
        <v>2418</v>
      </c>
      <c r="F1248">
        <v>562</v>
      </c>
      <c r="G1248">
        <v>74</v>
      </c>
      <c r="H1248">
        <v>95</v>
      </c>
      <c r="I1248" s="3" t="str">
        <f t="shared" si="61"/>
        <v>1</v>
      </c>
      <c r="J1248" s="3" t="str">
        <f t="shared" si="61"/>
        <v>1</v>
      </c>
      <c r="K1248">
        <v>1</v>
      </c>
    </row>
    <row r="1249" spans="1:11" x14ac:dyDescent="0.35">
      <c r="A1249" t="s">
        <v>19</v>
      </c>
      <c r="B1249" s="3">
        <v>4</v>
      </c>
      <c r="C1249">
        <v>8</v>
      </c>
      <c r="D1249">
        <v>1192</v>
      </c>
      <c r="E1249">
        <v>6203</v>
      </c>
      <c r="F1249">
        <v>562</v>
      </c>
      <c r="G1249">
        <v>41</v>
      </c>
      <c r="H1249">
        <v>41</v>
      </c>
      <c r="I1249" s="3" t="str">
        <f t="shared" si="61"/>
        <v>1</v>
      </c>
      <c r="J1249" s="3" t="str">
        <f t="shared" si="61"/>
        <v>1</v>
      </c>
      <c r="K1249">
        <v>1</v>
      </c>
    </row>
    <row r="1250" spans="1:11" x14ac:dyDescent="0.35">
      <c r="A1250" t="s">
        <v>19</v>
      </c>
      <c r="B1250" s="3">
        <v>4</v>
      </c>
      <c r="C1250">
        <v>9</v>
      </c>
      <c r="D1250">
        <v>1513</v>
      </c>
      <c r="E1250">
        <v>5986</v>
      </c>
      <c r="F1250">
        <v>589</v>
      </c>
      <c r="G1250">
        <v>61</v>
      </c>
      <c r="H1250">
        <v>47</v>
      </c>
      <c r="I1250" s="3" t="str">
        <f t="shared" si="61"/>
        <v>1</v>
      </c>
      <c r="J1250" s="3" t="str">
        <f t="shared" si="61"/>
        <v>1</v>
      </c>
      <c r="K1250">
        <v>1</v>
      </c>
    </row>
    <row r="1251" spans="1:11" x14ac:dyDescent="0.35">
      <c r="A1251" t="s">
        <v>19</v>
      </c>
      <c r="B1251" s="3">
        <v>4</v>
      </c>
      <c r="C1251">
        <v>11</v>
      </c>
      <c r="D1251">
        <v>504</v>
      </c>
      <c r="E1251">
        <v>2688</v>
      </c>
      <c r="F1251">
        <v>691</v>
      </c>
      <c r="G1251">
        <v>27</v>
      </c>
      <c r="H1251">
        <v>27</v>
      </c>
      <c r="I1251" s="3" t="str">
        <f t="shared" si="61"/>
        <v>1</v>
      </c>
      <c r="J1251" s="3" t="str">
        <f t="shared" si="61"/>
        <v>1</v>
      </c>
      <c r="K1251">
        <v>1</v>
      </c>
    </row>
    <row r="1252" spans="1:11" x14ac:dyDescent="0.35">
      <c r="A1252" t="s">
        <v>19</v>
      </c>
      <c r="B1252" s="3">
        <v>4</v>
      </c>
      <c r="C1252">
        <v>12</v>
      </c>
      <c r="D1252">
        <v>459</v>
      </c>
      <c r="E1252">
        <v>5993</v>
      </c>
      <c r="F1252">
        <v>738</v>
      </c>
      <c r="G1252">
        <v>27</v>
      </c>
      <c r="H1252">
        <v>27</v>
      </c>
      <c r="I1252" s="3" t="str">
        <f t="shared" si="61"/>
        <v>1</v>
      </c>
      <c r="J1252" s="3" t="str">
        <f t="shared" si="61"/>
        <v>1</v>
      </c>
      <c r="K1252">
        <v>1</v>
      </c>
    </row>
    <row r="1253" spans="1:11" x14ac:dyDescent="0.35">
      <c r="A1253" t="s">
        <v>19</v>
      </c>
      <c r="B1253" s="3">
        <v>4</v>
      </c>
      <c r="C1253">
        <v>20</v>
      </c>
      <c r="D1253">
        <v>2110</v>
      </c>
      <c r="E1253">
        <v>6190</v>
      </c>
      <c r="F1253">
        <v>948</v>
      </c>
      <c r="G1253">
        <v>54</v>
      </c>
      <c r="H1253">
        <v>88</v>
      </c>
      <c r="I1253" s="3" t="str">
        <f t="shared" si="61"/>
        <v>1</v>
      </c>
      <c r="J1253" s="3" t="str">
        <f t="shared" si="61"/>
        <v>1</v>
      </c>
      <c r="K1253">
        <v>1</v>
      </c>
    </row>
    <row r="1254" spans="1:11" x14ac:dyDescent="0.35">
      <c r="A1254" t="s">
        <v>19</v>
      </c>
      <c r="B1254" s="3">
        <v>4</v>
      </c>
      <c r="C1254">
        <v>21</v>
      </c>
      <c r="D1254">
        <v>3485</v>
      </c>
      <c r="E1254">
        <v>6874</v>
      </c>
      <c r="F1254">
        <v>989</v>
      </c>
      <c r="G1254">
        <v>74</v>
      </c>
      <c r="H1254">
        <v>68</v>
      </c>
      <c r="I1254" s="3" t="str">
        <f t="shared" si="61"/>
        <v>1</v>
      </c>
      <c r="J1254" s="3" t="str">
        <f t="shared" si="61"/>
        <v>1</v>
      </c>
      <c r="K1254">
        <v>1</v>
      </c>
    </row>
    <row r="1255" spans="1:11" x14ac:dyDescent="0.35">
      <c r="A1255" t="s">
        <v>19</v>
      </c>
      <c r="B1255" s="3">
        <v>4</v>
      </c>
      <c r="C1255">
        <v>22</v>
      </c>
      <c r="D1255">
        <v>2660</v>
      </c>
      <c r="E1255">
        <v>2993</v>
      </c>
      <c r="F1255">
        <v>1023</v>
      </c>
      <c r="G1255">
        <v>54</v>
      </c>
      <c r="H1255">
        <v>61</v>
      </c>
      <c r="I1255" s="3" t="str">
        <f t="shared" si="61"/>
        <v>1</v>
      </c>
      <c r="J1255" s="3" t="str">
        <f t="shared" si="61"/>
        <v>1</v>
      </c>
      <c r="K1255">
        <v>1</v>
      </c>
    </row>
    <row r="1256" spans="1:11" x14ac:dyDescent="0.35">
      <c r="A1256" t="s">
        <v>19</v>
      </c>
      <c r="B1256" s="3">
        <v>4</v>
      </c>
      <c r="C1256">
        <v>24</v>
      </c>
      <c r="D1256">
        <v>4632</v>
      </c>
      <c r="E1256">
        <v>5032</v>
      </c>
      <c r="F1256">
        <v>1063</v>
      </c>
      <c r="G1256">
        <v>81</v>
      </c>
      <c r="H1256">
        <v>81</v>
      </c>
      <c r="I1256" s="3" t="str">
        <f t="shared" si="61"/>
        <v>1</v>
      </c>
      <c r="J1256" s="3" t="str">
        <f t="shared" si="61"/>
        <v>1</v>
      </c>
      <c r="K1256">
        <v>1</v>
      </c>
    </row>
    <row r="1257" spans="1:11" x14ac:dyDescent="0.35">
      <c r="A1257" t="s">
        <v>19</v>
      </c>
      <c r="B1257" s="3">
        <v>4</v>
      </c>
      <c r="C1257">
        <v>30</v>
      </c>
      <c r="D1257">
        <v>871</v>
      </c>
      <c r="E1257">
        <v>1713</v>
      </c>
      <c r="F1257">
        <v>1144</v>
      </c>
      <c r="G1257">
        <v>41</v>
      </c>
      <c r="H1257">
        <v>41</v>
      </c>
      <c r="I1257" s="3" t="str">
        <f t="shared" si="61"/>
        <v>1</v>
      </c>
      <c r="J1257" s="3" t="str">
        <f t="shared" si="61"/>
        <v>1</v>
      </c>
      <c r="K1257">
        <v>1</v>
      </c>
    </row>
    <row r="1258" spans="1:11" x14ac:dyDescent="0.35">
      <c r="A1258" t="s">
        <v>19</v>
      </c>
      <c r="B1258" s="3">
        <v>4</v>
      </c>
      <c r="C1258">
        <v>31</v>
      </c>
      <c r="D1258">
        <v>780</v>
      </c>
      <c r="E1258">
        <v>7077</v>
      </c>
      <c r="F1258">
        <v>1144</v>
      </c>
      <c r="G1258">
        <v>34</v>
      </c>
      <c r="H1258">
        <v>27</v>
      </c>
      <c r="I1258" s="3" t="str">
        <f t="shared" si="61"/>
        <v>1</v>
      </c>
      <c r="J1258" s="3" t="str">
        <f t="shared" si="61"/>
        <v>1</v>
      </c>
      <c r="K1258">
        <v>1</v>
      </c>
    </row>
    <row r="1259" spans="1:11" x14ac:dyDescent="0.35">
      <c r="A1259" t="s">
        <v>19</v>
      </c>
      <c r="B1259" s="3">
        <v>4</v>
      </c>
      <c r="C1259">
        <v>32</v>
      </c>
      <c r="D1259">
        <v>413</v>
      </c>
      <c r="E1259">
        <v>1754</v>
      </c>
      <c r="F1259">
        <v>1158</v>
      </c>
      <c r="G1259">
        <v>27</v>
      </c>
      <c r="H1259">
        <v>34</v>
      </c>
      <c r="I1259" s="3" t="str">
        <f t="shared" si="61"/>
        <v>1</v>
      </c>
      <c r="J1259" s="3" t="str">
        <f t="shared" si="61"/>
        <v>1</v>
      </c>
      <c r="K1259">
        <v>1</v>
      </c>
    </row>
    <row r="1260" spans="1:11" x14ac:dyDescent="0.35">
      <c r="A1260" t="s">
        <v>19</v>
      </c>
      <c r="B1260" s="3">
        <v>4</v>
      </c>
      <c r="C1260">
        <v>34</v>
      </c>
      <c r="D1260">
        <v>11924</v>
      </c>
      <c r="E1260">
        <v>3339</v>
      </c>
      <c r="F1260">
        <v>1172</v>
      </c>
      <c r="G1260">
        <v>176</v>
      </c>
      <c r="H1260">
        <v>102</v>
      </c>
      <c r="I1260" s="3" t="str">
        <f t="shared" si="61"/>
        <v>1</v>
      </c>
      <c r="J1260" s="3" t="str">
        <f t="shared" si="61"/>
        <v>1</v>
      </c>
      <c r="K1260">
        <v>1</v>
      </c>
    </row>
    <row r="1261" spans="1:11" x14ac:dyDescent="0.35">
      <c r="A1261" t="s">
        <v>19</v>
      </c>
      <c r="B1261" s="3">
        <v>4</v>
      </c>
      <c r="C1261">
        <v>35</v>
      </c>
      <c r="D1261">
        <v>4953</v>
      </c>
      <c r="E1261">
        <v>4767</v>
      </c>
      <c r="F1261">
        <v>1185</v>
      </c>
      <c r="G1261">
        <v>88</v>
      </c>
      <c r="H1261">
        <v>81</v>
      </c>
      <c r="I1261" s="3" t="str">
        <f t="shared" si="61"/>
        <v>1</v>
      </c>
      <c r="J1261" s="3" t="str">
        <f t="shared" si="61"/>
        <v>1</v>
      </c>
      <c r="K1261">
        <v>1</v>
      </c>
    </row>
    <row r="1262" spans="1:11" x14ac:dyDescent="0.35">
      <c r="A1262" t="s">
        <v>19</v>
      </c>
      <c r="B1262" s="3">
        <v>4</v>
      </c>
      <c r="C1262">
        <v>36</v>
      </c>
      <c r="D1262">
        <v>2018</v>
      </c>
      <c r="E1262">
        <v>4571</v>
      </c>
      <c r="F1262">
        <v>1192</v>
      </c>
      <c r="G1262">
        <v>61</v>
      </c>
      <c r="H1262">
        <v>54</v>
      </c>
      <c r="I1262" s="3" t="str">
        <f t="shared" si="61"/>
        <v>1</v>
      </c>
      <c r="J1262" s="3" t="str">
        <f t="shared" si="61"/>
        <v>1</v>
      </c>
      <c r="K1262">
        <v>1</v>
      </c>
    </row>
    <row r="1263" spans="1:11" x14ac:dyDescent="0.35">
      <c r="A1263" t="s">
        <v>19</v>
      </c>
      <c r="B1263" s="3">
        <v>4</v>
      </c>
      <c r="C1263">
        <v>37</v>
      </c>
      <c r="D1263">
        <v>6054</v>
      </c>
      <c r="E1263">
        <v>4950</v>
      </c>
      <c r="F1263">
        <v>1199</v>
      </c>
      <c r="G1263">
        <v>88</v>
      </c>
      <c r="H1263">
        <v>108</v>
      </c>
      <c r="I1263" s="3" t="str">
        <f t="shared" si="61"/>
        <v>1</v>
      </c>
      <c r="J1263" s="3" t="str">
        <f t="shared" si="61"/>
        <v>1</v>
      </c>
      <c r="K1263">
        <v>1</v>
      </c>
    </row>
    <row r="1264" spans="1:11" x14ac:dyDescent="0.35">
      <c r="A1264" t="s">
        <v>19</v>
      </c>
      <c r="B1264" s="3">
        <v>4</v>
      </c>
      <c r="C1264">
        <v>38</v>
      </c>
      <c r="D1264">
        <v>6833</v>
      </c>
      <c r="E1264">
        <v>6535</v>
      </c>
      <c r="F1264">
        <v>1199</v>
      </c>
      <c r="G1264">
        <v>81</v>
      </c>
      <c r="H1264">
        <v>108</v>
      </c>
      <c r="I1264" s="3" t="str">
        <f t="shared" si="61"/>
        <v>1</v>
      </c>
      <c r="J1264" s="3" t="str">
        <f t="shared" si="61"/>
        <v>1</v>
      </c>
      <c r="K1264">
        <v>1</v>
      </c>
    </row>
    <row r="1265" spans="1:11" x14ac:dyDescent="0.35">
      <c r="A1265" t="s">
        <v>19</v>
      </c>
      <c r="B1265" s="3">
        <v>4</v>
      </c>
      <c r="C1265">
        <v>39</v>
      </c>
      <c r="D1265">
        <v>24031</v>
      </c>
      <c r="E1265">
        <v>5451</v>
      </c>
      <c r="F1265">
        <v>1205</v>
      </c>
      <c r="G1265">
        <v>223</v>
      </c>
      <c r="H1265">
        <v>223</v>
      </c>
      <c r="I1265" s="3" t="str">
        <f t="shared" si="61"/>
        <v>1</v>
      </c>
      <c r="J1265" s="3" t="str">
        <f t="shared" si="61"/>
        <v>1</v>
      </c>
      <c r="K1265">
        <v>1</v>
      </c>
    </row>
    <row r="1266" spans="1:11" x14ac:dyDescent="0.35">
      <c r="A1266" t="s">
        <v>19</v>
      </c>
      <c r="B1266" s="3">
        <v>4</v>
      </c>
      <c r="C1266">
        <v>43</v>
      </c>
      <c r="D1266">
        <v>825</v>
      </c>
      <c r="E1266">
        <v>1666</v>
      </c>
      <c r="F1266">
        <v>1287</v>
      </c>
      <c r="G1266">
        <v>47</v>
      </c>
      <c r="H1266">
        <v>27</v>
      </c>
      <c r="I1266" s="3" t="str">
        <f t="shared" si="61"/>
        <v>1</v>
      </c>
      <c r="J1266" s="3" t="str">
        <f t="shared" si="61"/>
        <v>1</v>
      </c>
      <c r="K1266">
        <v>1</v>
      </c>
    </row>
    <row r="1267" spans="1:11" x14ac:dyDescent="0.35">
      <c r="A1267" t="s">
        <v>19</v>
      </c>
      <c r="B1267" s="3">
        <v>4</v>
      </c>
      <c r="C1267">
        <v>45</v>
      </c>
      <c r="D1267">
        <v>3210</v>
      </c>
      <c r="E1267">
        <v>5580</v>
      </c>
      <c r="F1267">
        <v>1354</v>
      </c>
      <c r="G1267">
        <v>68</v>
      </c>
      <c r="H1267">
        <v>102</v>
      </c>
      <c r="I1267" s="3" t="str">
        <f t="shared" si="61"/>
        <v>1</v>
      </c>
      <c r="J1267" s="3" t="str">
        <f t="shared" si="61"/>
        <v>1</v>
      </c>
      <c r="K1267">
        <v>1</v>
      </c>
    </row>
    <row r="1268" spans="1:11" x14ac:dyDescent="0.35">
      <c r="A1268" t="s">
        <v>19</v>
      </c>
      <c r="B1268" s="3">
        <v>4</v>
      </c>
      <c r="C1268">
        <v>46</v>
      </c>
      <c r="D1268">
        <v>550</v>
      </c>
      <c r="E1268">
        <v>4754</v>
      </c>
      <c r="F1268">
        <v>1368</v>
      </c>
      <c r="G1268">
        <v>27</v>
      </c>
      <c r="H1268">
        <v>34</v>
      </c>
      <c r="I1268" s="3" t="str">
        <f t="shared" si="61"/>
        <v>1</v>
      </c>
      <c r="J1268" s="3" t="str">
        <f t="shared" si="61"/>
        <v>1</v>
      </c>
      <c r="K1268">
        <v>1</v>
      </c>
    </row>
    <row r="1269" spans="1:11" x14ac:dyDescent="0.35">
      <c r="A1269" t="s">
        <v>19</v>
      </c>
      <c r="B1269" s="3">
        <v>4</v>
      </c>
      <c r="C1269">
        <v>48</v>
      </c>
      <c r="D1269">
        <v>1055</v>
      </c>
      <c r="E1269">
        <v>4998</v>
      </c>
      <c r="F1269">
        <v>1388</v>
      </c>
      <c r="G1269">
        <v>41</v>
      </c>
      <c r="H1269">
        <v>34</v>
      </c>
      <c r="I1269" s="3" t="str">
        <f t="shared" si="61"/>
        <v>1</v>
      </c>
      <c r="J1269" s="3" t="str">
        <f t="shared" si="61"/>
        <v>1</v>
      </c>
      <c r="K1269">
        <v>1</v>
      </c>
    </row>
    <row r="1270" spans="1:11" x14ac:dyDescent="0.35">
      <c r="A1270" t="s">
        <v>19</v>
      </c>
      <c r="B1270" s="3">
        <v>4</v>
      </c>
      <c r="C1270">
        <v>50</v>
      </c>
      <c r="D1270">
        <v>734</v>
      </c>
      <c r="E1270">
        <v>1646</v>
      </c>
      <c r="F1270">
        <v>1415</v>
      </c>
      <c r="G1270">
        <v>41</v>
      </c>
      <c r="H1270">
        <v>27</v>
      </c>
      <c r="I1270" s="3" t="str">
        <f t="shared" si="61"/>
        <v>1</v>
      </c>
      <c r="J1270" s="3" t="str">
        <f t="shared" si="61"/>
        <v>1</v>
      </c>
      <c r="K1270">
        <v>1</v>
      </c>
    </row>
    <row r="1271" spans="1:11" x14ac:dyDescent="0.35">
      <c r="A1271" t="s">
        <v>19</v>
      </c>
      <c r="B1271" s="3">
        <v>4</v>
      </c>
      <c r="C1271">
        <v>52</v>
      </c>
      <c r="D1271">
        <v>1513</v>
      </c>
      <c r="E1271">
        <v>2431</v>
      </c>
      <c r="F1271">
        <v>1422</v>
      </c>
      <c r="G1271">
        <v>54</v>
      </c>
      <c r="H1271">
        <v>41</v>
      </c>
      <c r="I1271" s="3" t="str">
        <f t="shared" si="61"/>
        <v>1</v>
      </c>
      <c r="J1271" s="3" t="str">
        <f t="shared" si="61"/>
        <v>1</v>
      </c>
      <c r="K1271">
        <v>1</v>
      </c>
    </row>
    <row r="1272" spans="1:11" x14ac:dyDescent="0.35">
      <c r="A1272" t="s">
        <v>19</v>
      </c>
      <c r="B1272" s="3">
        <v>4</v>
      </c>
      <c r="C1272">
        <v>56</v>
      </c>
      <c r="D1272">
        <v>871</v>
      </c>
      <c r="E1272">
        <v>2120</v>
      </c>
      <c r="F1272">
        <v>1476</v>
      </c>
      <c r="G1272">
        <v>47</v>
      </c>
      <c r="H1272">
        <v>34</v>
      </c>
      <c r="I1272" s="3" t="str">
        <f t="shared" si="61"/>
        <v>1</v>
      </c>
      <c r="J1272" s="3" t="str">
        <f t="shared" si="61"/>
        <v>1</v>
      </c>
      <c r="K1272">
        <v>1</v>
      </c>
    </row>
    <row r="1273" spans="1:11" x14ac:dyDescent="0.35">
      <c r="A1273" t="s">
        <v>19</v>
      </c>
      <c r="B1273" s="3">
        <v>4</v>
      </c>
      <c r="C1273">
        <v>57</v>
      </c>
      <c r="D1273">
        <v>1284</v>
      </c>
      <c r="E1273">
        <v>2797</v>
      </c>
      <c r="F1273">
        <v>1476</v>
      </c>
      <c r="G1273">
        <v>41</v>
      </c>
      <c r="H1273">
        <v>34</v>
      </c>
      <c r="I1273" s="3" t="str">
        <f t="shared" si="61"/>
        <v>1</v>
      </c>
      <c r="J1273" s="3" t="str">
        <f t="shared" si="61"/>
        <v>1</v>
      </c>
      <c r="K1273">
        <v>1</v>
      </c>
    </row>
    <row r="1274" spans="1:11" x14ac:dyDescent="0.35">
      <c r="A1274" t="s">
        <v>19</v>
      </c>
      <c r="B1274" s="3">
        <v>4</v>
      </c>
      <c r="C1274">
        <v>58</v>
      </c>
      <c r="D1274">
        <v>3898</v>
      </c>
      <c r="E1274">
        <v>5492</v>
      </c>
      <c r="F1274">
        <v>1490</v>
      </c>
      <c r="G1274">
        <v>74</v>
      </c>
      <c r="H1274">
        <v>74</v>
      </c>
      <c r="I1274" s="3" t="str">
        <f t="shared" si="61"/>
        <v>1</v>
      </c>
      <c r="J1274" s="3" t="str">
        <f t="shared" si="61"/>
        <v>1</v>
      </c>
      <c r="K1274">
        <v>1</v>
      </c>
    </row>
    <row r="1275" spans="1:11" x14ac:dyDescent="0.35">
      <c r="A1275" t="s">
        <v>19</v>
      </c>
      <c r="B1275" s="3">
        <v>4</v>
      </c>
      <c r="C1275">
        <v>59</v>
      </c>
      <c r="D1275">
        <v>2018</v>
      </c>
      <c r="E1275">
        <v>1646</v>
      </c>
      <c r="F1275">
        <v>1497</v>
      </c>
      <c r="G1275">
        <v>61</v>
      </c>
      <c r="H1275">
        <v>54</v>
      </c>
      <c r="I1275" s="3" t="str">
        <f t="shared" si="61"/>
        <v>1</v>
      </c>
      <c r="J1275" s="3" t="str">
        <f t="shared" si="61"/>
        <v>1</v>
      </c>
      <c r="K1275">
        <v>1</v>
      </c>
    </row>
    <row r="1276" spans="1:11" x14ac:dyDescent="0.35">
      <c r="A1276" t="s">
        <v>19</v>
      </c>
      <c r="B1276" s="3">
        <v>4</v>
      </c>
      <c r="C1276">
        <v>60</v>
      </c>
      <c r="D1276">
        <v>596</v>
      </c>
      <c r="E1276">
        <v>2336</v>
      </c>
      <c r="F1276">
        <v>1530</v>
      </c>
      <c r="G1276">
        <v>27</v>
      </c>
      <c r="H1276">
        <v>27</v>
      </c>
      <c r="I1276" s="3" t="str">
        <f t="shared" si="61"/>
        <v>1</v>
      </c>
      <c r="J1276" s="3" t="str">
        <f t="shared" si="61"/>
        <v>1</v>
      </c>
      <c r="K1276">
        <v>1</v>
      </c>
    </row>
    <row r="1277" spans="1:11" x14ac:dyDescent="0.35">
      <c r="A1277" t="s">
        <v>19</v>
      </c>
      <c r="B1277" s="3">
        <v>4</v>
      </c>
      <c r="C1277">
        <v>61</v>
      </c>
      <c r="D1277">
        <v>2018</v>
      </c>
      <c r="E1277">
        <v>2912</v>
      </c>
      <c r="F1277">
        <v>1558</v>
      </c>
      <c r="G1277">
        <v>54</v>
      </c>
      <c r="H1277">
        <v>41</v>
      </c>
      <c r="I1277" s="3" t="str">
        <f t="shared" si="61"/>
        <v>1</v>
      </c>
      <c r="J1277" s="3" t="str">
        <f t="shared" si="61"/>
        <v>1</v>
      </c>
      <c r="K1277">
        <v>1</v>
      </c>
    </row>
    <row r="1278" spans="1:11" x14ac:dyDescent="0.35">
      <c r="A1278" t="s">
        <v>19</v>
      </c>
      <c r="B1278" s="3">
        <v>4</v>
      </c>
      <c r="C1278">
        <v>62</v>
      </c>
      <c r="D1278">
        <v>2889</v>
      </c>
      <c r="E1278">
        <v>3982</v>
      </c>
      <c r="F1278">
        <v>1571</v>
      </c>
      <c r="G1278">
        <v>74</v>
      </c>
      <c r="H1278">
        <v>61</v>
      </c>
      <c r="I1278" s="3" t="str">
        <f t="shared" si="61"/>
        <v>1</v>
      </c>
      <c r="J1278" s="3" t="str">
        <f t="shared" si="61"/>
        <v>1</v>
      </c>
      <c r="K1278">
        <v>1</v>
      </c>
    </row>
    <row r="1279" spans="1:11" x14ac:dyDescent="0.35">
      <c r="A1279" t="s">
        <v>19</v>
      </c>
      <c r="B1279" s="3">
        <v>4</v>
      </c>
      <c r="C1279">
        <v>65</v>
      </c>
      <c r="D1279">
        <v>1055</v>
      </c>
      <c r="E1279">
        <v>4266</v>
      </c>
      <c r="F1279">
        <v>1632</v>
      </c>
      <c r="G1279">
        <v>41</v>
      </c>
      <c r="H1279">
        <v>34</v>
      </c>
      <c r="I1279" s="3" t="str">
        <f t="shared" si="61"/>
        <v>1</v>
      </c>
      <c r="J1279" s="3" t="str">
        <f t="shared" si="61"/>
        <v>1</v>
      </c>
      <c r="K1279">
        <v>1</v>
      </c>
    </row>
    <row r="1280" spans="1:11" x14ac:dyDescent="0.35">
      <c r="A1280" t="s">
        <v>19</v>
      </c>
      <c r="B1280" s="3">
        <v>4</v>
      </c>
      <c r="C1280">
        <v>67</v>
      </c>
      <c r="D1280">
        <v>642</v>
      </c>
      <c r="E1280">
        <v>2363</v>
      </c>
      <c r="F1280">
        <v>1652</v>
      </c>
      <c r="G1280">
        <v>34</v>
      </c>
      <c r="H1280">
        <v>27</v>
      </c>
      <c r="I1280" s="3" t="str">
        <f t="shared" ref="I1280:J1305" si="62">IF(G1280&gt;20,"1","0")</f>
        <v>1</v>
      </c>
      <c r="J1280" s="3" t="str">
        <f t="shared" si="62"/>
        <v>1</v>
      </c>
      <c r="K1280">
        <v>1</v>
      </c>
    </row>
    <row r="1281" spans="1:11" x14ac:dyDescent="0.35">
      <c r="A1281" t="s">
        <v>19</v>
      </c>
      <c r="B1281" s="3">
        <v>4</v>
      </c>
      <c r="C1281">
        <v>69</v>
      </c>
      <c r="D1281">
        <v>4632</v>
      </c>
      <c r="E1281">
        <v>1916</v>
      </c>
      <c r="F1281">
        <v>1693</v>
      </c>
      <c r="G1281">
        <v>95</v>
      </c>
      <c r="H1281">
        <v>74</v>
      </c>
      <c r="I1281" s="3" t="str">
        <f t="shared" si="62"/>
        <v>1</v>
      </c>
      <c r="J1281" s="3" t="str">
        <f t="shared" si="62"/>
        <v>1</v>
      </c>
      <c r="K1281">
        <v>1</v>
      </c>
    </row>
    <row r="1282" spans="1:11" x14ac:dyDescent="0.35">
      <c r="A1282" t="s">
        <v>19</v>
      </c>
      <c r="B1282" s="3">
        <v>4</v>
      </c>
      <c r="C1282">
        <v>71</v>
      </c>
      <c r="D1282">
        <v>2568</v>
      </c>
      <c r="E1282">
        <v>4104</v>
      </c>
      <c r="F1282">
        <v>1713</v>
      </c>
      <c r="G1282">
        <v>41</v>
      </c>
      <c r="H1282">
        <v>88</v>
      </c>
      <c r="I1282" s="3" t="str">
        <f t="shared" si="62"/>
        <v>1</v>
      </c>
      <c r="J1282" s="3" t="str">
        <f t="shared" si="62"/>
        <v>1</v>
      </c>
      <c r="K1282">
        <v>1</v>
      </c>
    </row>
    <row r="1283" spans="1:11" x14ac:dyDescent="0.35">
      <c r="A1283" t="s">
        <v>19</v>
      </c>
      <c r="B1283" s="3">
        <v>4</v>
      </c>
      <c r="C1283">
        <v>75</v>
      </c>
      <c r="D1283">
        <v>413</v>
      </c>
      <c r="E1283">
        <v>1199</v>
      </c>
      <c r="F1283">
        <v>1774</v>
      </c>
      <c r="G1283">
        <v>27</v>
      </c>
      <c r="H1283">
        <v>27</v>
      </c>
      <c r="I1283" s="3" t="str">
        <f t="shared" si="62"/>
        <v>1</v>
      </c>
      <c r="J1283" s="3" t="str">
        <f t="shared" si="62"/>
        <v>1</v>
      </c>
      <c r="K1283">
        <v>1</v>
      </c>
    </row>
    <row r="1284" spans="1:11" x14ac:dyDescent="0.35">
      <c r="A1284" t="s">
        <v>19</v>
      </c>
      <c r="B1284" s="3">
        <v>4</v>
      </c>
      <c r="C1284">
        <v>77</v>
      </c>
      <c r="D1284">
        <v>688</v>
      </c>
      <c r="E1284">
        <v>1530</v>
      </c>
      <c r="F1284">
        <v>1795</v>
      </c>
      <c r="G1284">
        <v>27</v>
      </c>
      <c r="H1284">
        <v>34</v>
      </c>
      <c r="I1284" s="3" t="str">
        <f t="shared" si="62"/>
        <v>1</v>
      </c>
      <c r="J1284" s="3" t="str">
        <f t="shared" si="62"/>
        <v>1</v>
      </c>
      <c r="K1284">
        <v>1</v>
      </c>
    </row>
    <row r="1285" spans="1:11" x14ac:dyDescent="0.35">
      <c r="A1285" t="s">
        <v>19</v>
      </c>
      <c r="B1285" s="3">
        <v>4</v>
      </c>
      <c r="C1285">
        <v>80</v>
      </c>
      <c r="D1285">
        <v>9264</v>
      </c>
      <c r="E1285">
        <v>4937</v>
      </c>
      <c r="F1285">
        <v>1828</v>
      </c>
      <c r="G1285">
        <v>135</v>
      </c>
      <c r="H1285">
        <v>129</v>
      </c>
      <c r="I1285" s="3" t="str">
        <f t="shared" si="62"/>
        <v>1</v>
      </c>
      <c r="J1285" s="3" t="str">
        <f t="shared" si="62"/>
        <v>1</v>
      </c>
      <c r="K1285">
        <v>1</v>
      </c>
    </row>
    <row r="1286" spans="1:11" x14ac:dyDescent="0.35">
      <c r="A1286" t="s">
        <v>19</v>
      </c>
      <c r="B1286" s="3">
        <v>4</v>
      </c>
      <c r="C1286">
        <v>81</v>
      </c>
      <c r="D1286">
        <v>1697</v>
      </c>
      <c r="E1286">
        <v>2343</v>
      </c>
      <c r="F1286">
        <v>1842</v>
      </c>
      <c r="G1286">
        <v>41</v>
      </c>
      <c r="H1286">
        <v>47</v>
      </c>
      <c r="I1286" s="3" t="str">
        <f t="shared" si="62"/>
        <v>1</v>
      </c>
      <c r="J1286" s="3" t="str">
        <f t="shared" si="62"/>
        <v>1</v>
      </c>
      <c r="K1286">
        <v>1</v>
      </c>
    </row>
    <row r="1287" spans="1:11" x14ac:dyDescent="0.35">
      <c r="A1287" t="s">
        <v>19</v>
      </c>
      <c r="B1287" s="3">
        <v>4</v>
      </c>
      <c r="C1287">
        <v>82</v>
      </c>
      <c r="D1287">
        <v>917</v>
      </c>
      <c r="E1287">
        <v>3169</v>
      </c>
      <c r="F1287">
        <v>1856</v>
      </c>
      <c r="G1287">
        <v>41</v>
      </c>
      <c r="H1287">
        <v>34</v>
      </c>
      <c r="I1287" s="3" t="str">
        <f t="shared" si="62"/>
        <v>1</v>
      </c>
      <c r="J1287" s="3" t="str">
        <f t="shared" si="62"/>
        <v>1</v>
      </c>
      <c r="K1287">
        <v>1</v>
      </c>
    </row>
    <row r="1288" spans="1:11" x14ac:dyDescent="0.35">
      <c r="A1288" t="s">
        <v>19</v>
      </c>
      <c r="B1288" s="3">
        <v>4</v>
      </c>
      <c r="C1288">
        <v>85</v>
      </c>
      <c r="D1288">
        <v>27608</v>
      </c>
      <c r="E1288">
        <v>5011</v>
      </c>
      <c r="F1288">
        <v>1883</v>
      </c>
      <c r="G1288">
        <v>223</v>
      </c>
      <c r="H1288">
        <v>257</v>
      </c>
      <c r="I1288" s="3" t="str">
        <f t="shared" si="62"/>
        <v>1</v>
      </c>
      <c r="J1288" s="3" t="str">
        <f t="shared" si="62"/>
        <v>1</v>
      </c>
      <c r="K1288">
        <v>1</v>
      </c>
    </row>
    <row r="1289" spans="1:11" x14ac:dyDescent="0.35">
      <c r="A1289" t="s">
        <v>19</v>
      </c>
      <c r="B1289" s="3">
        <v>4</v>
      </c>
      <c r="C1289">
        <v>91</v>
      </c>
      <c r="D1289">
        <v>688</v>
      </c>
      <c r="E1289">
        <v>3156</v>
      </c>
      <c r="F1289">
        <v>1950</v>
      </c>
      <c r="G1289">
        <v>47</v>
      </c>
      <c r="H1289">
        <v>34</v>
      </c>
      <c r="I1289" s="3" t="str">
        <f t="shared" si="62"/>
        <v>1</v>
      </c>
      <c r="J1289" s="3" t="str">
        <f t="shared" si="62"/>
        <v>1</v>
      </c>
      <c r="K1289">
        <v>1</v>
      </c>
    </row>
    <row r="1290" spans="1:11" x14ac:dyDescent="0.35">
      <c r="A1290" t="s">
        <v>19</v>
      </c>
      <c r="B1290" s="3">
        <v>4</v>
      </c>
      <c r="C1290">
        <v>92</v>
      </c>
      <c r="D1290">
        <v>1238</v>
      </c>
      <c r="E1290">
        <v>4876</v>
      </c>
      <c r="F1290">
        <v>1957</v>
      </c>
      <c r="G1290">
        <v>41</v>
      </c>
      <c r="H1290">
        <v>41</v>
      </c>
      <c r="I1290" s="3" t="str">
        <f t="shared" si="62"/>
        <v>1</v>
      </c>
      <c r="J1290" s="3" t="str">
        <f t="shared" si="62"/>
        <v>1</v>
      </c>
      <c r="K1290">
        <v>1</v>
      </c>
    </row>
    <row r="1291" spans="1:11" x14ac:dyDescent="0.35">
      <c r="A1291" t="s">
        <v>19</v>
      </c>
      <c r="B1291" s="3">
        <v>4</v>
      </c>
      <c r="C1291">
        <v>93</v>
      </c>
      <c r="D1291">
        <v>1651</v>
      </c>
      <c r="E1291">
        <v>3081</v>
      </c>
      <c r="F1291">
        <v>1964</v>
      </c>
      <c r="G1291">
        <v>27</v>
      </c>
      <c r="H1291">
        <v>95</v>
      </c>
      <c r="I1291" s="3" t="str">
        <f t="shared" si="62"/>
        <v>1</v>
      </c>
      <c r="J1291" s="3" t="str">
        <f t="shared" si="62"/>
        <v>1</v>
      </c>
      <c r="K1291">
        <v>1</v>
      </c>
    </row>
    <row r="1292" spans="1:11" x14ac:dyDescent="0.35">
      <c r="A1292" t="s">
        <v>19</v>
      </c>
      <c r="B1292" s="3">
        <v>4</v>
      </c>
      <c r="C1292">
        <v>94</v>
      </c>
      <c r="D1292">
        <v>1743</v>
      </c>
      <c r="E1292">
        <v>6488</v>
      </c>
      <c r="F1292">
        <v>1977</v>
      </c>
      <c r="G1292">
        <v>54</v>
      </c>
      <c r="H1292">
        <v>54</v>
      </c>
      <c r="I1292" s="3" t="str">
        <f t="shared" si="62"/>
        <v>1</v>
      </c>
      <c r="J1292" s="3" t="str">
        <f t="shared" si="62"/>
        <v>1</v>
      </c>
      <c r="K1292">
        <v>1</v>
      </c>
    </row>
    <row r="1293" spans="1:11" x14ac:dyDescent="0.35">
      <c r="A1293" t="s">
        <v>19</v>
      </c>
      <c r="B1293" s="3">
        <v>4</v>
      </c>
      <c r="C1293">
        <v>98</v>
      </c>
      <c r="D1293">
        <v>3256</v>
      </c>
      <c r="E1293">
        <v>4138</v>
      </c>
      <c r="F1293">
        <v>2025</v>
      </c>
      <c r="G1293">
        <v>88</v>
      </c>
      <c r="H1293">
        <v>61</v>
      </c>
      <c r="I1293" s="3" t="str">
        <f t="shared" si="62"/>
        <v>1</v>
      </c>
      <c r="J1293" s="3" t="str">
        <f t="shared" si="62"/>
        <v>1</v>
      </c>
      <c r="K1293">
        <v>1</v>
      </c>
    </row>
    <row r="1294" spans="1:11" x14ac:dyDescent="0.35">
      <c r="A1294" t="s">
        <v>19</v>
      </c>
      <c r="B1294" s="3">
        <v>4</v>
      </c>
      <c r="C1294">
        <v>100</v>
      </c>
      <c r="D1294">
        <v>1789</v>
      </c>
      <c r="E1294">
        <v>5411</v>
      </c>
      <c r="F1294">
        <v>2025</v>
      </c>
      <c r="G1294">
        <v>47</v>
      </c>
      <c r="H1294">
        <v>61</v>
      </c>
      <c r="I1294" s="3" t="str">
        <f t="shared" si="62"/>
        <v>1</v>
      </c>
      <c r="J1294" s="3" t="str">
        <f t="shared" si="62"/>
        <v>1</v>
      </c>
      <c r="K1294">
        <v>1</v>
      </c>
    </row>
    <row r="1295" spans="1:11" x14ac:dyDescent="0.35">
      <c r="A1295" t="s">
        <v>19</v>
      </c>
      <c r="B1295" s="3">
        <v>4</v>
      </c>
      <c r="C1295">
        <v>101</v>
      </c>
      <c r="D1295">
        <v>1789</v>
      </c>
      <c r="E1295">
        <v>5777</v>
      </c>
      <c r="F1295">
        <v>2038</v>
      </c>
      <c r="G1295">
        <v>54</v>
      </c>
      <c r="H1295">
        <v>68</v>
      </c>
      <c r="I1295" s="3" t="str">
        <f t="shared" si="62"/>
        <v>1</v>
      </c>
      <c r="J1295" s="3" t="str">
        <f t="shared" si="62"/>
        <v>1</v>
      </c>
      <c r="K1295">
        <v>1</v>
      </c>
    </row>
    <row r="1296" spans="1:11" x14ac:dyDescent="0.35">
      <c r="A1296" t="s">
        <v>19</v>
      </c>
      <c r="B1296" s="3">
        <v>4</v>
      </c>
      <c r="C1296">
        <v>109</v>
      </c>
      <c r="D1296">
        <v>4265</v>
      </c>
      <c r="E1296">
        <v>2296</v>
      </c>
      <c r="F1296">
        <v>2126</v>
      </c>
      <c r="G1296">
        <v>74</v>
      </c>
      <c r="H1296">
        <v>95</v>
      </c>
      <c r="I1296" s="3" t="str">
        <f t="shared" si="62"/>
        <v>1</v>
      </c>
      <c r="J1296" s="3" t="str">
        <f t="shared" si="62"/>
        <v>1</v>
      </c>
      <c r="K1296">
        <v>1</v>
      </c>
    </row>
    <row r="1297" spans="1:11" x14ac:dyDescent="0.35">
      <c r="A1297" t="s">
        <v>19</v>
      </c>
      <c r="B1297" s="3">
        <v>4</v>
      </c>
      <c r="C1297">
        <v>113</v>
      </c>
      <c r="D1297">
        <v>1009</v>
      </c>
      <c r="E1297">
        <v>3752</v>
      </c>
      <c r="F1297">
        <v>2133</v>
      </c>
      <c r="G1297">
        <v>41</v>
      </c>
      <c r="H1297">
        <v>34</v>
      </c>
      <c r="I1297" s="3" t="str">
        <f t="shared" si="62"/>
        <v>1</v>
      </c>
      <c r="J1297" s="3" t="str">
        <f t="shared" si="62"/>
        <v>1</v>
      </c>
      <c r="K1297">
        <v>1</v>
      </c>
    </row>
    <row r="1298" spans="1:11" x14ac:dyDescent="0.35">
      <c r="A1298" t="s">
        <v>19</v>
      </c>
      <c r="B1298" s="3">
        <v>4</v>
      </c>
      <c r="C1298">
        <v>114</v>
      </c>
      <c r="D1298">
        <v>688</v>
      </c>
      <c r="E1298">
        <v>5661</v>
      </c>
      <c r="F1298">
        <v>2140</v>
      </c>
      <c r="G1298">
        <v>34</v>
      </c>
      <c r="H1298">
        <v>27</v>
      </c>
      <c r="I1298" s="3" t="str">
        <f t="shared" si="62"/>
        <v>1</v>
      </c>
      <c r="J1298" s="3" t="str">
        <f t="shared" si="62"/>
        <v>1</v>
      </c>
      <c r="K1298">
        <v>1</v>
      </c>
    </row>
    <row r="1299" spans="1:11" x14ac:dyDescent="0.35">
      <c r="A1299" t="s">
        <v>19</v>
      </c>
      <c r="B1299" s="3">
        <v>4</v>
      </c>
      <c r="C1299">
        <v>115</v>
      </c>
      <c r="D1299">
        <v>871</v>
      </c>
      <c r="E1299">
        <v>4693</v>
      </c>
      <c r="F1299">
        <v>2147</v>
      </c>
      <c r="G1299">
        <v>34</v>
      </c>
      <c r="H1299">
        <v>41</v>
      </c>
      <c r="I1299" s="3" t="str">
        <f t="shared" si="62"/>
        <v>1</v>
      </c>
      <c r="J1299" s="3" t="str">
        <f t="shared" si="62"/>
        <v>1</v>
      </c>
      <c r="K1299">
        <v>1</v>
      </c>
    </row>
    <row r="1300" spans="1:11" x14ac:dyDescent="0.35">
      <c r="A1300" t="s">
        <v>19</v>
      </c>
      <c r="B1300" s="3">
        <v>4</v>
      </c>
      <c r="C1300">
        <v>116</v>
      </c>
      <c r="D1300">
        <v>1009</v>
      </c>
      <c r="E1300">
        <v>1368</v>
      </c>
      <c r="F1300">
        <v>2153</v>
      </c>
      <c r="G1300">
        <v>34</v>
      </c>
      <c r="H1300">
        <v>41</v>
      </c>
      <c r="I1300" s="3" t="str">
        <f t="shared" si="62"/>
        <v>1</v>
      </c>
      <c r="J1300" s="3" t="str">
        <f t="shared" si="62"/>
        <v>1</v>
      </c>
      <c r="K1300">
        <v>1</v>
      </c>
    </row>
    <row r="1301" spans="1:11" x14ac:dyDescent="0.35">
      <c r="A1301" t="s">
        <v>19</v>
      </c>
      <c r="B1301" s="3">
        <v>4</v>
      </c>
      <c r="C1301">
        <v>118</v>
      </c>
      <c r="D1301">
        <v>12015</v>
      </c>
      <c r="E1301">
        <v>3535</v>
      </c>
      <c r="F1301">
        <v>2153</v>
      </c>
      <c r="G1301">
        <v>196</v>
      </c>
      <c r="H1301">
        <v>142</v>
      </c>
      <c r="I1301" s="3" t="str">
        <f t="shared" si="62"/>
        <v>1</v>
      </c>
      <c r="J1301" s="3" t="str">
        <f t="shared" si="62"/>
        <v>1</v>
      </c>
      <c r="K1301">
        <v>1</v>
      </c>
    </row>
    <row r="1302" spans="1:11" x14ac:dyDescent="0.35">
      <c r="A1302" t="s">
        <v>19</v>
      </c>
      <c r="B1302" s="3">
        <v>4</v>
      </c>
      <c r="C1302">
        <v>119</v>
      </c>
      <c r="D1302">
        <v>596</v>
      </c>
      <c r="E1302">
        <v>5093</v>
      </c>
      <c r="F1302">
        <v>2181</v>
      </c>
      <c r="G1302">
        <v>34</v>
      </c>
      <c r="H1302">
        <v>27</v>
      </c>
      <c r="I1302" s="3" t="str">
        <f t="shared" si="62"/>
        <v>1</v>
      </c>
      <c r="J1302" s="3" t="str">
        <f t="shared" si="62"/>
        <v>1</v>
      </c>
      <c r="K1302">
        <v>1</v>
      </c>
    </row>
    <row r="1303" spans="1:11" x14ac:dyDescent="0.35">
      <c r="A1303" t="s">
        <v>19</v>
      </c>
      <c r="B1303" s="3">
        <v>4</v>
      </c>
      <c r="C1303">
        <v>120</v>
      </c>
      <c r="D1303">
        <v>1605</v>
      </c>
      <c r="E1303">
        <v>5729</v>
      </c>
      <c r="F1303">
        <v>2187</v>
      </c>
      <c r="G1303">
        <v>47</v>
      </c>
      <c r="H1303">
        <v>47</v>
      </c>
      <c r="I1303" s="3" t="str">
        <f t="shared" si="62"/>
        <v>1</v>
      </c>
      <c r="J1303" s="3" t="str">
        <f t="shared" si="62"/>
        <v>1</v>
      </c>
      <c r="K1303">
        <v>1</v>
      </c>
    </row>
    <row r="1304" spans="1:11" x14ac:dyDescent="0.35">
      <c r="A1304" t="s">
        <v>19</v>
      </c>
      <c r="B1304" s="3">
        <v>4</v>
      </c>
      <c r="C1304">
        <v>122</v>
      </c>
      <c r="D1304">
        <v>3531</v>
      </c>
      <c r="E1304">
        <v>5011</v>
      </c>
      <c r="F1304">
        <v>2208</v>
      </c>
      <c r="G1304">
        <v>68</v>
      </c>
      <c r="H1304">
        <v>81</v>
      </c>
      <c r="I1304" s="3" t="str">
        <f t="shared" si="62"/>
        <v>1</v>
      </c>
      <c r="J1304" s="3" t="str">
        <f t="shared" si="62"/>
        <v>1</v>
      </c>
      <c r="K1304">
        <v>1</v>
      </c>
    </row>
    <row r="1305" spans="1:11" x14ac:dyDescent="0.35">
      <c r="A1305" t="s">
        <v>19</v>
      </c>
      <c r="B1305" s="3">
        <v>4</v>
      </c>
      <c r="C1305">
        <v>125</v>
      </c>
      <c r="D1305">
        <v>642</v>
      </c>
      <c r="E1305">
        <v>5255</v>
      </c>
      <c r="F1305">
        <v>2214</v>
      </c>
      <c r="G1305">
        <v>27</v>
      </c>
      <c r="H1305">
        <v>34</v>
      </c>
      <c r="I1305" s="3" t="str">
        <f t="shared" si="62"/>
        <v>1</v>
      </c>
      <c r="J1305" s="3" t="str">
        <f t="shared" si="62"/>
        <v>1</v>
      </c>
      <c r="K1305">
        <v>1</v>
      </c>
    </row>
    <row r="1306" spans="1:11" x14ac:dyDescent="0.35">
      <c r="A1306" t="s">
        <v>19</v>
      </c>
      <c r="B1306" s="3">
        <v>4</v>
      </c>
      <c r="C1306">
        <v>130</v>
      </c>
      <c r="D1306">
        <v>3348</v>
      </c>
      <c r="E1306">
        <v>2634</v>
      </c>
      <c r="F1306">
        <v>2235</v>
      </c>
      <c r="G1306">
        <v>88</v>
      </c>
      <c r="H1306">
        <v>61</v>
      </c>
      <c r="I1306" s="3" t="str">
        <f t="shared" ref="I1306:J1330" si="63">IF(G1306&gt;20,"1","0")</f>
        <v>1</v>
      </c>
      <c r="J1306" s="3" t="str">
        <f t="shared" si="63"/>
        <v>1</v>
      </c>
      <c r="K1306">
        <v>1</v>
      </c>
    </row>
    <row r="1307" spans="1:11" x14ac:dyDescent="0.35">
      <c r="A1307" t="s">
        <v>19</v>
      </c>
      <c r="B1307" s="3">
        <v>4</v>
      </c>
      <c r="C1307">
        <v>134</v>
      </c>
      <c r="D1307">
        <v>2110</v>
      </c>
      <c r="E1307">
        <v>3271</v>
      </c>
      <c r="F1307">
        <v>2302</v>
      </c>
      <c r="G1307">
        <v>54</v>
      </c>
      <c r="H1307">
        <v>61</v>
      </c>
      <c r="I1307" s="3" t="str">
        <f t="shared" si="63"/>
        <v>1</v>
      </c>
      <c r="J1307" s="3" t="str">
        <f t="shared" si="63"/>
        <v>1</v>
      </c>
      <c r="K1307">
        <v>1</v>
      </c>
    </row>
    <row r="1308" spans="1:11" x14ac:dyDescent="0.35">
      <c r="A1308" t="s">
        <v>19</v>
      </c>
      <c r="B1308" s="3">
        <v>4</v>
      </c>
      <c r="C1308">
        <v>140</v>
      </c>
      <c r="D1308">
        <v>2293</v>
      </c>
      <c r="E1308">
        <v>2282</v>
      </c>
      <c r="F1308">
        <v>2363</v>
      </c>
      <c r="G1308">
        <v>61</v>
      </c>
      <c r="H1308">
        <v>47</v>
      </c>
      <c r="I1308" s="3" t="str">
        <f t="shared" si="63"/>
        <v>1</v>
      </c>
      <c r="J1308" s="3" t="str">
        <f t="shared" si="63"/>
        <v>1</v>
      </c>
      <c r="K1308">
        <v>1</v>
      </c>
    </row>
    <row r="1309" spans="1:11" x14ac:dyDescent="0.35">
      <c r="A1309" t="s">
        <v>19</v>
      </c>
      <c r="B1309" s="3">
        <v>4</v>
      </c>
      <c r="C1309">
        <v>142</v>
      </c>
      <c r="D1309">
        <v>2110</v>
      </c>
      <c r="E1309">
        <v>3102</v>
      </c>
      <c r="F1309">
        <v>2370</v>
      </c>
      <c r="G1309">
        <v>54</v>
      </c>
      <c r="H1309">
        <v>54</v>
      </c>
      <c r="I1309" s="3" t="str">
        <f t="shared" si="63"/>
        <v>1</v>
      </c>
      <c r="J1309" s="3" t="str">
        <f t="shared" si="63"/>
        <v>1</v>
      </c>
      <c r="K1309">
        <v>1</v>
      </c>
    </row>
    <row r="1310" spans="1:11" x14ac:dyDescent="0.35">
      <c r="A1310" t="s">
        <v>19</v>
      </c>
      <c r="B1310" s="3">
        <v>4</v>
      </c>
      <c r="C1310">
        <v>143</v>
      </c>
      <c r="D1310">
        <v>688</v>
      </c>
      <c r="E1310">
        <v>2594</v>
      </c>
      <c r="F1310">
        <v>2384</v>
      </c>
      <c r="G1310">
        <v>27</v>
      </c>
      <c r="H1310">
        <v>41</v>
      </c>
      <c r="I1310" s="3" t="str">
        <f t="shared" si="63"/>
        <v>1</v>
      </c>
      <c r="J1310" s="3" t="str">
        <f t="shared" si="63"/>
        <v>1</v>
      </c>
      <c r="K1310">
        <v>1</v>
      </c>
    </row>
    <row r="1311" spans="1:11" x14ac:dyDescent="0.35">
      <c r="A1311" t="s">
        <v>19</v>
      </c>
      <c r="B1311" s="3">
        <v>4</v>
      </c>
      <c r="C1311">
        <v>144</v>
      </c>
      <c r="D1311">
        <v>504</v>
      </c>
      <c r="E1311">
        <v>3230</v>
      </c>
      <c r="F1311">
        <v>2384</v>
      </c>
      <c r="G1311">
        <v>27</v>
      </c>
      <c r="H1311">
        <v>27</v>
      </c>
      <c r="I1311" s="3" t="str">
        <f t="shared" si="63"/>
        <v>1</v>
      </c>
      <c r="J1311" s="3" t="str">
        <f t="shared" si="63"/>
        <v>1</v>
      </c>
      <c r="K1311">
        <v>1</v>
      </c>
    </row>
    <row r="1312" spans="1:11" x14ac:dyDescent="0.35">
      <c r="A1312" t="s">
        <v>19</v>
      </c>
      <c r="B1312" s="3">
        <v>4</v>
      </c>
      <c r="C1312">
        <v>145</v>
      </c>
      <c r="D1312">
        <v>917</v>
      </c>
      <c r="E1312">
        <v>2506</v>
      </c>
      <c r="F1312">
        <v>2397</v>
      </c>
      <c r="G1312">
        <v>34</v>
      </c>
      <c r="H1312">
        <v>41</v>
      </c>
      <c r="I1312" s="3" t="str">
        <f t="shared" si="63"/>
        <v>1</v>
      </c>
      <c r="J1312" s="3" t="str">
        <f t="shared" si="63"/>
        <v>1</v>
      </c>
      <c r="K1312">
        <v>1</v>
      </c>
    </row>
    <row r="1313" spans="1:11" x14ac:dyDescent="0.35">
      <c r="A1313" t="s">
        <v>19</v>
      </c>
      <c r="B1313" s="3">
        <v>4</v>
      </c>
      <c r="C1313">
        <v>149</v>
      </c>
      <c r="D1313">
        <v>2660</v>
      </c>
      <c r="E1313">
        <v>4138</v>
      </c>
      <c r="F1313">
        <v>2438</v>
      </c>
      <c r="G1313">
        <v>61</v>
      </c>
      <c r="H1313">
        <v>61</v>
      </c>
      <c r="I1313" s="3" t="str">
        <f t="shared" si="63"/>
        <v>1</v>
      </c>
      <c r="J1313" s="3" t="str">
        <f t="shared" si="63"/>
        <v>1</v>
      </c>
      <c r="K1313">
        <v>1</v>
      </c>
    </row>
    <row r="1314" spans="1:11" x14ac:dyDescent="0.35">
      <c r="A1314" t="s">
        <v>19</v>
      </c>
      <c r="B1314" s="3">
        <v>4</v>
      </c>
      <c r="C1314">
        <v>150</v>
      </c>
      <c r="D1314">
        <v>1238</v>
      </c>
      <c r="E1314">
        <v>4686</v>
      </c>
      <c r="F1314">
        <v>2445</v>
      </c>
      <c r="G1314">
        <v>34</v>
      </c>
      <c r="H1314">
        <v>47</v>
      </c>
      <c r="I1314" s="3" t="str">
        <f t="shared" si="63"/>
        <v>1</v>
      </c>
      <c r="J1314" s="3" t="str">
        <f t="shared" si="63"/>
        <v>1</v>
      </c>
      <c r="K1314">
        <v>1</v>
      </c>
    </row>
    <row r="1315" spans="1:11" x14ac:dyDescent="0.35">
      <c r="A1315" t="s">
        <v>19</v>
      </c>
      <c r="B1315" s="3">
        <v>4</v>
      </c>
      <c r="C1315">
        <v>151</v>
      </c>
      <c r="D1315">
        <v>7292</v>
      </c>
      <c r="E1315">
        <v>2655</v>
      </c>
      <c r="F1315">
        <v>2451</v>
      </c>
      <c r="G1315">
        <v>142</v>
      </c>
      <c r="H1315">
        <v>102</v>
      </c>
      <c r="I1315" s="3" t="str">
        <f t="shared" si="63"/>
        <v>1</v>
      </c>
      <c r="J1315" s="3" t="str">
        <f t="shared" si="63"/>
        <v>1</v>
      </c>
      <c r="K1315">
        <v>1</v>
      </c>
    </row>
    <row r="1316" spans="1:11" x14ac:dyDescent="0.35">
      <c r="A1316" t="s">
        <v>19</v>
      </c>
      <c r="B1316" s="3">
        <v>4</v>
      </c>
      <c r="C1316">
        <v>160</v>
      </c>
      <c r="D1316">
        <v>3852</v>
      </c>
      <c r="E1316">
        <v>3129</v>
      </c>
      <c r="F1316">
        <v>2607</v>
      </c>
      <c r="G1316">
        <v>61</v>
      </c>
      <c r="H1316">
        <v>102</v>
      </c>
      <c r="I1316" s="3" t="str">
        <f t="shared" si="63"/>
        <v>1</v>
      </c>
      <c r="J1316" s="3" t="str">
        <f t="shared" si="63"/>
        <v>1</v>
      </c>
      <c r="K1316">
        <v>1</v>
      </c>
    </row>
    <row r="1317" spans="1:11" x14ac:dyDescent="0.35">
      <c r="A1317" t="s">
        <v>19</v>
      </c>
      <c r="B1317" s="3">
        <v>4</v>
      </c>
      <c r="C1317">
        <v>161</v>
      </c>
      <c r="D1317">
        <v>504</v>
      </c>
      <c r="E1317">
        <v>3765</v>
      </c>
      <c r="F1317">
        <v>2614</v>
      </c>
      <c r="G1317">
        <v>27</v>
      </c>
      <c r="H1317">
        <v>27</v>
      </c>
      <c r="I1317" s="3" t="str">
        <f t="shared" si="63"/>
        <v>1</v>
      </c>
      <c r="J1317" s="3" t="str">
        <f t="shared" si="63"/>
        <v>1</v>
      </c>
      <c r="K1317">
        <v>1</v>
      </c>
    </row>
    <row r="1318" spans="1:11" x14ac:dyDescent="0.35">
      <c r="A1318" t="s">
        <v>19</v>
      </c>
      <c r="B1318" s="3">
        <v>4</v>
      </c>
      <c r="C1318">
        <v>162</v>
      </c>
      <c r="D1318">
        <v>1697</v>
      </c>
      <c r="E1318">
        <v>4368</v>
      </c>
      <c r="F1318">
        <v>2614</v>
      </c>
      <c r="G1318">
        <v>47</v>
      </c>
      <c r="H1318">
        <v>47</v>
      </c>
      <c r="I1318" s="3" t="str">
        <f t="shared" si="63"/>
        <v>1</v>
      </c>
      <c r="J1318" s="3" t="str">
        <f t="shared" si="63"/>
        <v>1</v>
      </c>
      <c r="K1318">
        <v>1</v>
      </c>
    </row>
    <row r="1319" spans="1:11" x14ac:dyDescent="0.35">
      <c r="A1319" t="s">
        <v>19</v>
      </c>
      <c r="B1319" s="3">
        <v>4</v>
      </c>
      <c r="C1319">
        <v>165</v>
      </c>
      <c r="D1319">
        <v>31781</v>
      </c>
      <c r="E1319">
        <v>4429</v>
      </c>
      <c r="F1319">
        <v>2655</v>
      </c>
      <c r="G1319">
        <v>163</v>
      </c>
      <c r="H1319">
        <v>284</v>
      </c>
      <c r="I1319" s="3" t="str">
        <f t="shared" si="63"/>
        <v>1</v>
      </c>
      <c r="J1319" s="3" t="str">
        <f t="shared" si="63"/>
        <v>1</v>
      </c>
      <c r="K1319">
        <v>1</v>
      </c>
    </row>
    <row r="1320" spans="1:11" x14ac:dyDescent="0.35">
      <c r="A1320" t="s">
        <v>19</v>
      </c>
      <c r="B1320" s="3">
        <v>4</v>
      </c>
      <c r="C1320">
        <v>166</v>
      </c>
      <c r="D1320">
        <v>596</v>
      </c>
      <c r="E1320">
        <v>2242</v>
      </c>
      <c r="F1320">
        <v>2668</v>
      </c>
      <c r="G1320">
        <v>27</v>
      </c>
      <c r="H1320">
        <v>27</v>
      </c>
      <c r="I1320" s="3" t="str">
        <f t="shared" si="63"/>
        <v>1</v>
      </c>
      <c r="J1320" s="3" t="str">
        <f t="shared" si="63"/>
        <v>1</v>
      </c>
      <c r="K1320">
        <v>1</v>
      </c>
    </row>
    <row r="1321" spans="1:11" x14ac:dyDescent="0.35">
      <c r="A1321" t="s">
        <v>19</v>
      </c>
      <c r="B1321" s="3">
        <v>4</v>
      </c>
      <c r="C1321">
        <v>176</v>
      </c>
      <c r="D1321">
        <v>459</v>
      </c>
      <c r="E1321">
        <v>6697</v>
      </c>
      <c r="F1321">
        <v>2763</v>
      </c>
      <c r="G1321">
        <v>27</v>
      </c>
      <c r="H1321">
        <v>27</v>
      </c>
      <c r="I1321" s="3" t="str">
        <f t="shared" si="63"/>
        <v>1</v>
      </c>
      <c r="J1321" s="3" t="str">
        <f t="shared" si="63"/>
        <v>1</v>
      </c>
      <c r="K1321">
        <v>1</v>
      </c>
    </row>
    <row r="1322" spans="1:11" x14ac:dyDescent="0.35">
      <c r="A1322" t="s">
        <v>19</v>
      </c>
      <c r="B1322" s="3">
        <v>4</v>
      </c>
      <c r="C1322">
        <v>177</v>
      </c>
      <c r="D1322">
        <v>2797</v>
      </c>
      <c r="E1322">
        <v>1910</v>
      </c>
      <c r="F1322">
        <v>2777</v>
      </c>
      <c r="G1322">
        <v>74</v>
      </c>
      <c r="H1322">
        <v>61</v>
      </c>
      <c r="I1322" s="3" t="str">
        <f t="shared" si="63"/>
        <v>1</v>
      </c>
      <c r="J1322" s="3" t="str">
        <f t="shared" si="63"/>
        <v>1</v>
      </c>
      <c r="K1322">
        <v>1</v>
      </c>
    </row>
    <row r="1323" spans="1:11" x14ac:dyDescent="0.35">
      <c r="A1323" t="s">
        <v>19</v>
      </c>
      <c r="B1323" s="3">
        <v>4</v>
      </c>
      <c r="C1323">
        <v>182</v>
      </c>
      <c r="D1323">
        <v>504</v>
      </c>
      <c r="E1323">
        <v>4260</v>
      </c>
      <c r="F1323">
        <v>2817</v>
      </c>
      <c r="G1323">
        <v>27</v>
      </c>
      <c r="H1323">
        <v>27</v>
      </c>
      <c r="I1323" s="3" t="str">
        <f t="shared" si="63"/>
        <v>1</v>
      </c>
      <c r="J1323" s="3" t="str">
        <f t="shared" si="63"/>
        <v>1</v>
      </c>
      <c r="K1323">
        <v>1</v>
      </c>
    </row>
    <row r="1324" spans="1:11" x14ac:dyDescent="0.35">
      <c r="A1324" t="s">
        <v>19</v>
      </c>
      <c r="B1324" s="3">
        <v>4</v>
      </c>
      <c r="C1324">
        <v>183</v>
      </c>
      <c r="D1324">
        <v>1376</v>
      </c>
      <c r="E1324">
        <v>6278</v>
      </c>
      <c r="F1324">
        <v>2817</v>
      </c>
      <c r="G1324">
        <v>41</v>
      </c>
      <c r="H1324">
        <v>47</v>
      </c>
      <c r="I1324" s="3" t="str">
        <f t="shared" si="63"/>
        <v>1</v>
      </c>
      <c r="J1324" s="3" t="str">
        <f t="shared" si="63"/>
        <v>1</v>
      </c>
      <c r="K1324">
        <v>1</v>
      </c>
    </row>
    <row r="1325" spans="1:11" x14ac:dyDescent="0.35">
      <c r="A1325" t="s">
        <v>19</v>
      </c>
      <c r="B1325" s="3">
        <v>4</v>
      </c>
      <c r="C1325">
        <v>184</v>
      </c>
      <c r="D1325">
        <v>8989</v>
      </c>
      <c r="E1325">
        <v>6589</v>
      </c>
      <c r="F1325">
        <v>2817</v>
      </c>
      <c r="G1325">
        <v>122</v>
      </c>
      <c r="H1325">
        <v>135</v>
      </c>
      <c r="I1325" s="3" t="str">
        <f t="shared" si="63"/>
        <v>1</v>
      </c>
      <c r="J1325" s="3" t="str">
        <f t="shared" si="63"/>
        <v>1</v>
      </c>
      <c r="K1325">
        <v>1</v>
      </c>
    </row>
    <row r="1326" spans="1:11" x14ac:dyDescent="0.35">
      <c r="A1326" t="s">
        <v>19</v>
      </c>
      <c r="B1326" s="3">
        <v>4</v>
      </c>
      <c r="C1326">
        <v>185</v>
      </c>
      <c r="D1326">
        <v>1605</v>
      </c>
      <c r="E1326">
        <v>3318</v>
      </c>
      <c r="F1326">
        <v>2824</v>
      </c>
      <c r="G1326">
        <v>47</v>
      </c>
      <c r="H1326">
        <v>47</v>
      </c>
      <c r="I1326" s="3" t="str">
        <f t="shared" si="63"/>
        <v>1</v>
      </c>
      <c r="J1326" s="3" t="str">
        <f t="shared" si="63"/>
        <v>1</v>
      </c>
      <c r="K1326">
        <v>1</v>
      </c>
    </row>
    <row r="1327" spans="1:11" x14ac:dyDescent="0.35">
      <c r="A1327" t="s">
        <v>19</v>
      </c>
      <c r="B1327" s="3">
        <v>4</v>
      </c>
      <c r="C1327">
        <v>188</v>
      </c>
      <c r="D1327">
        <v>4036</v>
      </c>
      <c r="E1327">
        <v>4666</v>
      </c>
      <c r="F1327">
        <v>2851</v>
      </c>
      <c r="G1327">
        <v>54</v>
      </c>
      <c r="H1327">
        <v>108</v>
      </c>
      <c r="I1327" s="3" t="str">
        <f t="shared" si="63"/>
        <v>1</v>
      </c>
      <c r="J1327" s="3" t="str">
        <f t="shared" si="63"/>
        <v>1</v>
      </c>
      <c r="K1327">
        <v>1</v>
      </c>
    </row>
    <row r="1328" spans="1:11" x14ac:dyDescent="0.35">
      <c r="A1328" t="s">
        <v>19</v>
      </c>
      <c r="B1328" s="3">
        <v>4</v>
      </c>
      <c r="C1328">
        <v>189</v>
      </c>
      <c r="D1328">
        <v>825</v>
      </c>
      <c r="E1328">
        <v>3935</v>
      </c>
      <c r="F1328">
        <v>2871</v>
      </c>
      <c r="G1328">
        <v>34</v>
      </c>
      <c r="H1328">
        <v>34</v>
      </c>
      <c r="I1328" s="3" t="str">
        <f t="shared" si="63"/>
        <v>1</v>
      </c>
      <c r="J1328" s="3" t="str">
        <f t="shared" si="63"/>
        <v>1</v>
      </c>
      <c r="K1328">
        <v>1</v>
      </c>
    </row>
    <row r="1329" spans="1:11" x14ac:dyDescent="0.35">
      <c r="A1329" t="s">
        <v>19</v>
      </c>
      <c r="B1329" s="3">
        <v>4</v>
      </c>
      <c r="C1329">
        <v>190</v>
      </c>
      <c r="D1329">
        <v>734</v>
      </c>
      <c r="E1329">
        <v>2932</v>
      </c>
      <c r="F1329">
        <v>2878</v>
      </c>
      <c r="G1329">
        <v>34</v>
      </c>
      <c r="H1329">
        <v>27</v>
      </c>
      <c r="I1329" s="3" t="str">
        <f t="shared" si="63"/>
        <v>1</v>
      </c>
      <c r="J1329" s="3" t="str">
        <f t="shared" si="63"/>
        <v>1</v>
      </c>
      <c r="K1329">
        <v>1</v>
      </c>
    </row>
    <row r="1330" spans="1:11" x14ac:dyDescent="0.35">
      <c r="A1330" t="s">
        <v>19</v>
      </c>
      <c r="B1330" s="3">
        <v>4</v>
      </c>
      <c r="C1330">
        <v>191</v>
      </c>
      <c r="D1330">
        <v>642</v>
      </c>
      <c r="E1330">
        <v>3190</v>
      </c>
      <c r="F1330">
        <v>2878</v>
      </c>
      <c r="G1330">
        <v>34</v>
      </c>
      <c r="H1330">
        <v>34</v>
      </c>
      <c r="I1330" s="3" t="str">
        <f t="shared" si="63"/>
        <v>1</v>
      </c>
      <c r="J1330" s="3" t="str">
        <f t="shared" si="63"/>
        <v>1</v>
      </c>
      <c r="K1330">
        <v>1</v>
      </c>
    </row>
    <row r="1331" spans="1:11" x14ac:dyDescent="0.35">
      <c r="A1331" t="s">
        <v>19</v>
      </c>
      <c r="B1331" s="3">
        <v>4</v>
      </c>
      <c r="C1331">
        <v>195</v>
      </c>
      <c r="D1331">
        <v>1651</v>
      </c>
      <c r="E1331">
        <v>2668</v>
      </c>
      <c r="F1331">
        <v>2898</v>
      </c>
      <c r="G1331">
        <v>54</v>
      </c>
      <c r="H1331">
        <v>34</v>
      </c>
      <c r="I1331" s="3" t="str">
        <f t="shared" ref="I1331:J1357" si="64">IF(G1331&gt;20,"1","0")</f>
        <v>1</v>
      </c>
      <c r="J1331" s="3" t="str">
        <f t="shared" si="64"/>
        <v>1</v>
      </c>
      <c r="K1331">
        <v>1</v>
      </c>
    </row>
    <row r="1332" spans="1:11" x14ac:dyDescent="0.35">
      <c r="A1332" t="s">
        <v>19</v>
      </c>
      <c r="B1332" s="3">
        <v>4</v>
      </c>
      <c r="C1332">
        <v>197</v>
      </c>
      <c r="D1332">
        <v>7750</v>
      </c>
      <c r="E1332">
        <v>3616</v>
      </c>
      <c r="F1332">
        <v>2898</v>
      </c>
      <c r="G1332">
        <v>108</v>
      </c>
      <c r="H1332">
        <v>122</v>
      </c>
      <c r="I1332" s="3" t="str">
        <f t="shared" si="64"/>
        <v>1</v>
      </c>
      <c r="J1332" s="3" t="str">
        <f t="shared" si="64"/>
        <v>1</v>
      </c>
      <c r="K1332">
        <v>1</v>
      </c>
    </row>
    <row r="1333" spans="1:11" x14ac:dyDescent="0.35">
      <c r="A1333" t="s">
        <v>19</v>
      </c>
      <c r="B1333" s="3">
        <v>4</v>
      </c>
      <c r="C1333">
        <v>198</v>
      </c>
      <c r="D1333">
        <v>2706</v>
      </c>
      <c r="E1333">
        <v>4944</v>
      </c>
      <c r="F1333">
        <v>2905</v>
      </c>
      <c r="G1333">
        <v>54</v>
      </c>
      <c r="H1333">
        <v>74</v>
      </c>
      <c r="I1333" s="3" t="str">
        <f t="shared" si="64"/>
        <v>1</v>
      </c>
      <c r="J1333" s="3" t="str">
        <f t="shared" si="64"/>
        <v>1</v>
      </c>
      <c r="K1333">
        <v>1</v>
      </c>
    </row>
    <row r="1334" spans="1:11" x14ac:dyDescent="0.35">
      <c r="A1334" t="s">
        <v>19</v>
      </c>
      <c r="B1334" s="3">
        <v>4</v>
      </c>
      <c r="C1334">
        <v>201</v>
      </c>
      <c r="D1334">
        <v>1376</v>
      </c>
      <c r="E1334">
        <v>4605</v>
      </c>
      <c r="F1334">
        <v>2926</v>
      </c>
      <c r="G1334">
        <v>41</v>
      </c>
      <c r="H1334">
        <v>54</v>
      </c>
      <c r="I1334" s="3" t="str">
        <f t="shared" si="64"/>
        <v>1</v>
      </c>
      <c r="J1334" s="3" t="str">
        <f t="shared" si="64"/>
        <v>1</v>
      </c>
      <c r="K1334">
        <v>1</v>
      </c>
    </row>
    <row r="1335" spans="1:11" x14ac:dyDescent="0.35">
      <c r="A1335" t="s">
        <v>19</v>
      </c>
      <c r="B1335" s="3">
        <v>4</v>
      </c>
      <c r="C1335">
        <v>202</v>
      </c>
      <c r="D1335">
        <v>688</v>
      </c>
      <c r="E1335">
        <v>6454</v>
      </c>
      <c r="F1335">
        <v>2932</v>
      </c>
      <c r="G1335">
        <v>27</v>
      </c>
      <c r="H1335">
        <v>41</v>
      </c>
      <c r="I1335" s="3" t="str">
        <f t="shared" si="64"/>
        <v>1</v>
      </c>
      <c r="J1335" s="3" t="str">
        <f t="shared" si="64"/>
        <v>1</v>
      </c>
      <c r="K1335">
        <v>1</v>
      </c>
    </row>
    <row r="1336" spans="1:11" x14ac:dyDescent="0.35">
      <c r="A1336" t="s">
        <v>19</v>
      </c>
      <c r="B1336" s="3">
        <v>4</v>
      </c>
      <c r="C1336">
        <v>207</v>
      </c>
      <c r="D1336">
        <v>1834</v>
      </c>
      <c r="E1336">
        <v>3068</v>
      </c>
      <c r="F1336">
        <v>3020</v>
      </c>
      <c r="G1336">
        <v>61</v>
      </c>
      <c r="H1336">
        <v>41</v>
      </c>
      <c r="I1336" s="3" t="str">
        <f t="shared" si="64"/>
        <v>1</v>
      </c>
      <c r="J1336" s="3" t="str">
        <f t="shared" si="64"/>
        <v>1</v>
      </c>
      <c r="K1336">
        <v>1</v>
      </c>
    </row>
    <row r="1337" spans="1:11" x14ac:dyDescent="0.35">
      <c r="A1337" t="s">
        <v>19</v>
      </c>
      <c r="B1337" s="3">
        <v>4</v>
      </c>
      <c r="C1337">
        <v>211</v>
      </c>
      <c r="D1337">
        <v>550</v>
      </c>
      <c r="E1337">
        <v>3108</v>
      </c>
      <c r="F1337">
        <v>3088</v>
      </c>
      <c r="G1337">
        <v>27</v>
      </c>
      <c r="H1337">
        <v>27</v>
      </c>
      <c r="I1337" s="3" t="str">
        <f t="shared" si="64"/>
        <v>1</v>
      </c>
      <c r="J1337" s="3" t="str">
        <f t="shared" si="64"/>
        <v>1</v>
      </c>
      <c r="K1337">
        <v>1</v>
      </c>
    </row>
    <row r="1338" spans="1:11" x14ac:dyDescent="0.35">
      <c r="A1338" t="s">
        <v>19</v>
      </c>
      <c r="B1338" s="3">
        <v>4</v>
      </c>
      <c r="C1338">
        <v>212</v>
      </c>
      <c r="D1338">
        <v>2155</v>
      </c>
      <c r="E1338">
        <v>3582</v>
      </c>
      <c r="F1338">
        <v>3108</v>
      </c>
      <c r="G1338">
        <v>47</v>
      </c>
      <c r="H1338">
        <v>68</v>
      </c>
      <c r="I1338" s="3" t="str">
        <f t="shared" si="64"/>
        <v>1</v>
      </c>
      <c r="J1338" s="3" t="str">
        <f t="shared" si="64"/>
        <v>1</v>
      </c>
      <c r="K1338">
        <v>1</v>
      </c>
    </row>
    <row r="1339" spans="1:11" x14ac:dyDescent="0.35">
      <c r="A1339" t="s">
        <v>19</v>
      </c>
      <c r="B1339" s="3">
        <v>4</v>
      </c>
      <c r="C1339">
        <v>215</v>
      </c>
      <c r="D1339">
        <v>1146</v>
      </c>
      <c r="E1339">
        <v>3894</v>
      </c>
      <c r="F1339">
        <v>3149</v>
      </c>
      <c r="G1339">
        <v>47</v>
      </c>
      <c r="H1339">
        <v>47</v>
      </c>
      <c r="I1339" s="3" t="str">
        <f t="shared" si="64"/>
        <v>1</v>
      </c>
      <c r="J1339" s="3" t="str">
        <f t="shared" si="64"/>
        <v>1</v>
      </c>
      <c r="K1339">
        <v>1</v>
      </c>
    </row>
    <row r="1340" spans="1:11" x14ac:dyDescent="0.35">
      <c r="A1340" t="s">
        <v>19</v>
      </c>
      <c r="B1340" s="3">
        <v>4</v>
      </c>
      <c r="C1340">
        <v>216</v>
      </c>
      <c r="D1340">
        <v>734</v>
      </c>
      <c r="E1340">
        <v>2980</v>
      </c>
      <c r="F1340">
        <v>3156</v>
      </c>
      <c r="G1340">
        <v>27</v>
      </c>
      <c r="H1340">
        <v>34</v>
      </c>
      <c r="I1340" s="3" t="str">
        <f t="shared" si="64"/>
        <v>1</v>
      </c>
      <c r="J1340" s="3" t="str">
        <f t="shared" si="64"/>
        <v>1</v>
      </c>
      <c r="K1340">
        <v>1</v>
      </c>
    </row>
    <row r="1341" spans="1:11" x14ac:dyDescent="0.35">
      <c r="A1341" t="s">
        <v>19</v>
      </c>
      <c r="B1341" s="3">
        <v>4</v>
      </c>
      <c r="C1341">
        <v>219</v>
      </c>
      <c r="D1341">
        <v>3027</v>
      </c>
      <c r="E1341">
        <v>4226</v>
      </c>
      <c r="F1341">
        <v>3176</v>
      </c>
      <c r="G1341">
        <v>61</v>
      </c>
      <c r="H1341">
        <v>68</v>
      </c>
      <c r="I1341" s="3" t="str">
        <f t="shared" si="64"/>
        <v>1</v>
      </c>
      <c r="J1341" s="3" t="str">
        <f t="shared" si="64"/>
        <v>1</v>
      </c>
      <c r="K1341">
        <v>1</v>
      </c>
    </row>
    <row r="1342" spans="1:11" x14ac:dyDescent="0.35">
      <c r="A1342" t="s">
        <v>19</v>
      </c>
      <c r="B1342" s="3">
        <v>4</v>
      </c>
      <c r="C1342">
        <v>220</v>
      </c>
      <c r="D1342">
        <v>1009</v>
      </c>
      <c r="E1342">
        <v>1178</v>
      </c>
      <c r="F1342">
        <v>3190</v>
      </c>
      <c r="G1342">
        <v>41</v>
      </c>
      <c r="H1342">
        <v>54</v>
      </c>
      <c r="I1342" s="3" t="str">
        <f t="shared" si="64"/>
        <v>1</v>
      </c>
      <c r="J1342" s="3" t="str">
        <f t="shared" si="64"/>
        <v>1</v>
      </c>
      <c r="K1342">
        <v>1</v>
      </c>
    </row>
    <row r="1343" spans="1:11" x14ac:dyDescent="0.35">
      <c r="A1343" t="s">
        <v>19</v>
      </c>
      <c r="B1343" s="3">
        <v>4</v>
      </c>
      <c r="C1343">
        <v>221</v>
      </c>
      <c r="D1343">
        <v>596</v>
      </c>
      <c r="E1343">
        <v>3271</v>
      </c>
      <c r="F1343">
        <v>3203</v>
      </c>
      <c r="G1343">
        <v>27</v>
      </c>
      <c r="H1343">
        <v>34</v>
      </c>
      <c r="I1343" s="3" t="str">
        <f t="shared" si="64"/>
        <v>1</v>
      </c>
      <c r="J1343" s="3" t="str">
        <f t="shared" si="64"/>
        <v>1</v>
      </c>
      <c r="K1343">
        <v>1</v>
      </c>
    </row>
    <row r="1344" spans="1:11" x14ac:dyDescent="0.35">
      <c r="A1344" t="s">
        <v>19</v>
      </c>
      <c r="B1344" s="3">
        <v>4</v>
      </c>
      <c r="C1344">
        <v>222</v>
      </c>
      <c r="D1344">
        <v>963</v>
      </c>
      <c r="E1344">
        <v>5594</v>
      </c>
      <c r="F1344">
        <v>3223</v>
      </c>
      <c r="G1344">
        <v>34</v>
      </c>
      <c r="H1344">
        <v>41</v>
      </c>
      <c r="I1344" s="3" t="str">
        <f t="shared" si="64"/>
        <v>1</v>
      </c>
      <c r="J1344" s="3" t="str">
        <f t="shared" si="64"/>
        <v>1</v>
      </c>
      <c r="K1344">
        <v>1</v>
      </c>
    </row>
    <row r="1345" spans="1:11" x14ac:dyDescent="0.35">
      <c r="A1345" t="s">
        <v>19</v>
      </c>
      <c r="B1345" s="3">
        <v>4</v>
      </c>
      <c r="C1345">
        <v>223</v>
      </c>
      <c r="D1345">
        <v>504</v>
      </c>
      <c r="E1345">
        <v>3088</v>
      </c>
      <c r="F1345">
        <v>3244</v>
      </c>
      <c r="G1345">
        <v>27</v>
      </c>
      <c r="H1345">
        <v>27</v>
      </c>
      <c r="I1345" s="3" t="str">
        <f t="shared" si="64"/>
        <v>1</v>
      </c>
      <c r="J1345" s="3" t="str">
        <f t="shared" si="64"/>
        <v>1</v>
      </c>
      <c r="K1345">
        <v>1</v>
      </c>
    </row>
    <row r="1346" spans="1:11" x14ac:dyDescent="0.35">
      <c r="A1346" t="s">
        <v>19</v>
      </c>
      <c r="B1346" s="3">
        <v>4</v>
      </c>
      <c r="C1346">
        <v>230</v>
      </c>
      <c r="D1346">
        <v>550</v>
      </c>
      <c r="E1346">
        <v>1916</v>
      </c>
      <c r="F1346">
        <v>3393</v>
      </c>
      <c r="G1346">
        <v>27</v>
      </c>
      <c r="H1346">
        <v>34</v>
      </c>
      <c r="I1346" s="3" t="str">
        <f t="shared" si="64"/>
        <v>1</v>
      </c>
      <c r="J1346" s="3" t="str">
        <f t="shared" si="64"/>
        <v>1</v>
      </c>
      <c r="K1346">
        <v>1</v>
      </c>
    </row>
    <row r="1347" spans="1:11" x14ac:dyDescent="0.35">
      <c r="A1347" t="s">
        <v>19</v>
      </c>
      <c r="B1347" s="3">
        <v>4</v>
      </c>
      <c r="C1347">
        <v>233</v>
      </c>
      <c r="D1347">
        <v>917</v>
      </c>
      <c r="E1347">
        <v>3488</v>
      </c>
      <c r="F1347">
        <v>3488</v>
      </c>
      <c r="G1347">
        <v>41</v>
      </c>
      <c r="H1347">
        <v>27</v>
      </c>
      <c r="I1347" s="3" t="str">
        <f t="shared" si="64"/>
        <v>1</v>
      </c>
      <c r="J1347" s="3" t="str">
        <f t="shared" si="64"/>
        <v>1</v>
      </c>
      <c r="K1347">
        <v>1</v>
      </c>
    </row>
    <row r="1348" spans="1:11" x14ac:dyDescent="0.35">
      <c r="A1348" t="s">
        <v>19</v>
      </c>
      <c r="B1348" s="3">
        <v>4</v>
      </c>
      <c r="C1348">
        <v>235</v>
      </c>
      <c r="D1348">
        <v>3898</v>
      </c>
      <c r="E1348">
        <v>2370</v>
      </c>
      <c r="F1348">
        <v>3508</v>
      </c>
      <c r="G1348">
        <v>68</v>
      </c>
      <c r="H1348">
        <v>81</v>
      </c>
      <c r="I1348" s="3" t="str">
        <f t="shared" si="64"/>
        <v>1</v>
      </c>
      <c r="J1348" s="3" t="str">
        <f t="shared" si="64"/>
        <v>1</v>
      </c>
      <c r="K1348">
        <v>1</v>
      </c>
    </row>
    <row r="1349" spans="1:11" x14ac:dyDescent="0.35">
      <c r="A1349" t="s">
        <v>19</v>
      </c>
      <c r="B1349" s="3">
        <v>4</v>
      </c>
      <c r="C1349">
        <v>240</v>
      </c>
      <c r="D1349">
        <v>825</v>
      </c>
      <c r="E1349">
        <v>5628</v>
      </c>
      <c r="F1349">
        <v>3555</v>
      </c>
      <c r="G1349">
        <v>34</v>
      </c>
      <c r="H1349">
        <v>34</v>
      </c>
      <c r="I1349" s="3" t="str">
        <f t="shared" si="64"/>
        <v>1</v>
      </c>
      <c r="J1349" s="3" t="str">
        <f t="shared" si="64"/>
        <v>1</v>
      </c>
      <c r="K1349">
        <v>1</v>
      </c>
    </row>
    <row r="1350" spans="1:11" x14ac:dyDescent="0.35">
      <c r="A1350" t="s">
        <v>19</v>
      </c>
      <c r="B1350" s="3">
        <v>4</v>
      </c>
      <c r="C1350">
        <v>242</v>
      </c>
      <c r="D1350">
        <v>2797</v>
      </c>
      <c r="E1350">
        <v>2817</v>
      </c>
      <c r="F1350">
        <v>3562</v>
      </c>
      <c r="G1350">
        <v>61</v>
      </c>
      <c r="H1350">
        <v>68</v>
      </c>
      <c r="I1350" s="3" t="str">
        <f t="shared" si="64"/>
        <v>1</v>
      </c>
      <c r="J1350" s="3" t="str">
        <f t="shared" si="64"/>
        <v>1</v>
      </c>
      <c r="K1350">
        <v>1</v>
      </c>
    </row>
    <row r="1351" spans="1:11" x14ac:dyDescent="0.35">
      <c r="A1351" t="s">
        <v>19</v>
      </c>
      <c r="B1351" s="3">
        <v>4</v>
      </c>
      <c r="C1351">
        <v>243</v>
      </c>
      <c r="D1351">
        <v>459</v>
      </c>
      <c r="E1351">
        <v>5384</v>
      </c>
      <c r="F1351">
        <v>3562</v>
      </c>
      <c r="G1351">
        <v>27</v>
      </c>
      <c r="H1351">
        <v>27</v>
      </c>
      <c r="I1351" s="3" t="str">
        <f t="shared" si="64"/>
        <v>1</v>
      </c>
      <c r="J1351" s="3" t="str">
        <f t="shared" si="64"/>
        <v>1</v>
      </c>
      <c r="K1351">
        <v>1</v>
      </c>
    </row>
    <row r="1352" spans="1:11" x14ac:dyDescent="0.35">
      <c r="A1352" t="s">
        <v>19</v>
      </c>
      <c r="B1352" s="3">
        <v>4</v>
      </c>
      <c r="C1352">
        <v>246</v>
      </c>
      <c r="D1352">
        <v>4265</v>
      </c>
      <c r="E1352">
        <v>6691</v>
      </c>
      <c r="F1352">
        <v>3630</v>
      </c>
      <c r="G1352">
        <v>61</v>
      </c>
      <c r="H1352">
        <v>88</v>
      </c>
      <c r="I1352" s="3" t="str">
        <f t="shared" si="64"/>
        <v>1</v>
      </c>
      <c r="J1352" s="3" t="str">
        <f t="shared" si="64"/>
        <v>1</v>
      </c>
      <c r="K1352">
        <v>1</v>
      </c>
    </row>
    <row r="1353" spans="1:11" x14ac:dyDescent="0.35">
      <c r="A1353" t="s">
        <v>19</v>
      </c>
      <c r="B1353" s="3">
        <v>4</v>
      </c>
      <c r="C1353">
        <v>247</v>
      </c>
      <c r="D1353">
        <v>780</v>
      </c>
      <c r="E1353">
        <v>3467</v>
      </c>
      <c r="F1353">
        <v>3643</v>
      </c>
      <c r="G1353">
        <v>34</v>
      </c>
      <c r="H1353">
        <v>34</v>
      </c>
      <c r="I1353" s="3" t="str">
        <f t="shared" si="64"/>
        <v>1</v>
      </c>
      <c r="J1353" s="3" t="str">
        <f t="shared" si="64"/>
        <v>1</v>
      </c>
      <c r="K1353">
        <v>1</v>
      </c>
    </row>
    <row r="1354" spans="1:11" x14ac:dyDescent="0.35">
      <c r="A1354" t="s">
        <v>19</v>
      </c>
      <c r="B1354" s="3">
        <v>4</v>
      </c>
      <c r="C1354">
        <v>250</v>
      </c>
      <c r="D1354">
        <v>1605</v>
      </c>
      <c r="E1354">
        <v>5702</v>
      </c>
      <c r="F1354">
        <v>3664</v>
      </c>
      <c r="G1354">
        <v>34</v>
      </c>
      <c r="H1354">
        <v>54</v>
      </c>
      <c r="I1354" s="3" t="str">
        <f t="shared" si="64"/>
        <v>1</v>
      </c>
      <c r="J1354" s="3" t="str">
        <f t="shared" si="64"/>
        <v>1</v>
      </c>
      <c r="K1354">
        <v>1</v>
      </c>
    </row>
    <row r="1355" spans="1:11" x14ac:dyDescent="0.35">
      <c r="A1355" t="s">
        <v>19</v>
      </c>
      <c r="B1355" s="3">
        <v>4</v>
      </c>
      <c r="C1355">
        <v>251</v>
      </c>
      <c r="D1355">
        <v>1468</v>
      </c>
      <c r="E1355">
        <v>5885</v>
      </c>
      <c r="F1355">
        <v>3670</v>
      </c>
      <c r="G1355">
        <v>41</v>
      </c>
      <c r="H1355">
        <v>54</v>
      </c>
      <c r="I1355" s="3" t="str">
        <f t="shared" si="64"/>
        <v>1</v>
      </c>
      <c r="J1355" s="3" t="str">
        <f t="shared" si="64"/>
        <v>1</v>
      </c>
      <c r="K1355">
        <v>1</v>
      </c>
    </row>
    <row r="1356" spans="1:11" x14ac:dyDescent="0.35">
      <c r="A1356" t="s">
        <v>19</v>
      </c>
      <c r="B1356" s="3">
        <v>4</v>
      </c>
      <c r="C1356">
        <v>252</v>
      </c>
      <c r="D1356">
        <v>1238</v>
      </c>
      <c r="E1356">
        <v>6372</v>
      </c>
      <c r="F1356">
        <v>3684</v>
      </c>
      <c r="G1356">
        <v>34</v>
      </c>
      <c r="H1356">
        <v>47</v>
      </c>
      <c r="I1356" s="3" t="str">
        <f t="shared" si="64"/>
        <v>1</v>
      </c>
      <c r="J1356" s="3" t="str">
        <f t="shared" si="64"/>
        <v>1</v>
      </c>
      <c r="K1356">
        <v>1</v>
      </c>
    </row>
    <row r="1357" spans="1:11" x14ac:dyDescent="0.35">
      <c r="A1357" t="s">
        <v>19</v>
      </c>
      <c r="B1357" s="3">
        <v>4</v>
      </c>
      <c r="C1357">
        <v>254</v>
      </c>
      <c r="D1357">
        <v>1146</v>
      </c>
      <c r="E1357">
        <v>6643</v>
      </c>
      <c r="F1357">
        <v>3711</v>
      </c>
      <c r="G1357">
        <v>41</v>
      </c>
      <c r="H1357">
        <v>41</v>
      </c>
      <c r="I1357" s="3" t="str">
        <f t="shared" si="64"/>
        <v>1</v>
      </c>
      <c r="J1357" s="3" t="str">
        <f t="shared" si="64"/>
        <v>1</v>
      </c>
      <c r="K1357">
        <v>1</v>
      </c>
    </row>
    <row r="1358" spans="1:11" x14ac:dyDescent="0.35">
      <c r="A1358" t="s">
        <v>19</v>
      </c>
      <c r="B1358" s="3">
        <v>4</v>
      </c>
      <c r="C1358">
        <v>259</v>
      </c>
      <c r="D1358">
        <v>2293</v>
      </c>
      <c r="E1358">
        <v>3081</v>
      </c>
      <c r="F1358">
        <v>3745</v>
      </c>
      <c r="G1358">
        <v>47</v>
      </c>
      <c r="H1358">
        <v>68</v>
      </c>
      <c r="I1358" s="3" t="str">
        <f t="shared" ref="I1358:J1376" si="65">IF(G1358&gt;20,"1","0")</f>
        <v>1</v>
      </c>
      <c r="J1358" s="3" t="str">
        <f t="shared" si="65"/>
        <v>1</v>
      </c>
      <c r="K1358">
        <v>1</v>
      </c>
    </row>
    <row r="1359" spans="1:11" x14ac:dyDescent="0.35">
      <c r="A1359" t="s">
        <v>19</v>
      </c>
      <c r="B1359" s="3">
        <v>4</v>
      </c>
      <c r="C1359">
        <v>263</v>
      </c>
      <c r="D1359">
        <v>1880</v>
      </c>
      <c r="E1359">
        <v>6555</v>
      </c>
      <c r="F1359">
        <v>3813</v>
      </c>
      <c r="G1359">
        <v>47</v>
      </c>
      <c r="H1359">
        <v>54</v>
      </c>
      <c r="I1359" s="3" t="str">
        <f t="shared" si="65"/>
        <v>1</v>
      </c>
      <c r="J1359" s="3" t="str">
        <f t="shared" si="65"/>
        <v>1</v>
      </c>
      <c r="K1359">
        <v>1</v>
      </c>
    </row>
    <row r="1360" spans="1:11" x14ac:dyDescent="0.35">
      <c r="A1360" t="s">
        <v>19</v>
      </c>
      <c r="B1360" s="3">
        <v>4</v>
      </c>
      <c r="C1360">
        <v>265</v>
      </c>
      <c r="D1360">
        <v>1101</v>
      </c>
      <c r="E1360">
        <v>7327</v>
      </c>
      <c r="F1360">
        <v>3833</v>
      </c>
      <c r="G1360">
        <v>41</v>
      </c>
      <c r="H1360">
        <v>34</v>
      </c>
      <c r="I1360" s="3" t="str">
        <f t="shared" si="65"/>
        <v>1</v>
      </c>
      <c r="J1360" s="3" t="str">
        <f t="shared" si="65"/>
        <v>1</v>
      </c>
      <c r="K1360">
        <v>1</v>
      </c>
    </row>
    <row r="1361" spans="1:11" x14ac:dyDescent="0.35">
      <c r="A1361" t="s">
        <v>19</v>
      </c>
      <c r="B1361" s="3">
        <v>4</v>
      </c>
      <c r="C1361">
        <v>268</v>
      </c>
      <c r="D1361">
        <v>1376</v>
      </c>
      <c r="E1361">
        <v>3786</v>
      </c>
      <c r="F1361">
        <v>3880</v>
      </c>
      <c r="G1361">
        <v>54</v>
      </c>
      <c r="H1361">
        <v>34</v>
      </c>
      <c r="I1361" s="3" t="str">
        <f t="shared" si="65"/>
        <v>1</v>
      </c>
      <c r="J1361" s="3" t="str">
        <f t="shared" si="65"/>
        <v>1</v>
      </c>
      <c r="K1361">
        <v>1</v>
      </c>
    </row>
    <row r="1362" spans="1:11" x14ac:dyDescent="0.35">
      <c r="A1362" t="s">
        <v>19</v>
      </c>
      <c r="B1362" s="3">
        <v>4</v>
      </c>
      <c r="C1362">
        <v>274</v>
      </c>
      <c r="D1362">
        <v>2018</v>
      </c>
      <c r="E1362">
        <v>3725</v>
      </c>
      <c r="F1362">
        <v>4036</v>
      </c>
      <c r="G1362">
        <v>54</v>
      </c>
      <c r="H1362">
        <v>47</v>
      </c>
      <c r="I1362" s="3" t="str">
        <f t="shared" si="65"/>
        <v>1</v>
      </c>
      <c r="J1362" s="3" t="str">
        <f t="shared" si="65"/>
        <v>1</v>
      </c>
      <c r="K1362">
        <v>1</v>
      </c>
    </row>
    <row r="1363" spans="1:11" x14ac:dyDescent="0.35">
      <c r="A1363" t="s">
        <v>19</v>
      </c>
      <c r="B1363" s="3">
        <v>4</v>
      </c>
      <c r="C1363">
        <v>278</v>
      </c>
      <c r="D1363">
        <v>1880</v>
      </c>
      <c r="E1363">
        <v>3907</v>
      </c>
      <c r="F1363">
        <v>4056</v>
      </c>
      <c r="G1363">
        <v>47</v>
      </c>
      <c r="H1363">
        <v>61</v>
      </c>
      <c r="I1363" s="3" t="str">
        <f t="shared" si="65"/>
        <v>1</v>
      </c>
      <c r="J1363" s="3" t="str">
        <f t="shared" si="65"/>
        <v>1</v>
      </c>
      <c r="K1363">
        <v>1</v>
      </c>
    </row>
    <row r="1364" spans="1:11" x14ac:dyDescent="0.35">
      <c r="A1364" t="s">
        <v>19</v>
      </c>
      <c r="B1364" s="3">
        <v>4</v>
      </c>
      <c r="C1364">
        <v>279</v>
      </c>
      <c r="D1364">
        <v>1559</v>
      </c>
      <c r="E1364">
        <v>2790</v>
      </c>
      <c r="F1364">
        <v>4070</v>
      </c>
      <c r="G1364">
        <v>47</v>
      </c>
      <c r="H1364">
        <v>47</v>
      </c>
      <c r="I1364" s="3" t="str">
        <f t="shared" si="65"/>
        <v>1</v>
      </c>
      <c r="J1364" s="3" t="str">
        <f t="shared" si="65"/>
        <v>1</v>
      </c>
      <c r="K1364">
        <v>1</v>
      </c>
    </row>
    <row r="1365" spans="1:11" x14ac:dyDescent="0.35">
      <c r="A1365" t="s">
        <v>19</v>
      </c>
      <c r="B1365" s="3">
        <v>4</v>
      </c>
      <c r="C1365">
        <v>283</v>
      </c>
      <c r="D1365">
        <v>3118</v>
      </c>
      <c r="E1365">
        <v>5824</v>
      </c>
      <c r="F1365">
        <v>4144</v>
      </c>
      <c r="G1365">
        <v>68</v>
      </c>
      <c r="H1365">
        <v>68</v>
      </c>
      <c r="I1365" s="3" t="str">
        <f t="shared" si="65"/>
        <v>1</v>
      </c>
      <c r="J1365" s="3" t="str">
        <f t="shared" si="65"/>
        <v>1</v>
      </c>
      <c r="K1365">
        <v>1</v>
      </c>
    </row>
    <row r="1366" spans="1:11" x14ac:dyDescent="0.35">
      <c r="A1366" t="s">
        <v>19</v>
      </c>
      <c r="B1366" s="3">
        <v>4</v>
      </c>
      <c r="C1366">
        <v>289</v>
      </c>
      <c r="D1366">
        <v>6787</v>
      </c>
      <c r="E1366">
        <v>4470</v>
      </c>
      <c r="F1366">
        <v>4287</v>
      </c>
      <c r="G1366">
        <v>115</v>
      </c>
      <c r="H1366">
        <v>122</v>
      </c>
      <c r="I1366" s="3" t="str">
        <f t="shared" si="65"/>
        <v>1</v>
      </c>
      <c r="J1366" s="3" t="str">
        <f t="shared" si="65"/>
        <v>1</v>
      </c>
      <c r="K1366">
        <v>1</v>
      </c>
    </row>
    <row r="1367" spans="1:11" x14ac:dyDescent="0.35">
      <c r="A1367" t="s">
        <v>19</v>
      </c>
      <c r="B1367" s="3">
        <v>4</v>
      </c>
      <c r="C1367">
        <v>290</v>
      </c>
      <c r="D1367">
        <v>1192</v>
      </c>
      <c r="E1367">
        <v>4591</v>
      </c>
      <c r="F1367">
        <v>4314</v>
      </c>
      <c r="G1367">
        <v>41</v>
      </c>
      <c r="H1367">
        <v>41</v>
      </c>
      <c r="I1367" s="3" t="str">
        <f t="shared" si="65"/>
        <v>1</v>
      </c>
      <c r="J1367" s="3" t="str">
        <f t="shared" si="65"/>
        <v>1</v>
      </c>
      <c r="K1367">
        <v>1</v>
      </c>
    </row>
    <row r="1368" spans="1:11" x14ac:dyDescent="0.35">
      <c r="A1368" t="s">
        <v>19</v>
      </c>
      <c r="B1368" s="3">
        <v>4</v>
      </c>
      <c r="C1368">
        <v>291</v>
      </c>
      <c r="D1368">
        <v>1834</v>
      </c>
      <c r="E1368">
        <v>4707</v>
      </c>
      <c r="F1368">
        <v>4334</v>
      </c>
      <c r="G1368">
        <v>54</v>
      </c>
      <c r="H1368">
        <v>47</v>
      </c>
      <c r="I1368" s="3" t="str">
        <f t="shared" si="65"/>
        <v>1</v>
      </c>
      <c r="J1368" s="3" t="str">
        <f t="shared" si="65"/>
        <v>1</v>
      </c>
      <c r="K1368">
        <v>1</v>
      </c>
    </row>
    <row r="1369" spans="1:11" x14ac:dyDescent="0.35">
      <c r="A1369" t="s">
        <v>19</v>
      </c>
      <c r="B1369" s="3">
        <v>4</v>
      </c>
      <c r="C1369">
        <v>294</v>
      </c>
      <c r="D1369">
        <v>825</v>
      </c>
      <c r="E1369">
        <v>5790</v>
      </c>
      <c r="F1369">
        <v>4442</v>
      </c>
      <c r="G1369">
        <v>34</v>
      </c>
      <c r="H1369">
        <v>34</v>
      </c>
      <c r="I1369" s="3" t="str">
        <f t="shared" si="65"/>
        <v>1</v>
      </c>
      <c r="J1369" s="3" t="str">
        <f t="shared" si="65"/>
        <v>1</v>
      </c>
      <c r="K1369">
        <v>1</v>
      </c>
    </row>
    <row r="1370" spans="1:11" x14ac:dyDescent="0.35">
      <c r="A1370" t="s">
        <v>19</v>
      </c>
      <c r="B1370" s="3">
        <v>4</v>
      </c>
      <c r="C1370">
        <v>297</v>
      </c>
      <c r="D1370">
        <v>642</v>
      </c>
      <c r="E1370">
        <v>2770</v>
      </c>
      <c r="F1370">
        <v>4524</v>
      </c>
      <c r="G1370">
        <v>34</v>
      </c>
      <c r="H1370">
        <v>34</v>
      </c>
      <c r="I1370" s="3" t="str">
        <f t="shared" si="65"/>
        <v>1</v>
      </c>
      <c r="J1370" s="3" t="str">
        <f t="shared" si="65"/>
        <v>1</v>
      </c>
      <c r="K1370">
        <v>1</v>
      </c>
    </row>
    <row r="1371" spans="1:11" x14ac:dyDescent="0.35">
      <c r="A1371" t="s">
        <v>19</v>
      </c>
      <c r="B1371" s="3">
        <v>4</v>
      </c>
      <c r="C1371">
        <v>301</v>
      </c>
      <c r="D1371">
        <v>550</v>
      </c>
      <c r="E1371">
        <v>7808</v>
      </c>
      <c r="F1371">
        <v>4605</v>
      </c>
      <c r="G1371">
        <v>34</v>
      </c>
      <c r="H1371">
        <v>27</v>
      </c>
      <c r="I1371" s="3" t="str">
        <f t="shared" si="65"/>
        <v>1</v>
      </c>
      <c r="J1371" s="3" t="str">
        <f t="shared" si="65"/>
        <v>1</v>
      </c>
      <c r="K1371">
        <v>1</v>
      </c>
    </row>
    <row r="1372" spans="1:11" x14ac:dyDescent="0.35">
      <c r="A1372" t="s">
        <v>19</v>
      </c>
      <c r="B1372" s="3">
        <v>4</v>
      </c>
      <c r="C1372">
        <v>307</v>
      </c>
      <c r="D1372">
        <v>10043</v>
      </c>
      <c r="E1372">
        <v>5343</v>
      </c>
      <c r="F1372">
        <v>4686</v>
      </c>
      <c r="G1372">
        <v>129</v>
      </c>
      <c r="H1372">
        <v>129</v>
      </c>
      <c r="I1372" s="3" t="str">
        <f t="shared" si="65"/>
        <v>1</v>
      </c>
      <c r="J1372" s="3" t="str">
        <f t="shared" si="65"/>
        <v>1</v>
      </c>
      <c r="K1372">
        <v>1</v>
      </c>
    </row>
    <row r="1373" spans="1:11" x14ac:dyDescent="0.35">
      <c r="A1373" t="s">
        <v>19</v>
      </c>
      <c r="B1373" s="3">
        <v>4</v>
      </c>
      <c r="C1373">
        <v>313</v>
      </c>
      <c r="D1373">
        <v>917</v>
      </c>
      <c r="E1373">
        <v>5810</v>
      </c>
      <c r="F1373">
        <v>4788</v>
      </c>
      <c r="G1373">
        <v>34</v>
      </c>
      <c r="H1373">
        <v>34</v>
      </c>
      <c r="I1373" s="3" t="str">
        <f t="shared" si="65"/>
        <v>1</v>
      </c>
      <c r="J1373" s="3" t="str">
        <f t="shared" si="65"/>
        <v>1</v>
      </c>
      <c r="K1373">
        <v>1</v>
      </c>
    </row>
    <row r="1374" spans="1:11" x14ac:dyDescent="0.35">
      <c r="A1374" t="s">
        <v>19</v>
      </c>
      <c r="B1374" s="3">
        <v>4</v>
      </c>
      <c r="C1374">
        <v>314</v>
      </c>
      <c r="D1374">
        <v>1146</v>
      </c>
      <c r="E1374">
        <v>6183</v>
      </c>
      <c r="F1374">
        <v>4795</v>
      </c>
      <c r="G1374">
        <v>47</v>
      </c>
      <c r="H1374">
        <v>41</v>
      </c>
      <c r="I1374" s="3" t="str">
        <f t="shared" si="65"/>
        <v>1</v>
      </c>
      <c r="J1374" s="3" t="str">
        <f t="shared" si="65"/>
        <v>1</v>
      </c>
      <c r="K1374">
        <v>1</v>
      </c>
    </row>
    <row r="1375" spans="1:11" x14ac:dyDescent="0.35">
      <c r="A1375" t="s">
        <v>19</v>
      </c>
      <c r="B1375" s="3">
        <v>4</v>
      </c>
      <c r="C1375">
        <v>316</v>
      </c>
      <c r="D1375">
        <v>550</v>
      </c>
      <c r="E1375">
        <v>5411</v>
      </c>
      <c r="F1375">
        <v>4835</v>
      </c>
      <c r="G1375">
        <v>27</v>
      </c>
      <c r="H1375">
        <v>27</v>
      </c>
      <c r="I1375" s="3" t="str">
        <f t="shared" si="65"/>
        <v>1</v>
      </c>
      <c r="J1375" s="3" t="str">
        <f t="shared" si="65"/>
        <v>1</v>
      </c>
      <c r="K1375">
        <v>1</v>
      </c>
    </row>
    <row r="1376" spans="1:11" x14ac:dyDescent="0.35">
      <c r="A1376" t="s">
        <v>19</v>
      </c>
      <c r="B1376" s="3">
        <v>4</v>
      </c>
      <c r="C1376">
        <v>320</v>
      </c>
      <c r="D1376">
        <v>963</v>
      </c>
      <c r="E1376">
        <v>2919</v>
      </c>
      <c r="F1376">
        <v>4869</v>
      </c>
      <c r="G1376">
        <v>41</v>
      </c>
      <c r="H1376">
        <v>34</v>
      </c>
      <c r="I1376" s="3" t="str">
        <f t="shared" si="65"/>
        <v>1</v>
      </c>
      <c r="J1376" s="3" t="str">
        <f t="shared" si="65"/>
        <v>1</v>
      </c>
      <c r="K1376">
        <v>1</v>
      </c>
    </row>
    <row r="1377" spans="1:11" x14ac:dyDescent="0.35">
      <c r="A1377" t="s">
        <v>19</v>
      </c>
      <c r="B1377" s="3">
        <v>4</v>
      </c>
      <c r="C1377">
        <v>322</v>
      </c>
      <c r="D1377">
        <v>1284</v>
      </c>
      <c r="E1377">
        <v>5404</v>
      </c>
      <c r="F1377">
        <v>4903</v>
      </c>
      <c r="G1377">
        <v>34</v>
      </c>
      <c r="H1377">
        <v>47</v>
      </c>
      <c r="I1377" s="3" t="str">
        <f t="shared" ref="I1377:J1397" si="66">IF(G1377&gt;20,"1","0")</f>
        <v>1</v>
      </c>
      <c r="J1377" s="3" t="str">
        <f t="shared" si="66"/>
        <v>1</v>
      </c>
      <c r="K1377">
        <v>1</v>
      </c>
    </row>
    <row r="1378" spans="1:11" x14ac:dyDescent="0.35">
      <c r="A1378" t="s">
        <v>19</v>
      </c>
      <c r="B1378" s="3">
        <v>4</v>
      </c>
      <c r="C1378">
        <v>324</v>
      </c>
      <c r="D1378">
        <v>5274</v>
      </c>
      <c r="E1378">
        <v>5783</v>
      </c>
      <c r="F1378">
        <v>4937</v>
      </c>
      <c r="G1378">
        <v>81</v>
      </c>
      <c r="H1378">
        <v>95</v>
      </c>
      <c r="I1378" s="3" t="str">
        <f t="shared" si="66"/>
        <v>1</v>
      </c>
      <c r="J1378" s="3" t="str">
        <f t="shared" si="66"/>
        <v>1</v>
      </c>
      <c r="K1378">
        <v>1</v>
      </c>
    </row>
    <row r="1379" spans="1:11" x14ac:dyDescent="0.35">
      <c r="A1379" t="s">
        <v>19</v>
      </c>
      <c r="B1379" s="3">
        <v>4</v>
      </c>
      <c r="C1379">
        <v>326</v>
      </c>
      <c r="D1379">
        <v>825</v>
      </c>
      <c r="E1379">
        <v>6508</v>
      </c>
      <c r="F1379">
        <v>4944</v>
      </c>
      <c r="G1379">
        <v>41</v>
      </c>
      <c r="H1379">
        <v>34</v>
      </c>
      <c r="I1379" s="3" t="str">
        <f t="shared" si="66"/>
        <v>1</v>
      </c>
      <c r="J1379" s="3" t="str">
        <f t="shared" si="66"/>
        <v>1</v>
      </c>
      <c r="K1379">
        <v>1</v>
      </c>
    </row>
    <row r="1380" spans="1:11" x14ac:dyDescent="0.35">
      <c r="A1380" t="s">
        <v>19</v>
      </c>
      <c r="B1380" s="3">
        <v>4</v>
      </c>
      <c r="C1380">
        <v>332</v>
      </c>
      <c r="D1380">
        <v>4861</v>
      </c>
      <c r="E1380">
        <v>3196</v>
      </c>
      <c r="F1380">
        <v>5032</v>
      </c>
      <c r="G1380">
        <v>81</v>
      </c>
      <c r="H1380">
        <v>81</v>
      </c>
      <c r="I1380" s="3" t="str">
        <f t="shared" si="66"/>
        <v>1</v>
      </c>
      <c r="J1380" s="3" t="str">
        <f t="shared" si="66"/>
        <v>1</v>
      </c>
      <c r="K1380">
        <v>1</v>
      </c>
    </row>
    <row r="1381" spans="1:11" x14ac:dyDescent="0.35">
      <c r="A1381" t="s">
        <v>19</v>
      </c>
      <c r="B1381" s="3">
        <v>4</v>
      </c>
      <c r="C1381">
        <v>334</v>
      </c>
      <c r="D1381">
        <v>596</v>
      </c>
      <c r="E1381">
        <v>6251</v>
      </c>
      <c r="F1381">
        <v>5140</v>
      </c>
      <c r="G1381">
        <v>27</v>
      </c>
      <c r="H1381">
        <v>27</v>
      </c>
      <c r="I1381" s="3" t="str">
        <f t="shared" si="66"/>
        <v>1</v>
      </c>
      <c r="J1381" s="3" t="str">
        <f t="shared" si="66"/>
        <v>1</v>
      </c>
      <c r="K1381">
        <v>1</v>
      </c>
    </row>
    <row r="1382" spans="1:11" x14ac:dyDescent="0.35">
      <c r="A1382" t="s">
        <v>19</v>
      </c>
      <c r="B1382" s="3">
        <v>4</v>
      </c>
      <c r="C1382">
        <v>335</v>
      </c>
      <c r="D1382">
        <v>7888</v>
      </c>
      <c r="E1382">
        <v>2038</v>
      </c>
      <c r="F1382">
        <v>5208</v>
      </c>
      <c r="G1382">
        <v>102</v>
      </c>
      <c r="H1382">
        <v>115</v>
      </c>
      <c r="I1382" s="3" t="str">
        <f t="shared" si="66"/>
        <v>1</v>
      </c>
      <c r="J1382" s="3" t="str">
        <f t="shared" si="66"/>
        <v>1</v>
      </c>
      <c r="K1382">
        <v>1</v>
      </c>
    </row>
    <row r="1383" spans="1:11" x14ac:dyDescent="0.35">
      <c r="A1383" t="s">
        <v>19</v>
      </c>
      <c r="B1383" s="3">
        <v>4</v>
      </c>
      <c r="C1383">
        <v>341</v>
      </c>
      <c r="D1383">
        <v>780</v>
      </c>
      <c r="E1383">
        <v>7165</v>
      </c>
      <c r="F1383">
        <v>5512</v>
      </c>
      <c r="G1383">
        <v>34</v>
      </c>
      <c r="H1383">
        <v>27</v>
      </c>
      <c r="I1383" s="3" t="str">
        <f t="shared" si="66"/>
        <v>1</v>
      </c>
      <c r="J1383" s="3" t="str">
        <f t="shared" si="66"/>
        <v>1</v>
      </c>
      <c r="K1383">
        <v>1</v>
      </c>
    </row>
    <row r="1384" spans="1:11" x14ac:dyDescent="0.35">
      <c r="A1384" t="s">
        <v>19</v>
      </c>
      <c r="B1384" s="3">
        <v>4</v>
      </c>
      <c r="C1384">
        <v>342</v>
      </c>
      <c r="D1384">
        <v>1559</v>
      </c>
      <c r="E1384">
        <v>6176</v>
      </c>
      <c r="F1384">
        <v>5519</v>
      </c>
      <c r="G1384">
        <v>41</v>
      </c>
      <c r="H1384">
        <v>54</v>
      </c>
      <c r="I1384" s="3" t="str">
        <f t="shared" si="66"/>
        <v>1</v>
      </c>
      <c r="J1384" s="3" t="str">
        <f t="shared" si="66"/>
        <v>1</v>
      </c>
      <c r="K1384">
        <v>1</v>
      </c>
    </row>
    <row r="1385" spans="1:11" x14ac:dyDescent="0.35">
      <c r="A1385" t="s">
        <v>19</v>
      </c>
      <c r="B1385" s="3">
        <v>4</v>
      </c>
      <c r="C1385">
        <v>344</v>
      </c>
      <c r="D1385">
        <v>642</v>
      </c>
      <c r="E1385">
        <v>4470</v>
      </c>
      <c r="F1385">
        <v>5546</v>
      </c>
      <c r="G1385">
        <v>27</v>
      </c>
      <c r="H1385">
        <v>27</v>
      </c>
      <c r="I1385" s="3" t="str">
        <f t="shared" si="66"/>
        <v>1</v>
      </c>
      <c r="J1385" s="3" t="str">
        <f t="shared" si="66"/>
        <v>1</v>
      </c>
      <c r="K1385">
        <v>1</v>
      </c>
    </row>
    <row r="1386" spans="1:11" x14ac:dyDescent="0.35">
      <c r="A1386" t="s">
        <v>19</v>
      </c>
      <c r="B1386" s="3">
        <v>4</v>
      </c>
      <c r="C1386">
        <v>345</v>
      </c>
      <c r="D1386">
        <v>963</v>
      </c>
      <c r="E1386">
        <v>5106</v>
      </c>
      <c r="F1386">
        <v>5553</v>
      </c>
      <c r="G1386">
        <v>27</v>
      </c>
      <c r="H1386">
        <v>47</v>
      </c>
      <c r="I1386" s="3" t="str">
        <f t="shared" si="66"/>
        <v>1</v>
      </c>
      <c r="J1386" s="3" t="str">
        <f t="shared" si="66"/>
        <v>1</v>
      </c>
      <c r="K1386">
        <v>1</v>
      </c>
    </row>
    <row r="1387" spans="1:11" x14ac:dyDescent="0.35">
      <c r="A1387" t="s">
        <v>19</v>
      </c>
      <c r="B1387" s="3">
        <v>4</v>
      </c>
      <c r="C1387">
        <v>346</v>
      </c>
      <c r="D1387">
        <v>1284</v>
      </c>
      <c r="E1387">
        <v>7056</v>
      </c>
      <c r="F1387">
        <v>5553</v>
      </c>
      <c r="G1387">
        <v>41</v>
      </c>
      <c r="H1387">
        <v>47</v>
      </c>
      <c r="I1387" s="3" t="str">
        <f t="shared" si="66"/>
        <v>1</v>
      </c>
      <c r="J1387" s="3" t="str">
        <f t="shared" si="66"/>
        <v>1</v>
      </c>
      <c r="K1387">
        <v>1</v>
      </c>
    </row>
    <row r="1388" spans="1:11" x14ac:dyDescent="0.35">
      <c r="A1388" t="s">
        <v>19</v>
      </c>
      <c r="B1388" s="3">
        <v>4</v>
      </c>
      <c r="C1388">
        <v>347</v>
      </c>
      <c r="D1388">
        <v>2706</v>
      </c>
      <c r="E1388">
        <v>6379</v>
      </c>
      <c r="F1388">
        <v>5580</v>
      </c>
      <c r="G1388">
        <v>54</v>
      </c>
      <c r="H1388">
        <v>68</v>
      </c>
      <c r="I1388" s="3" t="str">
        <f t="shared" si="66"/>
        <v>1</v>
      </c>
      <c r="J1388" s="3" t="str">
        <f t="shared" si="66"/>
        <v>1</v>
      </c>
      <c r="K1388">
        <v>1</v>
      </c>
    </row>
    <row r="1389" spans="1:11" x14ac:dyDescent="0.35">
      <c r="A1389" t="s">
        <v>19</v>
      </c>
      <c r="B1389" s="3">
        <v>4</v>
      </c>
      <c r="C1389">
        <v>351</v>
      </c>
      <c r="D1389">
        <v>1192</v>
      </c>
      <c r="E1389">
        <v>4036</v>
      </c>
      <c r="F1389">
        <v>5607</v>
      </c>
      <c r="G1389">
        <v>47</v>
      </c>
      <c r="H1389">
        <v>34</v>
      </c>
      <c r="I1389" s="3" t="str">
        <f t="shared" si="66"/>
        <v>1</v>
      </c>
      <c r="J1389" s="3" t="str">
        <f t="shared" si="66"/>
        <v>1</v>
      </c>
      <c r="K1389">
        <v>1</v>
      </c>
    </row>
    <row r="1390" spans="1:11" x14ac:dyDescent="0.35">
      <c r="A1390" t="s">
        <v>19</v>
      </c>
      <c r="B1390" s="3">
        <v>4</v>
      </c>
      <c r="C1390">
        <v>352</v>
      </c>
      <c r="D1390">
        <v>1697</v>
      </c>
      <c r="E1390">
        <v>4002</v>
      </c>
      <c r="F1390">
        <v>5628</v>
      </c>
      <c r="G1390">
        <v>41</v>
      </c>
      <c r="H1390">
        <v>68</v>
      </c>
      <c r="I1390" s="3" t="str">
        <f t="shared" si="66"/>
        <v>1</v>
      </c>
      <c r="J1390" s="3" t="str">
        <f t="shared" si="66"/>
        <v>1</v>
      </c>
      <c r="K1390">
        <v>1</v>
      </c>
    </row>
    <row r="1391" spans="1:11" x14ac:dyDescent="0.35">
      <c r="A1391" t="s">
        <v>19</v>
      </c>
      <c r="B1391" s="3">
        <v>4</v>
      </c>
      <c r="C1391">
        <v>353</v>
      </c>
      <c r="D1391">
        <v>550</v>
      </c>
      <c r="E1391">
        <v>5980</v>
      </c>
      <c r="F1391">
        <v>5668</v>
      </c>
      <c r="G1391">
        <v>27</v>
      </c>
      <c r="H1391">
        <v>27</v>
      </c>
      <c r="I1391" s="3" t="str">
        <f t="shared" si="66"/>
        <v>1</v>
      </c>
      <c r="J1391" s="3" t="str">
        <f t="shared" si="66"/>
        <v>1</v>
      </c>
      <c r="K1391">
        <v>1</v>
      </c>
    </row>
    <row r="1392" spans="1:11" x14ac:dyDescent="0.35">
      <c r="A1392" t="s">
        <v>19</v>
      </c>
      <c r="B1392" s="3">
        <v>4</v>
      </c>
      <c r="C1392">
        <v>1</v>
      </c>
      <c r="D1392">
        <v>3715</v>
      </c>
      <c r="E1392">
        <v>2682</v>
      </c>
      <c r="F1392">
        <v>1612</v>
      </c>
      <c r="G1392">
        <v>61</v>
      </c>
      <c r="H1392">
        <v>81</v>
      </c>
      <c r="I1392" s="3" t="str">
        <f t="shared" si="66"/>
        <v>1</v>
      </c>
      <c r="J1392" s="3" t="str">
        <f t="shared" si="66"/>
        <v>1</v>
      </c>
      <c r="K1392">
        <v>1</v>
      </c>
    </row>
    <row r="1393" spans="1:11" x14ac:dyDescent="0.35">
      <c r="A1393" t="s">
        <v>19</v>
      </c>
      <c r="B1393" s="3">
        <v>4</v>
      </c>
      <c r="C1393">
        <v>7</v>
      </c>
      <c r="D1393">
        <v>2385</v>
      </c>
      <c r="E1393">
        <v>5445</v>
      </c>
      <c r="F1393">
        <v>3339</v>
      </c>
      <c r="G1393">
        <v>41</v>
      </c>
      <c r="H1393">
        <v>88</v>
      </c>
      <c r="I1393" s="3" t="str">
        <f t="shared" si="66"/>
        <v>1</v>
      </c>
      <c r="J1393" s="3" t="str">
        <f t="shared" si="66"/>
        <v>1</v>
      </c>
      <c r="K1393">
        <v>1</v>
      </c>
    </row>
    <row r="1394" spans="1:11" x14ac:dyDescent="0.35">
      <c r="A1394" t="s">
        <v>19</v>
      </c>
      <c r="B1394" s="3">
        <v>4</v>
      </c>
      <c r="C1394">
        <v>13</v>
      </c>
      <c r="D1394">
        <v>3348</v>
      </c>
      <c r="E1394">
        <v>846</v>
      </c>
      <c r="F1394">
        <v>3576</v>
      </c>
      <c r="G1394">
        <v>81</v>
      </c>
      <c r="H1394">
        <v>68</v>
      </c>
      <c r="I1394" s="3" t="str">
        <f t="shared" si="66"/>
        <v>1</v>
      </c>
      <c r="J1394" s="3" t="str">
        <f t="shared" si="66"/>
        <v>1</v>
      </c>
      <c r="K1394">
        <v>1</v>
      </c>
    </row>
    <row r="1395" spans="1:11" x14ac:dyDescent="0.35">
      <c r="A1395" t="s">
        <v>19</v>
      </c>
      <c r="B1395" s="3">
        <v>4</v>
      </c>
      <c r="C1395">
        <v>18</v>
      </c>
      <c r="D1395">
        <v>2201</v>
      </c>
      <c r="E1395">
        <v>8113</v>
      </c>
      <c r="F1395">
        <v>3928</v>
      </c>
      <c r="G1395">
        <v>47</v>
      </c>
      <c r="H1395">
        <v>61</v>
      </c>
      <c r="I1395" s="3" t="str">
        <f t="shared" si="66"/>
        <v>1</v>
      </c>
      <c r="J1395" s="3" t="str">
        <f t="shared" si="66"/>
        <v>1</v>
      </c>
      <c r="K1395">
        <v>1</v>
      </c>
    </row>
    <row r="1396" spans="1:11" x14ac:dyDescent="0.35">
      <c r="A1396" t="s">
        <v>19</v>
      </c>
      <c r="B1396" s="3">
        <v>4</v>
      </c>
      <c r="C1396">
        <v>20</v>
      </c>
      <c r="D1396">
        <v>2706</v>
      </c>
      <c r="E1396">
        <v>2228</v>
      </c>
      <c r="F1396">
        <v>4246</v>
      </c>
      <c r="G1396">
        <v>54</v>
      </c>
      <c r="H1396">
        <v>68</v>
      </c>
      <c r="I1396" s="3" t="str">
        <f t="shared" si="66"/>
        <v>1</v>
      </c>
      <c r="J1396" s="3" t="str">
        <f t="shared" si="66"/>
        <v>1</v>
      </c>
      <c r="K1396">
        <v>1</v>
      </c>
    </row>
    <row r="1397" spans="1:11" x14ac:dyDescent="0.35">
      <c r="A1397" t="s">
        <v>19</v>
      </c>
      <c r="B1397" s="3">
        <v>4</v>
      </c>
      <c r="C1397">
        <v>23</v>
      </c>
      <c r="D1397">
        <v>1834</v>
      </c>
      <c r="E1397">
        <v>501</v>
      </c>
      <c r="F1397">
        <v>4415</v>
      </c>
      <c r="G1397">
        <v>47</v>
      </c>
      <c r="H1397">
        <v>47</v>
      </c>
      <c r="I1397" s="3" t="str">
        <f t="shared" si="66"/>
        <v>1</v>
      </c>
      <c r="J1397" s="3" t="str">
        <f t="shared" si="66"/>
        <v>1</v>
      </c>
      <c r="K1397">
        <v>1</v>
      </c>
    </row>
    <row r="1398" spans="1:11" x14ac:dyDescent="0.35">
      <c r="A1398" t="s">
        <v>19</v>
      </c>
      <c r="B1398" s="3">
        <v>4</v>
      </c>
      <c r="C1398">
        <v>32</v>
      </c>
      <c r="D1398">
        <v>1238</v>
      </c>
      <c r="E1398">
        <v>2458</v>
      </c>
      <c r="F1398">
        <v>4835</v>
      </c>
      <c r="G1398">
        <v>68</v>
      </c>
      <c r="H1398">
        <v>27</v>
      </c>
      <c r="I1398" s="3" t="str">
        <f t="shared" ref="I1398:J1419" si="67">IF(G1398&gt;20,"1","0")</f>
        <v>1</v>
      </c>
      <c r="J1398" s="3" t="str">
        <f t="shared" si="67"/>
        <v>1</v>
      </c>
      <c r="K1398">
        <v>1</v>
      </c>
    </row>
    <row r="1399" spans="1:11" x14ac:dyDescent="0.35">
      <c r="A1399" t="s">
        <v>19</v>
      </c>
      <c r="B1399" s="3">
        <v>4</v>
      </c>
      <c r="C1399">
        <v>39</v>
      </c>
      <c r="D1399">
        <v>1009</v>
      </c>
      <c r="E1399">
        <v>3962</v>
      </c>
      <c r="F1399">
        <v>5262</v>
      </c>
      <c r="G1399">
        <v>47</v>
      </c>
      <c r="H1399">
        <v>34</v>
      </c>
      <c r="I1399" s="3" t="str">
        <f t="shared" si="67"/>
        <v>1</v>
      </c>
      <c r="J1399" s="3" t="str">
        <f t="shared" si="67"/>
        <v>1</v>
      </c>
      <c r="K1399">
        <v>1</v>
      </c>
    </row>
    <row r="1400" spans="1:11" x14ac:dyDescent="0.35">
      <c r="A1400" t="s">
        <v>19</v>
      </c>
      <c r="B1400" s="3">
        <v>4</v>
      </c>
      <c r="C1400">
        <v>40</v>
      </c>
      <c r="D1400">
        <v>4403</v>
      </c>
      <c r="E1400">
        <v>3501</v>
      </c>
      <c r="F1400">
        <v>5316</v>
      </c>
      <c r="G1400">
        <v>81</v>
      </c>
      <c r="H1400">
        <v>68</v>
      </c>
      <c r="I1400" s="3" t="str">
        <f t="shared" si="67"/>
        <v>1</v>
      </c>
      <c r="J1400" s="3" t="str">
        <f t="shared" si="67"/>
        <v>1</v>
      </c>
      <c r="K1400">
        <v>1</v>
      </c>
    </row>
    <row r="1401" spans="1:11" x14ac:dyDescent="0.35">
      <c r="A1401" t="s">
        <v>19</v>
      </c>
      <c r="B1401" s="3">
        <v>4</v>
      </c>
      <c r="C1401">
        <v>43</v>
      </c>
      <c r="D1401">
        <v>963</v>
      </c>
      <c r="E1401">
        <v>3616</v>
      </c>
      <c r="F1401">
        <v>5370</v>
      </c>
      <c r="G1401">
        <v>27</v>
      </c>
      <c r="H1401">
        <v>47</v>
      </c>
      <c r="I1401" s="3" t="str">
        <f t="shared" si="67"/>
        <v>1</v>
      </c>
      <c r="J1401" s="3" t="str">
        <f t="shared" si="67"/>
        <v>1</v>
      </c>
      <c r="K1401">
        <v>1</v>
      </c>
    </row>
    <row r="1402" spans="1:11" x14ac:dyDescent="0.35">
      <c r="A1402" t="s">
        <v>19</v>
      </c>
      <c r="B1402" s="3">
        <v>4</v>
      </c>
      <c r="C1402">
        <v>45</v>
      </c>
      <c r="D1402">
        <v>3623</v>
      </c>
      <c r="E1402">
        <v>3034</v>
      </c>
      <c r="F1402">
        <v>5465</v>
      </c>
      <c r="G1402">
        <v>68</v>
      </c>
      <c r="H1402">
        <v>81</v>
      </c>
      <c r="I1402" s="3" t="str">
        <f t="shared" si="67"/>
        <v>1</v>
      </c>
      <c r="J1402" s="3" t="str">
        <f t="shared" si="67"/>
        <v>1</v>
      </c>
      <c r="K1402">
        <v>1</v>
      </c>
    </row>
    <row r="1403" spans="1:11" x14ac:dyDescent="0.35">
      <c r="A1403" t="s">
        <v>19</v>
      </c>
      <c r="B1403" s="3">
        <v>4</v>
      </c>
      <c r="C1403">
        <v>46</v>
      </c>
      <c r="D1403">
        <v>5320</v>
      </c>
      <c r="E1403">
        <v>6867</v>
      </c>
      <c r="F1403">
        <v>5506</v>
      </c>
      <c r="G1403">
        <v>61</v>
      </c>
      <c r="H1403">
        <v>135</v>
      </c>
      <c r="I1403" s="3" t="str">
        <f t="shared" si="67"/>
        <v>1</v>
      </c>
      <c r="J1403" s="3" t="str">
        <f t="shared" si="67"/>
        <v>1</v>
      </c>
      <c r="K1403">
        <v>1</v>
      </c>
    </row>
    <row r="1404" spans="1:11" x14ac:dyDescent="0.35">
      <c r="A1404" t="s">
        <v>19</v>
      </c>
      <c r="B1404" s="3">
        <v>4</v>
      </c>
      <c r="C1404">
        <v>1</v>
      </c>
      <c r="D1404">
        <v>4219</v>
      </c>
      <c r="E1404">
        <v>901</v>
      </c>
      <c r="F1404">
        <v>257</v>
      </c>
      <c r="G1404">
        <v>61</v>
      </c>
      <c r="H1404">
        <v>102</v>
      </c>
      <c r="I1404" s="3" t="str">
        <f t="shared" si="67"/>
        <v>1</v>
      </c>
      <c r="J1404" s="3" t="str">
        <f t="shared" si="67"/>
        <v>1</v>
      </c>
      <c r="K1404">
        <v>1</v>
      </c>
    </row>
    <row r="1405" spans="1:11" x14ac:dyDescent="0.35">
      <c r="A1405" t="s">
        <v>19</v>
      </c>
      <c r="B1405" s="3">
        <v>4</v>
      </c>
      <c r="C1405">
        <v>4</v>
      </c>
      <c r="D1405">
        <v>459</v>
      </c>
      <c r="E1405">
        <v>603</v>
      </c>
      <c r="F1405">
        <v>1869</v>
      </c>
      <c r="G1405">
        <v>27</v>
      </c>
      <c r="H1405">
        <v>34</v>
      </c>
      <c r="I1405" s="3" t="str">
        <f t="shared" si="67"/>
        <v>1</v>
      </c>
      <c r="J1405" s="3" t="str">
        <f t="shared" si="67"/>
        <v>1</v>
      </c>
      <c r="K1405">
        <v>1</v>
      </c>
    </row>
    <row r="1406" spans="1:11" x14ac:dyDescent="0.35">
      <c r="A1406" t="s">
        <v>19</v>
      </c>
      <c r="B1406" s="3">
        <v>4</v>
      </c>
      <c r="C1406">
        <v>5</v>
      </c>
      <c r="D1406">
        <v>1101</v>
      </c>
      <c r="E1406">
        <v>921</v>
      </c>
      <c r="F1406">
        <v>1876</v>
      </c>
      <c r="G1406">
        <v>34</v>
      </c>
      <c r="H1406">
        <v>41</v>
      </c>
      <c r="I1406" s="3" t="str">
        <f t="shared" si="67"/>
        <v>1</v>
      </c>
      <c r="J1406" s="3" t="str">
        <f t="shared" si="67"/>
        <v>1</v>
      </c>
      <c r="K1406">
        <v>1</v>
      </c>
    </row>
    <row r="1407" spans="1:11" x14ac:dyDescent="0.35">
      <c r="A1407" t="s">
        <v>19</v>
      </c>
      <c r="B1407" s="3">
        <v>4</v>
      </c>
      <c r="C1407">
        <v>6</v>
      </c>
      <c r="D1407">
        <v>4357</v>
      </c>
      <c r="E1407">
        <v>941</v>
      </c>
      <c r="F1407">
        <v>1923</v>
      </c>
      <c r="G1407">
        <v>88</v>
      </c>
      <c r="H1407">
        <v>81</v>
      </c>
      <c r="I1407" s="3" t="str">
        <f t="shared" si="67"/>
        <v>1</v>
      </c>
      <c r="J1407" s="3" t="str">
        <f t="shared" si="67"/>
        <v>1</v>
      </c>
      <c r="K1407">
        <v>1</v>
      </c>
    </row>
    <row r="1408" spans="1:11" x14ac:dyDescent="0.35">
      <c r="A1408" t="s">
        <v>19</v>
      </c>
      <c r="B1408" s="3">
        <v>4</v>
      </c>
      <c r="C1408">
        <v>8</v>
      </c>
      <c r="D1408">
        <v>2752</v>
      </c>
      <c r="E1408">
        <v>1002</v>
      </c>
      <c r="F1408">
        <v>2695</v>
      </c>
      <c r="G1408">
        <v>47</v>
      </c>
      <c r="H1408">
        <v>74</v>
      </c>
      <c r="I1408" s="3" t="str">
        <f t="shared" si="67"/>
        <v>1</v>
      </c>
      <c r="J1408" s="3" t="str">
        <f t="shared" si="67"/>
        <v>1</v>
      </c>
      <c r="K1408">
        <v>1</v>
      </c>
    </row>
    <row r="1409" spans="1:11" x14ac:dyDescent="0.35">
      <c r="A1409" t="s">
        <v>19</v>
      </c>
      <c r="B1409" s="3">
        <v>4</v>
      </c>
      <c r="C1409">
        <v>9</v>
      </c>
      <c r="D1409">
        <v>871</v>
      </c>
      <c r="E1409">
        <v>670</v>
      </c>
      <c r="F1409">
        <v>2736</v>
      </c>
      <c r="G1409">
        <v>34</v>
      </c>
      <c r="H1409">
        <v>41</v>
      </c>
      <c r="I1409" s="3" t="str">
        <f t="shared" si="67"/>
        <v>1</v>
      </c>
      <c r="J1409" s="3" t="str">
        <f t="shared" si="67"/>
        <v>1</v>
      </c>
      <c r="K1409">
        <v>1</v>
      </c>
    </row>
    <row r="1410" spans="1:11" x14ac:dyDescent="0.35">
      <c r="A1410" t="s">
        <v>19</v>
      </c>
      <c r="B1410" s="3">
        <v>4</v>
      </c>
      <c r="C1410">
        <v>11</v>
      </c>
      <c r="D1410">
        <v>871</v>
      </c>
      <c r="E1410">
        <v>860</v>
      </c>
      <c r="F1410">
        <v>2871</v>
      </c>
      <c r="G1410">
        <v>34</v>
      </c>
      <c r="H1410">
        <v>34</v>
      </c>
      <c r="I1410" s="3" t="str">
        <f t="shared" si="67"/>
        <v>1</v>
      </c>
      <c r="J1410" s="3" t="str">
        <f t="shared" si="67"/>
        <v>1</v>
      </c>
      <c r="K1410">
        <v>1</v>
      </c>
    </row>
    <row r="1411" spans="1:11" x14ac:dyDescent="0.35">
      <c r="A1411" t="s">
        <v>19</v>
      </c>
      <c r="B1411" s="3">
        <v>4</v>
      </c>
      <c r="C1411">
        <v>12</v>
      </c>
      <c r="D1411">
        <v>550</v>
      </c>
      <c r="E1411">
        <v>1632</v>
      </c>
      <c r="F1411">
        <v>2898</v>
      </c>
      <c r="G1411">
        <v>27</v>
      </c>
      <c r="H1411">
        <v>34</v>
      </c>
      <c r="I1411" s="3" t="str">
        <f t="shared" si="67"/>
        <v>1</v>
      </c>
      <c r="J1411" s="3" t="str">
        <f t="shared" si="67"/>
        <v>1</v>
      </c>
      <c r="K1411">
        <v>1</v>
      </c>
    </row>
    <row r="1412" spans="1:11" x14ac:dyDescent="0.35">
      <c r="A1412" t="s">
        <v>19</v>
      </c>
      <c r="B1412" s="3">
        <v>4</v>
      </c>
      <c r="C1412">
        <v>15</v>
      </c>
      <c r="D1412">
        <v>734</v>
      </c>
      <c r="E1412">
        <v>467</v>
      </c>
      <c r="F1412">
        <v>3846</v>
      </c>
      <c r="G1412">
        <v>34</v>
      </c>
      <c r="H1412">
        <v>27</v>
      </c>
      <c r="I1412" s="3" t="str">
        <f t="shared" si="67"/>
        <v>1</v>
      </c>
      <c r="J1412" s="3" t="str">
        <f t="shared" si="67"/>
        <v>1</v>
      </c>
      <c r="K1412">
        <v>1</v>
      </c>
    </row>
    <row r="1413" spans="1:11" x14ac:dyDescent="0.35">
      <c r="A1413" t="s">
        <v>19</v>
      </c>
      <c r="B1413" s="3">
        <v>4</v>
      </c>
      <c r="C1413">
        <v>19</v>
      </c>
      <c r="D1413">
        <v>917</v>
      </c>
      <c r="E1413">
        <v>440</v>
      </c>
      <c r="F1413">
        <v>4571</v>
      </c>
      <c r="G1413">
        <v>27</v>
      </c>
      <c r="H1413">
        <v>41</v>
      </c>
      <c r="I1413" s="3" t="str">
        <f t="shared" si="67"/>
        <v>1</v>
      </c>
      <c r="J1413" s="3" t="str">
        <f t="shared" si="67"/>
        <v>1</v>
      </c>
      <c r="K1413">
        <v>1</v>
      </c>
    </row>
    <row r="1414" spans="1:11" x14ac:dyDescent="0.35">
      <c r="A1414" t="s">
        <v>19</v>
      </c>
      <c r="B1414" s="3">
        <v>4</v>
      </c>
      <c r="C1414">
        <v>21</v>
      </c>
      <c r="D1414">
        <v>596</v>
      </c>
      <c r="E1414">
        <v>1321</v>
      </c>
      <c r="F1414">
        <v>4625</v>
      </c>
      <c r="G1414">
        <v>27</v>
      </c>
      <c r="H1414">
        <v>27</v>
      </c>
      <c r="I1414" s="3" t="str">
        <f t="shared" si="67"/>
        <v>1</v>
      </c>
      <c r="J1414" s="3" t="str">
        <f t="shared" si="67"/>
        <v>1</v>
      </c>
      <c r="K1414">
        <v>1</v>
      </c>
    </row>
    <row r="1415" spans="1:11" x14ac:dyDescent="0.35">
      <c r="A1415" t="s">
        <v>19</v>
      </c>
      <c r="B1415" s="3">
        <v>4</v>
      </c>
      <c r="C1415">
        <v>22</v>
      </c>
      <c r="D1415">
        <v>1559</v>
      </c>
      <c r="E1415">
        <v>637</v>
      </c>
      <c r="F1415">
        <v>4639</v>
      </c>
      <c r="G1415">
        <v>47</v>
      </c>
      <c r="H1415">
        <v>54</v>
      </c>
      <c r="I1415" s="3" t="str">
        <f t="shared" si="67"/>
        <v>1</v>
      </c>
      <c r="J1415" s="3" t="str">
        <f t="shared" si="67"/>
        <v>1</v>
      </c>
      <c r="K1415">
        <v>1</v>
      </c>
    </row>
    <row r="1416" spans="1:11" x14ac:dyDescent="0.35">
      <c r="A1416" t="s">
        <v>19</v>
      </c>
      <c r="B1416" s="3">
        <v>4</v>
      </c>
      <c r="C1416">
        <v>1</v>
      </c>
      <c r="D1416">
        <v>1009</v>
      </c>
      <c r="E1416">
        <v>5174</v>
      </c>
      <c r="F1416">
        <v>1172</v>
      </c>
      <c r="G1416">
        <v>34</v>
      </c>
      <c r="H1416">
        <v>41</v>
      </c>
      <c r="I1416" s="3" t="str">
        <f t="shared" si="67"/>
        <v>1</v>
      </c>
      <c r="J1416" s="3" t="str">
        <f t="shared" si="67"/>
        <v>1</v>
      </c>
      <c r="K1416">
        <v>1</v>
      </c>
    </row>
    <row r="1417" spans="1:11" x14ac:dyDescent="0.35">
      <c r="A1417" t="s">
        <v>19</v>
      </c>
      <c r="B1417" s="3">
        <v>4</v>
      </c>
      <c r="C1417">
        <v>2</v>
      </c>
      <c r="D1417">
        <v>2293</v>
      </c>
      <c r="E1417">
        <v>5370</v>
      </c>
      <c r="F1417">
        <v>1246</v>
      </c>
      <c r="G1417">
        <v>54</v>
      </c>
      <c r="H1417">
        <v>68</v>
      </c>
      <c r="I1417" s="3" t="str">
        <f t="shared" si="67"/>
        <v>1</v>
      </c>
      <c r="J1417" s="3" t="str">
        <f t="shared" si="67"/>
        <v>1</v>
      </c>
      <c r="K1417">
        <v>1</v>
      </c>
    </row>
    <row r="1418" spans="1:11" x14ac:dyDescent="0.35">
      <c r="A1418" t="s">
        <v>19</v>
      </c>
      <c r="B1418" s="3">
        <v>4</v>
      </c>
      <c r="C1418">
        <v>4</v>
      </c>
      <c r="D1418">
        <v>1055</v>
      </c>
      <c r="E1418">
        <v>6054</v>
      </c>
      <c r="F1418">
        <v>1273</v>
      </c>
      <c r="G1418">
        <v>34</v>
      </c>
      <c r="H1418">
        <v>41</v>
      </c>
      <c r="I1418" s="3" t="str">
        <f t="shared" si="67"/>
        <v>1</v>
      </c>
      <c r="J1418" s="3" t="str">
        <f t="shared" si="67"/>
        <v>1</v>
      </c>
      <c r="K1418">
        <v>1</v>
      </c>
    </row>
    <row r="1419" spans="1:11" x14ac:dyDescent="0.35">
      <c r="A1419" t="s">
        <v>19</v>
      </c>
      <c r="B1419" s="3">
        <v>4</v>
      </c>
      <c r="C1419">
        <v>6</v>
      </c>
      <c r="D1419">
        <v>780</v>
      </c>
      <c r="E1419">
        <v>4212</v>
      </c>
      <c r="F1419">
        <v>1361</v>
      </c>
      <c r="G1419">
        <v>27</v>
      </c>
      <c r="H1419">
        <v>34</v>
      </c>
      <c r="I1419" s="3" t="str">
        <f t="shared" si="67"/>
        <v>1</v>
      </c>
      <c r="J1419" s="3" t="str">
        <f t="shared" si="67"/>
        <v>1</v>
      </c>
      <c r="K1419">
        <v>1</v>
      </c>
    </row>
    <row r="1420" spans="1:11" x14ac:dyDescent="0.35">
      <c r="A1420" t="s">
        <v>19</v>
      </c>
      <c r="B1420" s="3">
        <v>4</v>
      </c>
      <c r="C1420">
        <v>15</v>
      </c>
      <c r="D1420">
        <v>1146</v>
      </c>
      <c r="E1420">
        <v>2777</v>
      </c>
      <c r="F1420">
        <v>1564</v>
      </c>
      <c r="G1420">
        <v>34</v>
      </c>
      <c r="H1420">
        <v>41</v>
      </c>
      <c r="I1420" s="3" t="str">
        <f t="shared" ref="I1420:J1435" si="68">IF(G1420&gt;20,"1","0")</f>
        <v>1</v>
      </c>
      <c r="J1420" s="3" t="str">
        <f t="shared" si="68"/>
        <v>1</v>
      </c>
      <c r="K1420">
        <v>1</v>
      </c>
    </row>
    <row r="1421" spans="1:11" x14ac:dyDescent="0.35">
      <c r="A1421" t="s">
        <v>19</v>
      </c>
      <c r="B1421" s="3">
        <v>4</v>
      </c>
      <c r="C1421">
        <v>19</v>
      </c>
      <c r="D1421">
        <v>1284</v>
      </c>
      <c r="E1421">
        <v>7436</v>
      </c>
      <c r="F1421">
        <v>1761</v>
      </c>
      <c r="G1421">
        <v>34</v>
      </c>
      <c r="H1421">
        <v>61</v>
      </c>
      <c r="I1421" s="3" t="str">
        <f t="shared" si="68"/>
        <v>1</v>
      </c>
      <c r="J1421" s="3" t="str">
        <f t="shared" si="68"/>
        <v>1</v>
      </c>
      <c r="K1421">
        <v>1</v>
      </c>
    </row>
    <row r="1422" spans="1:11" x14ac:dyDescent="0.35">
      <c r="A1422" t="s">
        <v>19</v>
      </c>
      <c r="B1422" s="3">
        <v>4</v>
      </c>
      <c r="C1422">
        <v>21</v>
      </c>
      <c r="D1422">
        <v>1284</v>
      </c>
      <c r="E1422">
        <v>1585</v>
      </c>
      <c r="F1422">
        <v>1950</v>
      </c>
      <c r="G1422">
        <v>61</v>
      </c>
      <c r="H1422">
        <v>41</v>
      </c>
      <c r="I1422" s="3" t="str">
        <f t="shared" si="68"/>
        <v>1</v>
      </c>
      <c r="J1422" s="3" t="str">
        <f t="shared" si="68"/>
        <v>1</v>
      </c>
      <c r="K1422">
        <v>1</v>
      </c>
    </row>
    <row r="1423" spans="1:11" x14ac:dyDescent="0.35">
      <c r="A1423" t="s">
        <v>19</v>
      </c>
      <c r="B1423" s="3">
        <v>4</v>
      </c>
      <c r="C1423">
        <v>24</v>
      </c>
      <c r="D1423">
        <v>1192</v>
      </c>
      <c r="E1423">
        <v>3115</v>
      </c>
      <c r="F1423">
        <v>2011</v>
      </c>
      <c r="G1423">
        <v>41</v>
      </c>
      <c r="H1423">
        <v>41</v>
      </c>
      <c r="I1423" s="3" t="str">
        <f t="shared" si="68"/>
        <v>1</v>
      </c>
      <c r="J1423" s="3" t="str">
        <f t="shared" si="68"/>
        <v>1</v>
      </c>
      <c r="K1423">
        <v>1</v>
      </c>
    </row>
    <row r="1424" spans="1:11" x14ac:dyDescent="0.35">
      <c r="A1424" t="s">
        <v>19</v>
      </c>
      <c r="B1424" s="3">
        <v>4</v>
      </c>
      <c r="C1424">
        <v>29</v>
      </c>
      <c r="D1424">
        <v>550</v>
      </c>
      <c r="E1424">
        <v>3521</v>
      </c>
      <c r="F1424">
        <v>2093</v>
      </c>
      <c r="G1424">
        <v>27</v>
      </c>
      <c r="H1424">
        <v>27</v>
      </c>
      <c r="I1424" s="3" t="str">
        <f t="shared" si="68"/>
        <v>1</v>
      </c>
      <c r="J1424" s="3" t="str">
        <f t="shared" si="68"/>
        <v>1</v>
      </c>
      <c r="K1424">
        <v>1</v>
      </c>
    </row>
    <row r="1425" spans="1:11" x14ac:dyDescent="0.35">
      <c r="A1425" t="s">
        <v>19</v>
      </c>
      <c r="B1425" s="3">
        <v>4</v>
      </c>
      <c r="C1425">
        <v>30</v>
      </c>
      <c r="D1425">
        <v>780</v>
      </c>
      <c r="E1425">
        <v>3562</v>
      </c>
      <c r="F1425">
        <v>2120</v>
      </c>
      <c r="G1425">
        <v>41</v>
      </c>
      <c r="H1425">
        <v>34</v>
      </c>
      <c r="I1425" s="3" t="str">
        <f t="shared" si="68"/>
        <v>1</v>
      </c>
      <c r="J1425" s="3" t="str">
        <f t="shared" si="68"/>
        <v>1</v>
      </c>
      <c r="K1425">
        <v>1</v>
      </c>
    </row>
    <row r="1426" spans="1:11" x14ac:dyDescent="0.35">
      <c r="A1426" t="s">
        <v>19</v>
      </c>
      <c r="B1426" s="3">
        <v>4</v>
      </c>
      <c r="C1426">
        <v>31</v>
      </c>
      <c r="D1426">
        <v>780</v>
      </c>
      <c r="E1426">
        <v>4957</v>
      </c>
      <c r="F1426">
        <v>2167</v>
      </c>
      <c r="G1426">
        <v>34</v>
      </c>
      <c r="H1426">
        <v>27</v>
      </c>
      <c r="I1426" s="3" t="str">
        <f t="shared" si="68"/>
        <v>1</v>
      </c>
      <c r="J1426" s="3" t="str">
        <f t="shared" si="68"/>
        <v>1</v>
      </c>
      <c r="K1426">
        <v>1</v>
      </c>
    </row>
    <row r="1427" spans="1:11" x14ac:dyDescent="0.35">
      <c r="A1427" t="s">
        <v>19</v>
      </c>
      <c r="B1427" s="3">
        <v>4</v>
      </c>
      <c r="C1427">
        <v>44</v>
      </c>
      <c r="D1427">
        <v>19995</v>
      </c>
      <c r="E1427">
        <v>853</v>
      </c>
      <c r="F1427">
        <v>3345</v>
      </c>
      <c r="G1427">
        <v>163</v>
      </c>
      <c r="H1427">
        <v>203</v>
      </c>
      <c r="I1427" s="3" t="str">
        <f t="shared" si="68"/>
        <v>1</v>
      </c>
      <c r="J1427" s="3" t="str">
        <f t="shared" si="68"/>
        <v>1</v>
      </c>
      <c r="K1427">
        <v>1</v>
      </c>
    </row>
    <row r="1428" spans="1:11" x14ac:dyDescent="0.35">
      <c r="A1428" t="s">
        <v>19</v>
      </c>
      <c r="B1428" s="3">
        <v>4</v>
      </c>
      <c r="C1428">
        <v>50</v>
      </c>
      <c r="D1428">
        <v>825</v>
      </c>
      <c r="E1428">
        <v>1043</v>
      </c>
      <c r="F1428">
        <v>3474</v>
      </c>
      <c r="G1428">
        <v>27</v>
      </c>
      <c r="H1428">
        <v>34</v>
      </c>
      <c r="I1428" s="3" t="str">
        <f t="shared" si="68"/>
        <v>1</v>
      </c>
      <c r="J1428" s="3" t="str">
        <f t="shared" si="68"/>
        <v>1</v>
      </c>
      <c r="K1428">
        <v>1</v>
      </c>
    </row>
    <row r="1429" spans="1:11" x14ac:dyDescent="0.35">
      <c r="A1429" t="s">
        <v>19</v>
      </c>
      <c r="B1429" s="3">
        <v>4</v>
      </c>
      <c r="C1429">
        <v>63</v>
      </c>
      <c r="D1429">
        <v>963</v>
      </c>
      <c r="E1429">
        <v>3244</v>
      </c>
      <c r="F1429">
        <v>3853</v>
      </c>
      <c r="G1429">
        <v>41</v>
      </c>
      <c r="H1429">
        <v>34</v>
      </c>
      <c r="I1429" s="3" t="str">
        <f t="shared" si="68"/>
        <v>1</v>
      </c>
      <c r="J1429" s="3" t="str">
        <f t="shared" si="68"/>
        <v>1</v>
      </c>
      <c r="K1429">
        <v>1</v>
      </c>
    </row>
    <row r="1430" spans="1:11" x14ac:dyDescent="0.35">
      <c r="A1430" t="s">
        <v>19</v>
      </c>
      <c r="B1430" s="3">
        <v>4</v>
      </c>
      <c r="C1430">
        <v>81</v>
      </c>
      <c r="D1430">
        <v>550</v>
      </c>
      <c r="E1430">
        <v>5932</v>
      </c>
      <c r="F1430">
        <v>4490</v>
      </c>
      <c r="G1430">
        <v>27</v>
      </c>
      <c r="H1430">
        <v>27</v>
      </c>
      <c r="I1430" s="3" t="str">
        <f t="shared" si="68"/>
        <v>1</v>
      </c>
      <c r="J1430" s="3" t="str">
        <f t="shared" si="68"/>
        <v>1</v>
      </c>
      <c r="K1430">
        <v>1</v>
      </c>
    </row>
    <row r="1431" spans="1:11" x14ac:dyDescent="0.35">
      <c r="A1431" t="s">
        <v>19</v>
      </c>
      <c r="B1431" s="3">
        <v>4</v>
      </c>
      <c r="C1431">
        <v>90</v>
      </c>
      <c r="D1431">
        <v>642</v>
      </c>
      <c r="E1431">
        <v>5932</v>
      </c>
      <c r="F1431">
        <v>4652</v>
      </c>
      <c r="G1431">
        <v>27</v>
      </c>
      <c r="H1431">
        <v>34</v>
      </c>
      <c r="I1431" s="3" t="str">
        <f t="shared" si="68"/>
        <v>1</v>
      </c>
      <c r="J1431" s="3" t="str">
        <f t="shared" si="68"/>
        <v>1</v>
      </c>
      <c r="K1431">
        <v>1</v>
      </c>
    </row>
    <row r="1432" spans="1:11" x14ac:dyDescent="0.35">
      <c r="A1432" t="s">
        <v>19</v>
      </c>
      <c r="B1432" s="3">
        <v>4</v>
      </c>
      <c r="C1432">
        <v>95</v>
      </c>
      <c r="D1432">
        <v>825</v>
      </c>
      <c r="E1432">
        <v>3284</v>
      </c>
      <c r="F1432">
        <v>4957</v>
      </c>
      <c r="G1432">
        <v>34</v>
      </c>
      <c r="H1432">
        <v>27</v>
      </c>
      <c r="I1432" s="3" t="str">
        <f t="shared" si="68"/>
        <v>1</v>
      </c>
      <c r="J1432" s="3" t="str">
        <f t="shared" si="68"/>
        <v>1</v>
      </c>
      <c r="K1432">
        <v>1</v>
      </c>
    </row>
    <row r="1433" spans="1:11" x14ac:dyDescent="0.35">
      <c r="A1433" t="s">
        <v>19</v>
      </c>
      <c r="B1433" s="3">
        <v>4</v>
      </c>
      <c r="C1433">
        <v>99</v>
      </c>
      <c r="D1433">
        <v>413</v>
      </c>
      <c r="E1433">
        <v>6467</v>
      </c>
      <c r="F1433">
        <v>5106</v>
      </c>
      <c r="G1433">
        <v>27</v>
      </c>
      <c r="H1433">
        <v>27</v>
      </c>
      <c r="I1433" s="3" t="str">
        <f t="shared" si="68"/>
        <v>1</v>
      </c>
      <c r="J1433" s="3" t="str">
        <f t="shared" si="68"/>
        <v>1</v>
      </c>
      <c r="K1433">
        <v>1</v>
      </c>
    </row>
    <row r="1434" spans="1:11" x14ac:dyDescent="0.35">
      <c r="A1434" t="s">
        <v>19</v>
      </c>
      <c r="B1434" s="3">
        <v>4</v>
      </c>
      <c r="C1434">
        <v>112</v>
      </c>
      <c r="D1434">
        <v>642</v>
      </c>
      <c r="E1434">
        <v>6853</v>
      </c>
      <c r="F1434">
        <v>5729</v>
      </c>
      <c r="G1434">
        <v>27</v>
      </c>
      <c r="H1434">
        <v>34</v>
      </c>
      <c r="I1434" s="3" t="str">
        <f t="shared" si="68"/>
        <v>1</v>
      </c>
      <c r="J1434" s="3" t="str">
        <f t="shared" si="68"/>
        <v>1</v>
      </c>
      <c r="K1434">
        <v>1</v>
      </c>
    </row>
    <row r="1435" spans="1:11" x14ac:dyDescent="0.35">
      <c r="A1435" t="s">
        <v>19</v>
      </c>
      <c r="B1435" s="3">
        <v>4</v>
      </c>
      <c r="C1435">
        <v>9</v>
      </c>
      <c r="D1435">
        <v>550</v>
      </c>
      <c r="E1435">
        <v>2106</v>
      </c>
      <c r="F1435">
        <v>698</v>
      </c>
      <c r="G1435">
        <v>27</v>
      </c>
      <c r="H1435">
        <v>34</v>
      </c>
      <c r="I1435" s="3" t="str">
        <f t="shared" si="68"/>
        <v>1</v>
      </c>
      <c r="J1435" s="3" t="str">
        <f t="shared" si="68"/>
        <v>1</v>
      </c>
      <c r="K1435">
        <v>1</v>
      </c>
    </row>
    <row r="1436" spans="1:11" x14ac:dyDescent="0.35">
      <c r="A1436" t="s">
        <v>19</v>
      </c>
      <c r="B1436" s="3">
        <v>4</v>
      </c>
      <c r="C1436">
        <v>10</v>
      </c>
      <c r="D1436">
        <v>596</v>
      </c>
      <c r="E1436">
        <v>3176</v>
      </c>
      <c r="F1436">
        <v>752</v>
      </c>
      <c r="G1436">
        <v>27</v>
      </c>
      <c r="H1436">
        <v>34</v>
      </c>
      <c r="I1436" s="3" t="str">
        <f t="shared" ref="I1436:J1451" si="69">IF(G1436&gt;20,"1","0")</f>
        <v>1</v>
      </c>
      <c r="J1436" s="3" t="str">
        <f t="shared" si="69"/>
        <v>1</v>
      </c>
      <c r="K1436">
        <v>1</v>
      </c>
    </row>
    <row r="1437" spans="1:11" x14ac:dyDescent="0.35">
      <c r="A1437" t="s">
        <v>19</v>
      </c>
      <c r="B1437" s="3">
        <v>4</v>
      </c>
      <c r="C1437">
        <v>12</v>
      </c>
      <c r="D1437">
        <v>1055</v>
      </c>
      <c r="E1437">
        <v>3379</v>
      </c>
      <c r="F1437">
        <v>833</v>
      </c>
      <c r="G1437">
        <v>34</v>
      </c>
      <c r="H1437">
        <v>47</v>
      </c>
      <c r="I1437" s="3" t="str">
        <f t="shared" si="69"/>
        <v>1</v>
      </c>
      <c r="J1437" s="3" t="str">
        <f t="shared" si="69"/>
        <v>1</v>
      </c>
      <c r="K1437">
        <v>1</v>
      </c>
    </row>
    <row r="1438" spans="1:11" x14ac:dyDescent="0.35">
      <c r="A1438" t="s">
        <v>19</v>
      </c>
      <c r="B1438" s="3">
        <v>4</v>
      </c>
      <c r="C1438">
        <v>13</v>
      </c>
      <c r="D1438">
        <v>550</v>
      </c>
      <c r="E1438">
        <v>4050</v>
      </c>
      <c r="F1438">
        <v>860</v>
      </c>
      <c r="G1438">
        <v>27</v>
      </c>
      <c r="H1438">
        <v>27</v>
      </c>
      <c r="I1438" s="3" t="str">
        <f t="shared" si="69"/>
        <v>1</v>
      </c>
      <c r="J1438" s="3" t="str">
        <f t="shared" si="69"/>
        <v>1</v>
      </c>
      <c r="K1438">
        <v>1</v>
      </c>
    </row>
    <row r="1439" spans="1:11" x14ac:dyDescent="0.35">
      <c r="A1439" t="s">
        <v>19</v>
      </c>
      <c r="B1439" s="3">
        <v>4</v>
      </c>
      <c r="C1439">
        <v>18</v>
      </c>
      <c r="D1439">
        <v>550</v>
      </c>
      <c r="E1439">
        <v>779</v>
      </c>
      <c r="F1439">
        <v>1165</v>
      </c>
      <c r="G1439">
        <v>27</v>
      </c>
      <c r="H1439">
        <v>27</v>
      </c>
      <c r="I1439" s="3" t="str">
        <f t="shared" si="69"/>
        <v>1</v>
      </c>
      <c r="J1439" s="3" t="str">
        <f t="shared" si="69"/>
        <v>1</v>
      </c>
      <c r="K1439">
        <v>1</v>
      </c>
    </row>
    <row r="1440" spans="1:11" x14ac:dyDescent="0.35">
      <c r="A1440" t="s">
        <v>19</v>
      </c>
      <c r="B1440" s="3">
        <v>4</v>
      </c>
      <c r="C1440">
        <v>22</v>
      </c>
      <c r="D1440">
        <v>963</v>
      </c>
      <c r="E1440">
        <v>1124</v>
      </c>
      <c r="F1440">
        <v>1612</v>
      </c>
      <c r="G1440">
        <v>41</v>
      </c>
      <c r="H1440">
        <v>41</v>
      </c>
      <c r="I1440" s="3" t="str">
        <f t="shared" si="69"/>
        <v>1</v>
      </c>
      <c r="J1440" s="3" t="str">
        <f t="shared" si="69"/>
        <v>1</v>
      </c>
      <c r="K1440">
        <v>1</v>
      </c>
    </row>
    <row r="1441" spans="1:11" x14ac:dyDescent="0.35">
      <c r="A1441" t="s">
        <v>19</v>
      </c>
      <c r="B1441" s="3">
        <v>5</v>
      </c>
      <c r="C1441">
        <v>1</v>
      </c>
      <c r="D1441">
        <v>3210</v>
      </c>
      <c r="E1441">
        <v>4354</v>
      </c>
      <c r="F1441">
        <v>223</v>
      </c>
      <c r="G1441">
        <v>61</v>
      </c>
      <c r="H1441">
        <v>81</v>
      </c>
      <c r="I1441" s="3" t="str">
        <f t="shared" si="69"/>
        <v>1</v>
      </c>
      <c r="J1441" s="3" t="str">
        <f t="shared" si="69"/>
        <v>1</v>
      </c>
      <c r="K1441">
        <v>1</v>
      </c>
    </row>
    <row r="1442" spans="1:11" x14ac:dyDescent="0.35">
      <c r="A1442" t="s">
        <v>19</v>
      </c>
      <c r="B1442" s="3">
        <v>5</v>
      </c>
      <c r="C1442">
        <v>2</v>
      </c>
      <c r="D1442">
        <v>1513</v>
      </c>
      <c r="E1442">
        <v>4246</v>
      </c>
      <c r="F1442">
        <v>555</v>
      </c>
      <c r="G1442">
        <v>41</v>
      </c>
      <c r="H1442">
        <v>68</v>
      </c>
      <c r="I1442" s="3" t="str">
        <f t="shared" si="69"/>
        <v>1</v>
      </c>
      <c r="J1442" s="3" t="str">
        <f t="shared" si="69"/>
        <v>1</v>
      </c>
      <c r="K1442">
        <v>1</v>
      </c>
    </row>
    <row r="1443" spans="1:11" x14ac:dyDescent="0.35">
      <c r="A1443" t="s">
        <v>19</v>
      </c>
      <c r="B1443" s="3">
        <v>5</v>
      </c>
      <c r="C1443">
        <v>4</v>
      </c>
      <c r="D1443">
        <v>459</v>
      </c>
      <c r="E1443">
        <v>2932</v>
      </c>
      <c r="F1443">
        <v>725</v>
      </c>
      <c r="G1443">
        <v>27</v>
      </c>
      <c r="H1443">
        <v>34</v>
      </c>
      <c r="I1443" s="3" t="str">
        <f t="shared" si="69"/>
        <v>1</v>
      </c>
      <c r="J1443" s="3" t="str">
        <f t="shared" si="69"/>
        <v>1</v>
      </c>
      <c r="K1443">
        <v>1</v>
      </c>
    </row>
    <row r="1444" spans="1:11" x14ac:dyDescent="0.35">
      <c r="A1444" t="s">
        <v>19</v>
      </c>
      <c r="B1444" s="3">
        <v>5</v>
      </c>
      <c r="C1444">
        <v>6</v>
      </c>
      <c r="D1444">
        <v>1238</v>
      </c>
      <c r="E1444">
        <v>4639</v>
      </c>
      <c r="F1444">
        <v>819</v>
      </c>
      <c r="G1444">
        <v>34</v>
      </c>
      <c r="H1444">
        <v>54</v>
      </c>
      <c r="I1444" s="3" t="str">
        <f t="shared" si="69"/>
        <v>1</v>
      </c>
      <c r="J1444" s="3" t="str">
        <f t="shared" si="69"/>
        <v>1</v>
      </c>
      <c r="K1444">
        <v>1</v>
      </c>
    </row>
    <row r="1445" spans="1:11" x14ac:dyDescent="0.35">
      <c r="A1445" t="s">
        <v>19</v>
      </c>
      <c r="B1445" s="3">
        <v>5</v>
      </c>
      <c r="C1445">
        <v>8</v>
      </c>
      <c r="D1445">
        <v>596</v>
      </c>
      <c r="E1445">
        <v>4456</v>
      </c>
      <c r="F1445">
        <v>1023</v>
      </c>
      <c r="G1445">
        <v>27</v>
      </c>
      <c r="H1445">
        <v>54</v>
      </c>
      <c r="I1445" s="3" t="str">
        <f t="shared" si="69"/>
        <v>1</v>
      </c>
      <c r="J1445" s="3" t="str">
        <f t="shared" si="69"/>
        <v>1</v>
      </c>
      <c r="K1445">
        <v>1</v>
      </c>
    </row>
    <row r="1446" spans="1:11" x14ac:dyDescent="0.35">
      <c r="A1446" t="s">
        <v>19</v>
      </c>
      <c r="B1446" s="3">
        <v>5</v>
      </c>
      <c r="C1446">
        <v>9</v>
      </c>
      <c r="D1446">
        <v>1055</v>
      </c>
      <c r="E1446">
        <v>3020</v>
      </c>
      <c r="F1446">
        <v>1036</v>
      </c>
      <c r="G1446">
        <v>41</v>
      </c>
      <c r="H1446">
        <v>47</v>
      </c>
      <c r="I1446" s="3" t="str">
        <f t="shared" si="69"/>
        <v>1</v>
      </c>
      <c r="J1446" s="3" t="str">
        <f t="shared" si="69"/>
        <v>1</v>
      </c>
      <c r="K1446">
        <v>1</v>
      </c>
    </row>
    <row r="1447" spans="1:11" x14ac:dyDescent="0.35">
      <c r="A1447" t="s">
        <v>19</v>
      </c>
      <c r="B1447" s="3">
        <v>5</v>
      </c>
      <c r="C1447">
        <v>11</v>
      </c>
      <c r="D1447">
        <v>3852</v>
      </c>
      <c r="E1447">
        <v>4618</v>
      </c>
      <c r="F1447">
        <v>1077</v>
      </c>
      <c r="G1447">
        <v>61</v>
      </c>
      <c r="H1447">
        <v>88</v>
      </c>
      <c r="I1447" s="3" t="str">
        <f t="shared" si="69"/>
        <v>1</v>
      </c>
      <c r="J1447" s="3" t="str">
        <f t="shared" si="69"/>
        <v>1</v>
      </c>
      <c r="K1447">
        <v>1</v>
      </c>
    </row>
    <row r="1448" spans="1:11" x14ac:dyDescent="0.35">
      <c r="A1448" t="s">
        <v>19</v>
      </c>
      <c r="B1448" s="3">
        <v>5</v>
      </c>
      <c r="C1448">
        <v>13</v>
      </c>
      <c r="D1448">
        <v>1376</v>
      </c>
      <c r="E1448">
        <v>5343</v>
      </c>
      <c r="F1448">
        <v>1111</v>
      </c>
      <c r="G1448">
        <v>47</v>
      </c>
      <c r="H1448">
        <v>47</v>
      </c>
      <c r="I1448" s="3" t="str">
        <f t="shared" si="69"/>
        <v>1</v>
      </c>
      <c r="J1448" s="3" t="str">
        <f t="shared" si="69"/>
        <v>1</v>
      </c>
      <c r="K1448">
        <v>1</v>
      </c>
    </row>
    <row r="1449" spans="1:11" x14ac:dyDescent="0.35">
      <c r="A1449" t="s">
        <v>19</v>
      </c>
      <c r="B1449" s="3">
        <v>5</v>
      </c>
      <c r="C1449">
        <v>16</v>
      </c>
      <c r="D1449">
        <v>550</v>
      </c>
      <c r="E1449">
        <v>5411</v>
      </c>
      <c r="F1449">
        <v>1138</v>
      </c>
      <c r="G1449">
        <v>27</v>
      </c>
      <c r="H1449">
        <v>34</v>
      </c>
      <c r="I1449" s="3" t="str">
        <f t="shared" si="69"/>
        <v>1</v>
      </c>
      <c r="J1449" s="3" t="str">
        <f t="shared" si="69"/>
        <v>1</v>
      </c>
      <c r="K1449">
        <v>1</v>
      </c>
    </row>
    <row r="1450" spans="1:11" x14ac:dyDescent="0.35">
      <c r="A1450" t="s">
        <v>19</v>
      </c>
      <c r="B1450" s="3">
        <v>5</v>
      </c>
      <c r="C1450">
        <v>19</v>
      </c>
      <c r="D1450">
        <v>1605</v>
      </c>
      <c r="E1450">
        <v>5492</v>
      </c>
      <c r="F1450">
        <v>1192</v>
      </c>
      <c r="G1450">
        <v>47</v>
      </c>
      <c r="H1450">
        <v>54</v>
      </c>
      <c r="I1450" s="3" t="str">
        <f t="shared" si="69"/>
        <v>1</v>
      </c>
      <c r="J1450" s="3" t="str">
        <f t="shared" si="69"/>
        <v>1</v>
      </c>
      <c r="K1450">
        <v>1</v>
      </c>
    </row>
    <row r="1451" spans="1:11" x14ac:dyDescent="0.35">
      <c r="A1451" t="s">
        <v>19</v>
      </c>
      <c r="B1451" s="3">
        <v>5</v>
      </c>
      <c r="C1451">
        <v>22</v>
      </c>
      <c r="D1451">
        <v>459</v>
      </c>
      <c r="E1451">
        <v>4795</v>
      </c>
      <c r="F1451">
        <v>1442</v>
      </c>
      <c r="G1451">
        <v>27</v>
      </c>
      <c r="H1451">
        <v>27</v>
      </c>
      <c r="I1451" s="3" t="str">
        <f t="shared" si="69"/>
        <v>1</v>
      </c>
      <c r="J1451" s="3" t="str">
        <f t="shared" si="69"/>
        <v>1</v>
      </c>
      <c r="K1451">
        <v>1</v>
      </c>
    </row>
    <row r="1452" spans="1:11" x14ac:dyDescent="0.35">
      <c r="A1452" t="s">
        <v>19</v>
      </c>
      <c r="B1452" s="3">
        <v>5</v>
      </c>
      <c r="C1452">
        <v>23</v>
      </c>
      <c r="D1452">
        <v>780</v>
      </c>
      <c r="E1452">
        <v>6562</v>
      </c>
      <c r="F1452">
        <v>1449</v>
      </c>
      <c r="G1452">
        <v>27</v>
      </c>
      <c r="H1452">
        <v>34</v>
      </c>
      <c r="I1452" s="3" t="str">
        <f t="shared" ref="I1452:J1479" si="70">IF(G1452&gt;20,"1","0")</f>
        <v>1</v>
      </c>
      <c r="J1452" s="3" t="str">
        <f t="shared" si="70"/>
        <v>1</v>
      </c>
      <c r="K1452">
        <v>1</v>
      </c>
    </row>
    <row r="1453" spans="1:11" x14ac:dyDescent="0.35">
      <c r="A1453" t="s">
        <v>19</v>
      </c>
      <c r="B1453" s="3">
        <v>5</v>
      </c>
      <c r="C1453">
        <v>26</v>
      </c>
      <c r="D1453">
        <v>321</v>
      </c>
      <c r="E1453">
        <v>5634</v>
      </c>
      <c r="F1453">
        <v>1490</v>
      </c>
      <c r="G1453">
        <v>27</v>
      </c>
      <c r="H1453">
        <v>27</v>
      </c>
      <c r="I1453" s="3" t="str">
        <f t="shared" si="70"/>
        <v>1</v>
      </c>
      <c r="J1453" s="3" t="str">
        <f t="shared" si="70"/>
        <v>1</v>
      </c>
      <c r="K1453">
        <v>1</v>
      </c>
    </row>
    <row r="1454" spans="1:11" x14ac:dyDescent="0.35">
      <c r="A1454" t="s">
        <v>19</v>
      </c>
      <c r="B1454" s="3">
        <v>5</v>
      </c>
      <c r="C1454">
        <v>28</v>
      </c>
      <c r="D1454">
        <v>871</v>
      </c>
      <c r="E1454">
        <v>5905</v>
      </c>
      <c r="F1454">
        <v>1517</v>
      </c>
      <c r="G1454">
        <v>34</v>
      </c>
      <c r="H1454">
        <v>34</v>
      </c>
      <c r="I1454" s="3" t="str">
        <f t="shared" si="70"/>
        <v>1</v>
      </c>
      <c r="J1454" s="3" t="str">
        <f t="shared" si="70"/>
        <v>1</v>
      </c>
      <c r="K1454">
        <v>1</v>
      </c>
    </row>
    <row r="1455" spans="1:11" x14ac:dyDescent="0.35">
      <c r="A1455" t="s">
        <v>19</v>
      </c>
      <c r="B1455" s="3">
        <v>5</v>
      </c>
      <c r="C1455">
        <v>31</v>
      </c>
      <c r="D1455">
        <v>780</v>
      </c>
      <c r="E1455">
        <v>7395</v>
      </c>
      <c r="F1455">
        <v>1524</v>
      </c>
      <c r="G1455">
        <v>34</v>
      </c>
      <c r="H1455">
        <v>41</v>
      </c>
      <c r="I1455" s="3" t="str">
        <f t="shared" si="70"/>
        <v>1</v>
      </c>
      <c r="J1455" s="3" t="str">
        <f t="shared" si="70"/>
        <v>1</v>
      </c>
      <c r="K1455">
        <v>1</v>
      </c>
    </row>
    <row r="1456" spans="1:11" x14ac:dyDescent="0.35">
      <c r="A1456" t="s">
        <v>19</v>
      </c>
      <c r="B1456" s="3">
        <v>5</v>
      </c>
      <c r="C1456">
        <v>34</v>
      </c>
      <c r="D1456">
        <v>825</v>
      </c>
      <c r="E1456">
        <v>5905</v>
      </c>
      <c r="F1456">
        <v>1578</v>
      </c>
      <c r="G1456">
        <v>34</v>
      </c>
      <c r="H1456">
        <v>34</v>
      </c>
      <c r="I1456" s="3" t="str">
        <f t="shared" si="70"/>
        <v>1</v>
      </c>
      <c r="J1456" s="3" t="str">
        <f t="shared" si="70"/>
        <v>1</v>
      </c>
      <c r="K1456">
        <v>1</v>
      </c>
    </row>
    <row r="1457" spans="1:11" x14ac:dyDescent="0.35">
      <c r="A1457" t="s">
        <v>19</v>
      </c>
      <c r="B1457" s="3">
        <v>5</v>
      </c>
      <c r="C1457">
        <v>36</v>
      </c>
      <c r="D1457">
        <v>1926</v>
      </c>
      <c r="E1457">
        <v>5370</v>
      </c>
      <c r="F1457">
        <v>1605</v>
      </c>
      <c r="G1457">
        <v>54</v>
      </c>
      <c r="H1457">
        <v>61</v>
      </c>
      <c r="I1457" s="3" t="str">
        <f t="shared" si="70"/>
        <v>1</v>
      </c>
      <c r="J1457" s="3" t="str">
        <f t="shared" si="70"/>
        <v>1</v>
      </c>
      <c r="K1457">
        <v>1</v>
      </c>
    </row>
    <row r="1458" spans="1:11" x14ac:dyDescent="0.35">
      <c r="A1458" t="s">
        <v>19</v>
      </c>
      <c r="B1458" s="3">
        <v>5</v>
      </c>
      <c r="C1458">
        <v>38</v>
      </c>
      <c r="D1458">
        <v>504</v>
      </c>
      <c r="E1458">
        <v>4761</v>
      </c>
      <c r="F1458">
        <v>1632</v>
      </c>
      <c r="G1458">
        <v>27</v>
      </c>
      <c r="H1458">
        <v>27</v>
      </c>
      <c r="I1458" s="3" t="str">
        <f t="shared" si="70"/>
        <v>1</v>
      </c>
      <c r="J1458" s="3" t="str">
        <f t="shared" si="70"/>
        <v>1</v>
      </c>
      <c r="K1458">
        <v>1</v>
      </c>
    </row>
    <row r="1459" spans="1:11" x14ac:dyDescent="0.35">
      <c r="A1459" t="s">
        <v>19</v>
      </c>
      <c r="B1459" s="3">
        <v>5</v>
      </c>
      <c r="C1459">
        <v>40</v>
      </c>
      <c r="D1459">
        <v>1009</v>
      </c>
      <c r="E1459">
        <v>6169</v>
      </c>
      <c r="F1459">
        <v>1652</v>
      </c>
      <c r="G1459">
        <v>34</v>
      </c>
      <c r="H1459">
        <v>34</v>
      </c>
      <c r="I1459" s="3" t="str">
        <f t="shared" si="70"/>
        <v>1</v>
      </c>
      <c r="J1459" s="3" t="str">
        <f t="shared" si="70"/>
        <v>1</v>
      </c>
      <c r="K1459">
        <v>1</v>
      </c>
    </row>
    <row r="1460" spans="1:11" x14ac:dyDescent="0.35">
      <c r="A1460" t="s">
        <v>19</v>
      </c>
      <c r="B1460" s="3">
        <v>5</v>
      </c>
      <c r="C1460">
        <v>43</v>
      </c>
      <c r="D1460">
        <v>596</v>
      </c>
      <c r="E1460">
        <v>4930</v>
      </c>
      <c r="F1460">
        <v>1693</v>
      </c>
      <c r="G1460">
        <v>27</v>
      </c>
      <c r="H1460">
        <v>27</v>
      </c>
      <c r="I1460" s="3" t="str">
        <f t="shared" si="70"/>
        <v>1</v>
      </c>
      <c r="J1460" s="3" t="str">
        <f t="shared" si="70"/>
        <v>1</v>
      </c>
      <c r="K1460">
        <v>1</v>
      </c>
    </row>
    <row r="1461" spans="1:11" x14ac:dyDescent="0.35">
      <c r="A1461" t="s">
        <v>19</v>
      </c>
      <c r="B1461" s="3">
        <v>5</v>
      </c>
      <c r="C1461">
        <v>45</v>
      </c>
      <c r="D1461">
        <v>3302</v>
      </c>
      <c r="E1461">
        <v>5682</v>
      </c>
      <c r="F1461">
        <v>1734</v>
      </c>
      <c r="G1461">
        <v>54</v>
      </c>
      <c r="H1461">
        <v>81</v>
      </c>
      <c r="I1461" s="3" t="str">
        <f t="shared" si="70"/>
        <v>1</v>
      </c>
      <c r="J1461" s="3" t="str">
        <f t="shared" si="70"/>
        <v>1</v>
      </c>
      <c r="K1461">
        <v>1</v>
      </c>
    </row>
    <row r="1462" spans="1:11" x14ac:dyDescent="0.35">
      <c r="A1462" t="s">
        <v>19</v>
      </c>
      <c r="B1462" s="3">
        <v>5</v>
      </c>
      <c r="C1462">
        <v>46</v>
      </c>
      <c r="D1462">
        <v>1651</v>
      </c>
      <c r="E1462">
        <v>5492</v>
      </c>
      <c r="F1462">
        <v>1747</v>
      </c>
      <c r="G1462">
        <v>54</v>
      </c>
      <c r="H1462">
        <v>47</v>
      </c>
      <c r="I1462" s="3" t="str">
        <f t="shared" si="70"/>
        <v>1</v>
      </c>
      <c r="J1462" s="3" t="str">
        <f t="shared" si="70"/>
        <v>1</v>
      </c>
      <c r="K1462">
        <v>1</v>
      </c>
    </row>
    <row r="1463" spans="1:11" x14ac:dyDescent="0.35">
      <c r="A1463" t="s">
        <v>19</v>
      </c>
      <c r="B1463" s="3">
        <v>5</v>
      </c>
      <c r="C1463">
        <v>47</v>
      </c>
      <c r="D1463">
        <v>21141</v>
      </c>
      <c r="E1463">
        <v>2858</v>
      </c>
      <c r="F1463">
        <v>1815</v>
      </c>
      <c r="G1463">
        <v>223</v>
      </c>
      <c r="H1463">
        <v>190</v>
      </c>
      <c r="I1463" s="3" t="str">
        <f t="shared" si="70"/>
        <v>1</v>
      </c>
      <c r="J1463" s="3" t="str">
        <f t="shared" si="70"/>
        <v>1</v>
      </c>
      <c r="K1463">
        <v>1</v>
      </c>
    </row>
    <row r="1464" spans="1:11" x14ac:dyDescent="0.35">
      <c r="A1464" t="s">
        <v>19</v>
      </c>
      <c r="B1464" s="3">
        <v>5</v>
      </c>
      <c r="C1464">
        <v>48</v>
      </c>
      <c r="D1464">
        <v>2431</v>
      </c>
      <c r="E1464">
        <v>4402</v>
      </c>
      <c r="F1464">
        <v>1815</v>
      </c>
      <c r="G1464">
        <v>81</v>
      </c>
      <c r="H1464">
        <v>81</v>
      </c>
      <c r="I1464" s="3" t="str">
        <f t="shared" si="70"/>
        <v>1</v>
      </c>
      <c r="J1464" s="3" t="str">
        <f t="shared" si="70"/>
        <v>1</v>
      </c>
      <c r="K1464">
        <v>1</v>
      </c>
    </row>
    <row r="1465" spans="1:11" x14ac:dyDescent="0.35">
      <c r="A1465" t="s">
        <v>19</v>
      </c>
      <c r="B1465" s="3">
        <v>5</v>
      </c>
      <c r="C1465">
        <v>49</v>
      </c>
      <c r="D1465">
        <v>2752</v>
      </c>
      <c r="E1465">
        <v>6379</v>
      </c>
      <c r="F1465">
        <v>1815</v>
      </c>
      <c r="G1465">
        <v>54</v>
      </c>
      <c r="H1465">
        <v>74</v>
      </c>
      <c r="I1465" s="3" t="str">
        <f t="shared" si="70"/>
        <v>1</v>
      </c>
      <c r="J1465" s="3" t="str">
        <f t="shared" si="70"/>
        <v>1</v>
      </c>
      <c r="K1465">
        <v>1</v>
      </c>
    </row>
    <row r="1466" spans="1:11" x14ac:dyDescent="0.35">
      <c r="A1466" t="s">
        <v>19</v>
      </c>
      <c r="B1466" s="3">
        <v>5</v>
      </c>
      <c r="C1466">
        <v>52</v>
      </c>
      <c r="D1466">
        <v>1101</v>
      </c>
      <c r="E1466">
        <v>6325</v>
      </c>
      <c r="F1466">
        <v>1828</v>
      </c>
      <c r="G1466">
        <v>27</v>
      </c>
      <c r="H1466">
        <v>54</v>
      </c>
      <c r="I1466" s="3" t="str">
        <f t="shared" si="70"/>
        <v>1</v>
      </c>
      <c r="J1466" s="3" t="str">
        <f t="shared" si="70"/>
        <v>1</v>
      </c>
      <c r="K1466">
        <v>1</v>
      </c>
    </row>
    <row r="1467" spans="1:11" x14ac:dyDescent="0.35">
      <c r="A1467" t="s">
        <v>19</v>
      </c>
      <c r="B1467" s="3">
        <v>5</v>
      </c>
      <c r="C1467">
        <v>54</v>
      </c>
      <c r="D1467">
        <v>5320</v>
      </c>
      <c r="E1467">
        <v>5126</v>
      </c>
      <c r="F1467">
        <v>1856</v>
      </c>
      <c r="G1467">
        <v>115</v>
      </c>
      <c r="H1467">
        <v>88</v>
      </c>
      <c r="I1467" s="3" t="str">
        <f t="shared" si="70"/>
        <v>1</v>
      </c>
      <c r="J1467" s="3" t="str">
        <f t="shared" si="70"/>
        <v>1</v>
      </c>
      <c r="K1467">
        <v>1</v>
      </c>
    </row>
    <row r="1468" spans="1:11" x14ac:dyDescent="0.35">
      <c r="A1468" t="s">
        <v>19</v>
      </c>
      <c r="B1468" s="3">
        <v>5</v>
      </c>
      <c r="C1468">
        <v>55</v>
      </c>
      <c r="D1468">
        <v>1101</v>
      </c>
      <c r="E1468">
        <v>6826</v>
      </c>
      <c r="F1468">
        <v>1862</v>
      </c>
      <c r="G1468">
        <v>41</v>
      </c>
      <c r="H1468">
        <v>41</v>
      </c>
      <c r="I1468" s="3" t="str">
        <f t="shared" si="70"/>
        <v>1</v>
      </c>
      <c r="J1468" s="3" t="str">
        <f t="shared" si="70"/>
        <v>1</v>
      </c>
      <c r="K1468">
        <v>1</v>
      </c>
    </row>
    <row r="1469" spans="1:11" x14ac:dyDescent="0.35">
      <c r="A1469" t="s">
        <v>19</v>
      </c>
      <c r="B1469" s="3">
        <v>5</v>
      </c>
      <c r="C1469">
        <v>56</v>
      </c>
      <c r="D1469">
        <v>963</v>
      </c>
      <c r="E1469">
        <v>4415</v>
      </c>
      <c r="F1469">
        <v>1876</v>
      </c>
      <c r="G1469">
        <v>41</v>
      </c>
      <c r="H1469">
        <v>34</v>
      </c>
      <c r="I1469" s="3" t="str">
        <f t="shared" si="70"/>
        <v>1</v>
      </c>
      <c r="J1469" s="3" t="str">
        <f t="shared" si="70"/>
        <v>1</v>
      </c>
      <c r="K1469">
        <v>1</v>
      </c>
    </row>
    <row r="1470" spans="1:11" x14ac:dyDescent="0.35">
      <c r="A1470" t="s">
        <v>19</v>
      </c>
      <c r="B1470" s="3">
        <v>5</v>
      </c>
      <c r="C1470">
        <v>57</v>
      </c>
      <c r="D1470">
        <v>825</v>
      </c>
      <c r="E1470">
        <v>6596</v>
      </c>
      <c r="F1470">
        <v>1876</v>
      </c>
      <c r="G1470">
        <v>41</v>
      </c>
      <c r="H1470">
        <v>34</v>
      </c>
      <c r="I1470" s="3" t="str">
        <f t="shared" si="70"/>
        <v>1</v>
      </c>
      <c r="J1470" s="3" t="str">
        <f t="shared" si="70"/>
        <v>1</v>
      </c>
      <c r="K1470">
        <v>1</v>
      </c>
    </row>
    <row r="1471" spans="1:11" x14ac:dyDescent="0.35">
      <c r="A1471" t="s">
        <v>19</v>
      </c>
      <c r="B1471" s="3">
        <v>5</v>
      </c>
      <c r="C1471">
        <v>58</v>
      </c>
      <c r="D1471">
        <v>917</v>
      </c>
      <c r="E1471">
        <v>1591</v>
      </c>
      <c r="F1471">
        <v>1883</v>
      </c>
      <c r="G1471">
        <v>27</v>
      </c>
      <c r="H1471">
        <v>47</v>
      </c>
      <c r="I1471" s="3" t="str">
        <f t="shared" si="70"/>
        <v>1</v>
      </c>
      <c r="J1471" s="3" t="str">
        <f t="shared" si="70"/>
        <v>1</v>
      </c>
      <c r="K1471">
        <v>1</v>
      </c>
    </row>
    <row r="1472" spans="1:11" x14ac:dyDescent="0.35">
      <c r="A1472" t="s">
        <v>19</v>
      </c>
      <c r="B1472" s="3">
        <v>5</v>
      </c>
      <c r="C1472">
        <v>59</v>
      </c>
      <c r="D1472">
        <v>10135</v>
      </c>
      <c r="E1472">
        <v>4957</v>
      </c>
      <c r="F1472">
        <v>1889</v>
      </c>
      <c r="G1472">
        <v>102</v>
      </c>
      <c r="H1472">
        <v>196</v>
      </c>
      <c r="I1472" s="3" t="str">
        <f t="shared" si="70"/>
        <v>1</v>
      </c>
      <c r="J1472" s="3" t="str">
        <f t="shared" si="70"/>
        <v>1</v>
      </c>
      <c r="K1472">
        <v>1</v>
      </c>
    </row>
    <row r="1473" spans="1:11" x14ac:dyDescent="0.35">
      <c r="A1473" t="s">
        <v>19</v>
      </c>
      <c r="B1473" s="3">
        <v>5</v>
      </c>
      <c r="C1473">
        <v>60</v>
      </c>
      <c r="D1473">
        <v>1330</v>
      </c>
      <c r="E1473">
        <v>3102</v>
      </c>
      <c r="F1473">
        <v>1896</v>
      </c>
      <c r="G1473">
        <v>41</v>
      </c>
      <c r="H1473">
        <v>47</v>
      </c>
      <c r="I1473" s="3" t="str">
        <f t="shared" si="70"/>
        <v>1</v>
      </c>
      <c r="J1473" s="3" t="str">
        <f t="shared" si="70"/>
        <v>1</v>
      </c>
      <c r="K1473">
        <v>1</v>
      </c>
    </row>
    <row r="1474" spans="1:11" x14ac:dyDescent="0.35">
      <c r="A1474" t="s">
        <v>19</v>
      </c>
      <c r="B1474" s="3">
        <v>5</v>
      </c>
      <c r="C1474">
        <v>62</v>
      </c>
      <c r="D1474">
        <v>917</v>
      </c>
      <c r="E1474">
        <v>6738</v>
      </c>
      <c r="F1474">
        <v>1910</v>
      </c>
      <c r="G1474">
        <v>34</v>
      </c>
      <c r="H1474">
        <v>34</v>
      </c>
      <c r="I1474" s="3" t="str">
        <f t="shared" si="70"/>
        <v>1</v>
      </c>
      <c r="J1474" s="3" t="str">
        <f t="shared" si="70"/>
        <v>1</v>
      </c>
      <c r="K1474">
        <v>1</v>
      </c>
    </row>
    <row r="1475" spans="1:11" x14ac:dyDescent="0.35">
      <c r="A1475" t="s">
        <v>19</v>
      </c>
      <c r="B1475" s="3">
        <v>5</v>
      </c>
      <c r="C1475">
        <v>63</v>
      </c>
      <c r="D1475">
        <v>2660</v>
      </c>
      <c r="E1475">
        <v>2451</v>
      </c>
      <c r="F1475">
        <v>1930</v>
      </c>
      <c r="G1475">
        <v>81</v>
      </c>
      <c r="H1475">
        <v>61</v>
      </c>
      <c r="I1475" s="3" t="str">
        <f t="shared" si="70"/>
        <v>1</v>
      </c>
      <c r="J1475" s="3" t="str">
        <f t="shared" si="70"/>
        <v>1</v>
      </c>
      <c r="K1475">
        <v>1</v>
      </c>
    </row>
    <row r="1476" spans="1:11" x14ac:dyDescent="0.35">
      <c r="A1476" t="s">
        <v>19</v>
      </c>
      <c r="B1476" s="3">
        <v>5</v>
      </c>
      <c r="C1476">
        <v>64</v>
      </c>
      <c r="D1476">
        <v>1697</v>
      </c>
      <c r="E1476">
        <v>5262</v>
      </c>
      <c r="F1476">
        <v>1944</v>
      </c>
      <c r="G1476">
        <v>47</v>
      </c>
      <c r="H1476">
        <v>47</v>
      </c>
      <c r="I1476" s="3" t="str">
        <f t="shared" si="70"/>
        <v>1</v>
      </c>
      <c r="J1476" s="3" t="str">
        <f t="shared" si="70"/>
        <v>1</v>
      </c>
      <c r="K1476">
        <v>1</v>
      </c>
    </row>
    <row r="1477" spans="1:11" x14ac:dyDescent="0.35">
      <c r="A1477" t="s">
        <v>19</v>
      </c>
      <c r="B1477" s="3">
        <v>5</v>
      </c>
      <c r="C1477">
        <v>65</v>
      </c>
      <c r="D1477">
        <v>734</v>
      </c>
      <c r="E1477">
        <v>6169</v>
      </c>
      <c r="F1477">
        <v>1944</v>
      </c>
      <c r="G1477">
        <v>27</v>
      </c>
      <c r="H1477">
        <v>34</v>
      </c>
      <c r="I1477" s="3" t="str">
        <f t="shared" si="70"/>
        <v>1</v>
      </c>
      <c r="J1477" s="3" t="str">
        <f t="shared" si="70"/>
        <v>1</v>
      </c>
      <c r="K1477">
        <v>1</v>
      </c>
    </row>
    <row r="1478" spans="1:11" x14ac:dyDescent="0.35">
      <c r="A1478" t="s">
        <v>19</v>
      </c>
      <c r="B1478" s="3">
        <v>5</v>
      </c>
      <c r="C1478">
        <v>69</v>
      </c>
      <c r="D1478">
        <v>1605</v>
      </c>
      <c r="E1478">
        <v>5350</v>
      </c>
      <c r="F1478">
        <v>1971</v>
      </c>
      <c r="G1478">
        <v>47</v>
      </c>
      <c r="H1478">
        <v>47</v>
      </c>
      <c r="I1478" s="3" t="str">
        <f t="shared" si="70"/>
        <v>1</v>
      </c>
      <c r="J1478" s="3" t="str">
        <f t="shared" si="70"/>
        <v>1</v>
      </c>
      <c r="K1478">
        <v>1</v>
      </c>
    </row>
    <row r="1479" spans="1:11" x14ac:dyDescent="0.35">
      <c r="A1479" t="s">
        <v>19</v>
      </c>
      <c r="B1479" s="3">
        <v>5</v>
      </c>
      <c r="C1479">
        <v>71</v>
      </c>
      <c r="D1479">
        <v>825</v>
      </c>
      <c r="E1479">
        <v>5743</v>
      </c>
      <c r="F1479">
        <v>2018</v>
      </c>
      <c r="G1479">
        <v>27</v>
      </c>
      <c r="H1479">
        <v>41</v>
      </c>
      <c r="I1479" s="3" t="str">
        <f t="shared" si="70"/>
        <v>1</v>
      </c>
      <c r="J1479" s="3" t="str">
        <f t="shared" si="70"/>
        <v>1</v>
      </c>
      <c r="K1479">
        <v>1</v>
      </c>
    </row>
    <row r="1480" spans="1:11" x14ac:dyDescent="0.35">
      <c r="A1480" t="s">
        <v>19</v>
      </c>
      <c r="B1480" s="3">
        <v>5</v>
      </c>
      <c r="C1480">
        <v>72</v>
      </c>
      <c r="D1480">
        <v>504</v>
      </c>
      <c r="E1480">
        <v>935</v>
      </c>
      <c r="F1480">
        <v>2025</v>
      </c>
      <c r="G1480">
        <v>27</v>
      </c>
      <c r="H1480">
        <v>27</v>
      </c>
      <c r="I1480" s="3" t="str">
        <f t="shared" ref="I1480:J1517" si="71">IF(G1480&gt;20,"1","0")</f>
        <v>1</v>
      </c>
      <c r="J1480" s="3" t="str">
        <f t="shared" si="71"/>
        <v>1</v>
      </c>
      <c r="K1480">
        <v>1</v>
      </c>
    </row>
    <row r="1481" spans="1:11" x14ac:dyDescent="0.35">
      <c r="A1481" t="s">
        <v>19</v>
      </c>
      <c r="B1481" s="3">
        <v>5</v>
      </c>
      <c r="C1481">
        <v>73</v>
      </c>
      <c r="D1481">
        <v>2293</v>
      </c>
      <c r="E1481">
        <v>4781</v>
      </c>
      <c r="F1481">
        <v>2038</v>
      </c>
      <c r="G1481">
        <v>54</v>
      </c>
      <c r="H1481">
        <v>61</v>
      </c>
      <c r="I1481" s="3" t="str">
        <f t="shared" si="71"/>
        <v>1</v>
      </c>
      <c r="J1481" s="3" t="str">
        <f t="shared" si="71"/>
        <v>1</v>
      </c>
      <c r="K1481">
        <v>1</v>
      </c>
    </row>
    <row r="1482" spans="1:11" x14ac:dyDescent="0.35">
      <c r="A1482" t="s">
        <v>19</v>
      </c>
      <c r="B1482" s="3">
        <v>5</v>
      </c>
      <c r="C1482">
        <v>75</v>
      </c>
      <c r="D1482">
        <v>1972</v>
      </c>
      <c r="E1482">
        <v>5431</v>
      </c>
      <c r="F1482">
        <v>2059</v>
      </c>
      <c r="G1482">
        <v>61</v>
      </c>
      <c r="H1482">
        <v>61</v>
      </c>
      <c r="I1482" s="3" t="str">
        <f t="shared" si="71"/>
        <v>1</v>
      </c>
      <c r="J1482" s="3" t="str">
        <f t="shared" si="71"/>
        <v>1</v>
      </c>
      <c r="K1482">
        <v>1</v>
      </c>
    </row>
    <row r="1483" spans="1:11" x14ac:dyDescent="0.35">
      <c r="A1483" t="s">
        <v>19</v>
      </c>
      <c r="B1483" s="3">
        <v>5</v>
      </c>
      <c r="C1483">
        <v>79</v>
      </c>
      <c r="D1483">
        <v>596</v>
      </c>
      <c r="E1483">
        <v>2201</v>
      </c>
      <c r="F1483">
        <v>2079</v>
      </c>
      <c r="G1483">
        <v>27</v>
      </c>
      <c r="H1483">
        <v>27</v>
      </c>
      <c r="I1483" s="3" t="str">
        <f t="shared" si="71"/>
        <v>1</v>
      </c>
      <c r="J1483" s="3" t="str">
        <f t="shared" si="71"/>
        <v>1</v>
      </c>
      <c r="K1483">
        <v>1</v>
      </c>
    </row>
    <row r="1484" spans="1:11" x14ac:dyDescent="0.35">
      <c r="A1484" t="s">
        <v>19</v>
      </c>
      <c r="B1484" s="3">
        <v>5</v>
      </c>
      <c r="C1484">
        <v>81</v>
      </c>
      <c r="D1484">
        <v>1009</v>
      </c>
      <c r="E1484">
        <v>4713</v>
      </c>
      <c r="F1484">
        <v>2086</v>
      </c>
      <c r="G1484">
        <v>54</v>
      </c>
      <c r="H1484">
        <v>47</v>
      </c>
      <c r="I1484" s="3" t="str">
        <f t="shared" si="71"/>
        <v>1</v>
      </c>
      <c r="J1484" s="3" t="str">
        <f t="shared" si="71"/>
        <v>1</v>
      </c>
      <c r="K1484">
        <v>1</v>
      </c>
    </row>
    <row r="1485" spans="1:11" x14ac:dyDescent="0.35">
      <c r="A1485" t="s">
        <v>19</v>
      </c>
      <c r="B1485" s="3">
        <v>5</v>
      </c>
      <c r="C1485">
        <v>82</v>
      </c>
      <c r="D1485">
        <v>550</v>
      </c>
      <c r="E1485">
        <v>3122</v>
      </c>
      <c r="F1485">
        <v>2093</v>
      </c>
      <c r="G1485">
        <v>27</v>
      </c>
      <c r="H1485">
        <v>27</v>
      </c>
      <c r="I1485" s="3" t="str">
        <f t="shared" si="71"/>
        <v>1</v>
      </c>
      <c r="J1485" s="3" t="str">
        <f t="shared" si="71"/>
        <v>1</v>
      </c>
      <c r="K1485">
        <v>1</v>
      </c>
    </row>
    <row r="1486" spans="1:11" x14ac:dyDescent="0.35">
      <c r="A1486" t="s">
        <v>19</v>
      </c>
      <c r="B1486" s="3">
        <v>5</v>
      </c>
      <c r="C1486">
        <v>83</v>
      </c>
      <c r="D1486">
        <v>1055</v>
      </c>
      <c r="E1486">
        <v>3440</v>
      </c>
      <c r="F1486">
        <v>2099</v>
      </c>
      <c r="G1486">
        <v>41</v>
      </c>
      <c r="H1486">
        <v>34</v>
      </c>
      <c r="I1486" s="3" t="str">
        <f t="shared" si="71"/>
        <v>1</v>
      </c>
      <c r="J1486" s="3" t="str">
        <f t="shared" si="71"/>
        <v>1</v>
      </c>
      <c r="K1486">
        <v>1</v>
      </c>
    </row>
    <row r="1487" spans="1:11" x14ac:dyDescent="0.35">
      <c r="A1487" t="s">
        <v>19</v>
      </c>
      <c r="B1487" s="3">
        <v>5</v>
      </c>
      <c r="C1487">
        <v>85</v>
      </c>
      <c r="D1487">
        <v>688</v>
      </c>
      <c r="E1487">
        <v>6637</v>
      </c>
      <c r="F1487">
        <v>2099</v>
      </c>
      <c r="G1487">
        <v>34</v>
      </c>
      <c r="H1487">
        <v>34</v>
      </c>
      <c r="I1487" s="3" t="str">
        <f t="shared" si="71"/>
        <v>1</v>
      </c>
      <c r="J1487" s="3" t="str">
        <f t="shared" si="71"/>
        <v>1</v>
      </c>
      <c r="K1487">
        <v>1</v>
      </c>
    </row>
    <row r="1488" spans="1:11" x14ac:dyDescent="0.35">
      <c r="A1488" t="s">
        <v>19</v>
      </c>
      <c r="B1488" s="3">
        <v>5</v>
      </c>
      <c r="C1488">
        <v>86</v>
      </c>
      <c r="D1488">
        <v>1513</v>
      </c>
      <c r="E1488">
        <v>5181</v>
      </c>
      <c r="F1488">
        <v>2106</v>
      </c>
      <c r="G1488">
        <v>34</v>
      </c>
      <c r="H1488">
        <v>61</v>
      </c>
      <c r="I1488" s="3" t="str">
        <f t="shared" si="71"/>
        <v>1</v>
      </c>
      <c r="J1488" s="3" t="str">
        <f t="shared" si="71"/>
        <v>1</v>
      </c>
      <c r="K1488">
        <v>1</v>
      </c>
    </row>
    <row r="1489" spans="1:11" x14ac:dyDescent="0.35">
      <c r="A1489" t="s">
        <v>19</v>
      </c>
      <c r="B1489" s="3">
        <v>5</v>
      </c>
      <c r="C1489">
        <v>87</v>
      </c>
      <c r="D1489">
        <v>3623</v>
      </c>
      <c r="E1489">
        <v>5736</v>
      </c>
      <c r="F1489">
        <v>2106</v>
      </c>
      <c r="G1489">
        <v>81</v>
      </c>
      <c r="H1489">
        <v>81</v>
      </c>
      <c r="I1489" s="3" t="str">
        <f t="shared" si="71"/>
        <v>1</v>
      </c>
      <c r="J1489" s="3" t="str">
        <f t="shared" si="71"/>
        <v>1</v>
      </c>
      <c r="K1489">
        <v>1</v>
      </c>
    </row>
    <row r="1490" spans="1:11" x14ac:dyDescent="0.35">
      <c r="A1490" t="s">
        <v>19</v>
      </c>
      <c r="B1490" s="3">
        <v>5</v>
      </c>
      <c r="C1490">
        <v>88</v>
      </c>
      <c r="D1490">
        <v>413</v>
      </c>
      <c r="E1490">
        <v>3684</v>
      </c>
      <c r="F1490">
        <v>2113</v>
      </c>
      <c r="G1490">
        <v>27</v>
      </c>
      <c r="H1490">
        <v>34</v>
      </c>
      <c r="I1490" s="3" t="str">
        <f t="shared" si="71"/>
        <v>1</v>
      </c>
      <c r="J1490" s="3" t="str">
        <f t="shared" si="71"/>
        <v>1</v>
      </c>
      <c r="K1490">
        <v>1</v>
      </c>
    </row>
    <row r="1491" spans="1:11" x14ac:dyDescent="0.35">
      <c r="A1491" t="s">
        <v>19</v>
      </c>
      <c r="B1491" s="3">
        <v>5</v>
      </c>
      <c r="C1491">
        <v>89</v>
      </c>
      <c r="D1491">
        <v>550</v>
      </c>
      <c r="E1491">
        <v>5221</v>
      </c>
      <c r="F1491">
        <v>2113</v>
      </c>
      <c r="G1491">
        <v>34</v>
      </c>
      <c r="H1491">
        <v>27</v>
      </c>
      <c r="I1491" s="3" t="str">
        <f t="shared" si="71"/>
        <v>1</v>
      </c>
      <c r="J1491" s="3" t="str">
        <f t="shared" si="71"/>
        <v>1</v>
      </c>
      <c r="K1491">
        <v>1</v>
      </c>
    </row>
    <row r="1492" spans="1:11" x14ac:dyDescent="0.35">
      <c r="A1492" t="s">
        <v>19</v>
      </c>
      <c r="B1492" s="3">
        <v>5</v>
      </c>
      <c r="C1492">
        <v>90</v>
      </c>
      <c r="D1492">
        <v>871</v>
      </c>
      <c r="E1492">
        <v>4883</v>
      </c>
      <c r="F1492">
        <v>2133</v>
      </c>
      <c r="G1492">
        <v>27</v>
      </c>
      <c r="H1492">
        <v>54</v>
      </c>
      <c r="I1492" s="3" t="str">
        <f t="shared" si="71"/>
        <v>1</v>
      </c>
      <c r="J1492" s="3" t="str">
        <f t="shared" si="71"/>
        <v>1</v>
      </c>
      <c r="K1492">
        <v>1</v>
      </c>
    </row>
    <row r="1493" spans="1:11" x14ac:dyDescent="0.35">
      <c r="A1493" t="s">
        <v>19</v>
      </c>
      <c r="B1493" s="3">
        <v>5</v>
      </c>
      <c r="C1493">
        <v>92</v>
      </c>
      <c r="D1493">
        <v>1468</v>
      </c>
      <c r="E1493">
        <v>4923</v>
      </c>
      <c r="F1493">
        <v>2140</v>
      </c>
      <c r="G1493">
        <v>47</v>
      </c>
      <c r="H1493">
        <v>68</v>
      </c>
      <c r="I1493" s="3" t="str">
        <f t="shared" si="71"/>
        <v>1</v>
      </c>
      <c r="J1493" s="3" t="str">
        <f t="shared" si="71"/>
        <v>1</v>
      </c>
      <c r="K1493">
        <v>1</v>
      </c>
    </row>
    <row r="1494" spans="1:11" x14ac:dyDescent="0.35">
      <c r="A1494" t="s">
        <v>19</v>
      </c>
      <c r="B1494" s="3">
        <v>5</v>
      </c>
      <c r="C1494">
        <v>96</v>
      </c>
      <c r="D1494">
        <v>688</v>
      </c>
      <c r="E1494">
        <v>6643</v>
      </c>
      <c r="F1494">
        <v>2140</v>
      </c>
      <c r="G1494">
        <v>34</v>
      </c>
      <c r="H1494">
        <v>34</v>
      </c>
      <c r="I1494" s="3" t="str">
        <f t="shared" si="71"/>
        <v>1</v>
      </c>
      <c r="J1494" s="3" t="str">
        <f t="shared" si="71"/>
        <v>1</v>
      </c>
      <c r="K1494">
        <v>1</v>
      </c>
    </row>
    <row r="1495" spans="1:11" x14ac:dyDescent="0.35">
      <c r="A1495" t="s">
        <v>19</v>
      </c>
      <c r="B1495" s="3">
        <v>5</v>
      </c>
      <c r="C1495">
        <v>97</v>
      </c>
      <c r="D1495">
        <v>2797</v>
      </c>
      <c r="E1495">
        <v>5411</v>
      </c>
      <c r="F1495">
        <v>2167</v>
      </c>
      <c r="G1495">
        <v>47</v>
      </c>
      <c r="H1495">
        <v>88</v>
      </c>
      <c r="I1495" s="3" t="str">
        <f t="shared" si="71"/>
        <v>1</v>
      </c>
      <c r="J1495" s="3" t="str">
        <f t="shared" si="71"/>
        <v>1</v>
      </c>
      <c r="K1495">
        <v>1</v>
      </c>
    </row>
    <row r="1496" spans="1:11" x14ac:dyDescent="0.35">
      <c r="A1496" t="s">
        <v>19</v>
      </c>
      <c r="B1496" s="3">
        <v>5</v>
      </c>
      <c r="C1496">
        <v>98</v>
      </c>
      <c r="D1496">
        <v>7842</v>
      </c>
      <c r="E1496">
        <v>5526</v>
      </c>
      <c r="F1496">
        <v>2167</v>
      </c>
      <c r="G1496">
        <v>88</v>
      </c>
      <c r="H1496">
        <v>122</v>
      </c>
      <c r="I1496" s="3" t="str">
        <f t="shared" si="71"/>
        <v>1</v>
      </c>
      <c r="J1496" s="3" t="str">
        <f t="shared" si="71"/>
        <v>1</v>
      </c>
      <c r="K1496">
        <v>1</v>
      </c>
    </row>
    <row r="1497" spans="1:11" x14ac:dyDescent="0.35">
      <c r="A1497" t="s">
        <v>19</v>
      </c>
      <c r="B1497" s="3">
        <v>5</v>
      </c>
      <c r="C1497">
        <v>99</v>
      </c>
      <c r="D1497">
        <v>5778</v>
      </c>
      <c r="E1497">
        <v>3609</v>
      </c>
      <c r="F1497">
        <v>2181</v>
      </c>
      <c r="G1497">
        <v>95</v>
      </c>
      <c r="H1497">
        <v>88</v>
      </c>
      <c r="I1497" s="3" t="str">
        <f t="shared" si="71"/>
        <v>1</v>
      </c>
      <c r="J1497" s="3" t="str">
        <f t="shared" si="71"/>
        <v>1</v>
      </c>
      <c r="K1497">
        <v>1</v>
      </c>
    </row>
    <row r="1498" spans="1:11" x14ac:dyDescent="0.35">
      <c r="A1498" t="s">
        <v>19</v>
      </c>
      <c r="B1498" s="3">
        <v>5</v>
      </c>
      <c r="C1498">
        <v>102</v>
      </c>
      <c r="D1498">
        <v>642</v>
      </c>
      <c r="E1498">
        <v>5079</v>
      </c>
      <c r="F1498">
        <v>2181</v>
      </c>
      <c r="G1498">
        <v>34</v>
      </c>
      <c r="H1498">
        <v>34</v>
      </c>
      <c r="I1498" s="3" t="str">
        <f t="shared" si="71"/>
        <v>1</v>
      </c>
      <c r="J1498" s="3" t="str">
        <f t="shared" si="71"/>
        <v>1</v>
      </c>
      <c r="K1498">
        <v>1</v>
      </c>
    </row>
    <row r="1499" spans="1:11" x14ac:dyDescent="0.35">
      <c r="A1499" t="s">
        <v>19</v>
      </c>
      <c r="B1499" s="3">
        <v>5</v>
      </c>
      <c r="C1499">
        <v>104</v>
      </c>
      <c r="D1499">
        <v>550</v>
      </c>
      <c r="E1499">
        <v>3907</v>
      </c>
      <c r="F1499">
        <v>2194</v>
      </c>
      <c r="G1499">
        <v>34</v>
      </c>
      <c r="H1499">
        <v>27</v>
      </c>
      <c r="I1499" s="3" t="str">
        <f t="shared" si="71"/>
        <v>1</v>
      </c>
      <c r="J1499" s="3" t="str">
        <f t="shared" si="71"/>
        <v>1</v>
      </c>
      <c r="K1499">
        <v>1</v>
      </c>
    </row>
    <row r="1500" spans="1:11" x14ac:dyDescent="0.35">
      <c r="A1500" t="s">
        <v>19</v>
      </c>
      <c r="B1500" s="3">
        <v>5</v>
      </c>
      <c r="C1500">
        <v>105</v>
      </c>
      <c r="D1500">
        <v>642</v>
      </c>
      <c r="E1500">
        <v>5993</v>
      </c>
      <c r="F1500">
        <v>2194</v>
      </c>
      <c r="G1500">
        <v>34</v>
      </c>
      <c r="H1500">
        <v>27</v>
      </c>
      <c r="I1500" s="3" t="str">
        <f t="shared" si="71"/>
        <v>1</v>
      </c>
      <c r="J1500" s="3" t="str">
        <f t="shared" si="71"/>
        <v>1</v>
      </c>
      <c r="K1500">
        <v>1</v>
      </c>
    </row>
    <row r="1501" spans="1:11" x14ac:dyDescent="0.35">
      <c r="A1501" t="s">
        <v>19</v>
      </c>
      <c r="B1501" s="3">
        <v>5</v>
      </c>
      <c r="C1501">
        <v>107</v>
      </c>
      <c r="D1501">
        <v>1009</v>
      </c>
      <c r="E1501">
        <v>3995</v>
      </c>
      <c r="F1501">
        <v>2214</v>
      </c>
      <c r="G1501">
        <v>34</v>
      </c>
      <c r="H1501">
        <v>41</v>
      </c>
      <c r="I1501" s="3" t="str">
        <f t="shared" si="71"/>
        <v>1</v>
      </c>
      <c r="J1501" s="3" t="str">
        <f t="shared" si="71"/>
        <v>1</v>
      </c>
      <c r="K1501">
        <v>1</v>
      </c>
    </row>
    <row r="1502" spans="1:11" x14ac:dyDescent="0.35">
      <c r="A1502" t="s">
        <v>19</v>
      </c>
      <c r="B1502" s="3">
        <v>5</v>
      </c>
      <c r="C1502">
        <v>109</v>
      </c>
      <c r="D1502">
        <v>413</v>
      </c>
      <c r="E1502">
        <v>6697</v>
      </c>
      <c r="F1502">
        <v>2214</v>
      </c>
      <c r="G1502">
        <v>27</v>
      </c>
      <c r="H1502">
        <v>27</v>
      </c>
      <c r="I1502" s="3" t="str">
        <f t="shared" si="71"/>
        <v>1</v>
      </c>
      <c r="J1502" s="3" t="str">
        <f t="shared" si="71"/>
        <v>1</v>
      </c>
      <c r="K1502">
        <v>1</v>
      </c>
    </row>
    <row r="1503" spans="1:11" x14ac:dyDescent="0.35">
      <c r="A1503" t="s">
        <v>19</v>
      </c>
      <c r="B1503" s="3">
        <v>5</v>
      </c>
      <c r="C1503">
        <v>112</v>
      </c>
      <c r="D1503">
        <v>3348</v>
      </c>
      <c r="E1503">
        <v>3467</v>
      </c>
      <c r="F1503">
        <v>2228</v>
      </c>
      <c r="G1503">
        <v>68</v>
      </c>
      <c r="H1503">
        <v>74</v>
      </c>
      <c r="I1503" s="3" t="str">
        <f t="shared" si="71"/>
        <v>1</v>
      </c>
      <c r="J1503" s="3" t="str">
        <f t="shared" si="71"/>
        <v>1</v>
      </c>
      <c r="K1503">
        <v>1</v>
      </c>
    </row>
    <row r="1504" spans="1:11" x14ac:dyDescent="0.35">
      <c r="A1504" t="s">
        <v>19</v>
      </c>
      <c r="B1504" s="3">
        <v>5</v>
      </c>
      <c r="C1504">
        <v>113</v>
      </c>
      <c r="D1504">
        <v>11419</v>
      </c>
      <c r="E1504">
        <v>4964</v>
      </c>
      <c r="F1504">
        <v>2228</v>
      </c>
      <c r="G1504">
        <v>203</v>
      </c>
      <c r="H1504">
        <v>156</v>
      </c>
      <c r="I1504" s="3" t="str">
        <f t="shared" si="71"/>
        <v>1</v>
      </c>
      <c r="J1504" s="3" t="str">
        <f t="shared" si="71"/>
        <v>1</v>
      </c>
      <c r="K1504">
        <v>1</v>
      </c>
    </row>
    <row r="1505" spans="1:11" x14ac:dyDescent="0.35">
      <c r="A1505" t="s">
        <v>19</v>
      </c>
      <c r="B1505" s="3">
        <v>5</v>
      </c>
      <c r="C1505">
        <v>116</v>
      </c>
      <c r="D1505">
        <v>688</v>
      </c>
      <c r="E1505">
        <v>5201</v>
      </c>
      <c r="F1505">
        <v>2248</v>
      </c>
      <c r="G1505">
        <v>27</v>
      </c>
      <c r="H1505">
        <v>47</v>
      </c>
      <c r="I1505" s="3" t="str">
        <f t="shared" si="71"/>
        <v>1</v>
      </c>
      <c r="J1505" s="3" t="str">
        <f t="shared" si="71"/>
        <v>1</v>
      </c>
      <c r="K1505">
        <v>1</v>
      </c>
    </row>
    <row r="1506" spans="1:11" x14ac:dyDescent="0.35">
      <c r="A1506" t="s">
        <v>19</v>
      </c>
      <c r="B1506" s="3">
        <v>5</v>
      </c>
      <c r="C1506">
        <v>119</v>
      </c>
      <c r="D1506">
        <v>1009</v>
      </c>
      <c r="E1506">
        <v>5722</v>
      </c>
      <c r="F1506">
        <v>2269</v>
      </c>
      <c r="G1506">
        <v>34</v>
      </c>
      <c r="H1506">
        <v>47</v>
      </c>
      <c r="I1506" s="3" t="str">
        <f t="shared" si="71"/>
        <v>1</v>
      </c>
      <c r="J1506" s="3" t="str">
        <f t="shared" si="71"/>
        <v>1</v>
      </c>
      <c r="K1506">
        <v>1</v>
      </c>
    </row>
    <row r="1507" spans="1:11" x14ac:dyDescent="0.35">
      <c r="A1507" t="s">
        <v>19</v>
      </c>
      <c r="B1507" s="3">
        <v>5</v>
      </c>
      <c r="C1507">
        <v>124</v>
      </c>
      <c r="D1507">
        <v>1009</v>
      </c>
      <c r="E1507">
        <v>4835</v>
      </c>
      <c r="F1507">
        <v>2296</v>
      </c>
      <c r="G1507">
        <v>27</v>
      </c>
      <c r="H1507">
        <v>47</v>
      </c>
      <c r="I1507" s="3" t="str">
        <f t="shared" si="71"/>
        <v>1</v>
      </c>
      <c r="J1507" s="3" t="str">
        <f t="shared" si="71"/>
        <v>1</v>
      </c>
      <c r="K1507">
        <v>1</v>
      </c>
    </row>
    <row r="1508" spans="1:11" x14ac:dyDescent="0.35">
      <c r="A1508" t="s">
        <v>19</v>
      </c>
      <c r="B1508" s="3">
        <v>5</v>
      </c>
      <c r="C1508">
        <v>134</v>
      </c>
      <c r="D1508">
        <v>3485</v>
      </c>
      <c r="E1508">
        <v>4835</v>
      </c>
      <c r="F1508">
        <v>2336</v>
      </c>
      <c r="G1508">
        <v>115</v>
      </c>
      <c r="H1508">
        <v>74</v>
      </c>
      <c r="I1508" s="3" t="str">
        <f t="shared" si="71"/>
        <v>1</v>
      </c>
      <c r="J1508" s="3" t="str">
        <f t="shared" si="71"/>
        <v>1</v>
      </c>
      <c r="K1508">
        <v>1</v>
      </c>
    </row>
    <row r="1509" spans="1:11" x14ac:dyDescent="0.35">
      <c r="A1509" t="s">
        <v>19</v>
      </c>
      <c r="B1509" s="3">
        <v>5</v>
      </c>
      <c r="C1509">
        <v>135</v>
      </c>
      <c r="D1509">
        <v>688</v>
      </c>
      <c r="E1509">
        <v>5695</v>
      </c>
      <c r="F1509">
        <v>2343</v>
      </c>
      <c r="G1509">
        <v>27</v>
      </c>
      <c r="H1509">
        <v>34</v>
      </c>
      <c r="I1509" s="3" t="str">
        <f t="shared" si="71"/>
        <v>1</v>
      </c>
      <c r="J1509" s="3" t="str">
        <f t="shared" si="71"/>
        <v>1</v>
      </c>
      <c r="K1509">
        <v>1</v>
      </c>
    </row>
    <row r="1510" spans="1:11" x14ac:dyDescent="0.35">
      <c r="A1510" t="s">
        <v>19</v>
      </c>
      <c r="B1510" s="3">
        <v>5</v>
      </c>
      <c r="C1510">
        <v>137</v>
      </c>
      <c r="D1510">
        <v>4448</v>
      </c>
      <c r="E1510">
        <v>5336</v>
      </c>
      <c r="F1510">
        <v>2350</v>
      </c>
      <c r="G1510">
        <v>115</v>
      </c>
      <c r="H1510">
        <v>74</v>
      </c>
      <c r="I1510" s="3" t="str">
        <f t="shared" si="71"/>
        <v>1</v>
      </c>
      <c r="J1510" s="3" t="str">
        <f t="shared" si="71"/>
        <v>1</v>
      </c>
      <c r="K1510">
        <v>1</v>
      </c>
    </row>
    <row r="1511" spans="1:11" x14ac:dyDescent="0.35">
      <c r="A1511" t="s">
        <v>19</v>
      </c>
      <c r="B1511" s="3">
        <v>5</v>
      </c>
      <c r="C1511">
        <v>138</v>
      </c>
      <c r="D1511">
        <v>2476</v>
      </c>
      <c r="E1511">
        <v>5499</v>
      </c>
      <c r="F1511">
        <v>2350</v>
      </c>
      <c r="G1511">
        <v>74</v>
      </c>
      <c r="H1511">
        <v>47</v>
      </c>
      <c r="I1511" s="3" t="str">
        <f t="shared" si="71"/>
        <v>1</v>
      </c>
      <c r="J1511" s="3" t="str">
        <f t="shared" si="71"/>
        <v>1</v>
      </c>
      <c r="K1511">
        <v>1</v>
      </c>
    </row>
    <row r="1512" spans="1:11" x14ac:dyDescent="0.35">
      <c r="A1512" t="s">
        <v>19</v>
      </c>
      <c r="B1512" s="3">
        <v>5</v>
      </c>
      <c r="C1512">
        <v>140</v>
      </c>
      <c r="D1512">
        <v>459</v>
      </c>
      <c r="E1512">
        <v>4801</v>
      </c>
      <c r="F1512">
        <v>2370</v>
      </c>
      <c r="G1512">
        <v>27</v>
      </c>
      <c r="H1512">
        <v>27</v>
      </c>
      <c r="I1512" s="3" t="str">
        <f t="shared" si="71"/>
        <v>1</v>
      </c>
      <c r="J1512" s="3" t="str">
        <f t="shared" si="71"/>
        <v>1</v>
      </c>
      <c r="K1512">
        <v>1</v>
      </c>
    </row>
    <row r="1513" spans="1:11" x14ac:dyDescent="0.35">
      <c r="A1513" t="s">
        <v>19</v>
      </c>
      <c r="B1513" s="3">
        <v>5</v>
      </c>
      <c r="C1513">
        <v>143</v>
      </c>
      <c r="D1513">
        <v>1146</v>
      </c>
      <c r="E1513">
        <v>5959</v>
      </c>
      <c r="F1513">
        <v>2377</v>
      </c>
      <c r="G1513">
        <v>34</v>
      </c>
      <c r="H1513">
        <v>47</v>
      </c>
      <c r="I1513" s="3" t="str">
        <f t="shared" si="71"/>
        <v>1</v>
      </c>
      <c r="J1513" s="3" t="str">
        <f t="shared" si="71"/>
        <v>1</v>
      </c>
      <c r="K1513">
        <v>1</v>
      </c>
    </row>
    <row r="1514" spans="1:11" x14ac:dyDescent="0.35">
      <c r="A1514" t="s">
        <v>19</v>
      </c>
      <c r="B1514" s="3">
        <v>5</v>
      </c>
      <c r="C1514">
        <v>144</v>
      </c>
      <c r="D1514">
        <v>642</v>
      </c>
      <c r="E1514">
        <v>2424</v>
      </c>
      <c r="F1514">
        <v>2384</v>
      </c>
      <c r="G1514">
        <v>27</v>
      </c>
      <c r="H1514">
        <v>41</v>
      </c>
      <c r="I1514" s="3" t="str">
        <f t="shared" si="71"/>
        <v>1</v>
      </c>
      <c r="J1514" s="3" t="str">
        <f t="shared" si="71"/>
        <v>1</v>
      </c>
      <c r="K1514">
        <v>1</v>
      </c>
    </row>
    <row r="1515" spans="1:11" x14ac:dyDescent="0.35">
      <c r="A1515" t="s">
        <v>19</v>
      </c>
      <c r="B1515" s="3">
        <v>5</v>
      </c>
      <c r="C1515">
        <v>148</v>
      </c>
      <c r="D1515">
        <v>1880</v>
      </c>
      <c r="E1515">
        <v>6345</v>
      </c>
      <c r="F1515">
        <v>2384</v>
      </c>
      <c r="G1515">
        <v>47</v>
      </c>
      <c r="H1515">
        <v>54</v>
      </c>
      <c r="I1515" s="3" t="str">
        <f t="shared" si="71"/>
        <v>1</v>
      </c>
      <c r="J1515" s="3" t="str">
        <f t="shared" si="71"/>
        <v>1</v>
      </c>
      <c r="K1515">
        <v>1</v>
      </c>
    </row>
    <row r="1516" spans="1:11" x14ac:dyDescent="0.35">
      <c r="A1516" t="s">
        <v>19</v>
      </c>
      <c r="B1516" s="3">
        <v>5</v>
      </c>
      <c r="C1516">
        <v>153</v>
      </c>
      <c r="D1516">
        <v>825</v>
      </c>
      <c r="E1516">
        <v>3704</v>
      </c>
      <c r="F1516">
        <v>2424</v>
      </c>
      <c r="G1516">
        <v>34</v>
      </c>
      <c r="H1516">
        <v>27</v>
      </c>
      <c r="I1516" s="3" t="str">
        <f t="shared" si="71"/>
        <v>1</v>
      </c>
      <c r="J1516" s="3" t="str">
        <f t="shared" si="71"/>
        <v>1</v>
      </c>
      <c r="K1516">
        <v>1</v>
      </c>
    </row>
    <row r="1517" spans="1:11" x14ac:dyDescent="0.35">
      <c r="A1517" t="s">
        <v>19</v>
      </c>
      <c r="B1517" s="3">
        <v>5</v>
      </c>
      <c r="C1517">
        <v>157</v>
      </c>
      <c r="D1517">
        <v>1055</v>
      </c>
      <c r="E1517">
        <v>6379</v>
      </c>
      <c r="F1517">
        <v>2431</v>
      </c>
      <c r="G1517">
        <v>41</v>
      </c>
      <c r="H1517">
        <v>34</v>
      </c>
      <c r="I1517" s="3" t="str">
        <f t="shared" si="71"/>
        <v>1</v>
      </c>
      <c r="J1517" s="3" t="str">
        <f t="shared" si="71"/>
        <v>1</v>
      </c>
      <c r="K1517">
        <v>1</v>
      </c>
    </row>
    <row r="1518" spans="1:11" x14ac:dyDescent="0.35">
      <c r="A1518" t="s">
        <v>19</v>
      </c>
      <c r="B1518" s="3">
        <v>5</v>
      </c>
      <c r="C1518">
        <v>158</v>
      </c>
      <c r="D1518">
        <v>825</v>
      </c>
      <c r="E1518">
        <v>4815</v>
      </c>
      <c r="F1518">
        <v>2438</v>
      </c>
      <c r="G1518">
        <v>27</v>
      </c>
      <c r="H1518">
        <v>47</v>
      </c>
      <c r="I1518" s="3" t="str">
        <f t="shared" ref="I1518:J1545" si="72">IF(G1518&gt;20,"1","0")</f>
        <v>1</v>
      </c>
      <c r="J1518" s="3" t="str">
        <f t="shared" si="72"/>
        <v>1</v>
      </c>
      <c r="K1518">
        <v>1</v>
      </c>
    </row>
    <row r="1519" spans="1:11" x14ac:dyDescent="0.35">
      <c r="A1519" t="s">
        <v>19</v>
      </c>
      <c r="B1519" s="3">
        <v>5</v>
      </c>
      <c r="C1519">
        <v>159</v>
      </c>
      <c r="D1519">
        <v>642</v>
      </c>
      <c r="E1519">
        <v>5289</v>
      </c>
      <c r="F1519">
        <v>2438</v>
      </c>
      <c r="G1519">
        <v>27</v>
      </c>
      <c r="H1519">
        <v>27</v>
      </c>
      <c r="I1519" s="3" t="str">
        <f t="shared" si="72"/>
        <v>1</v>
      </c>
      <c r="J1519" s="3" t="str">
        <f t="shared" si="72"/>
        <v>1</v>
      </c>
      <c r="K1519">
        <v>1</v>
      </c>
    </row>
    <row r="1520" spans="1:11" x14ac:dyDescent="0.35">
      <c r="A1520" t="s">
        <v>19</v>
      </c>
      <c r="B1520" s="3">
        <v>5</v>
      </c>
      <c r="C1520">
        <v>160</v>
      </c>
      <c r="D1520">
        <v>1101</v>
      </c>
      <c r="E1520">
        <v>5411</v>
      </c>
      <c r="F1520">
        <v>2438</v>
      </c>
      <c r="G1520">
        <v>41</v>
      </c>
      <c r="H1520">
        <v>34</v>
      </c>
      <c r="I1520" s="3" t="str">
        <f t="shared" si="72"/>
        <v>1</v>
      </c>
      <c r="J1520" s="3" t="str">
        <f t="shared" si="72"/>
        <v>1</v>
      </c>
      <c r="K1520">
        <v>1</v>
      </c>
    </row>
    <row r="1521" spans="1:11" x14ac:dyDescent="0.35">
      <c r="A1521" t="s">
        <v>19</v>
      </c>
      <c r="B1521" s="3">
        <v>5</v>
      </c>
      <c r="C1521">
        <v>162</v>
      </c>
      <c r="D1521">
        <v>1238</v>
      </c>
      <c r="E1521">
        <v>6149</v>
      </c>
      <c r="F1521">
        <v>2438</v>
      </c>
      <c r="G1521">
        <v>41</v>
      </c>
      <c r="H1521">
        <v>41</v>
      </c>
      <c r="I1521" s="3" t="str">
        <f t="shared" si="72"/>
        <v>1</v>
      </c>
      <c r="J1521" s="3" t="str">
        <f t="shared" si="72"/>
        <v>1</v>
      </c>
      <c r="K1521">
        <v>1</v>
      </c>
    </row>
    <row r="1522" spans="1:11" x14ac:dyDescent="0.35">
      <c r="A1522" t="s">
        <v>19</v>
      </c>
      <c r="B1522" s="3">
        <v>5</v>
      </c>
      <c r="C1522">
        <v>163</v>
      </c>
      <c r="D1522">
        <v>1146</v>
      </c>
      <c r="E1522">
        <v>6664</v>
      </c>
      <c r="F1522">
        <v>2438</v>
      </c>
      <c r="G1522">
        <v>34</v>
      </c>
      <c r="H1522">
        <v>47</v>
      </c>
      <c r="I1522" s="3" t="str">
        <f t="shared" si="72"/>
        <v>1</v>
      </c>
      <c r="J1522" s="3" t="str">
        <f t="shared" si="72"/>
        <v>1</v>
      </c>
      <c r="K1522">
        <v>1</v>
      </c>
    </row>
    <row r="1523" spans="1:11" x14ac:dyDescent="0.35">
      <c r="A1523" t="s">
        <v>19</v>
      </c>
      <c r="B1523" s="3">
        <v>5</v>
      </c>
      <c r="C1523">
        <v>164</v>
      </c>
      <c r="D1523">
        <v>642</v>
      </c>
      <c r="E1523">
        <v>5181</v>
      </c>
      <c r="F1523">
        <v>2445</v>
      </c>
      <c r="G1523">
        <v>27</v>
      </c>
      <c r="H1523">
        <v>34</v>
      </c>
      <c r="I1523" s="3" t="str">
        <f t="shared" si="72"/>
        <v>1</v>
      </c>
      <c r="J1523" s="3" t="str">
        <f t="shared" si="72"/>
        <v>1</v>
      </c>
      <c r="K1523">
        <v>1</v>
      </c>
    </row>
    <row r="1524" spans="1:11" x14ac:dyDescent="0.35">
      <c r="A1524" t="s">
        <v>19</v>
      </c>
      <c r="B1524" s="3">
        <v>5</v>
      </c>
      <c r="C1524">
        <v>165</v>
      </c>
      <c r="D1524">
        <v>963</v>
      </c>
      <c r="E1524">
        <v>4639</v>
      </c>
      <c r="F1524">
        <v>2451</v>
      </c>
      <c r="G1524">
        <v>34</v>
      </c>
      <c r="H1524">
        <v>41</v>
      </c>
      <c r="I1524" s="3" t="str">
        <f t="shared" si="72"/>
        <v>1</v>
      </c>
      <c r="J1524" s="3" t="str">
        <f t="shared" si="72"/>
        <v>1</v>
      </c>
      <c r="K1524">
        <v>1</v>
      </c>
    </row>
    <row r="1525" spans="1:11" x14ac:dyDescent="0.35">
      <c r="A1525" t="s">
        <v>19</v>
      </c>
      <c r="B1525" s="3">
        <v>5</v>
      </c>
      <c r="C1525">
        <v>167</v>
      </c>
      <c r="D1525">
        <v>688</v>
      </c>
      <c r="E1525">
        <v>4571</v>
      </c>
      <c r="F1525">
        <v>2458</v>
      </c>
      <c r="G1525">
        <v>27</v>
      </c>
      <c r="H1525">
        <v>34</v>
      </c>
      <c r="I1525" s="3" t="str">
        <f t="shared" si="72"/>
        <v>1</v>
      </c>
      <c r="J1525" s="3" t="str">
        <f t="shared" si="72"/>
        <v>1</v>
      </c>
      <c r="K1525">
        <v>1</v>
      </c>
    </row>
    <row r="1526" spans="1:11" x14ac:dyDescent="0.35">
      <c r="A1526" t="s">
        <v>19</v>
      </c>
      <c r="B1526" s="3">
        <v>5</v>
      </c>
      <c r="C1526">
        <v>169</v>
      </c>
      <c r="D1526">
        <v>3577</v>
      </c>
      <c r="E1526">
        <v>5370</v>
      </c>
      <c r="F1526">
        <v>2465</v>
      </c>
      <c r="G1526">
        <v>54</v>
      </c>
      <c r="H1526">
        <v>95</v>
      </c>
      <c r="I1526" s="3" t="str">
        <f t="shared" si="72"/>
        <v>1</v>
      </c>
      <c r="J1526" s="3" t="str">
        <f t="shared" si="72"/>
        <v>1</v>
      </c>
      <c r="K1526">
        <v>1</v>
      </c>
    </row>
    <row r="1527" spans="1:11" x14ac:dyDescent="0.35">
      <c r="A1527" t="s">
        <v>19</v>
      </c>
      <c r="B1527" s="3">
        <v>5</v>
      </c>
      <c r="C1527">
        <v>171</v>
      </c>
      <c r="D1527">
        <v>871</v>
      </c>
      <c r="E1527">
        <v>6230</v>
      </c>
      <c r="F1527">
        <v>2465</v>
      </c>
      <c r="G1527">
        <v>34</v>
      </c>
      <c r="H1527">
        <v>34</v>
      </c>
      <c r="I1527" s="3" t="str">
        <f t="shared" si="72"/>
        <v>1</v>
      </c>
      <c r="J1527" s="3" t="str">
        <f t="shared" si="72"/>
        <v>1</v>
      </c>
      <c r="K1527">
        <v>1</v>
      </c>
    </row>
    <row r="1528" spans="1:11" x14ac:dyDescent="0.35">
      <c r="A1528" t="s">
        <v>19</v>
      </c>
      <c r="B1528" s="3">
        <v>5</v>
      </c>
      <c r="C1528">
        <v>172</v>
      </c>
      <c r="D1528">
        <v>871</v>
      </c>
      <c r="E1528">
        <v>6081</v>
      </c>
      <c r="F1528">
        <v>2472</v>
      </c>
      <c r="G1528">
        <v>41</v>
      </c>
      <c r="H1528">
        <v>34</v>
      </c>
      <c r="I1528" s="3" t="str">
        <f t="shared" si="72"/>
        <v>1</v>
      </c>
      <c r="J1528" s="3" t="str">
        <f t="shared" si="72"/>
        <v>1</v>
      </c>
      <c r="K1528">
        <v>1</v>
      </c>
    </row>
    <row r="1529" spans="1:11" x14ac:dyDescent="0.35">
      <c r="A1529" t="s">
        <v>19</v>
      </c>
      <c r="B1529" s="3">
        <v>5</v>
      </c>
      <c r="C1529">
        <v>174</v>
      </c>
      <c r="D1529">
        <v>6787</v>
      </c>
      <c r="E1529">
        <v>5045</v>
      </c>
      <c r="F1529">
        <v>2492</v>
      </c>
      <c r="G1529">
        <v>81</v>
      </c>
      <c r="H1529">
        <v>115</v>
      </c>
      <c r="I1529" s="3" t="str">
        <f t="shared" si="72"/>
        <v>1</v>
      </c>
      <c r="J1529" s="3" t="str">
        <f t="shared" si="72"/>
        <v>1</v>
      </c>
      <c r="K1529">
        <v>1</v>
      </c>
    </row>
    <row r="1530" spans="1:11" x14ac:dyDescent="0.35">
      <c r="A1530" t="s">
        <v>19</v>
      </c>
      <c r="B1530" s="3">
        <v>5</v>
      </c>
      <c r="C1530">
        <v>179</v>
      </c>
      <c r="D1530">
        <v>1926</v>
      </c>
      <c r="E1530">
        <v>4774</v>
      </c>
      <c r="F1530">
        <v>2539</v>
      </c>
      <c r="G1530">
        <v>47</v>
      </c>
      <c r="H1530">
        <v>54</v>
      </c>
      <c r="I1530" s="3" t="str">
        <f t="shared" si="72"/>
        <v>1</v>
      </c>
      <c r="J1530" s="3" t="str">
        <f t="shared" si="72"/>
        <v>1</v>
      </c>
      <c r="K1530">
        <v>1</v>
      </c>
    </row>
    <row r="1531" spans="1:11" x14ac:dyDescent="0.35">
      <c r="A1531" t="s">
        <v>19</v>
      </c>
      <c r="B1531" s="3">
        <v>5</v>
      </c>
      <c r="C1531">
        <v>180</v>
      </c>
      <c r="D1531">
        <v>1651</v>
      </c>
      <c r="E1531">
        <v>5228</v>
      </c>
      <c r="F1531">
        <v>2546</v>
      </c>
      <c r="G1531">
        <v>61</v>
      </c>
      <c r="H1531">
        <v>47</v>
      </c>
      <c r="I1531" s="3" t="str">
        <f t="shared" si="72"/>
        <v>1</v>
      </c>
      <c r="J1531" s="3" t="str">
        <f t="shared" si="72"/>
        <v>1</v>
      </c>
      <c r="K1531">
        <v>1</v>
      </c>
    </row>
    <row r="1532" spans="1:11" x14ac:dyDescent="0.35">
      <c r="A1532" t="s">
        <v>19</v>
      </c>
      <c r="B1532" s="3">
        <v>5</v>
      </c>
      <c r="C1532">
        <v>181</v>
      </c>
      <c r="D1532">
        <v>780</v>
      </c>
      <c r="E1532">
        <v>6135</v>
      </c>
      <c r="F1532">
        <v>2553</v>
      </c>
      <c r="G1532">
        <v>34</v>
      </c>
      <c r="H1532">
        <v>34</v>
      </c>
      <c r="I1532" s="3" t="str">
        <f t="shared" si="72"/>
        <v>1</v>
      </c>
      <c r="J1532" s="3" t="str">
        <f t="shared" si="72"/>
        <v>1</v>
      </c>
      <c r="K1532">
        <v>1</v>
      </c>
    </row>
    <row r="1533" spans="1:11" x14ac:dyDescent="0.35">
      <c r="A1533" t="s">
        <v>19</v>
      </c>
      <c r="B1533" s="3">
        <v>5</v>
      </c>
      <c r="C1533">
        <v>182</v>
      </c>
      <c r="D1533">
        <v>1055</v>
      </c>
      <c r="E1533">
        <v>4923</v>
      </c>
      <c r="F1533">
        <v>2560</v>
      </c>
      <c r="G1533">
        <v>41</v>
      </c>
      <c r="H1533">
        <v>34</v>
      </c>
      <c r="I1533" s="3" t="str">
        <f t="shared" si="72"/>
        <v>1</v>
      </c>
      <c r="J1533" s="3" t="str">
        <f t="shared" si="72"/>
        <v>1</v>
      </c>
      <c r="K1533">
        <v>1</v>
      </c>
    </row>
    <row r="1534" spans="1:11" x14ac:dyDescent="0.35">
      <c r="A1534" t="s">
        <v>19</v>
      </c>
      <c r="B1534" s="3">
        <v>5</v>
      </c>
      <c r="C1534">
        <v>183</v>
      </c>
      <c r="D1534">
        <v>642</v>
      </c>
      <c r="E1534">
        <v>5925</v>
      </c>
      <c r="F1534">
        <v>2560</v>
      </c>
      <c r="G1534">
        <v>34</v>
      </c>
      <c r="H1534">
        <v>27</v>
      </c>
      <c r="I1534" s="3" t="str">
        <f t="shared" si="72"/>
        <v>1</v>
      </c>
      <c r="J1534" s="3" t="str">
        <f t="shared" si="72"/>
        <v>1</v>
      </c>
      <c r="K1534">
        <v>1</v>
      </c>
    </row>
    <row r="1535" spans="1:11" x14ac:dyDescent="0.35">
      <c r="A1535" t="s">
        <v>19</v>
      </c>
      <c r="B1535" s="3">
        <v>5</v>
      </c>
      <c r="C1535">
        <v>184</v>
      </c>
      <c r="D1535">
        <v>1055</v>
      </c>
      <c r="E1535">
        <v>5370</v>
      </c>
      <c r="F1535">
        <v>2567</v>
      </c>
      <c r="G1535">
        <v>41</v>
      </c>
      <c r="H1535">
        <v>41</v>
      </c>
      <c r="I1535" s="3" t="str">
        <f t="shared" si="72"/>
        <v>1</v>
      </c>
      <c r="J1535" s="3" t="str">
        <f t="shared" si="72"/>
        <v>1</v>
      </c>
      <c r="K1535">
        <v>1</v>
      </c>
    </row>
    <row r="1536" spans="1:11" x14ac:dyDescent="0.35">
      <c r="A1536" t="s">
        <v>19</v>
      </c>
      <c r="B1536" s="3">
        <v>5</v>
      </c>
      <c r="C1536">
        <v>185</v>
      </c>
      <c r="D1536">
        <v>367</v>
      </c>
      <c r="E1536">
        <v>6623</v>
      </c>
      <c r="F1536">
        <v>2567</v>
      </c>
      <c r="G1536">
        <v>27</v>
      </c>
      <c r="H1536">
        <v>27</v>
      </c>
      <c r="I1536" s="3" t="str">
        <f t="shared" si="72"/>
        <v>1</v>
      </c>
      <c r="J1536" s="3" t="str">
        <f t="shared" si="72"/>
        <v>1</v>
      </c>
      <c r="K1536">
        <v>1</v>
      </c>
    </row>
    <row r="1537" spans="1:11" x14ac:dyDescent="0.35">
      <c r="A1537" t="s">
        <v>19</v>
      </c>
      <c r="B1537" s="3">
        <v>5</v>
      </c>
      <c r="C1537">
        <v>187</v>
      </c>
      <c r="D1537">
        <v>596</v>
      </c>
      <c r="E1537">
        <v>5614</v>
      </c>
      <c r="F1537">
        <v>2573</v>
      </c>
      <c r="G1537">
        <v>27</v>
      </c>
      <c r="H1537">
        <v>27</v>
      </c>
      <c r="I1537" s="3" t="str">
        <f t="shared" si="72"/>
        <v>1</v>
      </c>
      <c r="J1537" s="3" t="str">
        <f t="shared" si="72"/>
        <v>1</v>
      </c>
      <c r="K1537">
        <v>1</v>
      </c>
    </row>
    <row r="1538" spans="1:11" x14ac:dyDescent="0.35">
      <c r="A1538" t="s">
        <v>19</v>
      </c>
      <c r="B1538" s="3">
        <v>5</v>
      </c>
      <c r="C1538">
        <v>188</v>
      </c>
      <c r="D1538">
        <v>2201</v>
      </c>
      <c r="E1538">
        <v>3867</v>
      </c>
      <c r="F1538">
        <v>2580</v>
      </c>
      <c r="G1538">
        <v>47</v>
      </c>
      <c r="H1538">
        <v>61</v>
      </c>
      <c r="I1538" s="3" t="str">
        <f t="shared" si="72"/>
        <v>1</v>
      </c>
      <c r="J1538" s="3" t="str">
        <f t="shared" si="72"/>
        <v>1</v>
      </c>
      <c r="K1538">
        <v>1</v>
      </c>
    </row>
    <row r="1539" spans="1:11" x14ac:dyDescent="0.35">
      <c r="A1539" t="s">
        <v>19</v>
      </c>
      <c r="B1539" s="3">
        <v>5</v>
      </c>
      <c r="C1539">
        <v>189</v>
      </c>
      <c r="D1539">
        <v>2568</v>
      </c>
      <c r="E1539">
        <v>5519</v>
      </c>
      <c r="F1539">
        <v>2580</v>
      </c>
      <c r="G1539">
        <v>54</v>
      </c>
      <c r="H1539">
        <v>68</v>
      </c>
      <c r="I1539" s="3" t="str">
        <f t="shared" si="72"/>
        <v>1</v>
      </c>
      <c r="J1539" s="3" t="str">
        <f t="shared" si="72"/>
        <v>1</v>
      </c>
      <c r="K1539">
        <v>1</v>
      </c>
    </row>
    <row r="1540" spans="1:11" x14ac:dyDescent="0.35">
      <c r="A1540" t="s">
        <v>19</v>
      </c>
      <c r="B1540" s="3">
        <v>5</v>
      </c>
      <c r="C1540">
        <v>194</v>
      </c>
      <c r="D1540">
        <v>504</v>
      </c>
      <c r="E1540">
        <v>1707</v>
      </c>
      <c r="F1540">
        <v>2614</v>
      </c>
      <c r="G1540">
        <v>27</v>
      </c>
      <c r="H1540">
        <v>27</v>
      </c>
      <c r="I1540" s="3" t="str">
        <f t="shared" si="72"/>
        <v>1</v>
      </c>
      <c r="J1540" s="3" t="str">
        <f t="shared" si="72"/>
        <v>1</v>
      </c>
      <c r="K1540">
        <v>1</v>
      </c>
    </row>
    <row r="1541" spans="1:11" x14ac:dyDescent="0.35">
      <c r="A1541" t="s">
        <v>19</v>
      </c>
      <c r="B1541" s="3">
        <v>5</v>
      </c>
      <c r="C1541">
        <v>198</v>
      </c>
      <c r="D1541">
        <v>14262</v>
      </c>
      <c r="E1541">
        <v>4023</v>
      </c>
      <c r="F1541">
        <v>2621</v>
      </c>
      <c r="G1541">
        <v>122</v>
      </c>
      <c r="H1541">
        <v>163</v>
      </c>
      <c r="I1541" s="3" t="str">
        <f t="shared" si="72"/>
        <v>1</v>
      </c>
      <c r="J1541" s="3" t="str">
        <f t="shared" si="72"/>
        <v>1</v>
      </c>
      <c r="K1541">
        <v>1</v>
      </c>
    </row>
    <row r="1542" spans="1:11" x14ac:dyDescent="0.35">
      <c r="A1542" t="s">
        <v>19</v>
      </c>
      <c r="B1542" s="3">
        <v>5</v>
      </c>
      <c r="C1542">
        <v>204</v>
      </c>
      <c r="D1542">
        <v>780</v>
      </c>
      <c r="E1542">
        <v>5120</v>
      </c>
      <c r="F1542">
        <v>2648</v>
      </c>
      <c r="G1542">
        <v>34</v>
      </c>
      <c r="H1542">
        <v>34</v>
      </c>
      <c r="I1542" s="3" t="str">
        <f t="shared" si="72"/>
        <v>1</v>
      </c>
      <c r="J1542" s="3" t="str">
        <f t="shared" si="72"/>
        <v>1</v>
      </c>
      <c r="K1542">
        <v>1</v>
      </c>
    </row>
    <row r="1543" spans="1:11" x14ac:dyDescent="0.35">
      <c r="A1543" t="s">
        <v>19</v>
      </c>
      <c r="B1543" s="3">
        <v>5</v>
      </c>
      <c r="C1543">
        <v>206</v>
      </c>
      <c r="D1543">
        <v>3990</v>
      </c>
      <c r="E1543">
        <v>5695</v>
      </c>
      <c r="F1543">
        <v>2648</v>
      </c>
      <c r="G1543">
        <v>74</v>
      </c>
      <c r="H1543">
        <v>81</v>
      </c>
      <c r="I1543" s="3" t="str">
        <f t="shared" si="72"/>
        <v>1</v>
      </c>
      <c r="J1543" s="3" t="str">
        <f t="shared" si="72"/>
        <v>1</v>
      </c>
      <c r="K1543">
        <v>1</v>
      </c>
    </row>
    <row r="1544" spans="1:11" x14ac:dyDescent="0.35">
      <c r="A1544" t="s">
        <v>19</v>
      </c>
      <c r="B1544" s="3">
        <v>5</v>
      </c>
      <c r="C1544">
        <v>207</v>
      </c>
      <c r="D1544">
        <v>1605</v>
      </c>
      <c r="E1544">
        <v>4260</v>
      </c>
      <c r="F1544">
        <v>2655</v>
      </c>
      <c r="G1544">
        <v>41</v>
      </c>
      <c r="H1544">
        <v>61</v>
      </c>
      <c r="I1544" s="3" t="str">
        <f t="shared" si="72"/>
        <v>1</v>
      </c>
      <c r="J1544" s="3" t="str">
        <f t="shared" si="72"/>
        <v>1</v>
      </c>
      <c r="K1544">
        <v>1</v>
      </c>
    </row>
    <row r="1545" spans="1:11" x14ac:dyDescent="0.35">
      <c r="A1545" t="s">
        <v>19</v>
      </c>
      <c r="B1545" s="3">
        <v>5</v>
      </c>
      <c r="C1545">
        <v>208</v>
      </c>
      <c r="D1545">
        <v>1055</v>
      </c>
      <c r="E1545">
        <v>4707</v>
      </c>
      <c r="F1545">
        <v>2655</v>
      </c>
      <c r="G1545">
        <v>47</v>
      </c>
      <c r="H1545">
        <v>41</v>
      </c>
      <c r="I1545" s="3" t="str">
        <f t="shared" si="72"/>
        <v>1</v>
      </c>
      <c r="J1545" s="3" t="str">
        <f t="shared" si="72"/>
        <v>1</v>
      </c>
      <c r="K1545">
        <v>1</v>
      </c>
    </row>
    <row r="1546" spans="1:11" x14ac:dyDescent="0.35">
      <c r="A1546" t="s">
        <v>19</v>
      </c>
      <c r="B1546" s="3">
        <v>5</v>
      </c>
      <c r="C1546">
        <v>209</v>
      </c>
      <c r="D1546">
        <v>4082</v>
      </c>
      <c r="E1546">
        <v>6190</v>
      </c>
      <c r="F1546">
        <v>2655</v>
      </c>
      <c r="G1546">
        <v>68</v>
      </c>
      <c r="H1546">
        <v>88</v>
      </c>
      <c r="I1546" s="3" t="str">
        <f t="shared" ref="I1546:J1579" si="73">IF(G1546&gt;20,"1","0")</f>
        <v>1</v>
      </c>
      <c r="J1546" s="3" t="str">
        <f t="shared" si="73"/>
        <v>1</v>
      </c>
      <c r="K1546">
        <v>1</v>
      </c>
    </row>
    <row r="1547" spans="1:11" x14ac:dyDescent="0.35">
      <c r="A1547" t="s">
        <v>19</v>
      </c>
      <c r="B1547" s="3">
        <v>5</v>
      </c>
      <c r="C1547">
        <v>211</v>
      </c>
      <c r="D1547">
        <v>1238</v>
      </c>
      <c r="E1547">
        <v>4361</v>
      </c>
      <c r="F1547">
        <v>2668</v>
      </c>
      <c r="G1547">
        <v>34</v>
      </c>
      <c r="H1547">
        <v>54</v>
      </c>
      <c r="I1547" s="3" t="str">
        <f t="shared" si="73"/>
        <v>1</v>
      </c>
      <c r="J1547" s="3" t="str">
        <f t="shared" si="73"/>
        <v>1</v>
      </c>
      <c r="K1547">
        <v>1</v>
      </c>
    </row>
    <row r="1548" spans="1:11" x14ac:dyDescent="0.35">
      <c r="A1548" t="s">
        <v>19</v>
      </c>
      <c r="B1548" s="3">
        <v>5</v>
      </c>
      <c r="C1548">
        <v>212</v>
      </c>
      <c r="D1548">
        <v>10869</v>
      </c>
      <c r="E1548">
        <v>5411</v>
      </c>
      <c r="F1548">
        <v>2668</v>
      </c>
      <c r="G1548">
        <v>163</v>
      </c>
      <c r="H1548">
        <v>135</v>
      </c>
      <c r="I1548" s="3" t="str">
        <f t="shared" si="73"/>
        <v>1</v>
      </c>
      <c r="J1548" s="3" t="str">
        <f t="shared" si="73"/>
        <v>1</v>
      </c>
      <c r="K1548">
        <v>1</v>
      </c>
    </row>
    <row r="1549" spans="1:11" x14ac:dyDescent="0.35">
      <c r="A1549" t="s">
        <v>19</v>
      </c>
      <c r="B1549" s="3">
        <v>5</v>
      </c>
      <c r="C1549">
        <v>213</v>
      </c>
      <c r="D1549">
        <v>4953</v>
      </c>
      <c r="E1549">
        <v>6386</v>
      </c>
      <c r="F1549">
        <v>2668</v>
      </c>
      <c r="G1549">
        <v>129</v>
      </c>
      <c r="H1549">
        <v>95</v>
      </c>
      <c r="I1549" s="3" t="str">
        <f t="shared" si="73"/>
        <v>1</v>
      </c>
      <c r="J1549" s="3" t="str">
        <f t="shared" si="73"/>
        <v>1</v>
      </c>
      <c r="K1549">
        <v>1</v>
      </c>
    </row>
    <row r="1550" spans="1:11" x14ac:dyDescent="0.35">
      <c r="A1550" t="s">
        <v>19</v>
      </c>
      <c r="B1550" s="3">
        <v>5</v>
      </c>
      <c r="C1550">
        <v>217</v>
      </c>
      <c r="D1550">
        <v>5870</v>
      </c>
      <c r="E1550">
        <v>5966</v>
      </c>
      <c r="F1550">
        <v>2688</v>
      </c>
      <c r="G1550">
        <v>95</v>
      </c>
      <c r="H1550">
        <v>102</v>
      </c>
      <c r="I1550" s="3" t="str">
        <f t="shared" si="73"/>
        <v>1</v>
      </c>
      <c r="J1550" s="3" t="str">
        <f t="shared" si="73"/>
        <v>1</v>
      </c>
      <c r="K1550">
        <v>1</v>
      </c>
    </row>
    <row r="1551" spans="1:11" x14ac:dyDescent="0.35">
      <c r="A1551" t="s">
        <v>19</v>
      </c>
      <c r="B1551" s="3">
        <v>5</v>
      </c>
      <c r="C1551">
        <v>218</v>
      </c>
      <c r="D1551">
        <v>12749</v>
      </c>
      <c r="E1551">
        <v>6061</v>
      </c>
      <c r="F1551">
        <v>2688</v>
      </c>
      <c r="G1551">
        <v>210</v>
      </c>
      <c r="H1551">
        <v>142</v>
      </c>
      <c r="I1551" s="3" t="str">
        <f t="shared" si="73"/>
        <v>1</v>
      </c>
      <c r="J1551" s="3" t="str">
        <f t="shared" si="73"/>
        <v>1</v>
      </c>
      <c r="K1551">
        <v>1</v>
      </c>
    </row>
    <row r="1552" spans="1:11" x14ac:dyDescent="0.35">
      <c r="A1552" t="s">
        <v>19</v>
      </c>
      <c r="B1552" s="3">
        <v>5</v>
      </c>
      <c r="C1552">
        <v>219</v>
      </c>
      <c r="D1552">
        <v>6283</v>
      </c>
      <c r="E1552">
        <v>7016</v>
      </c>
      <c r="F1552">
        <v>2688</v>
      </c>
      <c r="G1552">
        <v>142</v>
      </c>
      <c r="H1552">
        <v>81</v>
      </c>
      <c r="I1552" s="3" t="str">
        <f t="shared" si="73"/>
        <v>1</v>
      </c>
      <c r="J1552" s="3" t="str">
        <f t="shared" si="73"/>
        <v>1</v>
      </c>
      <c r="K1552">
        <v>1</v>
      </c>
    </row>
    <row r="1553" spans="1:11" x14ac:dyDescent="0.35">
      <c r="A1553" t="s">
        <v>19</v>
      </c>
      <c r="B1553" s="3">
        <v>5</v>
      </c>
      <c r="C1553">
        <v>220</v>
      </c>
      <c r="D1553">
        <v>688</v>
      </c>
      <c r="E1553">
        <v>1131</v>
      </c>
      <c r="F1553">
        <v>2695</v>
      </c>
      <c r="G1553">
        <v>27</v>
      </c>
      <c r="H1553">
        <v>41</v>
      </c>
      <c r="I1553" s="3" t="str">
        <f t="shared" si="73"/>
        <v>1</v>
      </c>
      <c r="J1553" s="3" t="str">
        <f t="shared" si="73"/>
        <v>1</v>
      </c>
      <c r="K1553">
        <v>1</v>
      </c>
    </row>
    <row r="1554" spans="1:11" x14ac:dyDescent="0.35">
      <c r="A1554" t="s">
        <v>19</v>
      </c>
      <c r="B1554" s="3">
        <v>5</v>
      </c>
      <c r="C1554">
        <v>223</v>
      </c>
      <c r="D1554">
        <v>413</v>
      </c>
      <c r="E1554">
        <v>3765</v>
      </c>
      <c r="F1554">
        <v>2695</v>
      </c>
      <c r="G1554">
        <v>27</v>
      </c>
      <c r="H1554">
        <v>27</v>
      </c>
      <c r="I1554" s="3" t="str">
        <f t="shared" si="73"/>
        <v>1</v>
      </c>
      <c r="J1554" s="3" t="str">
        <f t="shared" si="73"/>
        <v>1</v>
      </c>
      <c r="K1554">
        <v>1</v>
      </c>
    </row>
    <row r="1555" spans="1:11" x14ac:dyDescent="0.35">
      <c r="A1555" t="s">
        <v>19</v>
      </c>
      <c r="B1555" s="3">
        <v>5</v>
      </c>
      <c r="C1555">
        <v>225</v>
      </c>
      <c r="D1555">
        <v>596</v>
      </c>
      <c r="E1555">
        <v>3813</v>
      </c>
      <c r="F1555">
        <v>2709</v>
      </c>
      <c r="G1555">
        <v>27</v>
      </c>
      <c r="H1555">
        <v>27</v>
      </c>
      <c r="I1555" s="3" t="str">
        <f t="shared" si="73"/>
        <v>1</v>
      </c>
      <c r="J1555" s="3" t="str">
        <f t="shared" si="73"/>
        <v>1</v>
      </c>
      <c r="K1555">
        <v>1</v>
      </c>
    </row>
    <row r="1556" spans="1:11" x14ac:dyDescent="0.35">
      <c r="A1556" t="s">
        <v>19</v>
      </c>
      <c r="B1556" s="3">
        <v>5</v>
      </c>
      <c r="C1556">
        <v>227</v>
      </c>
      <c r="D1556">
        <v>1651</v>
      </c>
      <c r="E1556">
        <v>5214</v>
      </c>
      <c r="F1556">
        <v>2709</v>
      </c>
      <c r="G1556">
        <v>47</v>
      </c>
      <c r="H1556">
        <v>54</v>
      </c>
      <c r="I1556" s="3" t="str">
        <f t="shared" si="73"/>
        <v>1</v>
      </c>
      <c r="J1556" s="3" t="str">
        <f t="shared" si="73"/>
        <v>1</v>
      </c>
      <c r="K1556">
        <v>1</v>
      </c>
    </row>
    <row r="1557" spans="1:11" x14ac:dyDescent="0.35">
      <c r="A1557" t="s">
        <v>19</v>
      </c>
      <c r="B1557" s="3">
        <v>5</v>
      </c>
      <c r="C1557">
        <v>228</v>
      </c>
      <c r="D1557">
        <v>1697</v>
      </c>
      <c r="E1557">
        <v>6332</v>
      </c>
      <c r="F1557">
        <v>2716</v>
      </c>
      <c r="G1557">
        <v>41</v>
      </c>
      <c r="H1557">
        <v>68</v>
      </c>
      <c r="I1557" s="3" t="str">
        <f t="shared" si="73"/>
        <v>1</v>
      </c>
      <c r="J1557" s="3" t="str">
        <f t="shared" si="73"/>
        <v>1</v>
      </c>
      <c r="K1557">
        <v>1</v>
      </c>
    </row>
    <row r="1558" spans="1:11" x14ac:dyDescent="0.35">
      <c r="A1558" t="s">
        <v>19</v>
      </c>
      <c r="B1558" s="3">
        <v>5</v>
      </c>
      <c r="C1558">
        <v>229</v>
      </c>
      <c r="D1558">
        <v>1238</v>
      </c>
      <c r="E1558">
        <v>4151</v>
      </c>
      <c r="F1558">
        <v>2722</v>
      </c>
      <c r="G1558">
        <v>54</v>
      </c>
      <c r="H1558">
        <v>41</v>
      </c>
      <c r="I1558" s="3" t="str">
        <f t="shared" si="73"/>
        <v>1</v>
      </c>
      <c r="J1558" s="3" t="str">
        <f t="shared" si="73"/>
        <v>1</v>
      </c>
      <c r="K1558">
        <v>1</v>
      </c>
    </row>
    <row r="1559" spans="1:11" x14ac:dyDescent="0.35">
      <c r="A1559" t="s">
        <v>19</v>
      </c>
      <c r="B1559" s="3">
        <v>5</v>
      </c>
      <c r="C1559">
        <v>230</v>
      </c>
      <c r="D1559">
        <v>1330</v>
      </c>
      <c r="E1559">
        <v>4822</v>
      </c>
      <c r="F1559">
        <v>2729</v>
      </c>
      <c r="G1559">
        <v>34</v>
      </c>
      <c r="H1559">
        <v>61</v>
      </c>
      <c r="I1559" s="3" t="str">
        <f t="shared" si="73"/>
        <v>1</v>
      </c>
      <c r="J1559" s="3" t="str">
        <f t="shared" si="73"/>
        <v>1</v>
      </c>
      <c r="K1559">
        <v>1</v>
      </c>
    </row>
    <row r="1560" spans="1:11" x14ac:dyDescent="0.35">
      <c r="A1560" t="s">
        <v>19</v>
      </c>
      <c r="B1560" s="3">
        <v>5</v>
      </c>
      <c r="C1560">
        <v>231</v>
      </c>
      <c r="D1560">
        <v>1009</v>
      </c>
      <c r="E1560">
        <v>3135</v>
      </c>
      <c r="F1560">
        <v>2736</v>
      </c>
      <c r="G1560">
        <v>34</v>
      </c>
      <c r="H1560">
        <v>34</v>
      </c>
      <c r="I1560" s="3" t="str">
        <f t="shared" si="73"/>
        <v>1</v>
      </c>
      <c r="J1560" s="3" t="str">
        <f t="shared" si="73"/>
        <v>1</v>
      </c>
      <c r="K1560">
        <v>1</v>
      </c>
    </row>
    <row r="1561" spans="1:11" x14ac:dyDescent="0.35">
      <c r="A1561" t="s">
        <v>19</v>
      </c>
      <c r="B1561" s="3">
        <v>5</v>
      </c>
      <c r="C1561">
        <v>232</v>
      </c>
      <c r="D1561">
        <v>3164</v>
      </c>
      <c r="E1561">
        <v>4558</v>
      </c>
      <c r="F1561">
        <v>2736</v>
      </c>
      <c r="G1561">
        <v>81</v>
      </c>
      <c r="H1561">
        <v>54</v>
      </c>
      <c r="I1561" s="3" t="str">
        <f t="shared" si="73"/>
        <v>1</v>
      </c>
      <c r="J1561" s="3" t="str">
        <f t="shared" si="73"/>
        <v>1</v>
      </c>
      <c r="K1561">
        <v>1</v>
      </c>
    </row>
    <row r="1562" spans="1:11" x14ac:dyDescent="0.35">
      <c r="A1562" t="s">
        <v>19</v>
      </c>
      <c r="B1562" s="3">
        <v>5</v>
      </c>
      <c r="C1562">
        <v>233</v>
      </c>
      <c r="D1562">
        <v>1376</v>
      </c>
      <c r="E1562">
        <v>5370</v>
      </c>
      <c r="F1562">
        <v>2736</v>
      </c>
      <c r="G1562">
        <v>47</v>
      </c>
      <c r="H1562">
        <v>54</v>
      </c>
      <c r="I1562" s="3" t="str">
        <f t="shared" si="73"/>
        <v>1</v>
      </c>
      <c r="J1562" s="3" t="str">
        <f t="shared" si="73"/>
        <v>1</v>
      </c>
      <c r="K1562">
        <v>1</v>
      </c>
    </row>
    <row r="1563" spans="1:11" x14ac:dyDescent="0.35">
      <c r="A1563" t="s">
        <v>19</v>
      </c>
      <c r="B1563" s="3">
        <v>5</v>
      </c>
      <c r="C1563">
        <v>236</v>
      </c>
      <c r="D1563">
        <v>3073</v>
      </c>
      <c r="E1563">
        <v>5242</v>
      </c>
      <c r="F1563">
        <v>2749</v>
      </c>
      <c r="G1563">
        <v>74</v>
      </c>
      <c r="H1563">
        <v>81</v>
      </c>
      <c r="I1563" s="3" t="str">
        <f t="shared" si="73"/>
        <v>1</v>
      </c>
      <c r="J1563" s="3" t="str">
        <f t="shared" si="73"/>
        <v>1</v>
      </c>
      <c r="K1563">
        <v>1</v>
      </c>
    </row>
    <row r="1564" spans="1:11" x14ac:dyDescent="0.35">
      <c r="A1564" t="s">
        <v>19</v>
      </c>
      <c r="B1564" s="3">
        <v>5</v>
      </c>
      <c r="C1564">
        <v>238</v>
      </c>
      <c r="D1564">
        <v>1926</v>
      </c>
      <c r="E1564">
        <v>4314</v>
      </c>
      <c r="F1564">
        <v>2763</v>
      </c>
      <c r="G1564">
        <v>47</v>
      </c>
      <c r="H1564">
        <v>68</v>
      </c>
      <c r="I1564" s="3" t="str">
        <f t="shared" si="73"/>
        <v>1</v>
      </c>
      <c r="J1564" s="3" t="str">
        <f t="shared" si="73"/>
        <v>1</v>
      </c>
      <c r="K1564">
        <v>1</v>
      </c>
    </row>
    <row r="1565" spans="1:11" x14ac:dyDescent="0.35">
      <c r="A1565" t="s">
        <v>19</v>
      </c>
      <c r="B1565" s="3">
        <v>5</v>
      </c>
      <c r="C1565">
        <v>240</v>
      </c>
      <c r="D1565">
        <v>8209</v>
      </c>
      <c r="E1565">
        <v>4429</v>
      </c>
      <c r="F1565">
        <v>2770</v>
      </c>
      <c r="G1565">
        <v>108</v>
      </c>
      <c r="H1565">
        <v>183</v>
      </c>
      <c r="I1565" s="3" t="str">
        <f t="shared" si="73"/>
        <v>1</v>
      </c>
      <c r="J1565" s="3" t="str">
        <f t="shared" si="73"/>
        <v>1</v>
      </c>
      <c r="K1565">
        <v>1</v>
      </c>
    </row>
    <row r="1566" spans="1:11" x14ac:dyDescent="0.35">
      <c r="A1566" t="s">
        <v>19</v>
      </c>
      <c r="B1566" s="3">
        <v>5</v>
      </c>
      <c r="C1566">
        <v>241</v>
      </c>
      <c r="D1566">
        <v>1192</v>
      </c>
      <c r="E1566">
        <v>4023</v>
      </c>
      <c r="F1566">
        <v>2777</v>
      </c>
      <c r="G1566">
        <v>34</v>
      </c>
      <c r="H1566">
        <v>41</v>
      </c>
      <c r="I1566" s="3" t="str">
        <f t="shared" si="73"/>
        <v>1</v>
      </c>
      <c r="J1566" s="3" t="str">
        <f t="shared" si="73"/>
        <v>1</v>
      </c>
      <c r="K1566">
        <v>1</v>
      </c>
    </row>
    <row r="1567" spans="1:11" x14ac:dyDescent="0.35">
      <c r="A1567" t="s">
        <v>19</v>
      </c>
      <c r="B1567" s="3">
        <v>5</v>
      </c>
      <c r="C1567">
        <v>245</v>
      </c>
      <c r="D1567">
        <v>1009</v>
      </c>
      <c r="E1567">
        <v>5892</v>
      </c>
      <c r="F1567">
        <v>2783</v>
      </c>
      <c r="G1567">
        <v>27</v>
      </c>
      <c r="H1567">
        <v>61</v>
      </c>
      <c r="I1567" s="3" t="str">
        <f t="shared" si="73"/>
        <v>1</v>
      </c>
      <c r="J1567" s="3" t="str">
        <f t="shared" si="73"/>
        <v>1</v>
      </c>
      <c r="K1567">
        <v>1</v>
      </c>
    </row>
    <row r="1568" spans="1:11" x14ac:dyDescent="0.35">
      <c r="A1568" t="s">
        <v>19</v>
      </c>
      <c r="B1568" s="3">
        <v>5</v>
      </c>
      <c r="C1568">
        <v>247</v>
      </c>
      <c r="D1568">
        <v>642</v>
      </c>
      <c r="E1568">
        <v>1077</v>
      </c>
      <c r="F1568">
        <v>2790</v>
      </c>
      <c r="G1568">
        <v>27</v>
      </c>
      <c r="H1568">
        <v>27</v>
      </c>
      <c r="I1568" s="3" t="str">
        <f t="shared" si="73"/>
        <v>1</v>
      </c>
      <c r="J1568" s="3" t="str">
        <f t="shared" si="73"/>
        <v>1</v>
      </c>
      <c r="K1568">
        <v>1</v>
      </c>
    </row>
    <row r="1569" spans="1:11" x14ac:dyDescent="0.35">
      <c r="A1569" t="s">
        <v>19</v>
      </c>
      <c r="B1569" s="3">
        <v>5</v>
      </c>
      <c r="C1569">
        <v>249</v>
      </c>
      <c r="D1569">
        <v>2247</v>
      </c>
      <c r="E1569">
        <v>3460</v>
      </c>
      <c r="F1569">
        <v>2790</v>
      </c>
      <c r="G1569">
        <v>74</v>
      </c>
      <c r="H1569">
        <v>68</v>
      </c>
      <c r="I1569" s="3" t="str">
        <f t="shared" si="73"/>
        <v>1</v>
      </c>
      <c r="J1569" s="3" t="str">
        <f t="shared" si="73"/>
        <v>1</v>
      </c>
      <c r="K1569">
        <v>1</v>
      </c>
    </row>
    <row r="1570" spans="1:11" x14ac:dyDescent="0.35">
      <c r="A1570" t="s">
        <v>19</v>
      </c>
      <c r="B1570" s="3">
        <v>5</v>
      </c>
      <c r="C1570">
        <v>250</v>
      </c>
      <c r="D1570">
        <v>18619</v>
      </c>
      <c r="E1570">
        <v>3779</v>
      </c>
      <c r="F1570">
        <v>2790</v>
      </c>
      <c r="G1570">
        <v>230</v>
      </c>
      <c r="H1570">
        <v>203</v>
      </c>
      <c r="I1570" s="3" t="str">
        <f t="shared" si="73"/>
        <v>1</v>
      </c>
      <c r="J1570" s="3" t="str">
        <f t="shared" si="73"/>
        <v>1</v>
      </c>
      <c r="K1570">
        <v>1</v>
      </c>
    </row>
    <row r="1571" spans="1:11" x14ac:dyDescent="0.35">
      <c r="A1571" t="s">
        <v>19</v>
      </c>
      <c r="B1571" s="3">
        <v>5</v>
      </c>
      <c r="C1571">
        <v>251</v>
      </c>
      <c r="D1571">
        <v>2797</v>
      </c>
      <c r="E1571">
        <v>4889</v>
      </c>
      <c r="F1571">
        <v>2790</v>
      </c>
      <c r="G1571">
        <v>61</v>
      </c>
      <c r="H1571">
        <v>81</v>
      </c>
      <c r="I1571" s="3" t="str">
        <f t="shared" si="73"/>
        <v>1</v>
      </c>
      <c r="J1571" s="3" t="str">
        <f t="shared" si="73"/>
        <v>1</v>
      </c>
      <c r="K1571">
        <v>1</v>
      </c>
    </row>
    <row r="1572" spans="1:11" x14ac:dyDescent="0.35">
      <c r="A1572" t="s">
        <v>19</v>
      </c>
      <c r="B1572" s="3">
        <v>5</v>
      </c>
      <c r="C1572">
        <v>253</v>
      </c>
      <c r="D1572">
        <v>3394</v>
      </c>
      <c r="E1572">
        <v>5695</v>
      </c>
      <c r="F1572">
        <v>2790</v>
      </c>
      <c r="G1572">
        <v>74</v>
      </c>
      <c r="H1572">
        <v>68</v>
      </c>
      <c r="I1572" s="3" t="str">
        <f t="shared" si="73"/>
        <v>1</v>
      </c>
      <c r="J1572" s="3" t="str">
        <f t="shared" si="73"/>
        <v>1</v>
      </c>
      <c r="K1572">
        <v>1</v>
      </c>
    </row>
    <row r="1573" spans="1:11" x14ac:dyDescent="0.35">
      <c r="A1573" t="s">
        <v>19</v>
      </c>
      <c r="B1573" s="3">
        <v>5</v>
      </c>
      <c r="C1573">
        <v>255</v>
      </c>
      <c r="D1573">
        <v>917</v>
      </c>
      <c r="E1573">
        <v>4720</v>
      </c>
      <c r="F1573">
        <v>2804</v>
      </c>
      <c r="G1573">
        <v>41</v>
      </c>
      <c r="H1573">
        <v>34</v>
      </c>
      <c r="I1573" s="3" t="str">
        <f t="shared" si="73"/>
        <v>1</v>
      </c>
      <c r="J1573" s="3" t="str">
        <f t="shared" si="73"/>
        <v>1</v>
      </c>
      <c r="K1573">
        <v>1</v>
      </c>
    </row>
    <row r="1574" spans="1:11" x14ac:dyDescent="0.35">
      <c r="A1574" t="s">
        <v>19</v>
      </c>
      <c r="B1574" s="3">
        <v>5</v>
      </c>
      <c r="C1574">
        <v>256</v>
      </c>
      <c r="D1574">
        <v>1146</v>
      </c>
      <c r="E1574">
        <v>5844</v>
      </c>
      <c r="F1574">
        <v>2804</v>
      </c>
      <c r="G1574">
        <v>34</v>
      </c>
      <c r="H1574">
        <v>54</v>
      </c>
      <c r="I1574" s="3" t="str">
        <f t="shared" si="73"/>
        <v>1</v>
      </c>
      <c r="J1574" s="3" t="str">
        <f t="shared" si="73"/>
        <v>1</v>
      </c>
      <c r="K1574">
        <v>1</v>
      </c>
    </row>
    <row r="1575" spans="1:11" x14ac:dyDescent="0.35">
      <c r="A1575" t="s">
        <v>19</v>
      </c>
      <c r="B1575" s="3">
        <v>5</v>
      </c>
      <c r="C1575">
        <v>258</v>
      </c>
      <c r="D1575">
        <v>871</v>
      </c>
      <c r="E1575">
        <v>6007</v>
      </c>
      <c r="F1575">
        <v>2810</v>
      </c>
      <c r="G1575">
        <v>34</v>
      </c>
      <c r="H1575">
        <v>47</v>
      </c>
      <c r="I1575" s="3" t="str">
        <f t="shared" si="73"/>
        <v>1</v>
      </c>
      <c r="J1575" s="3" t="str">
        <f t="shared" si="73"/>
        <v>1</v>
      </c>
      <c r="K1575">
        <v>1</v>
      </c>
    </row>
    <row r="1576" spans="1:11" x14ac:dyDescent="0.35">
      <c r="A1576" t="s">
        <v>19</v>
      </c>
      <c r="B1576" s="3">
        <v>5</v>
      </c>
      <c r="C1576">
        <v>266</v>
      </c>
      <c r="D1576">
        <v>825</v>
      </c>
      <c r="E1576">
        <v>5539</v>
      </c>
      <c r="F1576">
        <v>2831</v>
      </c>
      <c r="G1576">
        <v>34</v>
      </c>
      <c r="H1576">
        <v>34</v>
      </c>
      <c r="I1576" s="3" t="str">
        <f t="shared" si="73"/>
        <v>1</v>
      </c>
      <c r="J1576" s="3" t="str">
        <f t="shared" si="73"/>
        <v>1</v>
      </c>
      <c r="K1576">
        <v>1</v>
      </c>
    </row>
    <row r="1577" spans="1:11" x14ac:dyDescent="0.35">
      <c r="A1577" t="s">
        <v>19</v>
      </c>
      <c r="B1577" s="3">
        <v>5</v>
      </c>
      <c r="C1577">
        <v>268</v>
      </c>
      <c r="D1577">
        <v>550</v>
      </c>
      <c r="E1577">
        <v>3670</v>
      </c>
      <c r="F1577">
        <v>2844</v>
      </c>
      <c r="G1577">
        <v>27</v>
      </c>
      <c r="H1577">
        <v>27</v>
      </c>
      <c r="I1577" s="3" t="str">
        <f t="shared" si="73"/>
        <v>1</v>
      </c>
      <c r="J1577" s="3" t="str">
        <f t="shared" si="73"/>
        <v>1</v>
      </c>
      <c r="K1577">
        <v>1</v>
      </c>
    </row>
    <row r="1578" spans="1:11" x14ac:dyDescent="0.35">
      <c r="A1578" t="s">
        <v>19</v>
      </c>
      <c r="B1578" s="3">
        <v>5</v>
      </c>
      <c r="C1578">
        <v>270</v>
      </c>
      <c r="D1578">
        <v>688</v>
      </c>
      <c r="E1578">
        <v>5289</v>
      </c>
      <c r="F1578">
        <v>2851</v>
      </c>
      <c r="G1578">
        <v>27</v>
      </c>
      <c r="H1578">
        <v>34</v>
      </c>
      <c r="I1578" s="3" t="str">
        <f t="shared" si="73"/>
        <v>1</v>
      </c>
      <c r="J1578" s="3" t="str">
        <f t="shared" si="73"/>
        <v>1</v>
      </c>
      <c r="K1578">
        <v>1</v>
      </c>
    </row>
    <row r="1579" spans="1:11" x14ac:dyDescent="0.35">
      <c r="A1579" t="s">
        <v>19</v>
      </c>
      <c r="B1579" s="3">
        <v>5</v>
      </c>
      <c r="C1579">
        <v>274</v>
      </c>
      <c r="D1579">
        <v>1376</v>
      </c>
      <c r="E1579">
        <v>5925</v>
      </c>
      <c r="F1579">
        <v>2871</v>
      </c>
      <c r="G1579">
        <v>47</v>
      </c>
      <c r="H1579">
        <v>41</v>
      </c>
      <c r="I1579" s="3" t="str">
        <f t="shared" si="73"/>
        <v>1</v>
      </c>
      <c r="J1579" s="3" t="str">
        <f t="shared" si="73"/>
        <v>1</v>
      </c>
      <c r="K1579">
        <v>1</v>
      </c>
    </row>
    <row r="1580" spans="1:11" x14ac:dyDescent="0.35">
      <c r="A1580" t="s">
        <v>19</v>
      </c>
      <c r="B1580" s="3">
        <v>5</v>
      </c>
      <c r="C1580">
        <v>276</v>
      </c>
      <c r="D1580">
        <v>688</v>
      </c>
      <c r="E1580">
        <v>4131</v>
      </c>
      <c r="F1580">
        <v>2885</v>
      </c>
      <c r="G1580">
        <v>34</v>
      </c>
      <c r="H1580">
        <v>34</v>
      </c>
      <c r="I1580" s="3" t="str">
        <f t="shared" ref="I1580:J1613" si="74">IF(G1580&gt;20,"1","0")</f>
        <v>1</v>
      </c>
      <c r="J1580" s="3" t="str">
        <f t="shared" si="74"/>
        <v>1</v>
      </c>
      <c r="K1580">
        <v>1</v>
      </c>
    </row>
    <row r="1581" spans="1:11" x14ac:dyDescent="0.35">
      <c r="A1581" t="s">
        <v>19</v>
      </c>
      <c r="B1581" s="3">
        <v>5</v>
      </c>
      <c r="C1581">
        <v>277</v>
      </c>
      <c r="D1581">
        <v>504</v>
      </c>
      <c r="E1581">
        <v>5005</v>
      </c>
      <c r="F1581">
        <v>2885</v>
      </c>
      <c r="G1581">
        <v>27</v>
      </c>
      <c r="H1581">
        <v>27</v>
      </c>
      <c r="I1581" s="3" t="str">
        <f t="shared" si="74"/>
        <v>1</v>
      </c>
      <c r="J1581" s="3" t="str">
        <f t="shared" si="74"/>
        <v>1</v>
      </c>
      <c r="K1581">
        <v>1</v>
      </c>
    </row>
    <row r="1582" spans="1:11" x14ac:dyDescent="0.35">
      <c r="A1582" t="s">
        <v>19</v>
      </c>
      <c r="B1582" s="3">
        <v>5</v>
      </c>
      <c r="C1582">
        <v>278</v>
      </c>
      <c r="D1582">
        <v>1238</v>
      </c>
      <c r="E1582">
        <v>1151</v>
      </c>
      <c r="F1582">
        <v>2892</v>
      </c>
      <c r="G1582">
        <v>41</v>
      </c>
      <c r="H1582">
        <v>61</v>
      </c>
      <c r="I1582" s="3" t="str">
        <f t="shared" si="74"/>
        <v>1</v>
      </c>
      <c r="J1582" s="3" t="str">
        <f t="shared" si="74"/>
        <v>1</v>
      </c>
      <c r="K1582">
        <v>1</v>
      </c>
    </row>
    <row r="1583" spans="1:11" x14ac:dyDescent="0.35">
      <c r="A1583" t="s">
        <v>19</v>
      </c>
      <c r="B1583" s="3">
        <v>5</v>
      </c>
      <c r="C1583">
        <v>279</v>
      </c>
      <c r="D1583">
        <v>1559</v>
      </c>
      <c r="E1583">
        <v>6027</v>
      </c>
      <c r="F1583">
        <v>2892</v>
      </c>
      <c r="G1583">
        <v>41</v>
      </c>
      <c r="H1583">
        <v>54</v>
      </c>
      <c r="I1583" s="3" t="str">
        <f t="shared" si="74"/>
        <v>1</v>
      </c>
      <c r="J1583" s="3" t="str">
        <f t="shared" si="74"/>
        <v>1</v>
      </c>
      <c r="K1583">
        <v>1</v>
      </c>
    </row>
    <row r="1584" spans="1:11" x14ac:dyDescent="0.35">
      <c r="A1584" t="s">
        <v>19</v>
      </c>
      <c r="B1584" s="3">
        <v>5</v>
      </c>
      <c r="C1584">
        <v>281</v>
      </c>
      <c r="D1584">
        <v>1055</v>
      </c>
      <c r="E1584">
        <v>2309</v>
      </c>
      <c r="F1584">
        <v>2898</v>
      </c>
      <c r="G1584">
        <v>41</v>
      </c>
      <c r="H1584">
        <v>54</v>
      </c>
      <c r="I1584" s="3" t="str">
        <f t="shared" si="74"/>
        <v>1</v>
      </c>
      <c r="J1584" s="3" t="str">
        <f t="shared" si="74"/>
        <v>1</v>
      </c>
      <c r="K1584">
        <v>1</v>
      </c>
    </row>
    <row r="1585" spans="1:11" x14ac:dyDescent="0.35">
      <c r="A1585" t="s">
        <v>19</v>
      </c>
      <c r="B1585" s="3">
        <v>5</v>
      </c>
      <c r="C1585">
        <v>282</v>
      </c>
      <c r="D1585">
        <v>1513</v>
      </c>
      <c r="E1585">
        <v>5587</v>
      </c>
      <c r="F1585">
        <v>2898</v>
      </c>
      <c r="G1585">
        <v>61</v>
      </c>
      <c r="H1585">
        <v>34</v>
      </c>
      <c r="I1585" s="3" t="str">
        <f t="shared" si="74"/>
        <v>1</v>
      </c>
      <c r="J1585" s="3" t="str">
        <f t="shared" si="74"/>
        <v>1</v>
      </c>
      <c r="K1585">
        <v>1</v>
      </c>
    </row>
    <row r="1586" spans="1:11" x14ac:dyDescent="0.35">
      <c r="A1586" t="s">
        <v>19</v>
      </c>
      <c r="B1586" s="3">
        <v>5</v>
      </c>
      <c r="C1586">
        <v>283</v>
      </c>
      <c r="D1586">
        <v>1009</v>
      </c>
      <c r="E1586">
        <v>5675</v>
      </c>
      <c r="F1586">
        <v>2898</v>
      </c>
      <c r="G1586">
        <v>47</v>
      </c>
      <c r="H1586">
        <v>34</v>
      </c>
      <c r="I1586" s="3" t="str">
        <f t="shared" si="74"/>
        <v>1</v>
      </c>
      <c r="J1586" s="3" t="str">
        <f t="shared" si="74"/>
        <v>1</v>
      </c>
      <c r="K1586">
        <v>1</v>
      </c>
    </row>
    <row r="1587" spans="1:11" x14ac:dyDescent="0.35">
      <c r="A1587" t="s">
        <v>19</v>
      </c>
      <c r="B1587" s="3">
        <v>5</v>
      </c>
      <c r="C1587">
        <v>285</v>
      </c>
      <c r="D1587">
        <v>963</v>
      </c>
      <c r="E1587">
        <v>5330</v>
      </c>
      <c r="F1587">
        <v>2912</v>
      </c>
      <c r="G1587">
        <v>27</v>
      </c>
      <c r="H1587">
        <v>41</v>
      </c>
      <c r="I1587" s="3" t="str">
        <f t="shared" si="74"/>
        <v>1</v>
      </c>
      <c r="J1587" s="3" t="str">
        <f t="shared" si="74"/>
        <v>1</v>
      </c>
      <c r="K1587">
        <v>1</v>
      </c>
    </row>
    <row r="1588" spans="1:11" x14ac:dyDescent="0.35">
      <c r="A1588" t="s">
        <v>19</v>
      </c>
      <c r="B1588" s="3">
        <v>5</v>
      </c>
      <c r="C1588">
        <v>286</v>
      </c>
      <c r="D1588">
        <v>963</v>
      </c>
      <c r="E1588">
        <v>5858</v>
      </c>
      <c r="F1588">
        <v>2912</v>
      </c>
      <c r="G1588">
        <v>41</v>
      </c>
      <c r="H1588">
        <v>34</v>
      </c>
      <c r="I1588" s="3" t="str">
        <f t="shared" si="74"/>
        <v>1</v>
      </c>
      <c r="J1588" s="3" t="str">
        <f t="shared" si="74"/>
        <v>1</v>
      </c>
      <c r="K1588">
        <v>1</v>
      </c>
    </row>
    <row r="1589" spans="1:11" x14ac:dyDescent="0.35">
      <c r="A1589" t="s">
        <v>19</v>
      </c>
      <c r="B1589" s="3">
        <v>5</v>
      </c>
      <c r="C1589">
        <v>289</v>
      </c>
      <c r="D1589">
        <v>3027</v>
      </c>
      <c r="E1589">
        <v>6901</v>
      </c>
      <c r="F1589">
        <v>2912</v>
      </c>
      <c r="G1589">
        <v>54</v>
      </c>
      <c r="H1589">
        <v>74</v>
      </c>
      <c r="I1589" s="3" t="str">
        <f t="shared" si="74"/>
        <v>1</v>
      </c>
      <c r="J1589" s="3" t="str">
        <f t="shared" si="74"/>
        <v>1</v>
      </c>
      <c r="K1589">
        <v>1</v>
      </c>
    </row>
    <row r="1590" spans="1:11" x14ac:dyDescent="0.35">
      <c r="A1590" t="s">
        <v>19</v>
      </c>
      <c r="B1590" s="3">
        <v>5</v>
      </c>
      <c r="C1590">
        <v>290</v>
      </c>
      <c r="D1590">
        <v>596</v>
      </c>
      <c r="E1590">
        <v>1056</v>
      </c>
      <c r="F1590">
        <v>2919</v>
      </c>
      <c r="G1590">
        <v>27</v>
      </c>
      <c r="H1590">
        <v>27</v>
      </c>
      <c r="I1590" s="3" t="str">
        <f t="shared" si="74"/>
        <v>1</v>
      </c>
      <c r="J1590" s="3" t="str">
        <f t="shared" si="74"/>
        <v>1</v>
      </c>
      <c r="K1590">
        <v>1</v>
      </c>
    </row>
    <row r="1591" spans="1:11" x14ac:dyDescent="0.35">
      <c r="A1591" t="s">
        <v>19</v>
      </c>
      <c r="B1591" s="3">
        <v>5</v>
      </c>
      <c r="C1591">
        <v>291</v>
      </c>
      <c r="D1591">
        <v>780</v>
      </c>
      <c r="E1591">
        <v>5492</v>
      </c>
      <c r="F1591">
        <v>2919</v>
      </c>
      <c r="G1591">
        <v>34</v>
      </c>
      <c r="H1591">
        <v>34</v>
      </c>
      <c r="I1591" s="3" t="str">
        <f t="shared" si="74"/>
        <v>1</v>
      </c>
      <c r="J1591" s="3" t="str">
        <f t="shared" si="74"/>
        <v>1</v>
      </c>
      <c r="K1591">
        <v>1</v>
      </c>
    </row>
    <row r="1592" spans="1:11" x14ac:dyDescent="0.35">
      <c r="A1592" t="s">
        <v>19</v>
      </c>
      <c r="B1592" s="3">
        <v>5</v>
      </c>
      <c r="C1592">
        <v>293</v>
      </c>
      <c r="D1592">
        <v>2797</v>
      </c>
      <c r="E1592">
        <v>2668</v>
      </c>
      <c r="F1592">
        <v>2932</v>
      </c>
      <c r="G1592">
        <v>54</v>
      </c>
      <c r="H1592">
        <v>74</v>
      </c>
      <c r="I1592" s="3" t="str">
        <f t="shared" si="74"/>
        <v>1</v>
      </c>
      <c r="J1592" s="3" t="str">
        <f t="shared" si="74"/>
        <v>1</v>
      </c>
      <c r="K1592">
        <v>1</v>
      </c>
    </row>
    <row r="1593" spans="1:11" x14ac:dyDescent="0.35">
      <c r="A1593" t="s">
        <v>19</v>
      </c>
      <c r="B1593" s="3">
        <v>5</v>
      </c>
      <c r="C1593">
        <v>294</v>
      </c>
      <c r="D1593">
        <v>871</v>
      </c>
      <c r="E1593">
        <v>5777</v>
      </c>
      <c r="F1593">
        <v>2932</v>
      </c>
      <c r="G1593">
        <v>41</v>
      </c>
      <c r="H1593">
        <v>34</v>
      </c>
      <c r="I1593" s="3" t="str">
        <f t="shared" si="74"/>
        <v>1</v>
      </c>
      <c r="J1593" s="3" t="str">
        <f t="shared" si="74"/>
        <v>1</v>
      </c>
      <c r="K1593">
        <v>1</v>
      </c>
    </row>
    <row r="1594" spans="1:11" x14ac:dyDescent="0.35">
      <c r="A1594" t="s">
        <v>19</v>
      </c>
      <c r="B1594" s="3">
        <v>5</v>
      </c>
      <c r="C1594">
        <v>295</v>
      </c>
      <c r="D1594">
        <v>10227</v>
      </c>
      <c r="E1594">
        <v>6494</v>
      </c>
      <c r="F1594">
        <v>2932</v>
      </c>
      <c r="G1594">
        <v>149</v>
      </c>
      <c r="H1594">
        <v>108</v>
      </c>
      <c r="I1594" s="3" t="str">
        <f t="shared" si="74"/>
        <v>1</v>
      </c>
      <c r="J1594" s="3" t="str">
        <f t="shared" si="74"/>
        <v>1</v>
      </c>
      <c r="K1594">
        <v>1</v>
      </c>
    </row>
    <row r="1595" spans="1:11" x14ac:dyDescent="0.35">
      <c r="A1595" t="s">
        <v>19</v>
      </c>
      <c r="B1595" s="3">
        <v>5</v>
      </c>
      <c r="C1595">
        <v>297</v>
      </c>
      <c r="D1595">
        <v>642</v>
      </c>
      <c r="E1595">
        <v>2418</v>
      </c>
      <c r="F1595">
        <v>2939</v>
      </c>
      <c r="G1595">
        <v>27</v>
      </c>
      <c r="H1595">
        <v>34</v>
      </c>
      <c r="I1595" s="3" t="str">
        <f t="shared" si="74"/>
        <v>1</v>
      </c>
      <c r="J1595" s="3" t="str">
        <f t="shared" si="74"/>
        <v>1</v>
      </c>
      <c r="K1595">
        <v>1</v>
      </c>
    </row>
    <row r="1596" spans="1:11" x14ac:dyDescent="0.35">
      <c r="A1596" t="s">
        <v>19</v>
      </c>
      <c r="B1596" s="3">
        <v>5</v>
      </c>
      <c r="C1596">
        <v>300</v>
      </c>
      <c r="D1596">
        <v>1651</v>
      </c>
      <c r="E1596">
        <v>5336</v>
      </c>
      <c r="F1596">
        <v>2953</v>
      </c>
      <c r="G1596">
        <v>61</v>
      </c>
      <c r="H1596">
        <v>41</v>
      </c>
      <c r="I1596" s="3" t="str">
        <f t="shared" si="74"/>
        <v>1</v>
      </c>
      <c r="J1596" s="3" t="str">
        <f t="shared" si="74"/>
        <v>1</v>
      </c>
      <c r="K1596">
        <v>1</v>
      </c>
    </row>
    <row r="1597" spans="1:11" x14ac:dyDescent="0.35">
      <c r="A1597" t="s">
        <v>19</v>
      </c>
      <c r="B1597" s="3">
        <v>5</v>
      </c>
      <c r="C1597">
        <v>301</v>
      </c>
      <c r="D1597">
        <v>4861</v>
      </c>
      <c r="E1597">
        <v>5885</v>
      </c>
      <c r="F1597">
        <v>2959</v>
      </c>
      <c r="G1597">
        <v>95</v>
      </c>
      <c r="H1597">
        <v>115</v>
      </c>
      <c r="I1597" s="3" t="str">
        <f t="shared" si="74"/>
        <v>1</v>
      </c>
      <c r="J1597" s="3" t="str">
        <f t="shared" si="74"/>
        <v>1</v>
      </c>
      <c r="K1597">
        <v>1</v>
      </c>
    </row>
    <row r="1598" spans="1:11" x14ac:dyDescent="0.35">
      <c r="A1598" t="s">
        <v>19</v>
      </c>
      <c r="B1598" s="3">
        <v>5</v>
      </c>
      <c r="C1598">
        <v>303</v>
      </c>
      <c r="D1598">
        <v>963</v>
      </c>
      <c r="E1598">
        <v>4205</v>
      </c>
      <c r="F1598">
        <v>2966</v>
      </c>
      <c r="G1598">
        <v>34</v>
      </c>
      <c r="H1598">
        <v>47</v>
      </c>
      <c r="I1598" s="3" t="str">
        <f t="shared" si="74"/>
        <v>1</v>
      </c>
      <c r="J1598" s="3" t="str">
        <f t="shared" si="74"/>
        <v>1</v>
      </c>
      <c r="K1598">
        <v>1</v>
      </c>
    </row>
    <row r="1599" spans="1:11" x14ac:dyDescent="0.35">
      <c r="A1599" t="s">
        <v>19</v>
      </c>
      <c r="B1599" s="3">
        <v>5</v>
      </c>
      <c r="C1599">
        <v>304</v>
      </c>
      <c r="D1599">
        <v>19169</v>
      </c>
      <c r="E1599">
        <v>4801</v>
      </c>
      <c r="F1599">
        <v>2973</v>
      </c>
      <c r="G1599">
        <v>196</v>
      </c>
      <c r="H1599">
        <v>190</v>
      </c>
      <c r="I1599" s="3" t="str">
        <f t="shared" si="74"/>
        <v>1</v>
      </c>
      <c r="J1599" s="3" t="str">
        <f t="shared" si="74"/>
        <v>1</v>
      </c>
      <c r="K1599">
        <v>1</v>
      </c>
    </row>
    <row r="1600" spans="1:11" x14ac:dyDescent="0.35">
      <c r="A1600" t="s">
        <v>19</v>
      </c>
      <c r="B1600" s="3">
        <v>5</v>
      </c>
      <c r="C1600">
        <v>307</v>
      </c>
      <c r="D1600">
        <v>1605</v>
      </c>
      <c r="E1600">
        <v>5424</v>
      </c>
      <c r="F1600">
        <v>2993</v>
      </c>
      <c r="G1600">
        <v>54</v>
      </c>
      <c r="H1600">
        <v>47</v>
      </c>
      <c r="I1600" s="3" t="str">
        <f t="shared" si="74"/>
        <v>1</v>
      </c>
      <c r="J1600" s="3" t="str">
        <f t="shared" si="74"/>
        <v>1</v>
      </c>
      <c r="K1600">
        <v>1</v>
      </c>
    </row>
    <row r="1601" spans="1:11" x14ac:dyDescent="0.35">
      <c r="A1601" t="s">
        <v>19</v>
      </c>
      <c r="B1601" s="3">
        <v>5</v>
      </c>
      <c r="C1601">
        <v>308</v>
      </c>
      <c r="D1601">
        <v>642</v>
      </c>
      <c r="E1601">
        <v>6122</v>
      </c>
      <c r="F1601">
        <v>2993</v>
      </c>
      <c r="G1601">
        <v>34</v>
      </c>
      <c r="H1601">
        <v>27</v>
      </c>
      <c r="I1601" s="3" t="str">
        <f t="shared" si="74"/>
        <v>1</v>
      </c>
      <c r="J1601" s="3" t="str">
        <f t="shared" si="74"/>
        <v>1</v>
      </c>
      <c r="K1601">
        <v>1</v>
      </c>
    </row>
    <row r="1602" spans="1:11" x14ac:dyDescent="0.35">
      <c r="A1602" t="s">
        <v>19</v>
      </c>
      <c r="B1602" s="3">
        <v>5</v>
      </c>
      <c r="C1602">
        <v>312</v>
      </c>
      <c r="D1602">
        <v>1284</v>
      </c>
      <c r="E1602">
        <v>4029</v>
      </c>
      <c r="F1602">
        <v>3014</v>
      </c>
      <c r="G1602">
        <v>41</v>
      </c>
      <c r="H1602">
        <v>47</v>
      </c>
      <c r="I1602" s="3" t="str">
        <f t="shared" si="74"/>
        <v>1</v>
      </c>
      <c r="J1602" s="3" t="str">
        <f t="shared" si="74"/>
        <v>1</v>
      </c>
      <c r="K1602">
        <v>1</v>
      </c>
    </row>
    <row r="1603" spans="1:11" x14ac:dyDescent="0.35">
      <c r="A1603" t="s">
        <v>19</v>
      </c>
      <c r="B1603" s="3">
        <v>5</v>
      </c>
      <c r="C1603">
        <v>314</v>
      </c>
      <c r="D1603">
        <v>1101</v>
      </c>
      <c r="E1603">
        <v>3968</v>
      </c>
      <c r="F1603">
        <v>3020</v>
      </c>
      <c r="G1603">
        <v>54</v>
      </c>
      <c r="H1603">
        <v>34</v>
      </c>
      <c r="I1603" s="3" t="str">
        <f t="shared" si="74"/>
        <v>1</v>
      </c>
      <c r="J1603" s="3" t="str">
        <f t="shared" si="74"/>
        <v>1</v>
      </c>
      <c r="K1603">
        <v>1</v>
      </c>
    </row>
    <row r="1604" spans="1:11" x14ac:dyDescent="0.35">
      <c r="A1604" t="s">
        <v>19</v>
      </c>
      <c r="B1604" s="3">
        <v>5</v>
      </c>
      <c r="C1604">
        <v>315</v>
      </c>
      <c r="D1604">
        <v>1101</v>
      </c>
      <c r="E1604">
        <v>4612</v>
      </c>
      <c r="F1604">
        <v>3020</v>
      </c>
      <c r="G1604">
        <v>47</v>
      </c>
      <c r="H1604">
        <v>47</v>
      </c>
      <c r="I1604" s="3" t="str">
        <f t="shared" si="74"/>
        <v>1</v>
      </c>
      <c r="J1604" s="3" t="str">
        <f t="shared" si="74"/>
        <v>1</v>
      </c>
      <c r="K1604">
        <v>1</v>
      </c>
    </row>
    <row r="1605" spans="1:11" x14ac:dyDescent="0.35">
      <c r="A1605" t="s">
        <v>19</v>
      </c>
      <c r="B1605" s="3">
        <v>5</v>
      </c>
      <c r="C1605">
        <v>316</v>
      </c>
      <c r="D1605">
        <v>734</v>
      </c>
      <c r="E1605">
        <v>4720</v>
      </c>
      <c r="F1605">
        <v>3020</v>
      </c>
      <c r="G1605">
        <v>27</v>
      </c>
      <c r="H1605">
        <v>34</v>
      </c>
      <c r="I1605" s="3" t="str">
        <f t="shared" si="74"/>
        <v>1</v>
      </c>
      <c r="J1605" s="3" t="str">
        <f t="shared" si="74"/>
        <v>1</v>
      </c>
      <c r="K1605">
        <v>1</v>
      </c>
    </row>
    <row r="1606" spans="1:11" x14ac:dyDescent="0.35">
      <c r="A1606" t="s">
        <v>19</v>
      </c>
      <c r="B1606" s="3">
        <v>5</v>
      </c>
      <c r="C1606">
        <v>321</v>
      </c>
      <c r="D1606">
        <v>1192</v>
      </c>
      <c r="E1606">
        <v>3819</v>
      </c>
      <c r="F1606">
        <v>3034</v>
      </c>
      <c r="G1606">
        <v>34</v>
      </c>
      <c r="H1606">
        <v>47</v>
      </c>
      <c r="I1606" s="3" t="str">
        <f t="shared" si="74"/>
        <v>1</v>
      </c>
      <c r="J1606" s="3" t="str">
        <f t="shared" si="74"/>
        <v>1</v>
      </c>
      <c r="K1606">
        <v>1</v>
      </c>
    </row>
    <row r="1607" spans="1:11" x14ac:dyDescent="0.35">
      <c r="A1607" t="s">
        <v>19</v>
      </c>
      <c r="B1607" s="3">
        <v>5</v>
      </c>
      <c r="C1607">
        <v>322</v>
      </c>
      <c r="D1607">
        <v>4403</v>
      </c>
      <c r="E1607">
        <v>5729</v>
      </c>
      <c r="F1607">
        <v>3034</v>
      </c>
      <c r="G1607">
        <v>68</v>
      </c>
      <c r="H1607">
        <v>102</v>
      </c>
      <c r="I1607" s="3" t="str">
        <f t="shared" si="74"/>
        <v>1</v>
      </c>
      <c r="J1607" s="3" t="str">
        <f t="shared" si="74"/>
        <v>1</v>
      </c>
      <c r="K1607">
        <v>1</v>
      </c>
    </row>
    <row r="1608" spans="1:11" x14ac:dyDescent="0.35">
      <c r="A1608" t="s">
        <v>19</v>
      </c>
      <c r="B1608" s="3">
        <v>5</v>
      </c>
      <c r="C1608">
        <v>323</v>
      </c>
      <c r="D1608">
        <v>642</v>
      </c>
      <c r="E1608">
        <v>6264</v>
      </c>
      <c r="F1608">
        <v>3034</v>
      </c>
      <c r="G1608">
        <v>34</v>
      </c>
      <c r="H1608">
        <v>27</v>
      </c>
      <c r="I1608" s="3" t="str">
        <f t="shared" si="74"/>
        <v>1</v>
      </c>
      <c r="J1608" s="3" t="str">
        <f t="shared" si="74"/>
        <v>1</v>
      </c>
      <c r="K1608">
        <v>1</v>
      </c>
    </row>
    <row r="1609" spans="1:11" x14ac:dyDescent="0.35">
      <c r="A1609" t="s">
        <v>19</v>
      </c>
      <c r="B1609" s="3">
        <v>5</v>
      </c>
      <c r="C1609">
        <v>325</v>
      </c>
      <c r="D1609">
        <v>734</v>
      </c>
      <c r="E1609">
        <v>1679</v>
      </c>
      <c r="F1609">
        <v>3054</v>
      </c>
      <c r="G1609">
        <v>34</v>
      </c>
      <c r="H1609">
        <v>34</v>
      </c>
      <c r="I1609" s="3" t="str">
        <f t="shared" si="74"/>
        <v>1</v>
      </c>
      <c r="J1609" s="3" t="str">
        <f t="shared" si="74"/>
        <v>1</v>
      </c>
      <c r="K1609">
        <v>1</v>
      </c>
    </row>
    <row r="1610" spans="1:11" x14ac:dyDescent="0.35">
      <c r="A1610" t="s">
        <v>19</v>
      </c>
      <c r="B1610" s="3">
        <v>5</v>
      </c>
      <c r="C1610">
        <v>332</v>
      </c>
      <c r="D1610">
        <v>459</v>
      </c>
      <c r="E1610">
        <v>3684</v>
      </c>
      <c r="F1610">
        <v>3074</v>
      </c>
      <c r="G1610">
        <v>27</v>
      </c>
      <c r="H1610">
        <v>27</v>
      </c>
      <c r="I1610" s="3" t="str">
        <f t="shared" si="74"/>
        <v>1</v>
      </c>
      <c r="J1610" s="3" t="str">
        <f t="shared" si="74"/>
        <v>1</v>
      </c>
      <c r="K1610">
        <v>1</v>
      </c>
    </row>
    <row r="1611" spans="1:11" x14ac:dyDescent="0.35">
      <c r="A1611" t="s">
        <v>19</v>
      </c>
      <c r="B1611" s="3">
        <v>5</v>
      </c>
      <c r="C1611">
        <v>334</v>
      </c>
      <c r="D1611">
        <v>1559</v>
      </c>
      <c r="E1611">
        <v>6027</v>
      </c>
      <c r="F1611">
        <v>3074</v>
      </c>
      <c r="G1611">
        <v>34</v>
      </c>
      <c r="H1611">
        <v>61</v>
      </c>
      <c r="I1611" s="3" t="str">
        <f t="shared" si="74"/>
        <v>1</v>
      </c>
      <c r="J1611" s="3" t="str">
        <f t="shared" si="74"/>
        <v>1</v>
      </c>
      <c r="K1611">
        <v>1</v>
      </c>
    </row>
    <row r="1612" spans="1:11" x14ac:dyDescent="0.35">
      <c r="A1612" t="s">
        <v>19</v>
      </c>
      <c r="B1612" s="3">
        <v>5</v>
      </c>
      <c r="C1612">
        <v>335</v>
      </c>
      <c r="D1612">
        <v>688</v>
      </c>
      <c r="E1612">
        <v>5634</v>
      </c>
      <c r="F1612">
        <v>3081</v>
      </c>
      <c r="G1612">
        <v>34</v>
      </c>
      <c r="H1612">
        <v>27</v>
      </c>
      <c r="I1612" s="3" t="str">
        <f t="shared" si="74"/>
        <v>1</v>
      </c>
      <c r="J1612" s="3" t="str">
        <f t="shared" si="74"/>
        <v>1</v>
      </c>
      <c r="K1612">
        <v>1</v>
      </c>
    </row>
    <row r="1613" spans="1:11" x14ac:dyDescent="0.35">
      <c r="A1613" t="s">
        <v>19</v>
      </c>
      <c r="B1613" s="3">
        <v>5</v>
      </c>
      <c r="C1613">
        <v>337</v>
      </c>
      <c r="D1613">
        <v>1376</v>
      </c>
      <c r="E1613">
        <v>5018</v>
      </c>
      <c r="F1613">
        <v>3088</v>
      </c>
      <c r="G1613">
        <v>34</v>
      </c>
      <c r="H1613">
        <v>54</v>
      </c>
      <c r="I1613" s="3" t="str">
        <f t="shared" si="74"/>
        <v>1</v>
      </c>
      <c r="J1613" s="3" t="str">
        <f t="shared" si="74"/>
        <v>1</v>
      </c>
      <c r="K1613">
        <v>1</v>
      </c>
    </row>
    <row r="1614" spans="1:11" x14ac:dyDescent="0.35">
      <c r="A1614" t="s">
        <v>19</v>
      </c>
      <c r="B1614" s="3">
        <v>5</v>
      </c>
      <c r="C1614">
        <v>342</v>
      </c>
      <c r="D1614">
        <v>596</v>
      </c>
      <c r="E1614">
        <v>718</v>
      </c>
      <c r="F1614">
        <v>3115</v>
      </c>
      <c r="G1614">
        <v>27</v>
      </c>
      <c r="H1614">
        <v>34</v>
      </c>
      <c r="I1614" s="3" t="str">
        <f t="shared" ref="I1614:J1647" si="75">IF(G1614&gt;20,"1","0")</f>
        <v>1</v>
      </c>
      <c r="J1614" s="3" t="str">
        <f t="shared" si="75"/>
        <v>1</v>
      </c>
      <c r="K1614">
        <v>1</v>
      </c>
    </row>
    <row r="1615" spans="1:11" x14ac:dyDescent="0.35">
      <c r="A1615" t="s">
        <v>19</v>
      </c>
      <c r="B1615" s="3">
        <v>5</v>
      </c>
      <c r="C1615">
        <v>343</v>
      </c>
      <c r="D1615">
        <v>688</v>
      </c>
      <c r="E1615">
        <v>2465</v>
      </c>
      <c r="F1615">
        <v>3115</v>
      </c>
      <c r="G1615">
        <v>34</v>
      </c>
      <c r="H1615">
        <v>27</v>
      </c>
      <c r="I1615" s="3" t="str">
        <f t="shared" si="75"/>
        <v>1</v>
      </c>
      <c r="J1615" s="3" t="str">
        <f t="shared" si="75"/>
        <v>1</v>
      </c>
      <c r="K1615">
        <v>1</v>
      </c>
    </row>
    <row r="1616" spans="1:11" x14ac:dyDescent="0.35">
      <c r="A1616" t="s">
        <v>19</v>
      </c>
      <c r="B1616" s="3">
        <v>5</v>
      </c>
      <c r="C1616">
        <v>344</v>
      </c>
      <c r="D1616">
        <v>1468</v>
      </c>
      <c r="E1616">
        <v>3169</v>
      </c>
      <c r="F1616">
        <v>3115</v>
      </c>
      <c r="G1616">
        <v>41</v>
      </c>
      <c r="H1616">
        <v>41</v>
      </c>
      <c r="I1616" s="3" t="str">
        <f t="shared" si="75"/>
        <v>1</v>
      </c>
      <c r="J1616" s="3" t="str">
        <f t="shared" si="75"/>
        <v>1</v>
      </c>
      <c r="K1616">
        <v>1</v>
      </c>
    </row>
    <row r="1617" spans="1:11" x14ac:dyDescent="0.35">
      <c r="A1617" t="s">
        <v>19</v>
      </c>
      <c r="B1617" s="3">
        <v>5</v>
      </c>
      <c r="C1617">
        <v>345</v>
      </c>
      <c r="D1617">
        <v>7017</v>
      </c>
      <c r="E1617">
        <v>5472</v>
      </c>
      <c r="F1617">
        <v>3115</v>
      </c>
      <c r="G1617">
        <v>122</v>
      </c>
      <c r="H1617">
        <v>135</v>
      </c>
      <c r="I1617" s="3" t="str">
        <f t="shared" si="75"/>
        <v>1</v>
      </c>
      <c r="J1617" s="3" t="str">
        <f t="shared" si="75"/>
        <v>1</v>
      </c>
      <c r="K1617">
        <v>1</v>
      </c>
    </row>
    <row r="1618" spans="1:11" x14ac:dyDescent="0.35">
      <c r="A1618" t="s">
        <v>19</v>
      </c>
      <c r="B1618" s="3">
        <v>5</v>
      </c>
      <c r="C1618">
        <v>346</v>
      </c>
      <c r="D1618">
        <v>5136</v>
      </c>
      <c r="E1618">
        <v>5871</v>
      </c>
      <c r="F1618">
        <v>3115</v>
      </c>
      <c r="G1618">
        <v>102</v>
      </c>
      <c r="H1618">
        <v>115</v>
      </c>
      <c r="I1618" s="3" t="str">
        <f t="shared" si="75"/>
        <v>1</v>
      </c>
      <c r="J1618" s="3" t="str">
        <f t="shared" si="75"/>
        <v>1</v>
      </c>
      <c r="K1618">
        <v>1</v>
      </c>
    </row>
    <row r="1619" spans="1:11" x14ac:dyDescent="0.35">
      <c r="A1619" t="s">
        <v>19</v>
      </c>
      <c r="B1619" s="3">
        <v>5</v>
      </c>
      <c r="C1619">
        <v>348</v>
      </c>
      <c r="D1619">
        <v>1146</v>
      </c>
      <c r="E1619">
        <v>6758</v>
      </c>
      <c r="F1619">
        <v>3115</v>
      </c>
      <c r="G1619">
        <v>34</v>
      </c>
      <c r="H1619">
        <v>41</v>
      </c>
      <c r="I1619" s="3" t="str">
        <f t="shared" si="75"/>
        <v>1</v>
      </c>
      <c r="J1619" s="3" t="str">
        <f t="shared" si="75"/>
        <v>1</v>
      </c>
      <c r="K1619">
        <v>1</v>
      </c>
    </row>
    <row r="1620" spans="1:11" x14ac:dyDescent="0.35">
      <c r="A1620" t="s">
        <v>19</v>
      </c>
      <c r="B1620" s="3">
        <v>5</v>
      </c>
      <c r="C1620">
        <v>349</v>
      </c>
      <c r="D1620">
        <v>2522</v>
      </c>
      <c r="E1620">
        <v>7530</v>
      </c>
      <c r="F1620">
        <v>3115</v>
      </c>
      <c r="G1620">
        <v>54</v>
      </c>
      <c r="H1620">
        <v>81</v>
      </c>
      <c r="I1620" s="3" t="str">
        <f t="shared" si="75"/>
        <v>1</v>
      </c>
      <c r="J1620" s="3" t="str">
        <f t="shared" si="75"/>
        <v>1</v>
      </c>
      <c r="K1620">
        <v>1</v>
      </c>
    </row>
    <row r="1621" spans="1:11" x14ac:dyDescent="0.35">
      <c r="A1621" t="s">
        <v>19</v>
      </c>
      <c r="B1621" s="3">
        <v>5</v>
      </c>
      <c r="C1621">
        <v>350</v>
      </c>
      <c r="D1621">
        <v>596</v>
      </c>
      <c r="E1621">
        <v>4429</v>
      </c>
      <c r="F1621">
        <v>3122</v>
      </c>
      <c r="G1621">
        <v>41</v>
      </c>
      <c r="H1621">
        <v>27</v>
      </c>
      <c r="I1621" s="3" t="str">
        <f t="shared" si="75"/>
        <v>1</v>
      </c>
      <c r="J1621" s="3" t="str">
        <f t="shared" si="75"/>
        <v>1</v>
      </c>
      <c r="K1621">
        <v>1</v>
      </c>
    </row>
    <row r="1622" spans="1:11" x14ac:dyDescent="0.35">
      <c r="A1622" t="s">
        <v>19</v>
      </c>
      <c r="B1622" s="3">
        <v>5</v>
      </c>
      <c r="C1622">
        <v>351</v>
      </c>
      <c r="D1622">
        <v>4724</v>
      </c>
      <c r="E1622">
        <v>5167</v>
      </c>
      <c r="F1622">
        <v>3122</v>
      </c>
      <c r="G1622">
        <v>81</v>
      </c>
      <c r="H1622">
        <v>88</v>
      </c>
      <c r="I1622" s="3" t="str">
        <f t="shared" si="75"/>
        <v>1</v>
      </c>
      <c r="J1622" s="3" t="str">
        <f t="shared" si="75"/>
        <v>1</v>
      </c>
      <c r="K1622">
        <v>1</v>
      </c>
    </row>
    <row r="1623" spans="1:11" x14ac:dyDescent="0.35">
      <c r="A1623" t="s">
        <v>19</v>
      </c>
      <c r="B1623" s="3">
        <v>5</v>
      </c>
      <c r="C1623">
        <v>352</v>
      </c>
      <c r="D1623">
        <v>12199</v>
      </c>
      <c r="E1623">
        <v>6657</v>
      </c>
      <c r="F1623">
        <v>3135</v>
      </c>
      <c r="G1623">
        <v>115</v>
      </c>
      <c r="H1623">
        <v>190</v>
      </c>
      <c r="I1623" s="3" t="str">
        <f t="shared" si="75"/>
        <v>1</v>
      </c>
      <c r="J1623" s="3" t="str">
        <f t="shared" si="75"/>
        <v>1</v>
      </c>
      <c r="K1623">
        <v>1</v>
      </c>
    </row>
    <row r="1624" spans="1:11" x14ac:dyDescent="0.35">
      <c r="A1624" t="s">
        <v>19</v>
      </c>
      <c r="B1624" s="3">
        <v>5</v>
      </c>
      <c r="C1624">
        <v>354</v>
      </c>
      <c r="D1624">
        <v>780</v>
      </c>
      <c r="E1624">
        <v>5289</v>
      </c>
      <c r="F1624">
        <v>3142</v>
      </c>
      <c r="G1624">
        <v>27</v>
      </c>
      <c r="H1624">
        <v>41</v>
      </c>
      <c r="I1624" s="3" t="str">
        <f t="shared" si="75"/>
        <v>1</v>
      </c>
      <c r="J1624" s="3" t="str">
        <f t="shared" si="75"/>
        <v>1</v>
      </c>
      <c r="K1624">
        <v>1</v>
      </c>
    </row>
    <row r="1625" spans="1:11" x14ac:dyDescent="0.35">
      <c r="A1625" t="s">
        <v>19</v>
      </c>
      <c r="B1625" s="3">
        <v>5</v>
      </c>
      <c r="C1625">
        <v>355</v>
      </c>
      <c r="D1625">
        <v>26461</v>
      </c>
      <c r="E1625">
        <v>5248</v>
      </c>
      <c r="F1625">
        <v>3149</v>
      </c>
      <c r="G1625">
        <v>244</v>
      </c>
      <c r="H1625">
        <v>244</v>
      </c>
      <c r="I1625" s="3" t="str">
        <f t="shared" si="75"/>
        <v>1</v>
      </c>
      <c r="J1625" s="3" t="str">
        <f t="shared" si="75"/>
        <v>1</v>
      </c>
      <c r="K1625">
        <v>1</v>
      </c>
    </row>
    <row r="1626" spans="1:11" x14ac:dyDescent="0.35">
      <c r="A1626" t="s">
        <v>19</v>
      </c>
      <c r="B1626" s="3">
        <v>5</v>
      </c>
      <c r="C1626">
        <v>356</v>
      </c>
      <c r="D1626">
        <v>688</v>
      </c>
      <c r="E1626">
        <v>6007</v>
      </c>
      <c r="F1626">
        <v>3149</v>
      </c>
      <c r="G1626">
        <v>34</v>
      </c>
      <c r="H1626">
        <v>27</v>
      </c>
      <c r="I1626" s="3" t="str">
        <f t="shared" si="75"/>
        <v>1</v>
      </c>
      <c r="J1626" s="3" t="str">
        <f t="shared" si="75"/>
        <v>1</v>
      </c>
      <c r="K1626">
        <v>1</v>
      </c>
    </row>
    <row r="1627" spans="1:11" x14ac:dyDescent="0.35">
      <c r="A1627" t="s">
        <v>19</v>
      </c>
      <c r="B1627" s="3">
        <v>5</v>
      </c>
      <c r="C1627">
        <v>359</v>
      </c>
      <c r="D1627">
        <v>642</v>
      </c>
      <c r="E1627">
        <v>6819</v>
      </c>
      <c r="F1627">
        <v>3156</v>
      </c>
      <c r="G1627">
        <v>27</v>
      </c>
      <c r="H1627">
        <v>34</v>
      </c>
      <c r="I1627" s="3" t="str">
        <f t="shared" si="75"/>
        <v>1</v>
      </c>
      <c r="J1627" s="3" t="str">
        <f t="shared" si="75"/>
        <v>1</v>
      </c>
      <c r="K1627">
        <v>1</v>
      </c>
    </row>
    <row r="1628" spans="1:11" x14ac:dyDescent="0.35">
      <c r="A1628" t="s">
        <v>19</v>
      </c>
      <c r="B1628" s="3">
        <v>5</v>
      </c>
      <c r="C1628">
        <v>362</v>
      </c>
      <c r="D1628">
        <v>504</v>
      </c>
      <c r="E1628">
        <v>1666</v>
      </c>
      <c r="F1628">
        <v>3169</v>
      </c>
      <c r="G1628">
        <v>34</v>
      </c>
      <c r="H1628">
        <v>27</v>
      </c>
      <c r="I1628" s="3" t="str">
        <f t="shared" si="75"/>
        <v>1</v>
      </c>
      <c r="J1628" s="3" t="str">
        <f t="shared" si="75"/>
        <v>1</v>
      </c>
      <c r="K1628">
        <v>1</v>
      </c>
    </row>
    <row r="1629" spans="1:11" x14ac:dyDescent="0.35">
      <c r="A1629" t="s">
        <v>19</v>
      </c>
      <c r="B1629" s="3">
        <v>5</v>
      </c>
      <c r="C1629">
        <v>364</v>
      </c>
      <c r="D1629">
        <v>1559</v>
      </c>
      <c r="E1629">
        <v>4111</v>
      </c>
      <c r="F1629">
        <v>3176</v>
      </c>
      <c r="G1629">
        <v>68</v>
      </c>
      <c r="H1629">
        <v>41</v>
      </c>
      <c r="I1629" s="3" t="str">
        <f t="shared" si="75"/>
        <v>1</v>
      </c>
      <c r="J1629" s="3" t="str">
        <f t="shared" si="75"/>
        <v>1</v>
      </c>
      <c r="K1629">
        <v>1</v>
      </c>
    </row>
    <row r="1630" spans="1:11" x14ac:dyDescent="0.35">
      <c r="A1630" t="s">
        <v>19</v>
      </c>
      <c r="B1630" s="3">
        <v>5</v>
      </c>
      <c r="C1630">
        <v>366</v>
      </c>
      <c r="D1630">
        <v>688</v>
      </c>
      <c r="E1630">
        <v>3427</v>
      </c>
      <c r="F1630">
        <v>3183</v>
      </c>
      <c r="G1630">
        <v>27</v>
      </c>
      <c r="H1630">
        <v>27</v>
      </c>
      <c r="I1630" s="3" t="str">
        <f t="shared" si="75"/>
        <v>1</v>
      </c>
      <c r="J1630" s="3" t="str">
        <f t="shared" si="75"/>
        <v>1</v>
      </c>
      <c r="K1630">
        <v>1</v>
      </c>
    </row>
    <row r="1631" spans="1:11" x14ac:dyDescent="0.35">
      <c r="A1631" t="s">
        <v>19</v>
      </c>
      <c r="B1631" s="3">
        <v>5</v>
      </c>
      <c r="C1631">
        <v>368</v>
      </c>
      <c r="D1631">
        <v>1559</v>
      </c>
      <c r="E1631">
        <v>4280</v>
      </c>
      <c r="F1631">
        <v>3190</v>
      </c>
      <c r="G1631">
        <v>41</v>
      </c>
      <c r="H1631">
        <v>47</v>
      </c>
      <c r="I1631" s="3" t="str">
        <f t="shared" si="75"/>
        <v>1</v>
      </c>
      <c r="J1631" s="3" t="str">
        <f t="shared" si="75"/>
        <v>1</v>
      </c>
      <c r="K1631">
        <v>1</v>
      </c>
    </row>
    <row r="1632" spans="1:11" x14ac:dyDescent="0.35">
      <c r="A1632" t="s">
        <v>19</v>
      </c>
      <c r="B1632" s="3">
        <v>5</v>
      </c>
      <c r="C1632">
        <v>370</v>
      </c>
      <c r="D1632">
        <v>642</v>
      </c>
      <c r="E1632">
        <v>4937</v>
      </c>
      <c r="F1632">
        <v>3196</v>
      </c>
      <c r="G1632">
        <v>34</v>
      </c>
      <c r="H1632">
        <v>41</v>
      </c>
      <c r="I1632" s="3" t="str">
        <f t="shared" si="75"/>
        <v>1</v>
      </c>
      <c r="J1632" s="3" t="str">
        <f t="shared" si="75"/>
        <v>1</v>
      </c>
      <c r="K1632">
        <v>1</v>
      </c>
    </row>
    <row r="1633" spans="1:11" x14ac:dyDescent="0.35">
      <c r="A1633" t="s">
        <v>19</v>
      </c>
      <c r="B1633" s="3">
        <v>5</v>
      </c>
      <c r="C1633">
        <v>372</v>
      </c>
      <c r="D1633">
        <v>1376</v>
      </c>
      <c r="E1633">
        <v>6034</v>
      </c>
      <c r="F1633">
        <v>3217</v>
      </c>
      <c r="G1633">
        <v>41</v>
      </c>
      <c r="H1633">
        <v>54</v>
      </c>
      <c r="I1633" s="3" t="str">
        <f t="shared" si="75"/>
        <v>1</v>
      </c>
      <c r="J1633" s="3" t="str">
        <f t="shared" si="75"/>
        <v>1</v>
      </c>
      <c r="K1633">
        <v>1</v>
      </c>
    </row>
    <row r="1634" spans="1:11" x14ac:dyDescent="0.35">
      <c r="A1634" t="s">
        <v>19</v>
      </c>
      <c r="B1634" s="3">
        <v>5</v>
      </c>
      <c r="C1634">
        <v>373</v>
      </c>
      <c r="D1634">
        <v>1284</v>
      </c>
      <c r="E1634">
        <v>5749</v>
      </c>
      <c r="F1634">
        <v>3223</v>
      </c>
      <c r="G1634">
        <v>27</v>
      </c>
      <c r="H1634">
        <v>54</v>
      </c>
      <c r="I1634" s="3" t="str">
        <f t="shared" si="75"/>
        <v>1</v>
      </c>
      <c r="J1634" s="3" t="str">
        <f t="shared" si="75"/>
        <v>1</v>
      </c>
      <c r="K1634">
        <v>1</v>
      </c>
    </row>
    <row r="1635" spans="1:11" x14ac:dyDescent="0.35">
      <c r="A1635" t="s">
        <v>19</v>
      </c>
      <c r="B1635" s="3">
        <v>5</v>
      </c>
      <c r="C1635">
        <v>374</v>
      </c>
      <c r="D1635">
        <v>5824</v>
      </c>
      <c r="E1635">
        <v>6318</v>
      </c>
      <c r="F1635">
        <v>3223</v>
      </c>
      <c r="G1635">
        <v>102</v>
      </c>
      <c r="H1635">
        <v>115</v>
      </c>
      <c r="I1635" s="3" t="str">
        <f t="shared" si="75"/>
        <v>1</v>
      </c>
      <c r="J1635" s="3" t="str">
        <f t="shared" si="75"/>
        <v>1</v>
      </c>
      <c r="K1635">
        <v>1</v>
      </c>
    </row>
    <row r="1636" spans="1:11" x14ac:dyDescent="0.35">
      <c r="A1636" t="s">
        <v>19</v>
      </c>
      <c r="B1636" s="3">
        <v>5</v>
      </c>
      <c r="C1636">
        <v>376</v>
      </c>
      <c r="D1636">
        <v>1559</v>
      </c>
      <c r="E1636">
        <v>3616</v>
      </c>
      <c r="F1636">
        <v>3237</v>
      </c>
      <c r="G1636">
        <v>41</v>
      </c>
      <c r="H1636">
        <v>54</v>
      </c>
      <c r="I1636" s="3" t="str">
        <f t="shared" si="75"/>
        <v>1</v>
      </c>
      <c r="J1636" s="3" t="str">
        <f t="shared" si="75"/>
        <v>1</v>
      </c>
      <c r="K1636">
        <v>1</v>
      </c>
    </row>
    <row r="1637" spans="1:11" x14ac:dyDescent="0.35">
      <c r="A1637" t="s">
        <v>19</v>
      </c>
      <c r="B1637" s="3">
        <v>5</v>
      </c>
      <c r="C1637">
        <v>378</v>
      </c>
      <c r="D1637">
        <v>1376</v>
      </c>
      <c r="E1637">
        <v>6251</v>
      </c>
      <c r="F1637">
        <v>3237</v>
      </c>
      <c r="G1637">
        <v>47</v>
      </c>
      <c r="H1637">
        <v>41</v>
      </c>
      <c r="I1637" s="3" t="str">
        <f t="shared" si="75"/>
        <v>1</v>
      </c>
      <c r="J1637" s="3" t="str">
        <f t="shared" si="75"/>
        <v>1</v>
      </c>
      <c r="K1637">
        <v>1</v>
      </c>
    </row>
    <row r="1638" spans="1:11" x14ac:dyDescent="0.35">
      <c r="A1638" t="s">
        <v>19</v>
      </c>
      <c r="B1638" s="3">
        <v>5</v>
      </c>
      <c r="C1638">
        <v>379</v>
      </c>
      <c r="D1638">
        <v>780</v>
      </c>
      <c r="E1638">
        <v>7679</v>
      </c>
      <c r="F1638">
        <v>3251</v>
      </c>
      <c r="G1638">
        <v>27</v>
      </c>
      <c r="H1638">
        <v>34</v>
      </c>
      <c r="I1638" s="3" t="str">
        <f t="shared" si="75"/>
        <v>1</v>
      </c>
      <c r="J1638" s="3" t="str">
        <f t="shared" si="75"/>
        <v>1</v>
      </c>
      <c r="K1638">
        <v>1</v>
      </c>
    </row>
    <row r="1639" spans="1:11" x14ac:dyDescent="0.35">
      <c r="A1639" t="s">
        <v>19</v>
      </c>
      <c r="B1639" s="3">
        <v>5</v>
      </c>
      <c r="C1639">
        <v>380</v>
      </c>
      <c r="D1639">
        <v>963</v>
      </c>
      <c r="E1639">
        <v>3501</v>
      </c>
      <c r="F1639">
        <v>3257</v>
      </c>
      <c r="G1639">
        <v>41</v>
      </c>
      <c r="H1639">
        <v>34</v>
      </c>
      <c r="I1639" s="3" t="str">
        <f t="shared" si="75"/>
        <v>1</v>
      </c>
      <c r="J1639" s="3" t="str">
        <f t="shared" si="75"/>
        <v>1</v>
      </c>
      <c r="K1639">
        <v>1</v>
      </c>
    </row>
    <row r="1640" spans="1:11" x14ac:dyDescent="0.35">
      <c r="A1640" t="s">
        <v>19</v>
      </c>
      <c r="B1640" s="3">
        <v>5</v>
      </c>
      <c r="C1640">
        <v>382</v>
      </c>
      <c r="D1640">
        <v>2247</v>
      </c>
      <c r="E1640">
        <v>4842</v>
      </c>
      <c r="F1640">
        <v>3257</v>
      </c>
      <c r="G1640">
        <v>47</v>
      </c>
      <c r="H1640">
        <v>68</v>
      </c>
      <c r="I1640" s="3" t="str">
        <f t="shared" si="75"/>
        <v>1</v>
      </c>
      <c r="J1640" s="3" t="str">
        <f t="shared" si="75"/>
        <v>1</v>
      </c>
      <c r="K1640">
        <v>1</v>
      </c>
    </row>
    <row r="1641" spans="1:11" x14ac:dyDescent="0.35">
      <c r="A1641" t="s">
        <v>19</v>
      </c>
      <c r="B1641" s="3">
        <v>5</v>
      </c>
      <c r="C1641">
        <v>383</v>
      </c>
      <c r="D1641">
        <v>459</v>
      </c>
      <c r="E1641">
        <v>5120</v>
      </c>
      <c r="F1641">
        <v>3264</v>
      </c>
      <c r="G1641">
        <v>27</v>
      </c>
      <c r="H1641">
        <v>27</v>
      </c>
      <c r="I1641" s="3" t="str">
        <f t="shared" si="75"/>
        <v>1</v>
      </c>
      <c r="J1641" s="3" t="str">
        <f t="shared" si="75"/>
        <v>1</v>
      </c>
      <c r="K1641">
        <v>1</v>
      </c>
    </row>
    <row r="1642" spans="1:11" x14ac:dyDescent="0.35">
      <c r="A1642" t="s">
        <v>19</v>
      </c>
      <c r="B1642" s="3">
        <v>5</v>
      </c>
      <c r="C1642">
        <v>384</v>
      </c>
      <c r="D1642">
        <v>688</v>
      </c>
      <c r="E1642">
        <v>5167</v>
      </c>
      <c r="F1642">
        <v>3264</v>
      </c>
      <c r="G1642">
        <v>27</v>
      </c>
      <c r="H1642">
        <v>27</v>
      </c>
      <c r="I1642" s="3" t="str">
        <f t="shared" si="75"/>
        <v>1</v>
      </c>
      <c r="J1642" s="3" t="str">
        <f t="shared" si="75"/>
        <v>1</v>
      </c>
      <c r="K1642">
        <v>1</v>
      </c>
    </row>
    <row r="1643" spans="1:11" x14ac:dyDescent="0.35">
      <c r="A1643" t="s">
        <v>19</v>
      </c>
      <c r="B1643" s="3">
        <v>5</v>
      </c>
      <c r="C1643">
        <v>385</v>
      </c>
      <c r="D1643">
        <v>825</v>
      </c>
      <c r="E1643">
        <v>5600</v>
      </c>
      <c r="F1643">
        <v>3264</v>
      </c>
      <c r="G1643">
        <v>27</v>
      </c>
      <c r="H1643">
        <v>61</v>
      </c>
      <c r="I1643" s="3" t="str">
        <f t="shared" si="75"/>
        <v>1</v>
      </c>
      <c r="J1643" s="3" t="str">
        <f t="shared" si="75"/>
        <v>1</v>
      </c>
      <c r="K1643">
        <v>1</v>
      </c>
    </row>
    <row r="1644" spans="1:11" x14ac:dyDescent="0.35">
      <c r="A1644" t="s">
        <v>19</v>
      </c>
      <c r="B1644" s="3">
        <v>5</v>
      </c>
      <c r="C1644">
        <v>387</v>
      </c>
      <c r="D1644">
        <v>1330</v>
      </c>
      <c r="E1644">
        <v>3874</v>
      </c>
      <c r="F1644">
        <v>3271</v>
      </c>
      <c r="G1644">
        <v>41</v>
      </c>
      <c r="H1644">
        <v>54</v>
      </c>
      <c r="I1644" s="3" t="str">
        <f t="shared" si="75"/>
        <v>1</v>
      </c>
      <c r="J1644" s="3" t="str">
        <f t="shared" si="75"/>
        <v>1</v>
      </c>
      <c r="K1644">
        <v>1</v>
      </c>
    </row>
    <row r="1645" spans="1:11" x14ac:dyDescent="0.35">
      <c r="A1645" t="s">
        <v>19</v>
      </c>
      <c r="B1645" s="3">
        <v>5</v>
      </c>
      <c r="C1645">
        <v>391</v>
      </c>
      <c r="D1645">
        <v>734</v>
      </c>
      <c r="E1645">
        <v>3230</v>
      </c>
      <c r="F1645">
        <v>3291</v>
      </c>
      <c r="G1645">
        <v>27</v>
      </c>
      <c r="H1645">
        <v>41</v>
      </c>
      <c r="I1645" s="3" t="str">
        <f t="shared" si="75"/>
        <v>1</v>
      </c>
      <c r="J1645" s="3" t="str">
        <f t="shared" si="75"/>
        <v>1</v>
      </c>
      <c r="K1645">
        <v>1</v>
      </c>
    </row>
    <row r="1646" spans="1:11" x14ac:dyDescent="0.35">
      <c r="A1646" t="s">
        <v>19</v>
      </c>
      <c r="B1646" s="3">
        <v>5</v>
      </c>
      <c r="C1646">
        <v>392</v>
      </c>
      <c r="D1646">
        <v>6145</v>
      </c>
      <c r="E1646">
        <v>7822</v>
      </c>
      <c r="F1646">
        <v>3291</v>
      </c>
      <c r="G1646">
        <v>81</v>
      </c>
      <c r="H1646">
        <v>102</v>
      </c>
      <c r="I1646" s="3" t="str">
        <f t="shared" si="75"/>
        <v>1</v>
      </c>
      <c r="J1646" s="3" t="str">
        <f t="shared" si="75"/>
        <v>1</v>
      </c>
      <c r="K1646">
        <v>1</v>
      </c>
    </row>
    <row r="1647" spans="1:11" x14ac:dyDescent="0.35">
      <c r="A1647" t="s">
        <v>19</v>
      </c>
      <c r="B1647" s="3">
        <v>5</v>
      </c>
      <c r="C1647">
        <v>393</v>
      </c>
      <c r="D1647">
        <v>1559</v>
      </c>
      <c r="E1647">
        <v>3941</v>
      </c>
      <c r="F1647">
        <v>3312</v>
      </c>
      <c r="G1647">
        <v>41</v>
      </c>
      <c r="H1647">
        <v>47</v>
      </c>
      <c r="I1647" s="3" t="str">
        <f t="shared" si="75"/>
        <v>1</v>
      </c>
      <c r="J1647" s="3" t="str">
        <f t="shared" si="75"/>
        <v>1</v>
      </c>
      <c r="K1647">
        <v>1</v>
      </c>
    </row>
    <row r="1648" spans="1:11" x14ac:dyDescent="0.35">
      <c r="A1648" t="s">
        <v>19</v>
      </c>
      <c r="B1648" s="3">
        <v>5</v>
      </c>
      <c r="C1648">
        <v>394</v>
      </c>
      <c r="D1648">
        <v>871</v>
      </c>
      <c r="E1648">
        <v>6433</v>
      </c>
      <c r="F1648">
        <v>3312</v>
      </c>
      <c r="G1648">
        <v>34</v>
      </c>
      <c r="H1648">
        <v>41</v>
      </c>
      <c r="I1648" s="3" t="str">
        <f t="shared" ref="I1648:J1683" si="76">IF(G1648&gt;20,"1","0")</f>
        <v>1</v>
      </c>
      <c r="J1648" s="3" t="str">
        <f t="shared" si="76"/>
        <v>1</v>
      </c>
      <c r="K1648">
        <v>1</v>
      </c>
    </row>
    <row r="1649" spans="1:11" x14ac:dyDescent="0.35">
      <c r="A1649" t="s">
        <v>19</v>
      </c>
      <c r="B1649" s="3">
        <v>5</v>
      </c>
      <c r="C1649">
        <v>395</v>
      </c>
      <c r="D1649">
        <v>917</v>
      </c>
      <c r="E1649">
        <v>251</v>
      </c>
      <c r="F1649">
        <v>3318</v>
      </c>
      <c r="G1649">
        <v>34</v>
      </c>
      <c r="H1649">
        <v>41</v>
      </c>
      <c r="I1649" s="3" t="str">
        <f t="shared" si="76"/>
        <v>1</v>
      </c>
      <c r="J1649" s="3" t="str">
        <f t="shared" si="76"/>
        <v>1</v>
      </c>
      <c r="K1649">
        <v>1</v>
      </c>
    </row>
    <row r="1650" spans="1:11" x14ac:dyDescent="0.35">
      <c r="A1650" t="s">
        <v>19</v>
      </c>
      <c r="B1650" s="3">
        <v>5</v>
      </c>
      <c r="C1650">
        <v>397</v>
      </c>
      <c r="D1650">
        <v>917</v>
      </c>
      <c r="E1650">
        <v>4625</v>
      </c>
      <c r="F1650">
        <v>3318</v>
      </c>
      <c r="G1650">
        <v>41</v>
      </c>
      <c r="H1650">
        <v>34</v>
      </c>
      <c r="I1650" s="3" t="str">
        <f t="shared" si="76"/>
        <v>1</v>
      </c>
      <c r="J1650" s="3" t="str">
        <f t="shared" si="76"/>
        <v>1</v>
      </c>
      <c r="K1650">
        <v>1</v>
      </c>
    </row>
    <row r="1651" spans="1:11" x14ac:dyDescent="0.35">
      <c r="A1651" t="s">
        <v>19</v>
      </c>
      <c r="B1651" s="3">
        <v>5</v>
      </c>
      <c r="C1651">
        <v>398</v>
      </c>
      <c r="D1651">
        <v>2201</v>
      </c>
      <c r="E1651">
        <v>2235</v>
      </c>
      <c r="F1651">
        <v>3325</v>
      </c>
      <c r="G1651">
        <v>54</v>
      </c>
      <c r="H1651">
        <v>61</v>
      </c>
      <c r="I1651" s="3" t="str">
        <f t="shared" si="76"/>
        <v>1</v>
      </c>
      <c r="J1651" s="3" t="str">
        <f t="shared" si="76"/>
        <v>1</v>
      </c>
      <c r="K1651">
        <v>1</v>
      </c>
    </row>
    <row r="1652" spans="1:11" x14ac:dyDescent="0.35">
      <c r="A1652" t="s">
        <v>19</v>
      </c>
      <c r="B1652" s="3">
        <v>5</v>
      </c>
      <c r="C1652">
        <v>399</v>
      </c>
      <c r="D1652">
        <v>3715</v>
      </c>
      <c r="E1652">
        <v>4883</v>
      </c>
      <c r="F1652">
        <v>3339</v>
      </c>
      <c r="G1652">
        <v>115</v>
      </c>
      <c r="H1652">
        <v>61</v>
      </c>
      <c r="I1652" s="3" t="str">
        <f t="shared" si="76"/>
        <v>1</v>
      </c>
      <c r="J1652" s="3" t="str">
        <f t="shared" si="76"/>
        <v>1</v>
      </c>
      <c r="K1652">
        <v>1</v>
      </c>
    </row>
    <row r="1653" spans="1:11" x14ac:dyDescent="0.35">
      <c r="A1653" t="s">
        <v>19</v>
      </c>
      <c r="B1653" s="3">
        <v>5</v>
      </c>
      <c r="C1653">
        <v>400</v>
      </c>
      <c r="D1653">
        <v>963</v>
      </c>
      <c r="E1653">
        <v>5817</v>
      </c>
      <c r="F1653">
        <v>3339</v>
      </c>
      <c r="G1653">
        <v>41</v>
      </c>
      <c r="H1653">
        <v>34</v>
      </c>
      <c r="I1653" s="3" t="str">
        <f t="shared" si="76"/>
        <v>1</v>
      </c>
      <c r="J1653" s="3" t="str">
        <f t="shared" si="76"/>
        <v>1</v>
      </c>
      <c r="K1653">
        <v>1</v>
      </c>
    </row>
    <row r="1654" spans="1:11" x14ac:dyDescent="0.35">
      <c r="A1654" t="s">
        <v>19</v>
      </c>
      <c r="B1654" s="3">
        <v>5</v>
      </c>
      <c r="C1654">
        <v>401</v>
      </c>
      <c r="D1654">
        <v>1192</v>
      </c>
      <c r="E1654">
        <v>5939</v>
      </c>
      <c r="F1654">
        <v>3339</v>
      </c>
      <c r="G1654">
        <v>41</v>
      </c>
      <c r="H1654">
        <v>47</v>
      </c>
      <c r="I1654" s="3" t="str">
        <f t="shared" si="76"/>
        <v>1</v>
      </c>
      <c r="J1654" s="3" t="str">
        <f t="shared" si="76"/>
        <v>1</v>
      </c>
      <c r="K1654">
        <v>1</v>
      </c>
    </row>
    <row r="1655" spans="1:11" x14ac:dyDescent="0.35">
      <c r="A1655" t="s">
        <v>19</v>
      </c>
      <c r="B1655" s="3">
        <v>5</v>
      </c>
      <c r="C1655">
        <v>402</v>
      </c>
      <c r="D1655">
        <v>550</v>
      </c>
      <c r="E1655">
        <v>6041</v>
      </c>
      <c r="F1655">
        <v>3339</v>
      </c>
      <c r="G1655">
        <v>27</v>
      </c>
      <c r="H1655">
        <v>27</v>
      </c>
      <c r="I1655" s="3" t="str">
        <f t="shared" si="76"/>
        <v>1</v>
      </c>
      <c r="J1655" s="3" t="str">
        <f t="shared" si="76"/>
        <v>1</v>
      </c>
      <c r="K1655">
        <v>1</v>
      </c>
    </row>
    <row r="1656" spans="1:11" x14ac:dyDescent="0.35">
      <c r="A1656" t="s">
        <v>19</v>
      </c>
      <c r="B1656" s="3">
        <v>5</v>
      </c>
      <c r="C1656">
        <v>403</v>
      </c>
      <c r="D1656">
        <v>1101</v>
      </c>
      <c r="E1656">
        <v>4720</v>
      </c>
      <c r="F1656">
        <v>3352</v>
      </c>
      <c r="G1656">
        <v>41</v>
      </c>
      <c r="H1656">
        <v>41</v>
      </c>
      <c r="I1656" s="3" t="str">
        <f t="shared" si="76"/>
        <v>1</v>
      </c>
      <c r="J1656" s="3" t="str">
        <f t="shared" si="76"/>
        <v>1</v>
      </c>
      <c r="K1656">
        <v>1</v>
      </c>
    </row>
    <row r="1657" spans="1:11" x14ac:dyDescent="0.35">
      <c r="A1657" t="s">
        <v>19</v>
      </c>
      <c r="B1657" s="3">
        <v>5</v>
      </c>
      <c r="C1657">
        <v>404</v>
      </c>
      <c r="D1657">
        <v>550</v>
      </c>
      <c r="E1657">
        <v>5716</v>
      </c>
      <c r="F1657">
        <v>3352</v>
      </c>
      <c r="G1657">
        <v>27</v>
      </c>
      <c r="H1657">
        <v>27</v>
      </c>
      <c r="I1657" s="3" t="str">
        <f t="shared" si="76"/>
        <v>1</v>
      </c>
      <c r="J1657" s="3" t="str">
        <f t="shared" si="76"/>
        <v>1</v>
      </c>
      <c r="K1657">
        <v>1</v>
      </c>
    </row>
    <row r="1658" spans="1:11" x14ac:dyDescent="0.35">
      <c r="A1658" t="s">
        <v>19</v>
      </c>
      <c r="B1658" s="3">
        <v>5</v>
      </c>
      <c r="C1658">
        <v>407</v>
      </c>
      <c r="D1658">
        <v>1926</v>
      </c>
      <c r="E1658">
        <v>6562</v>
      </c>
      <c r="F1658">
        <v>3359</v>
      </c>
      <c r="G1658">
        <v>47</v>
      </c>
      <c r="H1658">
        <v>47</v>
      </c>
      <c r="I1658" s="3" t="str">
        <f t="shared" si="76"/>
        <v>1</v>
      </c>
      <c r="J1658" s="3" t="str">
        <f t="shared" si="76"/>
        <v>1</v>
      </c>
      <c r="K1658">
        <v>1</v>
      </c>
    </row>
    <row r="1659" spans="1:11" x14ac:dyDescent="0.35">
      <c r="A1659" t="s">
        <v>19</v>
      </c>
      <c r="B1659" s="3">
        <v>5</v>
      </c>
      <c r="C1659">
        <v>410</v>
      </c>
      <c r="D1659">
        <v>1605</v>
      </c>
      <c r="E1659">
        <v>5614</v>
      </c>
      <c r="F1659">
        <v>3372</v>
      </c>
      <c r="G1659">
        <v>41</v>
      </c>
      <c r="H1659">
        <v>47</v>
      </c>
      <c r="I1659" s="3" t="str">
        <f t="shared" si="76"/>
        <v>1</v>
      </c>
      <c r="J1659" s="3" t="str">
        <f t="shared" si="76"/>
        <v>1</v>
      </c>
      <c r="K1659">
        <v>1</v>
      </c>
    </row>
    <row r="1660" spans="1:11" x14ac:dyDescent="0.35">
      <c r="A1660" t="s">
        <v>19</v>
      </c>
      <c r="B1660" s="3">
        <v>5</v>
      </c>
      <c r="C1660">
        <v>411</v>
      </c>
      <c r="D1660">
        <v>734</v>
      </c>
      <c r="E1660">
        <v>6203</v>
      </c>
      <c r="F1660">
        <v>3372</v>
      </c>
      <c r="G1660">
        <v>27</v>
      </c>
      <c r="H1660">
        <v>27</v>
      </c>
      <c r="I1660" s="3" t="str">
        <f t="shared" si="76"/>
        <v>1</v>
      </c>
      <c r="J1660" s="3" t="str">
        <f t="shared" si="76"/>
        <v>1</v>
      </c>
      <c r="K1660">
        <v>1</v>
      </c>
    </row>
    <row r="1661" spans="1:11" x14ac:dyDescent="0.35">
      <c r="A1661" t="s">
        <v>19</v>
      </c>
      <c r="B1661" s="3">
        <v>5</v>
      </c>
      <c r="C1661">
        <v>412</v>
      </c>
      <c r="D1661">
        <v>1009</v>
      </c>
      <c r="E1661">
        <v>467</v>
      </c>
      <c r="F1661">
        <v>3379</v>
      </c>
      <c r="G1661">
        <v>47</v>
      </c>
      <c r="H1661">
        <v>34</v>
      </c>
      <c r="I1661" s="3" t="str">
        <f t="shared" si="76"/>
        <v>1</v>
      </c>
      <c r="J1661" s="3" t="str">
        <f t="shared" si="76"/>
        <v>1</v>
      </c>
      <c r="K1661">
        <v>1</v>
      </c>
    </row>
    <row r="1662" spans="1:11" x14ac:dyDescent="0.35">
      <c r="A1662" t="s">
        <v>19</v>
      </c>
      <c r="B1662" s="3">
        <v>5</v>
      </c>
      <c r="C1662">
        <v>415</v>
      </c>
      <c r="D1662">
        <v>963</v>
      </c>
      <c r="E1662">
        <v>4192</v>
      </c>
      <c r="F1662">
        <v>3386</v>
      </c>
      <c r="G1662">
        <v>41</v>
      </c>
      <c r="H1662">
        <v>34</v>
      </c>
      <c r="I1662" s="3" t="str">
        <f t="shared" si="76"/>
        <v>1</v>
      </c>
      <c r="J1662" s="3" t="str">
        <f t="shared" si="76"/>
        <v>1</v>
      </c>
      <c r="K1662">
        <v>1</v>
      </c>
    </row>
    <row r="1663" spans="1:11" x14ac:dyDescent="0.35">
      <c r="A1663" t="s">
        <v>19</v>
      </c>
      <c r="B1663" s="3">
        <v>5</v>
      </c>
      <c r="C1663">
        <v>417</v>
      </c>
      <c r="D1663">
        <v>871</v>
      </c>
      <c r="E1663">
        <v>5330</v>
      </c>
      <c r="F1663">
        <v>3386</v>
      </c>
      <c r="G1663">
        <v>41</v>
      </c>
      <c r="H1663">
        <v>41</v>
      </c>
      <c r="I1663" s="3" t="str">
        <f t="shared" si="76"/>
        <v>1</v>
      </c>
      <c r="J1663" s="3" t="str">
        <f t="shared" si="76"/>
        <v>1</v>
      </c>
      <c r="K1663">
        <v>1</v>
      </c>
    </row>
    <row r="1664" spans="1:11" x14ac:dyDescent="0.35">
      <c r="A1664" t="s">
        <v>19</v>
      </c>
      <c r="B1664" s="3">
        <v>5</v>
      </c>
      <c r="C1664">
        <v>420</v>
      </c>
      <c r="D1664">
        <v>10594</v>
      </c>
      <c r="E1664">
        <v>5865</v>
      </c>
      <c r="F1664">
        <v>3400</v>
      </c>
      <c r="G1664">
        <v>129</v>
      </c>
      <c r="H1664">
        <v>149</v>
      </c>
      <c r="I1664" s="3" t="str">
        <f t="shared" si="76"/>
        <v>1</v>
      </c>
      <c r="J1664" s="3" t="str">
        <f t="shared" si="76"/>
        <v>1</v>
      </c>
      <c r="K1664">
        <v>1</v>
      </c>
    </row>
    <row r="1665" spans="1:11" x14ac:dyDescent="0.35">
      <c r="A1665" t="s">
        <v>19</v>
      </c>
      <c r="B1665" s="3">
        <v>5</v>
      </c>
      <c r="C1665">
        <v>421</v>
      </c>
      <c r="D1665">
        <v>1238</v>
      </c>
      <c r="E1665">
        <v>3129</v>
      </c>
      <c r="F1665">
        <v>3406</v>
      </c>
      <c r="G1665">
        <v>41</v>
      </c>
      <c r="H1665">
        <v>41</v>
      </c>
      <c r="I1665" s="3" t="str">
        <f t="shared" si="76"/>
        <v>1</v>
      </c>
      <c r="J1665" s="3" t="str">
        <f t="shared" si="76"/>
        <v>1</v>
      </c>
      <c r="K1665">
        <v>1</v>
      </c>
    </row>
    <row r="1666" spans="1:11" x14ac:dyDescent="0.35">
      <c r="A1666" t="s">
        <v>19</v>
      </c>
      <c r="B1666" s="3">
        <v>5</v>
      </c>
      <c r="C1666">
        <v>424</v>
      </c>
      <c r="D1666">
        <v>734</v>
      </c>
      <c r="E1666">
        <v>6257</v>
      </c>
      <c r="F1666">
        <v>3406</v>
      </c>
      <c r="G1666">
        <v>27</v>
      </c>
      <c r="H1666">
        <v>34</v>
      </c>
      <c r="I1666" s="3" t="str">
        <f t="shared" si="76"/>
        <v>1</v>
      </c>
      <c r="J1666" s="3" t="str">
        <f t="shared" si="76"/>
        <v>1</v>
      </c>
      <c r="K1666">
        <v>1</v>
      </c>
    </row>
    <row r="1667" spans="1:11" x14ac:dyDescent="0.35">
      <c r="A1667" t="s">
        <v>19</v>
      </c>
      <c r="B1667" s="3">
        <v>5</v>
      </c>
      <c r="C1667">
        <v>426</v>
      </c>
      <c r="D1667">
        <v>1559</v>
      </c>
      <c r="E1667">
        <v>3494</v>
      </c>
      <c r="F1667">
        <v>3420</v>
      </c>
      <c r="G1667">
        <v>61</v>
      </c>
      <c r="H1667">
        <v>54</v>
      </c>
      <c r="I1667" s="3" t="str">
        <f t="shared" si="76"/>
        <v>1</v>
      </c>
      <c r="J1667" s="3" t="str">
        <f t="shared" si="76"/>
        <v>1</v>
      </c>
      <c r="K1667">
        <v>1</v>
      </c>
    </row>
    <row r="1668" spans="1:11" x14ac:dyDescent="0.35">
      <c r="A1668" t="s">
        <v>19</v>
      </c>
      <c r="B1668" s="3">
        <v>5</v>
      </c>
      <c r="C1668">
        <v>428</v>
      </c>
      <c r="D1668">
        <v>688</v>
      </c>
      <c r="E1668">
        <v>5539</v>
      </c>
      <c r="F1668">
        <v>3427</v>
      </c>
      <c r="G1668">
        <v>34</v>
      </c>
      <c r="H1668">
        <v>27</v>
      </c>
      <c r="I1668" s="3" t="str">
        <f t="shared" si="76"/>
        <v>1</v>
      </c>
      <c r="J1668" s="3" t="str">
        <f t="shared" si="76"/>
        <v>1</v>
      </c>
      <c r="K1668">
        <v>1</v>
      </c>
    </row>
    <row r="1669" spans="1:11" x14ac:dyDescent="0.35">
      <c r="A1669" t="s">
        <v>19</v>
      </c>
      <c r="B1669" s="3">
        <v>5</v>
      </c>
      <c r="C1669">
        <v>430</v>
      </c>
      <c r="D1669">
        <v>4586</v>
      </c>
      <c r="E1669">
        <v>5770</v>
      </c>
      <c r="F1669">
        <v>3433</v>
      </c>
      <c r="G1669">
        <v>74</v>
      </c>
      <c r="H1669">
        <v>95</v>
      </c>
      <c r="I1669" s="3" t="str">
        <f t="shared" si="76"/>
        <v>1</v>
      </c>
      <c r="J1669" s="3" t="str">
        <f t="shared" si="76"/>
        <v>1</v>
      </c>
      <c r="K1669">
        <v>1</v>
      </c>
    </row>
    <row r="1670" spans="1:11" x14ac:dyDescent="0.35">
      <c r="A1670" t="s">
        <v>19</v>
      </c>
      <c r="B1670" s="3">
        <v>5</v>
      </c>
      <c r="C1670">
        <v>431</v>
      </c>
      <c r="D1670">
        <v>642</v>
      </c>
      <c r="E1670">
        <v>1639</v>
      </c>
      <c r="F1670">
        <v>3440</v>
      </c>
      <c r="G1670">
        <v>27</v>
      </c>
      <c r="H1670">
        <v>34</v>
      </c>
      <c r="I1670" s="3" t="str">
        <f t="shared" si="76"/>
        <v>1</v>
      </c>
      <c r="J1670" s="3" t="str">
        <f t="shared" si="76"/>
        <v>1</v>
      </c>
      <c r="K1670">
        <v>1</v>
      </c>
    </row>
    <row r="1671" spans="1:11" x14ac:dyDescent="0.35">
      <c r="A1671" t="s">
        <v>19</v>
      </c>
      <c r="B1671" s="3">
        <v>5</v>
      </c>
      <c r="C1671">
        <v>435</v>
      </c>
      <c r="D1671">
        <v>4036</v>
      </c>
      <c r="E1671">
        <v>3725</v>
      </c>
      <c r="F1671">
        <v>3454</v>
      </c>
      <c r="G1671">
        <v>102</v>
      </c>
      <c r="H1671">
        <v>81</v>
      </c>
      <c r="I1671" s="3" t="str">
        <f t="shared" si="76"/>
        <v>1</v>
      </c>
      <c r="J1671" s="3" t="str">
        <f t="shared" si="76"/>
        <v>1</v>
      </c>
      <c r="K1671">
        <v>1</v>
      </c>
    </row>
    <row r="1672" spans="1:11" x14ac:dyDescent="0.35">
      <c r="A1672" t="s">
        <v>19</v>
      </c>
      <c r="B1672" s="3">
        <v>5</v>
      </c>
      <c r="C1672">
        <v>441</v>
      </c>
      <c r="D1672">
        <v>688</v>
      </c>
      <c r="E1672">
        <v>4368</v>
      </c>
      <c r="F1672">
        <v>3488</v>
      </c>
      <c r="G1672">
        <v>27</v>
      </c>
      <c r="H1672">
        <v>34</v>
      </c>
      <c r="I1672" s="3" t="str">
        <f t="shared" si="76"/>
        <v>1</v>
      </c>
      <c r="J1672" s="3" t="str">
        <f t="shared" si="76"/>
        <v>1</v>
      </c>
      <c r="K1672">
        <v>1</v>
      </c>
    </row>
    <row r="1673" spans="1:11" x14ac:dyDescent="0.35">
      <c r="A1673" t="s">
        <v>19</v>
      </c>
      <c r="B1673" s="3">
        <v>5</v>
      </c>
      <c r="C1673">
        <v>443</v>
      </c>
      <c r="D1673">
        <v>1468</v>
      </c>
      <c r="E1673">
        <v>6460</v>
      </c>
      <c r="F1673">
        <v>3488</v>
      </c>
      <c r="G1673">
        <v>54</v>
      </c>
      <c r="H1673">
        <v>34</v>
      </c>
      <c r="I1673" s="3" t="str">
        <f t="shared" si="76"/>
        <v>1</v>
      </c>
      <c r="J1673" s="3" t="str">
        <f t="shared" si="76"/>
        <v>1</v>
      </c>
      <c r="K1673">
        <v>1</v>
      </c>
    </row>
    <row r="1674" spans="1:11" x14ac:dyDescent="0.35">
      <c r="A1674" t="s">
        <v>19</v>
      </c>
      <c r="B1674" s="3">
        <v>5</v>
      </c>
      <c r="C1674">
        <v>445</v>
      </c>
      <c r="D1674">
        <v>8117</v>
      </c>
      <c r="E1674">
        <v>5587</v>
      </c>
      <c r="F1674">
        <v>3515</v>
      </c>
      <c r="G1674">
        <v>108</v>
      </c>
      <c r="H1674">
        <v>95</v>
      </c>
      <c r="I1674" s="3" t="str">
        <f t="shared" si="76"/>
        <v>1</v>
      </c>
      <c r="J1674" s="3" t="str">
        <f t="shared" si="76"/>
        <v>1</v>
      </c>
      <c r="K1674">
        <v>1</v>
      </c>
    </row>
    <row r="1675" spans="1:11" x14ac:dyDescent="0.35">
      <c r="A1675" t="s">
        <v>19</v>
      </c>
      <c r="B1675" s="3">
        <v>5</v>
      </c>
      <c r="C1675">
        <v>447</v>
      </c>
      <c r="D1675">
        <v>1513</v>
      </c>
      <c r="E1675">
        <v>4869</v>
      </c>
      <c r="F1675">
        <v>3521</v>
      </c>
      <c r="G1675">
        <v>61</v>
      </c>
      <c r="H1675">
        <v>61</v>
      </c>
      <c r="I1675" s="3" t="str">
        <f t="shared" si="76"/>
        <v>1</v>
      </c>
      <c r="J1675" s="3" t="str">
        <f t="shared" si="76"/>
        <v>1</v>
      </c>
      <c r="K1675">
        <v>1</v>
      </c>
    </row>
    <row r="1676" spans="1:11" x14ac:dyDescent="0.35">
      <c r="A1676" t="s">
        <v>19</v>
      </c>
      <c r="B1676" s="3">
        <v>5</v>
      </c>
      <c r="C1676">
        <v>449</v>
      </c>
      <c r="D1676">
        <v>550</v>
      </c>
      <c r="E1676">
        <v>4273</v>
      </c>
      <c r="F1676">
        <v>3535</v>
      </c>
      <c r="G1676">
        <v>34</v>
      </c>
      <c r="H1676">
        <v>27</v>
      </c>
      <c r="I1676" s="3" t="str">
        <f t="shared" si="76"/>
        <v>1</v>
      </c>
      <c r="J1676" s="3" t="str">
        <f t="shared" si="76"/>
        <v>1</v>
      </c>
      <c r="K1676">
        <v>1</v>
      </c>
    </row>
    <row r="1677" spans="1:11" x14ac:dyDescent="0.35">
      <c r="A1677" t="s">
        <v>19</v>
      </c>
      <c r="B1677" s="3">
        <v>5</v>
      </c>
      <c r="C1677">
        <v>450</v>
      </c>
      <c r="D1677">
        <v>917</v>
      </c>
      <c r="E1677">
        <v>5214</v>
      </c>
      <c r="F1677">
        <v>3535</v>
      </c>
      <c r="G1677">
        <v>27</v>
      </c>
      <c r="H1677">
        <v>41</v>
      </c>
      <c r="I1677" s="3" t="str">
        <f t="shared" si="76"/>
        <v>1</v>
      </c>
      <c r="J1677" s="3" t="str">
        <f t="shared" si="76"/>
        <v>1</v>
      </c>
      <c r="K1677">
        <v>1</v>
      </c>
    </row>
    <row r="1678" spans="1:11" x14ac:dyDescent="0.35">
      <c r="A1678" t="s">
        <v>19</v>
      </c>
      <c r="B1678" s="3">
        <v>5</v>
      </c>
      <c r="C1678">
        <v>451</v>
      </c>
      <c r="D1678">
        <v>871</v>
      </c>
      <c r="E1678">
        <v>5716</v>
      </c>
      <c r="F1678">
        <v>3542</v>
      </c>
      <c r="G1678">
        <v>34</v>
      </c>
      <c r="H1678">
        <v>41</v>
      </c>
      <c r="I1678" s="3" t="str">
        <f t="shared" si="76"/>
        <v>1</v>
      </c>
      <c r="J1678" s="3" t="str">
        <f t="shared" si="76"/>
        <v>1</v>
      </c>
      <c r="K1678">
        <v>1</v>
      </c>
    </row>
    <row r="1679" spans="1:11" x14ac:dyDescent="0.35">
      <c r="A1679" t="s">
        <v>19</v>
      </c>
      <c r="B1679" s="3">
        <v>5</v>
      </c>
      <c r="C1679">
        <v>453</v>
      </c>
      <c r="D1679">
        <v>1101</v>
      </c>
      <c r="E1679">
        <v>3738</v>
      </c>
      <c r="F1679">
        <v>3549</v>
      </c>
      <c r="G1679">
        <v>47</v>
      </c>
      <c r="H1679">
        <v>34</v>
      </c>
      <c r="I1679" s="3" t="str">
        <f t="shared" si="76"/>
        <v>1</v>
      </c>
      <c r="J1679" s="3" t="str">
        <f t="shared" si="76"/>
        <v>1</v>
      </c>
      <c r="K1679">
        <v>1</v>
      </c>
    </row>
    <row r="1680" spans="1:11" x14ac:dyDescent="0.35">
      <c r="A1680" t="s">
        <v>19</v>
      </c>
      <c r="B1680" s="3">
        <v>5</v>
      </c>
      <c r="C1680">
        <v>455</v>
      </c>
      <c r="D1680">
        <v>1513</v>
      </c>
      <c r="E1680">
        <v>4009</v>
      </c>
      <c r="F1680">
        <v>3555</v>
      </c>
      <c r="G1680">
        <v>68</v>
      </c>
      <c r="H1680">
        <v>47</v>
      </c>
      <c r="I1680" s="3" t="str">
        <f t="shared" si="76"/>
        <v>1</v>
      </c>
      <c r="J1680" s="3" t="str">
        <f t="shared" si="76"/>
        <v>1</v>
      </c>
      <c r="K1680">
        <v>1</v>
      </c>
    </row>
    <row r="1681" spans="1:11" x14ac:dyDescent="0.35">
      <c r="A1681" t="s">
        <v>19</v>
      </c>
      <c r="B1681" s="3">
        <v>5</v>
      </c>
      <c r="C1681">
        <v>456</v>
      </c>
      <c r="D1681">
        <v>596</v>
      </c>
      <c r="E1681">
        <v>5892</v>
      </c>
      <c r="F1681">
        <v>3555</v>
      </c>
      <c r="G1681">
        <v>34</v>
      </c>
      <c r="H1681">
        <v>27</v>
      </c>
      <c r="I1681" s="3" t="str">
        <f t="shared" si="76"/>
        <v>1</v>
      </c>
      <c r="J1681" s="3" t="str">
        <f t="shared" si="76"/>
        <v>1</v>
      </c>
      <c r="K1681">
        <v>1</v>
      </c>
    </row>
    <row r="1682" spans="1:11" x14ac:dyDescent="0.35">
      <c r="A1682" t="s">
        <v>19</v>
      </c>
      <c r="B1682" s="3">
        <v>5</v>
      </c>
      <c r="C1682">
        <v>457</v>
      </c>
      <c r="D1682">
        <v>688</v>
      </c>
      <c r="E1682">
        <v>5817</v>
      </c>
      <c r="F1682">
        <v>3562</v>
      </c>
      <c r="G1682">
        <v>34</v>
      </c>
      <c r="H1682">
        <v>34</v>
      </c>
      <c r="I1682" s="3" t="str">
        <f t="shared" si="76"/>
        <v>1</v>
      </c>
      <c r="J1682" s="3" t="str">
        <f t="shared" si="76"/>
        <v>1</v>
      </c>
      <c r="K1682">
        <v>1</v>
      </c>
    </row>
    <row r="1683" spans="1:11" x14ac:dyDescent="0.35">
      <c r="A1683" t="s">
        <v>19</v>
      </c>
      <c r="B1683" s="3">
        <v>5</v>
      </c>
      <c r="C1683">
        <v>459</v>
      </c>
      <c r="D1683">
        <v>1055</v>
      </c>
      <c r="E1683">
        <v>6142</v>
      </c>
      <c r="F1683">
        <v>3569</v>
      </c>
      <c r="G1683">
        <v>41</v>
      </c>
      <c r="H1683">
        <v>41</v>
      </c>
      <c r="I1683" s="3" t="str">
        <f t="shared" si="76"/>
        <v>1</v>
      </c>
      <c r="J1683" s="3" t="str">
        <f t="shared" si="76"/>
        <v>1</v>
      </c>
      <c r="K1683">
        <v>1</v>
      </c>
    </row>
    <row r="1684" spans="1:11" x14ac:dyDescent="0.35">
      <c r="A1684" t="s">
        <v>19</v>
      </c>
      <c r="B1684" s="3">
        <v>5</v>
      </c>
      <c r="C1684">
        <v>461</v>
      </c>
      <c r="D1684">
        <v>596</v>
      </c>
      <c r="E1684">
        <v>6569</v>
      </c>
      <c r="F1684">
        <v>3576</v>
      </c>
      <c r="G1684">
        <v>27</v>
      </c>
      <c r="H1684">
        <v>27</v>
      </c>
      <c r="I1684" s="3" t="str">
        <f t="shared" ref="I1684:J1715" si="77">IF(G1684&gt;20,"1","0")</f>
        <v>1</v>
      </c>
      <c r="J1684" s="3" t="str">
        <f t="shared" si="77"/>
        <v>1</v>
      </c>
      <c r="K1684">
        <v>1</v>
      </c>
    </row>
    <row r="1685" spans="1:11" x14ac:dyDescent="0.35">
      <c r="A1685" t="s">
        <v>19</v>
      </c>
      <c r="B1685" s="3">
        <v>5</v>
      </c>
      <c r="C1685">
        <v>462</v>
      </c>
      <c r="D1685">
        <v>780</v>
      </c>
      <c r="E1685">
        <v>5052</v>
      </c>
      <c r="F1685">
        <v>3582</v>
      </c>
      <c r="G1685">
        <v>34</v>
      </c>
      <c r="H1685">
        <v>34</v>
      </c>
      <c r="I1685" s="3" t="str">
        <f t="shared" si="77"/>
        <v>1</v>
      </c>
      <c r="J1685" s="3" t="str">
        <f t="shared" si="77"/>
        <v>1</v>
      </c>
      <c r="K1685">
        <v>1</v>
      </c>
    </row>
    <row r="1686" spans="1:11" x14ac:dyDescent="0.35">
      <c r="A1686" t="s">
        <v>19</v>
      </c>
      <c r="B1686" s="3">
        <v>5</v>
      </c>
      <c r="C1686">
        <v>464</v>
      </c>
      <c r="D1686">
        <v>3210</v>
      </c>
      <c r="E1686">
        <v>5743</v>
      </c>
      <c r="F1686">
        <v>3603</v>
      </c>
      <c r="G1686">
        <v>61</v>
      </c>
      <c r="H1686">
        <v>81</v>
      </c>
      <c r="I1686" s="3" t="str">
        <f t="shared" si="77"/>
        <v>1</v>
      </c>
      <c r="J1686" s="3" t="str">
        <f t="shared" si="77"/>
        <v>1</v>
      </c>
      <c r="K1686">
        <v>1</v>
      </c>
    </row>
    <row r="1687" spans="1:11" x14ac:dyDescent="0.35">
      <c r="A1687" t="s">
        <v>19</v>
      </c>
      <c r="B1687" s="3">
        <v>5</v>
      </c>
      <c r="C1687">
        <v>467</v>
      </c>
      <c r="D1687">
        <v>504</v>
      </c>
      <c r="E1687">
        <v>5831</v>
      </c>
      <c r="F1687">
        <v>3616</v>
      </c>
      <c r="G1687">
        <v>27</v>
      </c>
      <c r="H1687">
        <v>27</v>
      </c>
      <c r="I1687" s="3" t="str">
        <f t="shared" si="77"/>
        <v>1</v>
      </c>
      <c r="J1687" s="3" t="str">
        <f t="shared" si="77"/>
        <v>1</v>
      </c>
      <c r="K1687">
        <v>1</v>
      </c>
    </row>
    <row r="1688" spans="1:11" x14ac:dyDescent="0.35">
      <c r="A1688" t="s">
        <v>19</v>
      </c>
      <c r="B1688" s="3">
        <v>5</v>
      </c>
      <c r="C1688">
        <v>470</v>
      </c>
      <c r="D1688">
        <v>963</v>
      </c>
      <c r="E1688">
        <v>5099</v>
      </c>
      <c r="F1688">
        <v>3630</v>
      </c>
      <c r="G1688">
        <v>41</v>
      </c>
      <c r="H1688">
        <v>34</v>
      </c>
      <c r="I1688" s="3" t="str">
        <f t="shared" si="77"/>
        <v>1</v>
      </c>
      <c r="J1688" s="3" t="str">
        <f t="shared" si="77"/>
        <v>1</v>
      </c>
      <c r="K1688">
        <v>1</v>
      </c>
    </row>
    <row r="1689" spans="1:11" x14ac:dyDescent="0.35">
      <c r="A1689" t="s">
        <v>19</v>
      </c>
      <c r="B1689" s="3">
        <v>5</v>
      </c>
      <c r="C1689">
        <v>474</v>
      </c>
      <c r="D1689">
        <v>2935</v>
      </c>
      <c r="E1689">
        <v>4964</v>
      </c>
      <c r="F1689">
        <v>3643</v>
      </c>
      <c r="G1689">
        <v>61</v>
      </c>
      <c r="H1689">
        <v>81</v>
      </c>
      <c r="I1689" s="3" t="str">
        <f t="shared" si="77"/>
        <v>1</v>
      </c>
      <c r="J1689" s="3" t="str">
        <f t="shared" si="77"/>
        <v>1</v>
      </c>
      <c r="K1689">
        <v>1</v>
      </c>
    </row>
    <row r="1690" spans="1:11" x14ac:dyDescent="0.35">
      <c r="A1690" t="s">
        <v>19</v>
      </c>
      <c r="B1690" s="3">
        <v>5</v>
      </c>
      <c r="C1690">
        <v>475</v>
      </c>
      <c r="D1690">
        <v>7200</v>
      </c>
      <c r="E1690">
        <v>5242</v>
      </c>
      <c r="F1690">
        <v>3643</v>
      </c>
      <c r="G1690">
        <v>88</v>
      </c>
      <c r="H1690">
        <v>196</v>
      </c>
      <c r="I1690" s="3" t="str">
        <f t="shared" si="77"/>
        <v>1</v>
      </c>
      <c r="J1690" s="3" t="str">
        <f t="shared" si="77"/>
        <v>1</v>
      </c>
      <c r="K1690">
        <v>1</v>
      </c>
    </row>
    <row r="1691" spans="1:11" x14ac:dyDescent="0.35">
      <c r="A1691" t="s">
        <v>19</v>
      </c>
      <c r="B1691" s="3">
        <v>5</v>
      </c>
      <c r="C1691">
        <v>478</v>
      </c>
      <c r="D1691">
        <v>2155</v>
      </c>
      <c r="E1691">
        <v>5817</v>
      </c>
      <c r="F1691">
        <v>3664</v>
      </c>
      <c r="G1691">
        <v>74</v>
      </c>
      <c r="H1691">
        <v>47</v>
      </c>
      <c r="I1691" s="3" t="str">
        <f t="shared" si="77"/>
        <v>1</v>
      </c>
      <c r="J1691" s="3" t="str">
        <f t="shared" si="77"/>
        <v>1</v>
      </c>
      <c r="K1691">
        <v>1</v>
      </c>
    </row>
    <row r="1692" spans="1:11" x14ac:dyDescent="0.35">
      <c r="A1692" t="s">
        <v>19</v>
      </c>
      <c r="B1692" s="3">
        <v>5</v>
      </c>
      <c r="C1692">
        <v>480</v>
      </c>
      <c r="D1692">
        <v>4586</v>
      </c>
      <c r="E1692">
        <v>3765</v>
      </c>
      <c r="F1692">
        <v>3670</v>
      </c>
      <c r="G1692">
        <v>81</v>
      </c>
      <c r="H1692">
        <v>95</v>
      </c>
      <c r="I1692" s="3" t="str">
        <f t="shared" si="77"/>
        <v>1</v>
      </c>
      <c r="J1692" s="3" t="str">
        <f t="shared" si="77"/>
        <v>1</v>
      </c>
      <c r="K1692">
        <v>1</v>
      </c>
    </row>
    <row r="1693" spans="1:11" x14ac:dyDescent="0.35">
      <c r="A1693" t="s">
        <v>19</v>
      </c>
      <c r="B1693" s="3">
        <v>5</v>
      </c>
      <c r="C1693">
        <v>482</v>
      </c>
      <c r="D1693">
        <v>1651</v>
      </c>
      <c r="E1693">
        <v>5641</v>
      </c>
      <c r="F1693">
        <v>3670</v>
      </c>
      <c r="G1693">
        <v>41</v>
      </c>
      <c r="H1693">
        <v>47</v>
      </c>
      <c r="I1693" s="3" t="str">
        <f t="shared" si="77"/>
        <v>1</v>
      </c>
      <c r="J1693" s="3" t="str">
        <f t="shared" si="77"/>
        <v>1</v>
      </c>
      <c r="K1693">
        <v>1</v>
      </c>
    </row>
    <row r="1694" spans="1:11" x14ac:dyDescent="0.35">
      <c r="A1694" t="s">
        <v>19</v>
      </c>
      <c r="B1694" s="3">
        <v>5</v>
      </c>
      <c r="C1694">
        <v>483</v>
      </c>
      <c r="D1694">
        <v>11465</v>
      </c>
      <c r="E1694">
        <v>406</v>
      </c>
      <c r="F1694">
        <v>3677</v>
      </c>
      <c r="G1694">
        <v>135</v>
      </c>
      <c r="H1694">
        <v>115</v>
      </c>
      <c r="I1694" s="3" t="str">
        <f t="shared" si="77"/>
        <v>1</v>
      </c>
      <c r="J1694" s="3" t="str">
        <f t="shared" si="77"/>
        <v>1</v>
      </c>
      <c r="K1694">
        <v>1</v>
      </c>
    </row>
    <row r="1695" spans="1:11" x14ac:dyDescent="0.35">
      <c r="A1695" t="s">
        <v>19</v>
      </c>
      <c r="B1695" s="3">
        <v>5</v>
      </c>
      <c r="C1695">
        <v>484</v>
      </c>
      <c r="D1695">
        <v>734</v>
      </c>
      <c r="E1695">
        <v>3914</v>
      </c>
      <c r="F1695">
        <v>3684</v>
      </c>
      <c r="G1695">
        <v>27</v>
      </c>
      <c r="H1695">
        <v>41</v>
      </c>
      <c r="I1695" s="3" t="str">
        <f t="shared" si="77"/>
        <v>1</v>
      </c>
      <c r="J1695" s="3" t="str">
        <f t="shared" si="77"/>
        <v>1</v>
      </c>
      <c r="K1695">
        <v>1</v>
      </c>
    </row>
    <row r="1696" spans="1:11" x14ac:dyDescent="0.35">
      <c r="A1696" t="s">
        <v>19</v>
      </c>
      <c r="B1696" s="3">
        <v>5</v>
      </c>
      <c r="C1696">
        <v>486</v>
      </c>
      <c r="D1696">
        <v>1055</v>
      </c>
      <c r="E1696">
        <v>3677</v>
      </c>
      <c r="F1696">
        <v>3698</v>
      </c>
      <c r="G1696">
        <v>47</v>
      </c>
      <c r="H1696">
        <v>34</v>
      </c>
      <c r="I1696" s="3" t="str">
        <f t="shared" si="77"/>
        <v>1</v>
      </c>
      <c r="J1696" s="3" t="str">
        <f t="shared" si="77"/>
        <v>1</v>
      </c>
      <c r="K1696">
        <v>1</v>
      </c>
    </row>
    <row r="1697" spans="1:11" x14ac:dyDescent="0.35">
      <c r="A1697" t="s">
        <v>19</v>
      </c>
      <c r="B1697" s="3">
        <v>5</v>
      </c>
      <c r="C1697">
        <v>489</v>
      </c>
      <c r="D1697">
        <v>1055</v>
      </c>
      <c r="E1697">
        <v>4138</v>
      </c>
      <c r="F1697">
        <v>3711</v>
      </c>
      <c r="G1697">
        <v>34</v>
      </c>
      <c r="H1697">
        <v>54</v>
      </c>
      <c r="I1697" s="3" t="str">
        <f t="shared" si="77"/>
        <v>1</v>
      </c>
      <c r="J1697" s="3" t="str">
        <f t="shared" si="77"/>
        <v>1</v>
      </c>
      <c r="K1697">
        <v>1</v>
      </c>
    </row>
    <row r="1698" spans="1:11" x14ac:dyDescent="0.35">
      <c r="A1698" t="s">
        <v>19</v>
      </c>
      <c r="B1698" s="3">
        <v>5</v>
      </c>
      <c r="C1698">
        <v>490</v>
      </c>
      <c r="D1698">
        <v>871</v>
      </c>
      <c r="E1698">
        <v>5465</v>
      </c>
      <c r="F1698">
        <v>3711</v>
      </c>
      <c r="G1698">
        <v>34</v>
      </c>
      <c r="H1698">
        <v>34</v>
      </c>
      <c r="I1698" s="3" t="str">
        <f t="shared" si="77"/>
        <v>1</v>
      </c>
      <c r="J1698" s="3" t="str">
        <f t="shared" si="77"/>
        <v>1</v>
      </c>
      <c r="K1698">
        <v>1</v>
      </c>
    </row>
    <row r="1699" spans="1:11" x14ac:dyDescent="0.35">
      <c r="A1699" t="s">
        <v>19</v>
      </c>
      <c r="B1699" s="3">
        <v>5</v>
      </c>
      <c r="C1699">
        <v>492</v>
      </c>
      <c r="D1699">
        <v>2385</v>
      </c>
      <c r="E1699">
        <v>5600</v>
      </c>
      <c r="F1699">
        <v>3718</v>
      </c>
      <c r="G1699">
        <v>47</v>
      </c>
      <c r="H1699">
        <v>74</v>
      </c>
      <c r="I1699" s="3" t="str">
        <f t="shared" si="77"/>
        <v>1</v>
      </c>
      <c r="J1699" s="3" t="str">
        <f t="shared" si="77"/>
        <v>1</v>
      </c>
      <c r="K1699">
        <v>1</v>
      </c>
    </row>
    <row r="1700" spans="1:11" x14ac:dyDescent="0.35">
      <c r="A1700" t="s">
        <v>19</v>
      </c>
      <c r="B1700" s="3">
        <v>5</v>
      </c>
      <c r="C1700">
        <v>495</v>
      </c>
      <c r="D1700">
        <v>1009</v>
      </c>
      <c r="E1700">
        <v>3163</v>
      </c>
      <c r="F1700">
        <v>3725</v>
      </c>
      <c r="G1700">
        <v>27</v>
      </c>
      <c r="H1700">
        <v>41</v>
      </c>
      <c r="I1700" s="3" t="str">
        <f t="shared" si="77"/>
        <v>1</v>
      </c>
      <c r="J1700" s="3" t="str">
        <f t="shared" si="77"/>
        <v>1</v>
      </c>
      <c r="K1700">
        <v>1</v>
      </c>
    </row>
    <row r="1701" spans="1:11" x14ac:dyDescent="0.35">
      <c r="A1701" t="s">
        <v>19</v>
      </c>
      <c r="B1701" s="3">
        <v>5</v>
      </c>
      <c r="C1701">
        <v>498</v>
      </c>
      <c r="D1701">
        <v>1055</v>
      </c>
      <c r="E1701">
        <v>3860</v>
      </c>
      <c r="F1701">
        <v>3731</v>
      </c>
      <c r="G1701">
        <v>41</v>
      </c>
      <c r="H1701">
        <v>34</v>
      </c>
      <c r="I1701" s="3" t="str">
        <f t="shared" si="77"/>
        <v>1</v>
      </c>
      <c r="J1701" s="3" t="str">
        <f t="shared" si="77"/>
        <v>1</v>
      </c>
      <c r="K1701">
        <v>1</v>
      </c>
    </row>
    <row r="1702" spans="1:11" x14ac:dyDescent="0.35">
      <c r="A1702" t="s">
        <v>19</v>
      </c>
      <c r="B1702" s="3">
        <v>5</v>
      </c>
      <c r="C1702">
        <v>499</v>
      </c>
      <c r="D1702">
        <v>871</v>
      </c>
      <c r="E1702">
        <v>6149</v>
      </c>
      <c r="F1702">
        <v>3731</v>
      </c>
      <c r="G1702">
        <v>41</v>
      </c>
      <c r="H1702">
        <v>34</v>
      </c>
      <c r="I1702" s="3" t="str">
        <f t="shared" si="77"/>
        <v>1</v>
      </c>
      <c r="J1702" s="3" t="str">
        <f t="shared" si="77"/>
        <v>1</v>
      </c>
      <c r="K1702">
        <v>1</v>
      </c>
    </row>
    <row r="1703" spans="1:11" x14ac:dyDescent="0.35">
      <c r="A1703" t="s">
        <v>19</v>
      </c>
      <c r="B1703" s="3">
        <v>5</v>
      </c>
      <c r="C1703">
        <v>502</v>
      </c>
      <c r="D1703">
        <v>917</v>
      </c>
      <c r="E1703">
        <v>3413</v>
      </c>
      <c r="F1703">
        <v>3758</v>
      </c>
      <c r="G1703">
        <v>41</v>
      </c>
      <c r="H1703">
        <v>34</v>
      </c>
      <c r="I1703" s="3" t="str">
        <f t="shared" si="77"/>
        <v>1</v>
      </c>
      <c r="J1703" s="3" t="str">
        <f t="shared" si="77"/>
        <v>1</v>
      </c>
      <c r="K1703">
        <v>1</v>
      </c>
    </row>
    <row r="1704" spans="1:11" x14ac:dyDescent="0.35">
      <c r="A1704" t="s">
        <v>19</v>
      </c>
      <c r="B1704" s="3">
        <v>5</v>
      </c>
      <c r="C1704">
        <v>503</v>
      </c>
      <c r="D1704">
        <v>2385</v>
      </c>
      <c r="E1704">
        <v>5655</v>
      </c>
      <c r="F1704">
        <v>3758</v>
      </c>
      <c r="G1704">
        <v>74</v>
      </c>
      <c r="H1704">
        <v>47</v>
      </c>
      <c r="I1704" s="3" t="str">
        <f t="shared" si="77"/>
        <v>1</v>
      </c>
      <c r="J1704" s="3" t="str">
        <f t="shared" si="77"/>
        <v>1</v>
      </c>
      <c r="K1704">
        <v>1</v>
      </c>
    </row>
    <row r="1705" spans="1:11" x14ac:dyDescent="0.35">
      <c r="A1705" t="s">
        <v>19</v>
      </c>
      <c r="B1705" s="3">
        <v>5</v>
      </c>
      <c r="C1705">
        <v>506</v>
      </c>
      <c r="D1705">
        <v>1192</v>
      </c>
      <c r="E1705">
        <v>3095</v>
      </c>
      <c r="F1705">
        <v>3765</v>
      </c>
      <c r="G1705">
        <v>41</v>
      </c>
      <c r="H1705">
        <v>41</v>
      </c>
      <c r="I1705" s="3" t="str">
        <f t="shared" si="77"/>
        <v>1</v>
      </c>
      <c r="J1705" s="3" t="str">
        <f t="shared" si="77"/>
        <v>1</v>
      </c>
      <c r="K1705">
        <v>1</v>
      </c>
    </row>
    <row r="1706" spans="1:11" x14ac:dyDescent="0.35">
      <c r="A1706" t="s">
        <v>19</v>
      </c>
      <c r="B1706" s="3">
        <v>5</v>
      </c>
      <c r="C1706">
        <v>507</v>
      </c>
      <c r="D1706">
        <v>1651</v>
      </c>
      <c r="E1706">
        <v>5126</v>
      </c>
      <c r="F1706">
        <v>3765</v>
      </c>
      <c r="G1706">
        <v>41</v>
      </c>
      <c r="H1706">
        <v>68</v>
      </c>
      <c r="I1706" s="3" t="str">
        <f t="shared" si="77"/>
        <v>1</v>
      </c>
      <c r="J1706" s="3" t="str">
        <f t="shared" si="77"/>
        <v>1</v>
      </c>
      <c r="K1706">
        <v>1</v>
      </c>
    </row>
    <row r="1707" spans="1:11" x14ac:dyDescent="0.35">
      <c r="A1707" t="s">
        <v>19</v>
      </c>
      <c r="B1707" s="3">
        <v>5</v>
      </c>
      <c r="C1707">
        <v>509</v>
      </c>
      <c r="D1707">
        <v>780</v>
      </c>
      <c r="E1707">
        <v>5086</v>
      </c>
      <c r="F1707">
        <v>3772</v>
      </c>
      <c r="G1707">
        <v>27</v>
      </c>
      <c r="H1707">
        <v>34</v>
      </c>
      <c r="I1707" s="3" t="str">
        <f t="shared" si="77"/>
        <v>1</v>
      </c>
      <c r="J1707" s="3" t="str">
        <f t="shared" si="77"/>
        <v>1</v>
      </c>
      <c r="K1707">
        <v>1</v>
      </c>
    </row>
    <row r="1708" spans="1:11" x14ac:dyDescent="0.35">
      <c r="A1708" t="s">
        <v>19</v>
      </c>
      <c r="B1708" s="3">
        <v>5</v>
      </c>
      <c r="C1708">
        <v>510</v>
      </c>
      <c r="D1708">
        <v>413</v>
      </c>
      <c r="E1708">
        <v>5946</v>
      </c>
      <c r="F1708">
        <v>3772</v>
      </c>
      <c r="G1708">
        <v>27</v>
      </c>
      <c r="H1708">
        <v>27</v>
      </c>
      <c r="I1708" s="3" t="str">
        <f t="shared" si="77"/>
        <v>1</v>
      </c>
      <c r="J1708" s="3" t="str">
        <f t="shared" si="77"/>
        <v>1</v>
      </c>
      <c r="K1708">
        <v>1</v>
      </c>
    </row>
    <row r="1709" spans="1:11" x14ac:dyDescent="0.35">
      <c r="A1709" t="s">
        <v>19</v>
      </c>
      <c r="B1709" s="3">
        <v>5</v>
      </c>
      <c r="C1709">
        <v>512</v>
      </c>
      <c r="D1709">
        <v>825</v>
      </c>
      <c r="E1709">
        <v>4023</v>
      </c>
      <c r="F1709">
        <v>3792</v>
      </c>
      <c r="G1709">
        <v>41</v>
      </c>
      <c r="H1709">
        <v>34</v>
      </c>
      <c r="I1709" s="3" t="str">
        <f t="shared" si="77"/>
        <v>1</v>
      </c>
      <c r="J1709" s="3" t="str">
        <f t="shared" si="77"/>
        <v>1</v>
      </c>
      <c r="K1709">
        <v>1</v>
      </c>
    </row>
    <row r="1710" spans="1:11" x14ac:dyDescent="0.35">
      <c r="A1710" t="s">
        <v>19</v>
      </c>
      <c r="B1710" s="3">
        <v>5</v>
      </c>
      <c r="C1710">
        <v>518</v>
      </c>
      <c r="D1710">
        <v>1422</v>
      </c>
      <c r="E1710">
        <v>4111</v>
      </c>
      <c r="F1710">
        <v>3806</v>
      </c>
      <c r="G1710">
        <v>34</v>
      </c>
      <c r="H1710">
        <v>47</v>
      </c>
      <c r="I1710" s="3" t="str">
        <f t="shared" si="77"/>
        <v>1</v>
      </c>
      <c r="J1710" s="3" t="str">
        <f t="shared" si="77"/>
        <v>1</v>
      </c>
      <c r="K1710">
        <v>1</v>
      </c>
    </row>
    <row r="1711" spans="1:11" x14ac:dyDescent="0.35">
      <c r="A1711" t="s">
        <v>19</v>
      </c>
      <c r="B1711" s="3">
        <v>5</v>
      </c>
      <c r="C1711">
        <v>519</v>
      </c>
      <c r="D1711">
        <v>1559</v>
      </c>
      <c r="E1711">
        <v>5045</v>
      </c>
      <c r="F1711">
        <v>3813</v>
      </c>
      <c r="G1711">
        <v>41</v>
      </c>
      <c r="H1711">
        <v>61</v>
      </c>
      <c r="I1711" s="3" t="str">
        <f t="shared" si="77"/>
        <v>1</v>
      </c>
      <c r="J1711" s="3" t="str">
        <f t="shared" si="77"/>
        <v>1</v>
      </c>
      <c r="K1711">
        <v>1</v>
      </c>
    </row>
    <row r="1712" spans="1:11" x14ac:dyDescent="0.35">
      <c r="A1712" t="s">
        <v>19</v>
      </c>
      <c r="B1712" s="3">
        <v>5</v>
      </c>
      <c r="C1712">
        <v>520</v>
      </c>
      <c r="D1712">
        <v>688</v>
      </c>
      <c r="E1712">
        <v>6081</v>
      </c>
      <c r="F1712">
        <v>3813</v>
      </c>
      <c r="G1712">
        <v>27</v>
      </c>
      <c r="H1712">
        <v>34</v>
      </c>
      <c r="I1712" s="3" t="str">
        <f t="shared" si="77"/>
        <v>1</v>
      </c>
      <c r="J1712" s="3" t="str">
        <f t="shared" si="77"/>
        <v>1</v>
      </c>
      <c r="K1712">
        <v>1</v>
      </c>
    </row>
    <row r="1713" spans="1:11" x14ac:dyDescent="0.35">
      <c r="A1713" t="s">
        <v>19</v>
      </c>
      <c r="B1713" s="3">
        <v>5</v>
      </c>
      <c r="C1713">
        <v>522</v>
      </c>
      <c r="D1713">
        <v>1651</v>
      </c>
      <c r="E1713">
        <v>5817</v>
      </c>
      <c r="F1713">
        <v>3819</v>
      </c>
      <c r="G1713">
        <v>41</v>
      </c>
      <c r="H1713">
        <v>54</v>
      </c>
      <c r="I1713" s="3" t="str">
        <f t="shared" si="77"/>
        <v>1</v>
      </c>
      <c r="J1713" s="3" t="str">
        <f t="shared" si="77"/>
        <v>1</v>
      </c>
      <c r="K1713">
        <v>1</v>
      </c>
    </row>
    <row r="1714" spans="1:11" x14ac:dyDescent="0.35">
      <c r="A1714" t="s">
        <v>19</v>
      </c>
      <c r="B1714" s="3">
        <v>5</v>
      </c>
      <c r="C1714">
        <v>524</v>
      </c>
      <c r="D1714">
        <v>1376</v>
      </c>
      <c r="E1714">
        <v>3941</v>
      </c>
      <c r="F1714">
        <v>3826</v>
      </c>
      <c r="G1714">
        <v>47</v>
      </c>
      <c r="H1714">
        <v>47</v>
      </c>
      <c r="I1714" s="3" t="str">
        <f t="shared" si="77"/>
        <v>1</v>
      </c>
      <c r="J1714" s="3" t="str">
        <f t="shared" si="77"/>
        <v>1</v>
      </c>
      <c r="K1714">
        <v>1</v>
      </c>
    </row>
    <row r="1715" spans="1:11" x14ac:dyDescent="0.35">
      <c r="A1715" t="s">
        <v>19</v>
      </c>
      <c r="B1715" s="3">
        <v>5</v>
      </c>
      <c r="C1715">
        <v>525</v>
      </c>
      <c r="D1715">
        <v>688</v>
      </c>
      <c r="E1715">
        <v>4205</v>
      </c>
      <c r="F1715">
        <v>3826</v>
      </c>
      <c r="G1715">
        <v>27</v>
      </c>
      <c r="H1715">
        <v>27</v>
      </c>
      <c r="I1715" s="3" t="str">
        <f t="shared" si="77"/>
        <v>1</v>
      </c>
      <c r="J1715" s="3" t="str">
        <f t="shared" si="77"/>
        <v>1</v>
      </c>
      <c r="K1715">
        <v>1</v>
      </c>
    </row>
    <row r="1716" spans="1:11" x14ac:dyDescent="0.35">
      <c r="A1716" t="s">
        <v>19</v>
      </c>
      <c r="B1716" s="3">
        <v>5</v>
      </c>
      <c r="C1716">
        <v>528</v>
      </c>
      <c r="D1716">
        <v>1009</v>
      </c>
      <c r="E1716">
        <v>3508</v>
      </c>
      <c r="F1716">
        <v>3833</v>
      </c>
      <c r="G1716">
        <v>34</v>
      </c>
      <c r="H1716">
        <v>41</v>
      </c>
      <c r="I1716" s="3" t="str">
        <f t="shared" ref="I1716:J1755" si="78">IF(G1716&gt;20,"1","0")</f>
        <v>1</v>
      </c>
      <c r="J1716" s="3" t="str">
        <f t="shared" si="78"/>
        <v>1</v>
      </c>
      <c r="K1716">
        <v>1</v>
      </c>
    </row>
    <row r="1717" spans="1:11" x14ac:dyDescent="0.35">
      <c r="A1717" t="s">
        <v>19</v>
      </c>
      <c r="B1717" s="3">
        <v>5</v>
      </c>
      <c r="C1717">
        <v>529</v>
      </c>
      <c r="D1717">
        <v>596</v>
      </c>
      <c r="E1717">
        <v>6000</v>
      </c>
      <c r="F1717">
        <v>3833</v>
      </c>
      <c r="G1717">
        <v>27</v>
      </c>
      <c r="H1717">
        <v>34</v>
      </c>
      <c r="I1717" s="3" t="str">
        <f t="shared" si="78"/>
        <v>1</v>
      </c>
      <c r="J1717" s="3" t="str">
        <f t="shared" si="78"/>
        <v>1</v>
      </c>
      <c r="K1717">
        <v>1</v>
      </c>
    </row>
    <row r="1718" spans="1:11" x14ac:dyDescent="0.35">
      <c r="A1718" t="s">
        <v>19</v>
      </c>
      <c r="B1718" s="3">
        <v>5</v>
      </c>
      <c r="C1718">
        <v>532</v>
      </c>
      <c r="D1718">
        <v>1009</v>
      </c>
      <c r="E1718">
        <v>6311</v>
      </c>
      <c r="F1718">
        <v>3846</v>
      </c>
      <c r="G1718">
        <v>27</v>
      </c>
      <c r="H1718">
        <v>41</v>
      </c>
      <c r="I1718" s="3" t="str">
        <f t="shared" si="78"/>
        <v>1</v>
      </c>
      <c r="J1718" s="3" t="str">
        <f t="shared" si="78"/>
        <v>1</v>
      </c>
      <c r="K1718">
        <v>1</v>
      </c>
    </row>
    <row r="1719" spans="1:11" x14ac:dyDescent="0.35">
      <c r="A1719" t="s">
        <v>19</v>
      </c>
      <c r="B1719" s="3">
        <v>5</v>
      </c>
      <c r="C1719">
        <v>533</v>
      </c>
      <c r="D1719">
        <v>780</v>
      </c>
      <c r="E1719">
        <v>6867</v>
      </c>
      <c r="F1719">
        <v>3846</v>
      </c>
      <c r="G1719">
        <v>27</v>
      </c>
      <c r="H1719">
        <v>41</v>
      </c>
      <c r="I1719" s="3" t="str">
        <f t="shared" si="78"/>
        <v>1</v>
      </c>
      <c r="J1719" s="3" t="str">
        <f t="shared" si="78"/>
        <v>1</v>
      </c>
      <c r="K1719">
        <v>1</v>
      </c>
    </row>
    <row r="1720" spans="1:11" x14ac:dyDescent="0.35">
      <c r="A1720" t="s">
        <v>19</v>
      </c>
      <c r="B1720" s="3">
        <v>5</v>
      </c>
      <c r="C1720">
        <v>534</v>
      </c>
      <c r="D1720">
        <v>688</v>
      </c>
      <c r="E1720">
        <v>7050</v>
      </c>
      <c r="F1720">
        <v>3846</v>
      </c>
      <c r="G1720">
        <v>34</v>
      </c>
      <c r="H1720">
        <v>27</v>
      </c>
      <c r="I1720" s="3" t="str">
        <f t="shared" si="78"/>
        <v>1</v>
      </c>
      <c r="J1720" s="3" t="str">
        <f t="shared" si="78"/>
        <v>1</v>
      </c>
      <c r="K1720">
        <v>1</v>
      </c>
    </row>
    <row r="1721" spans="1:11" x14ac:dyDescent="0.35">
      <c r="A1721" t="s">
        <v>19</v>
      </c>
      <c r="B1721" s="3">
        <v>5</v>
      </c>
      <c r="C1721">
        <v>535</v>
      </c>
      <c r="D1721">
        <v>780</v>
      </c>
      <c r="E1721">
        <v>3576</v>
      </c>
      <c r="F1721">
        <v>3853</v>
      </c>
      <c r="G1721">
        <v>34</v>
      </c>
      <c r="H1721">
        <v>34</v>
      </c>
      <c r="I1721" s="3" t="str">
        <f t="shared" si="78"/>
        <v>1</v>
      </c>
      <c r="J1721" s="3" t="str">
        <f t="shared" si="78"/>
        <v>1</v>
      </c>
      <c r="K1721">
        <v>1</v>
      </c>
    </row>
    <row r="1722" spans="1:11" x14ac:dyDescent="0.35">
      <c r="A1722" t="s">
        <v>19</v>
      </c>
      <c r="B1722" s="3">
        <v>5</v>
      </c>
      <c r="C1722">
        <v>536</v>
      </c>
      <c r="D1722">
        <v>963</v>
      </c>
      <c r="E1722">
        <v>4023</v>
      </c>
      <c r="F1722">
        <v>3853</v>
      </c>
      <c r="G1722">
        <v>34</v>
      </c>
      <c r="H1722">
        <v>41</v>
      </c>
      <c r="I1722" s="3" t="str">
        <f t="shared" si="78"/>
        <v>1</v>
      </c>
      <c r="J1722" s="3" t="str">
        <f t="shared" si="78"/>
        <v>1</v>
      </c>
      <c r="K1722">
        <v>1</v>
      </c>
    </row>
    <row r="1723" spans="1:11" x14ac:dyDescent="0.35">
      <c r="A1723" t="s">
        <v>19</v>
      </c>
      <c r="B1723" s="3">
        <v>5</v>
      </c>
      <c r="C1723">
        <v>537</v>
      </c>
      <c r="D1723">
        <v>1284</v>
      </c>
      <c r="E1723">
        <v>4172</v>
      </c>
      <c r="F1723">
        <v>3860</v>
      </c>
      <c r="G1723">
        <v>34</v>
      </c>
      <c r="H1723">
        <v>47</v>
      </c>
      <c r="I1723" s="3" t="str">
        <f t="shared" si="78"/>
        <v>1</v>
      </c>
      <c r="J1723" s="3" t="str">
        <f t="shared" si="78"/>
        <v>1</v>
      </c>
      <c r="K1723">
        <v>1</v>
      </c>
    </row>
    <row r="1724" spans="1:11" x14ac:dyDescent="0.35">
      <c r="A1724" t="s">
        <v>19</v>
      </c>
      <c r="B1724" s="3">
        <v>5</v>
      </c>
      <c r="C1724">
        <v>538</v>
      </c>
      <c r="D1724">
        <v>2201</v>
      </c>
      <c r="E1724">
        <v>4334</v>
      </c>
      <c r="F1724">
        <v>3860</v>
      </c>
      <c r="G1724">
        <v>61</v>
      </c>
      <c r="H1724">
        <v>54</v>
      </c>
      <c r="I1724" s="3" t="str">
        <f t="shared" si="78"/>
        <v>1</v>
      </c>
      <c r="J1724" s="3" t="str">
        <f t="shared" si="78"/>
        <v>1</v>
      </c>
      <c r="K1724">
        <v>1</v>
      </c>
    </row>
    <row r="1725" spans="1:11" x14ac:dyDescent="0.35">
      <c r="A1725" t="s">
        <v>19</v>
      </c>
      <c r="B1725" s="3">
        <v>5</v>
      </c>
      <c r="C1725">
        <v>539</v>
      </c>
      <c r="D1725">
        <v>1651</v>
      </c>
      <c r="E1725">
        <v>5946</v>
      </c>
      <c r="F1725">
        <v>3860</v>
      </c>
      <c r="G1725">
        <v>47</v>
      </c>
      <c r="H1725">
        <v>54</v>
      </c>
      <c r="I1725" s="3" t="str">
        <f t="shared" si="78"/>
        <v>1</v>
      </c>
      <c r="J1725" s="3" t="str">
        <f t="shared" si="78"/>
        <v>1</v>
      </c>
      <c r="K1725">
        <v>1</v>
      </c>
    </row>
    <row r="1726" spans="1:11" x14ac:dyDescent="0.35">
      <c r="A1726" t="s">
        <v>19</v>
      </c>
      <c r="B1726" s="3">
        <v>5</v>
      </c>
      <c r="C1726">
        <v>540</v>
      </c>
      <c r="D1726">
        <v>642</v>
      </c>
      <c r="E1726">
        <v>3088</v>
      </c>
      <c r="F1726">
        <v>3867</v>
      </c>
      <c r="G1726">
        <v>27</v>
      </c>
      <c r="H1726">
        <v>27</v>
      </c>
      <c r="I1726" s="3" t="str">
        <f t="shared" si="78"/>
        <v>1</v>
      </c>
      <c r="J1726" s="3" t="str">
        <f t="shared" si="78"/>
        <v>1</v>
      </c>
      <c r="K1726">
        <v>1</v>
      </c>
    </row>
    <row r="1727" spans="1:11" x14ac:dyDescent="0.35">
      <c r="A1727" t="s">
        <v>19</v>
      </c>
      <c r="B1727" s="3">
        <v>5</v>
      </c>
      <c r="C1727">
        <v>541</v>
      </c>
      <c r="D1727">
        <v>688</v>
      </c>
      <c r="E1727">
        <v>3894</v>
      </c>
      <c r="F1727">
        <v>3867</v>
      </c>
      <c r="G1727">
        <v>27</v>
      </c>
      <c r="H1727">
        <v>34</v>
      </c>
      <c r="I1727" s="3" t="str">
        <f t="shared" si="78"/>
        <v>1</v>
      </c>
      <c r="J1727" s="3" t="str">
        <f t="shared" si="78"/>
        <v>1</v>
      </c>
      <c r="K1727">
        <v>1</v>
      </c>
    </row>
    <row r="1728" spans="1:11" x14ac:dyDescent="0.35">
      <c r="A1728" t="s">
        <v>19</v>
      </c>
      <c r="B1728" s="3">
        <v>5</v>
      </c>
      <c r="C1728">
        <v>543</v>
      </c>
      <c r="D1728">
        <v>5778</v>
      </c>
      <c r="E1728">
        <v>5174</v>
      </c>
      <c r="F1728">
        <v>3874</v>
      </c>
      <c r="G1728">
        <v>88</v>
      </c>
      <c r="H1728">
        <v>115</v>
      </c>
      <c r="I1728" s="3" t="str">
        <f t="shared" si="78"/>
        <v>1</v>
      </c>
      <c r="J1728" s="3" t="str">
        <f t="shared" si="78"/>
        <v>1</v>
      </c>
      <c r="K1728">
        <v>1</v>
      </c>
    </row>
    <row r="1729" spans="1:11" x14ac:dyDescent="0.35">
      <c r="A1729" t="s">
        <v>19</v>
      </c>
      <c r="B1729" s="3">
        <v>5</v>
      </c>
      <c r="C1729">
        <v>545</v>
      </c>
      <c r="D1729">
        <v>2247</v>
      </c>
      <c r="E1729">
        <v>5587</v>
      </c>
      <c r="F1729">
        <v>3880</v>
      </c>
      <c r="G1729">
        <v>47</v>
      </c>
      <c r="H1729">
        <v>61</v>
      </c>
      <c r="I1729" s="3" t="str">
        <f t="shared" si="78"/>
        <v>1</v>
      </c>
      <c r="J1729" s="3" t="str">
        <f t="shared" si="78"/>
        <v>1</v>
      </c>
      <c r="K1729">
        <v>1</v>
      </c>
    </row>
    <row r="1730" spans="1:11" x14ac:dyDescent="0.35">
      <c r="A1730" t="s">
        <v>19</v>
      </c>
      <c r="B1730" s="3">
        <v>5</v>
      </c>
      <c r="C1730">
        <v>547</v>
      </c>
      <c r="D1730">
        <v>504</v>
      </c>
      <c r="E1730">
        <v>1578</v>
      </c>
      <c r="F1730">
        <v>3887</v>
      </c>
      <c r="G1730">
        <v>27</v>
      </c>
      <c r="H1730">
        <v>27</v>
      </c>
      <c r="I1730" s="3" t="str">
        <f t="shared" si="78"/>
        <v>1</v>
      </c>
      <c r="J1730" s="3" t="str">
        <f t="shared" si="78"/>
        <v>1</v>
      </c>
      <c r="K1730">
        <v>1</v>
      </c>
    </row>
    <row r="1731" spans="1:11" x14ac:dyDescent="0.35">
      <c r="A1731" t="s">
        <v>19</v>
      </c>
      <c r="B1731" s="3">
        <v>5</v>
      </c>
      <c r="C1731">
        <v>548</v>
      </c>
      <c r="D1731">
        <v>1101</v>
      </c>
      <c r="E1731">
        <v>5330</v>
      </c>
      <c r="F1731">
        <v>3887</v>
      </c>
      <c r="G1731">
        <v>34</v>
      </c>
      <c r="H1731">
        <v>41</v>
      </c>
      <c r="I1731" s="3" t="str">
        <f t="shared" si="78"/>
        <v>1</v>
      </c>
      <c r="J1731" s="3" t="str">
        <f t="shared" si="78"/>
        <v>1</v>
      </c>
      <c r="K1731">
        <v>1</v>
      </c>
    </row>
    <row r="1732" spans="1:11" x14ac:dyDescent="0.35">
      <c r="A1732" t="s">
        <v>19</v>
      </c>
      <c r="B1732" s="3">
        <v>5</v>
      </c>
      <c r="C1732">
        <v>549</v>
      </c>
      <c r="D1732">
        <v>6925</v>
      </c>
      <c r="E1732">
        <v>5993</v>
      </c>
      <c r="F1732">
        <v>3887</v>
      </c>
      <c r="G1732">
        <v>102</v>
      </c>
      <c r="H1732">
        <v>115</v>
      </c>
      <c r="I1732" s="3" t="str">
        <f t="shared" si="78"/>
        <v>1</v>
      </c>
      <c r="J1732" s="3" t="str">
        <f t="shared" si="78"/>
        <v>1</v>
      </c>
      <c r="K1732">
        <v>1</v>
      </c>
    </row>
    <row r="1733" spans="1:11" x14ac:dyDescent="0.35">
      <c r="A1733" t="s">
        <v>19</v>
      </c>
      <c r="B1733" s="3">
        <v>5</v>
      </c>
      <c r="C1733">
        <v>550</v>
      </c>
      <c r="D1733">
        <v>871</v>
      </c>
      <c r="E1733">
        <v>4219</v>
      </c>
      <c r="F1733">
        <v>3894</v>
      </c>
      <c r="G1733">
        <v>34</v>
      </c>
      <c r="H1733">
        <v>34</v>
      </c>
      <c r="I1733" s="3" t="str">
        <f t="shared" si="78"/>
        <v>1</v>
      </c>
      <c r="J1733" s="3" t="str">
        <f t="shared" si="78"/>
        <v>1</v>
      </c>
      <c r="K1733">
        <v>1</v>
      </c>
    </row>
    <row r="1734" spans="1:11" x14ac:dyDescent="0.35">
      <c r="A1734" t="s">
        <v>19</v>
      </c>
      <c r="B1734" s="3">
        <v>5</v>
      </c>
      <c r="C1734">
        <v>552</v>
      </c>
      <c r="D1734">
        <v>596</v>
      </c>
      <c r="E1734">
        <v>2777</v>
      </c>
      <c r="F1734">
        <v>3901</v>
      </c>
      <c r="G1734">
        <v>27</v>
      </c>
      <c r="H1734">
        <v>27</v>
      </c>
      <c r="I1734" s="3" t="str">
        <f t="shared" si="78"/>
        <v>1</v>
      </c>
      <c r="J1734" s="3" t="str">
        <f t="shared" si="78"/>
        <v>1</v>
      </c>
      <c r="K1734">
        <v>1</v>
      </c>
    </row>
    <row r="1735" spans="1:11" x14ac:dyDescent="0.35">
      <c r="A1735" t="s">
        <v>19</v>
      </c>
      <c r="B1735" s="3">
        <v>5</v>
      </c>
      <c r="C1735">
        <v>554</v>
      </c>
      <c r="D1735">
        <v>963</v>
      </c>
      <c r="E1735">
        <v>5282</v>
      </c>
      <c r="F1735">
        <v>3901</v>
      </c>
      <c r="G1735">
        <v>34</v>
      </c>
      <c r="H1735">
        <v>41</v>
      </c>
      <c r="I1735" s="3" t="str">
        <f t="shared" si="78"/>
        <v>1</v>
      </c>
      <c r="J1735" s="3" t="str">
        <f t="shared" si="78"/>
        <v>1</v>
      </c>
      <c r="K1735">
        <v>1</v>
      </c>
    </row>
    <row r="1736" spans="1:11" x14ac:dyDescent="0.35">
      <c r="A1736" t="s">
        <v>19</v>
      </c>
      <c r="B1736" s="3">
        <v>5</v>
      </c>
      <c r="C1736">
        <v>556</v>
      </c>
      <c r="D1736">
        <v>825</v>
      </c>
      <c r="E1736">
        <v>4293</v>
      </c>
      <c r="F1736">
        <v>3907</v>
      </c>
      <c r="G1736">
        <v>41</v>
      </c>
      <c r="H1736">
        <v>34</v>
      </c>
      <c r="I1736" s="3" t="str">
        <f t="shared" si="78"/>
        <v>1</v>
      </c>
      <c r="J1736" s="3" t="str">
        <f t="shared" si="78"/>
        <v>1</v>
      </c>
      <c r="K1736">
        <v>1</v>
      </c>
    </row>
    <row r="1737" spans="1:11" x14ac:dyDescent="0.35">
      <c r="A1737" t="s">
        <v>19</v>
      </c>
      <c r="B1737" s="3">
        <v>5</v>
      </c>
      <c r="C1737">
        <v>557</v>
      </c>
      <c r="D1737">
        <v>1422</v>
      </c>
      <c r="E1737">
        <v>5844</v>
      </c>
      <c r="F1737">
        <v>3907</v>
      </c>
      <c r="G1737">
        <v>47</v>
      </c>
      <c r="H1737">
        <v>47</v>
      </c>
      <c r="I1737" s="3" t="str">
        <f t="shared" si="78"/>
        <v>1</v>
      </c>
      <c r="J1737" s="3" t="str">
        <f t="shared" si="78"/>
        <v>1</v>
      </c>
      <c r="K1737">
        <v>1</v>
      </c>
    </row>
    <row r="1738" spans="1:11" x14ac:dyDescent="0.35">
      <c r="A1738" t="s">
        <v>19</v>
      </c>
      <c r="B1738" s="3">
        <v>5</v>
      </c>
      <c r="C1738">
        <v>560</v>
      </c>
      <c r="D1738">
        <v>3806</v>
      </c>
      <c r="E1738">
        <v>6657</v>
      </c>
      <c r="F1738">
        <v>3914</v>
      </c>
      <c r="G1738">
        <v>61</v>
      </c>
      <c r="H1738">
        <v>95</v>
      </c>
      <c r="I1738" s="3" t="str">
        <f t="shared" si="78"/>
        <v>1</v>
      </c>
      <c r="J1738" s="3" t="str">
        <f t="shared" si="78"/>
        <v>1</v>
      </c>
      <c r="K1738">
        <v>1</v>
      </c>
    </row>
    <row r="1739" spans="1:11" x14ac:dyDescent="0.35">
      <c r="A1739" t="s">
        <v>19</v>
      </c>
      <c r="B1739" s="3">
        <v>5</v>
      </c>
      <c r="C1739">
        <v>561</v>
      </c>
      <c r="D1739">
        <v>734</v>
      </c>
      <c r="E1739">
        <v>4023</v>
      </c>
      <c r="F1739">
        <v>3921</v>
      </c>
      <c r="G1739">
        <v>34</v>
      </c>
      <c r="H1739">
        <v>27</v>
      </c>
      <c r="I1739" s="3" t="str">
        <f t="shared" si="78"/>
        <v>1</v>
      </c>
      <c r="J1739" s="3" t="str">
        <f t="shared" si="78"/>
        <v>1</v>
      </c>
      <c r="K1739">
        <v>1</v>
      </c>
    </row>
    <row r="1740" spans="1:11" x14ac:dyDescent="0.35">
      <c r="A1740" t="s">
        <v>19</v>
      </c>
      <c r="B1740" s="3">
        <v>5</v>
      </c>
      <c r="C1740">
        <v>563</v>
      </c>
      <c r="D1740">
        <v>1146</v>
      </c>
      <c r="E1740">
        <v>4944</v>
      </c>
      <c r="F1740">
        <v>3928</v>
      </c>
      <c r="G1740">
        <v>54</v>
      </c>
      <c r="H1740">
        <v>34</v>
      </c>
      <c r="I1740" s="3" t="str">
        <f t="shared" si="78"/>
        <v>1</v>
      </c>
      <c r="J1740" s="3" t="str">
        <f t="shared" si="78"/>
        <v>1</v>
      </c>
      <c r="K1740">
        <v>1</v>
      </c>
    </row>
    <row r="1741" spans="1:11" x14ac:dyDescent="0.35">
      <c r="A1741" t="s">
        <v>19</v>
      </c>
      <c r="B1741" s="3">
        <v>5</v>
      </c>
      <c r="C1741">
        <v>564</v>
      </c>
      <c r="D1741">
        <v>963</v>
      </c>
      <c r="E1741">
        <v>5126</v>
      </c>
      <c r="F1741">
        <v>3928</v>
      </c>
      <c r="G1741">
        <v>27</v>
      </c>
      <c r="H1741">
        <v>47</v>
      </c>
      <c r="I1741" s="3" t="str">
        <f t="shared" si="78"/>
        <v>1</v>
      </c>
      <c r="J1741" s="3" t="str">
        <f t="shared" si="78"/>
        <v>1</v>
      </c>
      <c r="K1741">
        <v>1</v>
      </c>
    </row>
    <row r="1742" spans="1:11" x14ac:dyDescent="0.35">
      <c r="A1742" t="s">
        <v>19</v>
      </c>
      <c r="B1742" s="3">
        <v>5</v>
      </c>
      <c r="C1742">
        <v>565</v>
      </c>
      <c r="D1742">
        <v>5778</v>
      </c>
      <c r="E1742">
        <v>5418</v>
      </c>
      <c r="F1742">
        <v>3928</v>
      </c>
      <c r="G1742">
        <v>95</v>
      </c>
      <c r="H1742">
        <v>95</v>
      </c>
      <c r="I1742" s="3" t="str">
        <f t="shared" si="78"/>
        <v>1</v>
      </c>
      <c r="J1742" s="3" t="str">
        <f t="shared" si="78"/>
        <v>1</v>
      </c>
      <c r="K1742">
        <v>1</v>
      </c>
    </row>
    <row r="1743" spans="1:11" x14ac:dyDescent="0.35">
      <c r="A1743" t="s">
        <v>19</v>
      </c>
      <c r="B1743" s="3">
        <v>5</v>
      </c>
      <c r="C1743">
        <v>566</v>
      </c>
      <c r="D1743">
        <v>4724</v>
      </c>
      <c r="E1743">
        <v>6921</v>
      </c>
      <c r="F1743">
        <v>3935</v>
      </c>
      <c r="G1743">
        <v>81</v>
      </c>
      <c r="H1743">
        <v>88</v>
      </c>
      <c r="I1743" s="3" t="str">
        <f t="shared" si="78"/>
        <v>1</v>
      </c>
      <c r="J1743" s="3" t="str">
        <f t="shared" si="78"/>
        <v>1</v>
      </c>
      <c r="K1743">
        <v>1</v>
      </c>
    </row>
    <row r="1744" spans="1:11" x14ac:dyDescent="0.35">
      <c r="A1744" t="s">
        <v>19</v>
      </c>
      <c r="B1744" s="3">
        <v>5</v>
      </c>
      <c r="C1744">
        <v>569</v>
      </c>
      <c r="D1744">
        <v>504</v>
      </c>
      <c r="E1744">
        <v>5370</v>
      </c>
      <c r="F1744">
        <v>3948</v>
      </c>
      <c r="G1744">
        <v>34</v>
      </c>
      <c r="H1744">
        <v>27</v>
      </c>
      <c r="I1744" s="3" t="str">
        <f t="shared" si="78"/>
        <v>1</v>
      </c>
      <c r="J1744" s="3" t="str">
        <f t="shared" si="78"/>
        <v>1</v>
      </c>
      <c r="K1744">
        <v>1</v>
      </c>
    </row>
    <row r="1745" spans="1:11" x14ac:dyDescent="0.35">
      <c r="A1745" t="s">
        <v>19</v>
      </c>
      <c r="B1745" s="3">
        <v>5</v>
      </c>
      <c r="C1745">
        <v>570</v>
      </c>
      <c r="D1745">
        <v>1468</v>
      </c>
      <c r="E1745">
        <v>7063</v>
      </c>
      <c r="F1745">
        <v>3948</v>
      </c>
      <c r="G1745">
        <v>61</v>
      </c>
      <c r="H1745">
        <v>41</v>
      </c>
      <c r="I1745" s="3" t="str">
        <f t="shared" si="78"/>
        <v>1</v>
      </c>
      <c r="J1745" s="3" t="str">
        <f t="shared" si="78"/>
        <v>1</v>
      </c>
      <c r="K1745">
        <v>1</v>
      </c>
    </row>
    <row r="1746" spans="1:11" x14ac:dyDescent="0.35">
      <c r="A1746" t="s">
        <v>19</v>
      </c>
      <c r="B1746" s="3">
        <v>5</v>
      </c>
      <c r="C1746">
        <v>572</v>
      </c>
      <c r="D1746">
        <v>2385</v>
      </c>
      <c r="E1746">
        <v>6535</v>
      </c>
      <c r="F1746">
        <v>3962</v>
      </c>
      <c r="G1746">
        <v>54</v>
      </c>
      <c r="H1746">
        <v>74</v>
      </c>
      <c r="I1746" s="3" t="str">
        <f t="shared" si="78"/>
        <v>1</v>
      </c>
      <c r="J1746" s="3" t="str">
        <f t="shared" si="78"/>
        <v>1</v>
      </c>
      <c r="K1746">
        <v>1</v>
      </c>
    </row>
    <row r="1747" spans="1:11" x14ac:dyDescent="0.35">
      <c r="A1747" t="s">
        <v>19</v>
      </c>
      <c r="B1747" s="3">
        <v>5</v>
      </c>
      <c r="C1747">
        <v>573</v>
      </c>
      <c r="D1747">
        <v>2568</v>
      </c>
      <c r="E1747">
        <v>4984</v>
      </c>
      <c r="F1747">
        <v>3968</v>
      </c>
      <c r="G1747">
        <v>74</v>
      </c>
      <c r="H1747">
        <v>54</v>
      </c>
      <c r="I1747" s="3" t="str">
        <f t="shared" si="78"/>
        <v>1</v>
      </c>
      <c r="J1747" s="3" t="str">
        <f t="shared" si="78"/>
        <v>1</v>
      </c>
      <c r="K1747">
        <v>1</v>
      </c>
    </row>
    <row r="1748" spans="1:11" x14ac:dyDescent="0.35">
      <c r="A1748" t="s">
        <v>19</v>
      </c>
      <c r="B1748" s="3">
        <v>5</v>
      </c>
      <c r="C1748">
        <v>574</v>
      </c>
      <c r="D1748">
        <v>825</v>
      </c>
      <c r="E1748">
        <v>6359</v>
      </c>
      <c r="F1748">
        <v>3968</v>
      </c>
      <c r="G1748">
        <v>27</v>
      </c>
      <c r="H1748">
        <v>47</v>
      </c>
      <c r="I1748" s="3" t="str">
        <f t="shared" si="78"/>
        <v>1</v>
      </c>
      <c r="J1748" s="3" t="str">
        <f t="shared" si="78"/>
        <v>1</v>
      </c>
      <c r="K1748">
        <v>1</v>
      </c>
    </row>
    <row r="1749" spans="1:11" x14ac:dyDescent="0.35">
      <c r="A1749" t="s">
        <v>19</v>
      </c>
      <c r="B1749" s="3">
        <v>5</v>
      </c>
      <c r="C1749">
        <v>577</v>
      </c>
      <c r="D1749">
        <v>2018</v>
      </c>
      <c r="E1749">
        <v>4280</v>
      </c>
      <c r="F1749">
        <v>3975</v>
      </c>
      <c r="G1749">
        <v>61</v>
      </c>
      <c r="H1749">
        <v>54</v>
      </c>
      <c r="I1749" s="3" t="str">
        <f t="shared" si="78"/>
        <v>1</v>
      </c>
      <c r="J1749" s="3" t="str">
        <f t="shared" si="78"/>
        <v>1</v>
      </c>
      <c r="K1749">
        <v>1</v>
      </c>
    </row>
    <row r="1750" spans="1:11" x14ac:dyDescent="0.35">
      <c r="A1750" t="s">
        <v>19</v>
      </c>
      <c r="B1750" s="3">
        <v>5</v>
      </c>
      <c r="C1750">
        <v>579</v>
      </c>
      <c r="D1750">
        <v>642</v>
      </c>
      <c r="E1750">
        <v>3840</v>
      </c>
      <c r="F1750">
        <v>3982</v>
      </c>
      <c r="G1750">
        <v>34</v>
      </c>
      <c r="H1750">
        <v>34</v>
      </c>
      <c r="I1750" s="3" t="str">
        <f t="shared" si="78"/>
        <v>1</v>
      </c>
      <c r="J1750" s="3" t="str">
        <f t="shared" si="78"/>
        <v>1</v>
      </c>
      <c r="K1750">
        <v>1</v>
      </c>
    </row>
    <row r="1751" spans="1:11" x14ac:dyDescent="0.35">
      <c r="A1751" t="s">
        <v>19</v>
      </c>
      <c r="B1751" s="3">
        <v>5</v>
      </c>
      <c r="C1751">
        <v>582</v>
      </c>
      <c r="D1751">
        <v>1422</v>
      </c>
      <c r="E1751">
        <v>5844</v>
      </c>
      <c r="F1751">
        <v>3989</v>
      </c>
      <c r="G1751">
        <v>61</v>
      </c>
      <c r="H1751">
        <v>34</v>
      </c>
      <c r="I1751" s="3" t="str">
        <f t="shared" si="78"/>
        <v>1</v>
      </c>
      <c r="J1751" s="3" t="str">
        <f t="shared" si="78"/>
        <v>1</v>
      </c>
      <c r="K1751">
        <v>1</v>
      </c>
    </row>
    <row r="1752" spans="1:11" x14ac:dyDescent="0.35">
      <c r="A1752" t="s">
        <v>19</v>
      </c>
      <c r="B1752" s="3">
        <v>5</v>
      </c>
      <c r="C1752">
        <v>583</v>
      </c>
      <c r="D1752">
        <v>1009</v>
      </c>
      <c r="E1752">
        <v>6481</v>
      </c>
      <c r="F1752">
        <v>3989</v>
      </c>
      <c r="G1752">
        <v>34</v>
      </c>
      <c r="H1752">
        <v>41</v>
      </c>
      <c r="I1752" s="3" t="str">
        <f t="shared" si="78"/>
        <v>1</v>
      </c>
      <c r="J1752" s="3" t="str">
        <f t="shared" si="78"/>
        <v>1</v>
      </c>
      <c r="K1752">
        <v>1</v>
      </c>
    </row>
    <row r="1753" spans="1:11" x14ac:dyDescent="0.35">
      <c r="A1753" t="s">
        <v>19</v>
      </c>
      <c r="B1753" s="3">
        <v>5</v>
      </c>
      <c r="C1753">
        <v>585</v>
      </c>
      <c r="D1753">
        <v>1101</v>
      </c>
      <c r="E1753">
        <v>3291</v>
      </c>
      <c r="F1753">
        <v>4002</v>
      </c>
      <c r="G1753">
        <v>27</v>
      </c>
      <c r="H1753">
        <v>47</v>
      </c>
      <c r="I1753" s="3" t="str">
        <f t="shared" si="78"/>
        <v>1</v>
      </c>
      <c r="J1753" s="3" t="str">
        <f t="shared" si="78"/>
        <v>1</v>
      </c>
      <c r="K1753">
        <v>1</v>
      </c>
    </row>
    <row r="1754" spans="1:11" x14ac:dyDescent="0.35">
      <c r="A1754" t="s">
        <v>19</v>
      </c>
      <c r="B1754" s="3">
        <v>5</v>
      </c>
      <c r="C1754">
        <v>588</v>
      </c>
      <c r="D1754">
        <v>504</v>
      </c>
      <c r="E1754">
        <v>6738</v>
      </c>
      <c r="F1754">
        <v>4002</v>
      </c>
      <c r="G1754">
        <v>34</v>
      </c>
      <c r="H1754">
        <v>27</v>
      </c>
      <c r="I1754" s="3" t="str">
        <f t="shared" si="78"/>
        <v>1</v>
      </c>
      <c r="J1754" s="3" t="str">
        <f t="shared" si="78"/>
        <v>1</v>
      </c>
      <c r="K1754">
        <v>1</v>
      </c>
    </row>
    <row r="1755" spans="1:11" x14ac:dyDescent="0.35">
      <c r="A1755" t="s">
        <v>19</v>
      </c>
      <c r="B1755" s="3">
        <v>5</v>
      </c>
      <c r="C1755">
        <v>589</v>
      </c>
      <c r="D1755">
        <v>1055</v>
      </c>
      <c r="E1755">
        <v>1822</v>
      </c>
      <c r="F1755">
        <v>4009</v>
      </c>
      <c r="G1755">
        <v>34</v>
      </c>
      <c r="H1755">
        <v>41</v>
      </c>
      <c r="I1755" s="3" t="str">
        <f t="shared" si="78"/>
        <v>1</v>
      </c>
      <c r="J1755" s="3" t="str">
        <f t="shared" si="78"/>
        <v>1</v>
      </c>
      <c r="K1755">
        <v>1</v>
      </c>
    </row>
    <row r="1756" spans="1:11" x14ac:dyDescent="0.35">
      <c r="A1756" t="s">
        <v>19</v>
      </c>
      <c r="B1756" s="3">
        <v>5</v>
      </c>
      <c r="C1756">
        <v>590</v>
      </c>
      <c r="D1756">
        <v>1284</v>
      </c>
      <c r="E1756">
        <v>5736</v>
      </c>
      <c r="F1756">
        <v>4009</v>
      </c>
      <c r="G1756">
        <v>41</v>
      </c>
      <c r="H1756">
        <v>41</v>
      </c>
      <c r="I1756" s="3" t="str">
        <f t="shared" ref="I1756:J1790" si="79">IF(G1756&gt;20,"1","0")</f>
        <v>1</v>
      </c>
      <c r="J1756" s="3" t="str">
        <f t="shared" si="79"/>
        <v>1</v>
      </c>
      <c r="K1756">
        <v>1</v>
      </c>
    </row>
    <row r="1757" spans="1:11" x14ac:dyDescent="0.35">
      <c r="A1757" t="s">
        <v>19</v>
      </c>
      <c r="B1757" s="3">
        <v>5</v>
      </c>
      <c r="C1757">
        <v>591</v>
      </c>
      <c r="D1757">
        <v>734</v>
      </c>
      <c r="E1757">
        <v>5892</v>
      </c>
      <c r="F1757">
        <v>4016</v>
      </c>
      <c r="G1757">
        <v>34</v>
      </c>
      <c r="H1757">
        <v>41</v>
      </c>
      <c r="I1757" s="3" t="str">
        <f t="shared" si="79"/>
        <v>1</v>
      </c>
      <c r="J1757" s="3" t="str">
        <f t="shared" si="79"/>
        <v>1</v>
      </c>
      <c r="K1757">
        <v>1</v>
      </c>
    </row>
    <row r="1758" spans="1:11" x14ac:dyDescent="0.35">
      <c r="A1758" t="s">
        <v>19</v>
      </c>
      <c r="B1758" s="3">
        <v>5</v>
      </c>
      <c r="C1758">
        <v>592</v>
      </c>
      <c r="D1758">
        <v>596</v>
      </c>
      <c r="E1758">
        <v>5336</v>
      </c>
      <c r="F1758">
        <v>4023</v>
      </c>
      <c r="G1758">
        <v>27</v>
      </c>
      <c r="H1758">
        <v>34</v>
      </c>
      <c r="I1758" s="3" t="str">
        <f t="shared" si="79"/>
        <v>1</v>
      </c>
      <c r="J1758" s="3" t="str">
        <f t="shared" si="79"/>
        <v>1</v>
      </c>
      <c r="K1758">
        <v>1</v>
      </c>
    </row>
    <row r="1759" spans="1:11" x14ac:dyDescent="0.35">
      <c r="A1759" t="s">
        <v>19</v>
      </c>
      <c r="B1759" s="3">
        <v>5</v>
      </c>
      <c r="C1759">
        <v>596</v>
      </c>
      <c r="D1759">
        <v>917</v>
      </c>
      <c r="E1759">
        <v>5113</v>
      </c>
      <c r="F1759">
        <v>4043</v>
      </c>
      <c r="G1759">
        <v>34</v>
      </c>
      <c r="H1759">
        <v>41</v>
      </c>
      <c r="I1759" s="3" t="str">
        <f t="shared" si="79"/>
        <v>1</v>
      </c>
      <c r="J1759" s="3" t="str">
        <f t="shared" si="79"/>
        <v>1</v>
      </c>
      <c r="K1759">
        <v>1</v>
      </c>
    </row>
    <row r="1760" spans="1:11" x14ac:dyDescent="0.35">
      <c r="A1760" t="s">
        <v>19</v>
      </c>
      <c r="B1760" s="3">
        <v>5</v>
      </c>
      <c r="C1760">
        <v>597</v>
      </c>
      <c r="D1760">
        <v>11557</v>
      </c>
      <c r="E1760">
        <v>6122</v>
      </c>
      <c r="F1760">
        <v>4043</v>
      </c>
      <c r="G1760">
        <v>210</v>
      </c>
      <c r="H1760">
        <v>129</v>
      </c>
      <c r="I1760" s="3" t="str">
        <f t="shared" si="79"/>
        <v>1</v>
      </c>
      <c r="J1760" s="3" t="str">
        <f t="shared" si="79"/>
        <v>1</v>
      </c>
      <c r="K1760">
        <v>1</v>
      </c>
    </row>
    <row r="1761" spans="1:11" x14ac:dyDescent="0.35">
      <c r="A1761" t="s">
        <v>19</v>
      </c>
      <c r="B1761" s="3">
        <v>5</v>
      </c>
      <c r="C1761">
        <v>598</v>
      </c>
      <c r="D1761">
        <v>1834</v>
      </c>
      <c r="E1761">
        <v>4381</v>
      </c>
      <c r="F1761">
        <v>4050</v>
      </c>
      <c r="G1761">
        <v>54</v>
      </c>
      <c r="H1761">
        <v>61</v>
      </c>
      <c r="I1761" s="3" t="str">
        <f t="shared" si="79"/>
        <v>1</v>
      </c>
      <c r="J1761" s="3" t="str">
        <f t="shared" si="79"/>
        <v>1</v>
      </c>
      <c r="K1761">
        <v>1</v>
      </c>
    </row>
    <row r="1762" spans="1:11" x14ac:dyDescent="0.35">
      <c r="A1762" t="s">
        <v>19</v>
      </c>
      <c r="B1762" s="3">
        <v>5</v>
      </c>
      <c r="C1762">
        <v>599</v>
      </c>
      <c r="D1762">
        <v>2110</v>
      </c>
      <c r="E1762">
        <v>4463</v>
      </c>
      <c r="F1762">
        <v>4050</v>
      </c>
      <c r="G1762">
        <v>54</v>
      </c>
      <c r="H1762">
        <v>54</v>
      </c>
      <c r="I1762" s="3" t="str">
        <f t="shared" si="79"/>
        <v>1</v>
      </c>
      <c r="J1762" s="3" t="str">
        <f t="shared" si="79"/>
        <v>1</v>
      </c>
      <c r="K1762">
        <v>1</v>
      </c>
    </row>
    <row r="1763" spans="1:11" x14ac:dyDescent="0.35">
      <c r="A1763" t="s">
        <v>19</v>
      </c>
      <c r="B1763" s="3">
        <v>5</v>
      </c>
      <c r="C1763">
        <v>600</v>
      </c>
      <c r="D1763">
        <v>1055</v>
      </c>
      <c r="E1763">
        <v>5695</v>
      </c>
      <c r="F1763">
        <v>4050</v>
      </c>
      <c r="G1763">
        <v>34</v>
      </c>
      <c r="H1763">
        <v>34</v>
      </c>
      <c r="I1763" s="3" t="str">
        <f t="shared" si="79"/>
        <v>1</v>
      </c>
      <c r="J1763" s="3" t="str">
        <f t="shared" si="79"/>
        <v>1</v>
      </c>
      <c r="K1763">
        <v>1</v>
      </c>
    </row>
    <row r="1764" spans="1:11" x14ac:dyDescent="0.35">
      <c r="A1764" t="s">
        <v>19</v>
      </c>
      <c r="B1764" s="3">
        <v>5</v>
      </c>
      <c r="C1764">
        <v>602</v>
      </c>
      <c r="D1764">
        <v>825</v>
      </c>
      <c r="E1764">
        <v>6738</v>
      </c>
      <c r="F1764">
        <v>4050</v>
      </c>
      <c r="G1764">
        <v>34</v>
      </c>
      <c r="H1764">
        <v>34</v>
      </c>
      <c r="I1764" s="3" t="str">
        <f t="shared" si="79"/>
        <v>1</v>
      </c>
      <c r="J1764" s="3" t="str">
        <f t="shared" si="79"/>
        <v>1</v>
      </c>
      <c r="K1764">
        <v>1</v>
      </c>
    </row>
    <row r="1765" spans="1:11" x14ac:dyDescent="0.35">
      <c r="A1765" t="s">
        <v>19</v>
      </c>
      <c r="B1765" s="3">
        <v>5</v>
      </c>
      <c r="C1765">
        <v>604</v>
      </c>
      <c r="D1765">
        <v>780</v>
      </c>
      <c r="E1765">
        <v>3413</v>
      </c>
      <c r="F1765">
        <v>4056</v>
      </c>
      <c r="G1765">
        <v>34</v>
      </c>
      <c r="H1765">
        <v>34</v>
      </c>
      <c r="I1765" s="3" t="str">
        <f t="shared" si="79"/>
        <v>1</v>
      </c>
      <c r="J1765" s="3" t="str">
        <f t="shared" si="79"/>
        <v>1</v>
      </c>
      <c r="K1765">
        <v>1</v>
      </c>
    </row>
    <row r="1766" spans="1:11" x14ac:dyDescent="0.35">
      <c r="A1766" t="s">
        <v>19</v>
      </c>
      <c r="B1766" s="3">
        <v>5</v>
      </c>
      <c r="C1766">
        <v>605</v>
      </c>
      <c r="D1766">
        <v>1101</v>
      </c>
      <c r="E1766">
        <v>5167</v>
      </c>
      <c r="F1766">
        <v>4056</v>
      </c>
      <c r="G1766">
        <v>34</v>
      </c>
      <c r="H1766">
        <v>41</v>
      </c>
      <c r="I1766" s="3" t="str">
        <f t="shared" si="79"/>
        <v>1</v>
      </c>
      <c r="J1766" s="3" t="str">
        <f t="shared" si="79"/>
        <v>1</v>
      </c>
      <c r="K1766">
        <v>1</v>
      </c>
    </row>
    <row r="1767" spans="1:11" x14ac:dyDescent="0.35">
      <c r="A1767" t="s">
        <v>19</v>
      </c>
      <c r="B1767" s="3">
        <v>5</v>
      </c>
      <c r="C1767">
        <v>606</v>
      </c>
      <c r="D1767">
        <v>1009</v>
      </c>
      <c r="E1767">
        <v>5749</v>
      </c>
      <c r="F1767">
        <v>4056</v>
      </c>
      <c r="G1767">
        <v>34</v>
      </c>
      <c r="H1767">
        <v>47</v>
      </c>
      <c r="I1767" s="3" t="str">
        <f t="shared" si="79"/>
        <v>1</v>
      </c>
      <c r="J1767" s="3" t="str">
        <f t="shared" si="79"/>
        <v>1</v>
      </c>
      <c r="K1767">
        <v>1</v>
      </c>
    </row>
    <row r="1768" spans="1:11" x14ac:dyDescent="0.35">
      <c r="A1768" t="s">
        <v>19</v>
      </c>
      <c r="B1768" s="3">
        <v>5</v>
      </c>
      <c r="C1768">
        <v>608</v>
      </c>
      <c r="D1768">
        <v>825</v>
      </c>
      <c r="E1768">
        <v>6914</v>
      </c>
      <c r="F1768">
        <v>4063</v>
      </c>
      <c r="G1768">
        <v>34</v>
      </c>
      <c r="H1768">
        <v>34</v>
      </c>
      <c r="I1768" s="3" t="str">
        <f t="shared" si="79"/>
        <v>1</v>
      </c>
      <c r="J1768" s="3" t="str">
        <f t="shared" si="79"/>
        <v>1</v>
      </c>
      <c r="K1768">
        <v>1</v>
      </c>
    </row>
    <row r="1769" spans="1:11" x14ac:dyDescent="0.35">
      <c r="A1769" t="s">
        <v>19</v>
      </c>
      <c r="B1769" s="3">
        <v>5</v>
      </c>
      <c r="C1769">
        <v>610</v>
      </c>
      <c r="D1769">
        <v>7980</v>
      </c>
      <c r="E1769">
        <v>3975</v>
      </c>
      <c r="F1769">
        <v>4070</v>
      </c>
      <c r="G1769">
        <v>135</v>
      </c>
      <c r="H1769">
        <v>95</v>
      </c>
      <c r="I1769" s="3" t="str">
        <f t="shared" si="79"/>
        <v>1</v>
      </c>
      <c r="J1769" s="3" t="str">
        <f t="shared" si="79"/>
        <v>1</v>
      </c>
      <c r="K1769">
        <v>1</v>
      </c>
    </row>
    <row r="1770" spans="1:11" x14ac:dyDescent="0.35">
      <c r="A1770" t="s">
        <v>19</v>
      </c>
      <c r="B1770" s="3">
        <v>5</v>
      </c>
      <c r="C1770">
        <v>611</v>
      </c>
      <c r="D1770">
        <v>1238</v>
      </c>
      <c r="E1770">
        <v>4185</v>
      </c>
      <c r="F1770">
        <v>4070</v>
      </c>
      <c r="G1770">
        <v>34</v>
      </c>
      <c r="H1770">
        <v>61</v>
      </c>
      <c r="I1770" s="3" t="str">
        <f t="shared" si="79"/>
        <v>1</v>
      </c>
      <c r="J1770" s="3" t="str">
        <f t="shared" si="79"/>
        <v>1</v>
      </c>
      <c r="K1770">
        <v>1</v>
      </c>
    </row>
    <row r="1771" spans="1:11" x14ac:dyDescent="0.35">
      <c r="A1771" t="s">
        <v>19</v>
      </c>
      <c r="B1771" s="3">
        <v>5</v>
      </c>
      <c r="C1771">
        <v>612</v>
      </c>
      <c r="D1771">
        <v>3577</v>
      </c>
      <c r="E1771">
        <v>5472</v>
      </c>
      <c r="F1771">
        <v>4070</v>
      </c>
      <c r="G1771">
        <v>81</v>
      </c>
      <c r="H1771">
        <v>74</v>
      </c>
      <c r="I1771" s="3" t="str">
        <f t="shared" si="79"/>
        <v>1</v>
      </c>
      <c r="J1771" s="3" t="str">
        <f t="shared" si="79"/>
        <v>1</v>
      </c>
      <c r="K1771">
        <v>1</v>
      </c>
    </row>
    <row r="1772" spans="1:11" x14ac:dyDescent="0.35">
      <c r="A1772" t="s">
        <v>19</v>
      </c>
      <c r="B1772" s="3">
        <v>5</v>
      </c>
      <c r="C1772">
        <v>613</v>
      </c>
      <c r="D1772">
        <v>459</v>
      </c>
      <c r="E1772">
        <v>6433</v>
      </c>
      <c r="F1772">
        <v>4070</v>
      </c>
      <c r="G1772">
        <v>27</v>
      </c>
      <c r="H1772">
        <v>27</v>
      </c>
      <c r="I1772" s="3" t="str">
        <f t="shared" si="79"/>
        <v>1</v>
      </c>
      <c r="J1772" s="3" t="str">
        <f t="shared" si="79"/>
        <v>1</v>
      </c>
      <c r="K1772">
        <v>1</v>
      </c>
    </row>
    <row r="1773" spans="1:11" x14ac:dyDescent="0.35">
      <c r="A1773" t="s">
        <v>19</v>
      </c>
      <c r="B1773" s="3">
        <v>5</v>
      </c>
      <c r="C1773">
        <v>616</v>
      </c>
      <c r="D1773">
        <v>596</v>
      </c>
      <c r="E1773">
        <v>4686</v>
      </c>
      <c r="F1773">
        <v>4084</v>
      </c>
      <c r="G1773">
        <v>27</v>
      </c>
      <c r="H1773">
        <v>27</v>
      </c>
      <c r="I1773" s="3" t="str">
        <f t="shared" si="79"/>
        <v>1</v>
      </c>
      <c r="J1773" s="3" t="str">
        <f t="shared" si="79"/>
        <v>1</v>
      </c>
      <c r="K1773">
        <v>1</v>
      </c>
    </row>
    <row r="1774" spans="1:11" x14ac:dyDescent="0.35">
      <c r="A1774" t="s">
        <v>19</v>
      </c>
      <c r="B1774" s="3">
        <v>5</v>
      </c>
      <c r="C1774">
        <v>618</v>
      </c>
      <c r="D1774">
        <v>917</v>
      </c>
      <c r="E1774">
        <v>2248</v>
      </c>
      <c r="F1774">
        <v>4090</v>
      </c>
      <c r="G1774">
        <v>34</v>
      </c>
      <c r="H1774">
        <v>41</v>
      </c>
      <c r="I1774" s="3" t="str">
        <f t="shared" si="79"/>
        <v>1</v>
      </c>
      <c r="J1774" s="3" t="str">
        <f t="shared" si="79"/>
        <v>1</v>
      </c>
      <c r="K1774">
        <v>1</v>
      </c>
    </row>
    <row r="1775" spans="1:11" x14ac:dyDescent="0.35">
      <c r="A1775" t="s">
        <v>19</v>
      </c>
      <c r="B1775" s="3">
        <v>5</v>
      </c>
      <c r="C1775">
        <v>619</v>
      </c>
      <c r="D1775">
        <v>917</v>
      </c>
      <c r="E1775">
        <v>3860</v>
      </c>
      <c r="F1775">
        <v>4090</v>
      </c>
      <c r="G1775">
        <v>41</v>
      </c>
      <c r="H1775">
        <v>34</v>
      </c>
      <c r="I1775" s="3" t="str">
        <f t="shared" si="79"/>
        <v>1</v>
      </c>
      <c r="J1775" s="3" t="str">
        <f t="shared" si="79"/>
        <v>1</v>
      </c>
      <c r="K1775">
        <v>1</v>
      </c>
    </row>
    <row r="1776" spans="1:11" x14ac:dyDescent="0.35">
      <c r="A1776" t="s">
        <v>19</v>
      </c>
      <c r="B1776" s="3">
        <v>5</v>
      </c>
      <c r="C1776">
        <v>620</v>
      </c>
      <c r="D1776">
        <v>871</v>
      </c>
      <c r="E1776">
        <v>5228</v>
      </c>
      <c r="F1776">
        <v>4090</v>
      </c>
      <c r="G1776">
        <v>27</v>
      </c>
      <c r="H1776">
        <v>41</v>
      </c>
      <c r="I1776" s="3" t="str">
        <f t="shared" si="79"/>
        <v>1</v>
      </c>
      <c r="J1776" s="3" t="str">
        <f t="shared" si="79"/>
        <v>1</v>
      </c>
      <c r="K1776">
        <v>1</v>
      </c>
    </row>
    <row r="1777" spans="1:11" x14ac:dyDescent="0.35">
      <c r="A1777" t="s">
        <v>19</v>
      </c>
      <c r="B1777" s="3">
        <v>5</v>
      </c>
      <c r="C1777">
        <v>621</v>
      </c>
      <c r="D1777">
        <v>1284</v>
      </c>
      <c r="E1777">
        <v>5648</v>
      </c>
      <c r="F1777">
        <v>4090</v>
      </c>
      <c r="G1777">
        <v>47</v>
      </c>
      <c r="H1777">
        <v>41</v>
      </c>
      <c r="I1777" s="3" t="str">
        <f t="shared" si="79"/>
        <v>1</v>
      </c>
      <c r="J1777" s="3" t="str">
        <f t="shared" si="79"/>
        <v>1</v>
      </c>
      <c r="K1777">
        <v>1</v>
      </c>
    </row>
    <row r="1778" spans="1:11" x14ac:dyDescent="0.35">
      <c r="A1778" t="s">
        <v>19</v>
      </c>
      <c r="B1778" s="3">
        <v>5</v>
      </c>
      <c r="C1778">
        <v>629</v>
      </c>
      <c r="D1778">
        <v>1376</v>
      </c>
      <c r="E1778">
        <v>5316</v>
      </c>
      <c r="F1778">
        <v>4104</v>
      </c>
      <c r="G1778">
        <v>41</v>
      </c>
      <c r="H1778">
        <v>47</v>
      </c>
      <c r="I1778" s="3" t="str">
        <f t="shared" si="79"/>
        <v>1</v>
      </c>
      <c r="J1778" s="3" t="str">
        <f t="shared" si="79"/>
        <v>1</v>
      </c>
      <c r="K1778">
        <v>1</v>
      </c>
    </row>
    <row r="1779" spans="1:11" x14ac:dyDescent="0.35">
      <c r="A1779" t="s">
        <v>19</v>
      </c>
      <c r="B1779" s="3">
        <v>5</v>
      </c>
      <c r="C1779">
        <v>632</v>
      </c>
      <c r="D1779">
        <v>1055</v>
      </c>
      <c r="E1779">
        <v>5865</v>
      </c>
      <c r="F1779">
        <v>4117</v>
      </c>
      <c r="G1779">
        <v>41</v>
      </c>
      <c r="H1779">
        <v>34</v>
      </c>
      <c r="I1779" s="3" t="str">
        <f t="shared" si="79"/>
        <v>1</v>
      </c>
      <c r="J1779" s="3" t="str">
        <f t="shared" si="79"/>
        <v>1</v>
      </c>
      <c r="K1779">
        <v>1</v>
      </c>
    </row>
    <row r="1780" spans="1:11" x14ac:dyDescent="0.35">
      <c r="A1780" t="s">
        <v>19</v>
      </c>
      <c r="B1780" s="3">
        <v>5</v>
      </c>
      <c r="C1780">
        <v>634</v>
      </c>
      <c r="D1780">
        <v>642</v>
      </c>
      <c r="E1780">
        <v>4910</v>
      </c>
      <c r="F1780">
        <v>4124</v>
      </c>
      <c r="G1780">
        <v>34</v>
      </c>
      <c r="H1780">
        <v>27</v>
      </c>
      <c r="I1780" s="3" t="str">
        <f t="shared" si="79"/>
        <v>1</v>
      </c>
      <c r="J1780" s="3" t="str">
        <f t="shared" si="79"/>
        <v>1</v>
      </c>
      <c r="K1780">
        <v>1</v>
      </c>
    </row>
    <row r="1781" spans="1:11" x14ac:dyDescent="0.35">
      <c r="A1781" t="s">
        <v>19</v>
      </c>
      <c r="B1781" s="3">
        <v>5</v>
      </c>
      <c r="C1781">
        <v>635</v>
      </c>
      <c r="D1781">
        <v>734</v>
      </c>
      <c r="E1781">
        <v>5113</v>
      </c>
      <c r="F1781">
        <v>4124</v>
      </c>
      <c r="G1781">
        <v>41</v>
      </c>
      <c r="H1781">
        <v>27</v>
      </c>
      <c r="I1781" s="3" t="str">
        <f t="shared" si="79"/>
        <v>1</v>
      </c>
      <c r="J1781" s="3" t="str">
        <f t="shared" si="79"/>
        <v>1</v>
      </c>
      <c r="K1781">
        <v>1</v>
      </c>
    </row>
    <row r="1782" spans="1:11" x14ac:dyDescent="0.35">
      <c r="A1782" t="s">
        <v>19</v>
      </c>
      <c r="B1782" s="3">
        <v>5</v>
      </c>
      <c r="C1782">
        <v>636</v>
      </c>
      <c r="D1782">
        <v>1880</v>
      </c>
      <c r="E1782">
        <v>4537</v>
      </c>
      <c r="F1782">
        <v>4131</v>
      </c>
      <c r="G1782">
        <v>41</v>
      </c>
      <c r="H1782">
        <v>68</v>
      </c>
      <c r="I1782" s="3" t="str">
        <f t="shared" si="79"/>
        <v>1</v>
      </c>
      <c r="J1782" s="3" t="str">
        <f t="shared" si="79"/>
        <v>1</v>
      </c>
      <c r="K1782">
        <v>1</v>
      </c>
    </row>
    <row r="1783" spans="1:11" x14ac:dyDescent="0.35">
      <c r="A1783" t="s">
        <v>19</v>
      </c>
      <c r="B1783" s="3">
        <v>5</v>
      </c>
      <c r="C1783">
        <v>637</v>
      </c>
      <c r="D1783">
        <v>596</v>
      </c>
      <c r="E1783">
        <v>4869</v>
      </c>
      <c r="F1783">
        <v>4131</v>
      </c>
      <c r="G1783">
        <v>27</v>
      </c>
      <c r="H1783">
        <v>27</v>
      </c>
      <c r="I1783" s="3" t="str">
        <f t="shared" si="79"/>
        <v>1</v>
      </c>
      <c r="J1783" s="3" t="str">
        <f t="shared" si="79"/>
        <v>1</v>
      </c>
      <c r="K1783">
        <v>1</v>
      </c>
    </row>
    <row r="1784" spans="1:11" x14ac:dyDescent="0.35">
      <c r="A1784" t="s">
        <v>19</v>
      </c>
      <c r="B1784" s="3">
        <v>5</v>
      </c>
      <c r="C1784">
        <v>638</v>
      </c>
      <c r="D1784">
        <v>6375</v>
      </c>
      <c r="E1784">
        <v>5607</v>
      </c>
      <c r="F1784">
        <v>4131</v>
      </c>
      <c r="G1784">
        <v>163</v>
      </c>
      <c r="H1784">
        <v>81</v>
      </c>
      <c r="I1784" s="3" t="str">
        <f t="shared" si="79"/>
        <v>1</v>
      </c>
      <c r="J1784" s="3" t="str">
        <f t="shared" si="79"/>
        <v>1</v>
      </c>
      <c r="K1784">
        <v>1</v>
      </c>
    </row>
    <row r="1785" spans="1:11" x14ac:dyDescent="0.35">
      <c r="A1785" t="s">
        <v>19</v>
      </c>
      <c r="B1785" s="3">
        <v>5</v>
      </c>
      <c r="C1785">
        <v>639</v>
      </c>
      <c r="D1785">
        <v>1330</v>
      </c>
      <c r="E1785">
        <v>6054</v>
      </c>
      <c r="F1785">
        <v>4131</v>
      </c>
      <c r="G1785">
        <v>34</v>
      </c>
      <c r="H1785">
        <v>54</v>
      </c>
      <c r="I1785" s="3" t="str">
        <f t="shared" si="79"/>
        <v>1</v>
      </c>
      <c r="J1785" s="3" t="str">
        <f t="shared" si="79"/>
        <v>1</v>
      </c>
      <c r="K1785">
        <v>1</v>
      </c>
    </row>
    <row r="1786" spans="1:11" x14ac:dyDescent="0.35">
      <c r="A1786" t="s">
        <v>19</v>
      </c>
      <c r="B1786" s="3">
        <v>5</v>
      </c>
      <c r="C1786">
        <v>641</v>
      </c>
      <c r="D1786">
        <v>9080</v>
      </c>
      <c r="E1786">
        <v>5099</v>
      </c>
      <c r="F1786">
        <v>4138</v>
      </c>
      <c r="G1786">
        <v>95</v>
      </c>
      <c r="H1786">
        <v>190</v>
      </c>
      <c r="I1786" s="3" t="str">
        <f t="shared" si="79"/>
        <v>1</v>
      </c>
      <c r="J1786" s="3" t="str">
        <f t="shared" si="79"/>
        <v>1</v>
      </c>
      <c r="K1786">
        <v>1</v>
      </c>
    </row>
    <row r="1787" spans="1:11" x14ac:dyDescent="0.35">
      <c r="A1787" t="s">
        <v>19</v>
      </c>
      <c r="B1787" s="3">
        <v>5</v>
      </c>
      <c r="C1787">
        <v>642</v>
      </c>
      <c r="D1787">
        <v>7980</v>
      </c>
      <c r="E1787">
        <v>6325</v>
      </c>
      <c r="F1787">
        <v>4138</v>
      </c>
      <c r="G1787">
        <v>142</v>
      </c>
      <c r="H1787">
        <v>108</v>
      </c>
      <c r="I1787" s="3" t="str">
        <f t="shared" si="79"/>
        <v>1</v>
      </c>
      <c r="J1787" s="3" t="str">
        <f t="shared" si="79"/>
        <v>1</v>
      </c>
      <c r="K1787">
        <v>1</v>
      </c>
    </row>
    <row r="1788" spans="1:11" x14ac:dyDescent="0.35">
      <c r="A1788" t="s">
        <v>19</v>
      </c>
      <c r="B1788" s="3">
        <v>5</v>
      </c>
      <c r="C1788">
        <v>644</v>
      </c>
      <c r="D1788">
        <v>3531</v>
      </c>
      <c r="E1788">
        <v>6914</v>
      </c>
      <c r="F1788">
        <v>4144</v>
      </c>
      <c r="G1788">
        <v>68</v>
      </c>
      <c r="H1788">
        <v>74</v>
      </c>
      <c r="I1788" s="3" t="str">
        <f t="shared" si="79"/>
        <v>1</v>
      </c>
      <c r="J1788" s="3" t="str">
        <f t="shared" si="79"/>
        <v>1</v>
      </c>
      <c r="K1788">
        <v>1</v>
      </c>
    </row>
    <row r="1789" spans="1:11" x14ac:dyDescent="0.35">
      <c r="A1789" t="s">
        <v>19</v>
      </c>
      <c r="B1789" s="3">
        <v>5</v>
      </c>
      <c r="C1789">
        <v>648</v>
      </c>
      <c r="D1789">
        <v>2935</v>
      </c>
      <c r="E1789">
        <v>5045</v>
      </c>
      <c r="F1789">
        <v>4172</v>
      </c>
      <c r="G1789">
        <v>68</v>
      </c>
      <c r="H1789">
        <v>81</v>
      </c>
      <c r="I1789" s="3" t="str">
        <f t="shared" si="79"/>
        <v>1</v>
      </c>
      <c r="J1789" s="3" t="str">
        <f t="shared" si="79"/>
        <v>1</v>
      </c>
      <c r="K1789">
        <v>1</v>
      </c>
    </row>
    <row r="1790" spans="1:11" x14ac:dyDescent="0.35">
      <c r="A1790" t="s">
        <v>19</v>
      </c>
      <c r="B1790" s="3">
        <v>5</v>
      </c>
      <c r="C1790">
        <v>649</v>
      </c>
      <c r="D1790">
        <v>917</v>
      </c>
      <c r="E1790">
        <v>5939</v>
      </c>
      <c r="F1790">
        <v>4172</v>
      </c>
      <c r="G1790">
        <v>34</v>
      </c>
      <c r="H1790">
        <v>41</v>
      </c>
      <c r="I1790" s="3" t="str">
        <f t="shared" si="79"/>
        <v>1</v>
      </c>
      <c r="J1790" s="3" t="str">
        <f t="shared" si="79"/>
        <v>1</v>
      </c>
      <c r="K1790">
        <v>1</v>
      </c>
    </row>
    <row r="1791" spans="1:11" x14ac:dyDescent="0.35">
      <c r="A1791" t="s">
        <v>19</v>
      </c>
      <c r="B1791" s="3">
        <v>5</v>
      </c>
      <c r="C1791">
        <v>651</v>
      </c>
      <c r="D1791">
        <v>734</v>
      </c>
      <c r="E1791">
        <v>6000</v>
      </c>
      <c r="F1791">
        <v>4199</v>
      </c>
      <c r="G1791">
        <v>27</v>
      </c>
      <c r="H1791">
        <v>34</v>
      </c>
      <c r="I1791" s="3" t="str">
        <f t="shared" ref="I1791:J1828" si="80">IF(G1791&gt;20,"1","0")</f>
        <v>1</v>
      </c>
      <c r="J1791" s="3" t="str">
        <f t="shared" si="80"/>
        <v>1</v>
      </c>
      <c r="K1791">
        <v>1</v>
      </c>
    </row>
    <row r="1792" spans="1:11" x14ac:dyDescent="0.35">
      <c r="A1792" t="s">
        <v>19</v>
      </c>
      <c r="B1792" s="3">
        <v>5</v>
      </c>
      <c r="C1792">
        <v>652</v>
      </c>
      <c r="D1792">
        <v>1834</v>
      </c>
      <c r="E1792">
        <v>5438</v>
      </c>
      <c r="F1792">
        <v>4212</v>
      </c>
      <c r="G1792">
        <v>54</v>
      </c>
      <c r="H1792">
        <v>41</v>
      </c>
      <c r="I1792" s="3" t="str">
        <f t="shared" si="80"/>
        <v>1</v>
      </c>
      <c r="J1792" s="3" t="str">
        <f t="shared" si="80"/>
        <v>1</v>
      </c>
      <c r="K1792">
        <v>1</v>
      </c>
    </row>
    <row r="1793" spans="1:11" x14ac:dyDescent="0.35">
      <c r="A1793" t="s">
        <v>19</v>
      </c>
      <c r="B1793" s="3">
        <v>5</v>
      </c>
      <c r="C1793">
        <v>655</v>
      </c>
      <c r="D1793">
        <v>2431</v>
      </c>
      <c r="E1793">
        <v>4720</v>
      </c>
      <c r="F1793">
        <v>4232</v>
      </c>
      <c r="G1793">
        <v>54</v>
      </c>
      <c r="H1793">
        <v>61</v>
      </c>
      <c r="I1793" s="3" t="str">
        <f t="shared" si="80"/>
        <v>1</v>
      </c>
      <c r="J1793" s="3" t="str">
        <f t="shared" si="80"/>
        <v>1</v>
      </c>
      <c r="K1793">
        <v>1</v>
      </c>
    </row>
    <row r="1794" spans="1:11" x14ac:dyDescent="0.35">
      <c r="A1794" t="s">
        <v>19</v>
      </c>
      <c r="B1794" s="3">
        <v>5</v>
      </c>
      <c r="C1794">
        <v>658</v>
      </c>
      <c r="D1794">
        <v>1834</v>
      </c>
      <c r="E1794">
        <v>5763</v>
      </c>
      <c r="F1794">
        <v>4246</v>
      </c>
      <c r="G1794">
        <v>47</v>
      </c>
      <c r="H1794">
        <v>54</v>
      </c>
      <c r="I1794" s="3" t="str">
        <f t="shared" si="80"/>
        <v>1</v>
      </c>
      <c r="J1794" s="3" t="str">
        <f t="shared" si="80"/>
        <v>1</v>
      </c>
      <c r="K1794">
        <v>1</v>
      </c>
    </row>
    <row r="1795" spans="1:11" x14ac:dyDescent="0.35">
      <c r="A1795" t="s">
        <v>19</v>
      </c>
      <c r="B1795" s="3">
        <v>5</v>
      </c>
      <c r="C1795">
        <v>659</v>
      </c>
      <c r="D1795">
        <v>1101</v>
      </c>
      <c r="E1795">
        <v>3968</v>
      </c>
      <c r="F1795">
        <v>4253</v>
      </c>
      <c r="G1795">
        <v>41</v>
      </c>
      <c r="H1795">
        <v>41</v>
      </c>
      <c r="I1795" s="3" t="str">
        <f t="shared" si="80"/>
        <v>1</v>
      </c>
      <c r="J1795" s="3" t="str">
        <f t="shared" si="80"/>
        <v>1</v>
      </c>
      <c r="K1795">
        <v>1</v>
      </c>
    </row>
    <row r="1796" spans="1:11" x14ac:dyDescent="0.35">
      <c r="A1796" t="s">
        <v>19</v>
      </c>
      <c r="B1796" s="3">
        <v>5</v>
      </c>
      <c r="C1796">
        <v>660</v>
      </c>
      <c r="D1796">
        <v>734</v>
      </c>
      <c r="E1796">
        <v>5600</v>
      </c>
      <c r="F1796">
        <v>4253</v>
      </c>
      <c r="G1796">
        <v>27</v>
      </c>
      <c r="H1796">
        <v>34</v>
      </c>
      <c r="I1796" s="3" t="str">
        <f t="shared" si="80"/>
        <v>1</v>
      </c>
      <c r="J1796" s="3" t="str">
        <f t="shared" si="80"/>
        <v>1</v>
      </c>
      <c r="K1796">
        <v>1</v>
      </c>
    </row>
    <row r="1797" spans="1:11" x14ac:dyDescent="0.35">
      <c r="A1797" t="s">
        <v>19</v>
      </c>
      <c r="B1797" s="3">
        <v>5</v>
      </c>
      <c r="C1797">
        <v>661</v>
      </c>
      <c r="D1797">
        <v>642</v>
      </c>
      <c r="E1797">
        <v>5932</v>
      </c>
      <c r="F1797">
        <v>4253</v>
      </c>
      <c r="G1797">
        <v>34</v>
      </c>
      <c r="H1797">
        <v>34</v>
      </c>
      <c r="I1797" s="3" t="str">
        <f t="shared" si="80"/>
        <v>1</v>
      </c>
      <c r="J1797" s="3" t="str">
        <f t="shared" si="80"/>
        <v>1</v>
      </c>
      <c r="K1797">
        <v>1</v>
      </c>
    </row>
    <row r="1798" spans="1:11" x14ac:dyDescent="0.35">
      <c r="A1798" t="s">
        <v>19</v>
      </c>
      <c r="B1798" s="3">
        <v>5</v>
      </c>
      <c r="C1798">
        <v>662</v>
      </c>
      <c r="D1798">
        <v>2568</v>
      </c>
      <c r="E1798">
        <v>6108</v>
      </c>
      <c r="F1798">
        <v>4253</v>
      </c>
      <c r="G1798">
        <v>47</v>
      </c>
      <c r="H1798">
        <v>74</v>
      </c>
      <c r="I1798" s="3" t="str">
        <f t="shared" si="80"/>
        <v>1</v>
      </c>
      <c r="J1798" s="3" t="str">
        <f t="shared" si="80"/>
        <v>1</v>
      </c>
      <c r="K1798">
        <v>1</v>
      </c>
    </row>
    <row r="1799" spans="1:11" x14ac:dyDescent="0.35">
      <c r="A1799" t="s">
        <v>19</v>
      </c>
      <c r="B1799" s="3">
        <v>5</v>
      </c>
      <c r="C1799">
        <v>664</v>
      </c>
      <c r="D1799">
        <v>1513</v>
      </c>
      <c r="E1799">
        <v>6657</v>
      </c>
      <c r="F1799">
        <v>4253</v>
      </c>
      <c r="G1799">
        <v>41</v>
      </c>
      <c r="H1799">
        <v>54</v>
      </c>
      <c r="I1799" s="3" t="str">
        <f t="shared" si="80"/>
        <v>1</v>
      </c>
      <c r="J1799" s="3" t="str">
        <f t="shared" si="80"/>
        <v>1</v>
      </c>
      <c r="K1799">
        <v>1</v>
      </c>
    </row>
    <row r="1800" spans="1:11" x14ac:dyDescent="0.35">
      <c r="A1800" t="s">
        <v>19</v>
      </c>
      <c r="B1800" s="3">
        <v>5</v>
      </c>
      <c r="C1800">
        <v>665</v>
      </c>
      <c r="D1800">
        <v>596</v>
      </c>
      <c r="E1800">
        <v>4442</v>
      </c>
      <c r="F1800">
        <v>4260</v>
      </c>
      <c r="G1800">
        <v>47</v>
      </c>
      <c r="H1800">
        <v>34</v>
      </c>
      <c r="I1800" s="3" t="str">
        <f t="shared" si="80"/>
        <v>1</v>
      </c>
      <c r="J1800" s="3" t="str">
        <f t="shared" si="80"/>
        <v>1</v>
      </c>
      <c r="K1800">
        <v>1</v>
      </c>
    </row>
    <row r="1801" spans="1:11" x14ac:dyDescent="0.35">
      <c r="A1801" t="s">
        <v>19</v>
      </c>
      <c r="B1801" s="3">
        <v>5</v>
      </c>
      <c r="C1801">
        <v>670</v>
      </c>
      <c r="D1801">
        <v>1559</v>
      </c>
      <c r="E1801">
        <v>5214</v>
      </c>
      <c r="F1801">
        <v>4280</v>
      </c>
      <c r="G1801">
        <v>47</v>
      </c>
      <c r="H1801">
        <v>47</v>
      </c>
      <c r="I1801" s="3" t="str">
        <f t="shared" si="80"/>
        <v>1</v>
      </c>
      <c r="J1801" s="3" t="str">
        <f t="shared" si="80"/>
        <v>1</v>
      </c>
      <c r="K1801">
        <v>1</v>
      </c>
    </row>
    <row r="1802" spans="1:11" x14ac:dyDescent="0.35">
      <c r="A1802" t="s">
        <v>19</v>
      </c>
      <c r="B1802" s="3">
        <v>5</v>
      </c>
      <c r="C1802">
        <v>672</v>
      </c>
      <c r="D1802">
        <v>1330</v>
      </c>
      <c r="E1802">
        <v>5025</v>
      </c>
      <c r="F1802">
        <v>4293</v>
      </c>
      <c r="G1802">
        <v>47</v>
      </c>
      <c r="H1802">
        <v>47</v>
      </c>
      <c r="I1802" s="3" t="str">
        <f t="shared" si="80"/>
        <v>1</v>
      </c>
      <c r="J1802" s="3" t="str">
        <f t="shared" si="80"/>
        <v>1</v>
      </c>
      <c r="K1802">
        <v>1</v>
      </c>
    </row>
    <row r="1803" spans="1:11" x14ac:dyDescent="0.35">
      <c r="A1803" t="s">
        <v>19</v>
      </c>
      <c r="B1803" s="3">
        <v>5</v>
      </c>
      <c r="C1803">
        <v>673</v>
      </c>
      <c r="D1803">
        <v>2752</v>
      </c>
      <c r="E1803">
        <v>5458</v>
      </c>
      <c r="F1803">
        <v>4293</v>
      </c>
      <c r="G1803">
        <v>81</v>
      </c>
      <c r="H1803">
        <v>47</v>
      </c>
      <c r="I1803" s="3" t="str">
        <f t="shared" si="80"/>
        <v>1</v>
      </c>
      <c r="J1803" s="3" t="str">
        <f t="shared" si="80"/>
        <v>1</v>
      </c>
      <c r="K1803">
        <v>1</v>
      </c>
    </row>
    <row r="1804" spans="1:11" x14ac:dyDescent="0.35">
      <c r="A1804" t="s">
        <v>19</v>
      </c>
      <c r="B1804" s="3">
        <v>5</v>
      </c>
      <c r="C1804">
        <v>674</v>
      </c>
      <c r="D1804">
        <v>504</v>
      </c>
      <c r="E1804">
        <v>7077</v>
      </c>
      <c r="F1804">
        <v>4293</v>
      </c>
      <c r="G1804">
        <v>27</v>
      </c>
      <c r="H1804">
        <v>27</v>
      </c>
      <c r="I1804" s="3" t="str">
        <f t="shared" si="80"/>
        <v>1</v>
      </c>
      <c r="J1804" s="3" t="str">
        <f t="shared" si="80"/>
        <v>1</v>
      </c>
      <c r="K1804">
        <v>1</v>
      </c>
    </row>
    <row r="1805" spans="1:11" x14ac:dyDescent="0.35">
      <c r="A1805" t="s">
        <v>19</v>
      </c>
      <c r="B1805" s="3">
        <v>5</v>
      </c>
      <c r="C1805">
        <v>675</v>
      </c>
      <c r="D1805">
        <v>1192</v>
      </c>
      <c r="E1805">
        <v>4632</v>
      </c>
      <c r="F1805">
        <v>4307</v>
      </c>
      <c r="G1805">
        <v>61</v>
      </c>
      <c r="H1805">
        <v>34</v>
      </c>
      <c r="I1805" s="3" t="str">
        <f t="shared" si="80"/>
        <v>1</v>
      </c>
      <c r="J1805" s="3" t="str">
        <f t="shared" si="80"/>
        <v>1</v>
      </c>
      <c r="K1805">
        <v>1</v>
      </c>
    </row>
    <row r="1806" spans="1:11" x14ac:dyDescent="0.35">
      <c r="A1806" t="s">
        <v>19</v>
      </c>
      <c r="B1806" s="3">
        <v>5</v>
      </c>
      <c r="C1806">
        <v>677</v>
      </c>
      <c r="D1806">
        <v>734</v>
      </c>
      <c r="E1806">
        <v>6278</v>
      </c>
      <c r="F1806">
        <v>4314</v>
      </c>
      <c r="G1806">
        <v>34</v>
      </c>
      <c r="H1806">
        <v>27</v>
      </c>
      <c r="I1806" s="3" t="str">
        <f t="shared" si="80"/>
        <v>1</v>
      </c>
      <c r="J1806" s="3" t="str">
        <f t="shared" si="80"/>
        <v>1</v>
      </c>
      <c r="K1806">
        <v>1</v>
      </c>
    </row>
    <row r="1807" spans="1:11" x14ac:dyDescent="0.35">
      <c r="A1807" t="s">
        <v>19</v>
      </c>
      <c r="B1807" s="3">
        <v>5</v>
      </c>
      <c r="C1807">
        <v>681</v>
      </c>
      <c r="D1807">
        <v>4769</v>
      </c>
      <c r="E1807">
        <v>4788</v>
      </c>
      <c r="F1807">
        <v>4334</v>
      </c>
      <c r="G1807">
        <v>95</v>
      </c>
      <c r="H1807">
        <v>81</v>
      </c>
      <c r="I1807" s="3" t="str">
        <f t="shared" si="80"/>
        <v>1</v>
      </c>
      <c r="J1807" s="3" t="str">
        <f t="shared" si="80"/>
        <v>1</v>
      </c>
      <c r="K1807">
        <v>1</v>
      </c>
    </row>
    <row r="1808" spans="1:11" x14ac:dyDescent="0.35">
      <c r="A1808" t="s">
        <v>19</v>
      </c>
      <c r="B1808" s="3">
        <v>5</v>
      </c>
      <c r="C1808">
        <v>683</v>
      </c>
      <c r="D1808">
        <v>1009</v>
      </c>
      <c r="E1808">
        <v>4436</v>
      </c>
      <c r="F1808">
        <v>4341</v>
      </c>
      <c r="G1808">
        <v>34</v>
      </c>
      <c r="H1808">
        <v>41</v>
      </c>
      <c r="I1808" s="3" t="str">
        <f t="shared" si="80"/>
        <v>1</v>
      </c>
      <c r="J1808" s="3" t="str">
        <f t="shared" si="80"/>
        <v>1</v>
      </c>
      <c r="K1808">
        <v>1</v>
      </c>
    </row>
    <row r="1809" spans="1:11" x14ac:dyDescent="0.35">
      <c r="A1809" t="s">
        <v>19</v>
      </c>
      <c r="B1809" s="3">
        <v>5</v>
      </c>
      <c r="C1809">
        <v>684</v>
      </c>
      <c r="D1809">
        <v>1055</v>
      </c>
      <c r="E1809">
        <v>5634</v>
      </c>
      <c r="F1809">
        <v>4341</v>
      </c>
      <c r="G1809">
        <v>47</v>
      </c>
      <c r="H1809">
        <v>34</v>
      </c>
      <c r="I1809" s="3" t="str">
        <f t="shared" si="80"/>
        <v>1</v>
      </c>
      <c r="J1809" s="3" t="str">
        <f t="shared" si="80"/>
        <v>1</v>
      </c>
      <c r="K1809">
        <v>1</v>
      </c>
    </row>
    <row r="1810" spans="1:11" x14ac:dyDescent="0.35">
      <c r="A1810" t="s">
        <v>19</v>
      </c>
      <c r="B1810" s="3">
        <v>5</v>
      </c>
      <c r="C1810">
        <v>685</v>
      </c>
      <c r="D1810">
        <v>642</v>
      </c>
      <c r="E1810">
        <v>6433</v>
      </c>
      <c r="F1810">
        <v>4341</v>
      </c>
      <c r="G1810">
        <v>34</v>
      </c>
      <c r="H1810">
        <v>27</v>
      </c>
      <c r="I1810" s="3" t="str">
        <f t="shared" si="80"/>
        <v>1</v>
      </c>
      <c r="J1810" s="3" t="str">
        <f t="shared" si="80"/>
        <v>1</v>
      </c>
      <c r="K1810">
        <v>1</v>
      </c>
    </row>
    <row r="1811" spans="1:11" x14ac:dyDescent="0.35">
      <c r="A1811" t="s">
        <v>19</v>
      </c>
      <c r="B1811" s="3">
        <v>5</v>
      </c>
      <c r="C1811">
        <v>689</v>
      </c>
      <c r="D1811">
        <v>504</v>
      </c>
      <c r="E1811">
        <v>5871</v>
      </c>
      <c r="F1811">
        <v>4368</v>
      </c>
      <c r="G1811">
        <v>34</v>
      </c>
      <c r="H1811">
        <v>27</v>
      </c>
      <c r="I1811" s="3" t="str">
        <f t="shared" si="80"/>
        <v>1</v>
      </c>
      <c r="J1811" s="3" t="str">
        <f t="shared" si="80"/>
        <v>1</v>
      </c>
      <c r="K1811">
        <v>1</v>
      </c>
    </row>
    <row r="1812" spans="1:11" x14ac:dyDescent="0.35">
      <c r="A1812" t="s">
        <v>19</v>
      </c>
      <c r="B1812" s="3">
        <v>5</v>
      </c>
      <c r="C1812">
        <v>690</v>
      </c>
      <c r="D1812">
        <v>596</v>
      </c>
      <c r="E1812">
        <v>4679</v>
      </c>
      <c r="F1812">
        <v>4375</v>
      </c>
      <c r="G1812">
        <v>27</v>
      </c>
      <c r="H1812">
        <v>34</v>
      </c>
      <c r="I1812" s="3" t="str">
        <f t="shared" si="80"/>
        <v>1</v>
      </c>
      <c r="J1812" s="3" t="str">
        <f t="shared" si="80"/>
        <v>1</v>
      </c>
      <c r="K1812">
        <v>1</v>
      </c>
    </row>
    <row r="1813" spans="1:11" x14ac:dyDescent="0.35">
      <c r="A1813" t="s">
        <v>19</v>
      </c>
      <c r="B1813" s="3">
        <v>5</v>
      </c>
      <c r="C1813">
        <v>691</v>
      </c>
      <c r="D1813">
        <v>3715</v>
      </c>
      <c r="E1813">
        <v>5424</v>
      </c>
      <c r="F1813">
        <v>4375</v>
      </c>
      <c r="G1813">
        <v>68</v>
      </c>
      <c r="H1813">
        <v>149</v>
      </c>
      <c r="I1813" s="3" t="str">
        <f t="shared" si="80"/>
        <v>1</v>
      </c>
      <c r="J1813" s="3" t="str">
        <f t="shared" si="80"/>
        <v>1</v>
      </c>
      <c r="K1813">
        <v>1</v>
      </c>
    </row>
    <row r="1814" spans="1:11" x14ac:dyDescent="0.35">
      <c r="A1814" t="s">
        <v>19</v>
      </c>
      <c r="B1814" s="3">
        <v>5</v>
      </c>
      <c r="C1814">
        <v>692</v>
      </c>
      <c r="D1814">
        <v>1468</v>
      </c>
      <c r="E1814">
        <v>5777</v>
      </c>
      <c r="F1814">
        <v>4375</v>
      </c>
      <c r="G1814">
        <v>47</v>
      </c>
      <c r="H1814">
        <v>41</v>
      </c>
      <c r="I1814" s="3" t="str">
        <f t="shared" si="80"/>
        <v>1</v>
      </c>
      <c r="J1814" s="3" t="str">
        <f t="shared" si="80"/>
        <v>1</v>
      </c>
      <c r="K1814">
        <v>1</v>
      </c>
    </row>
    <row r="1815" spans="1:11" x14ac:dyDescent="0.35">
      <c r="A1815" t="s">
        <v>19</v>
      </c>
      <c r="B1815" s="3">
        <v>5</v>
      </c>
      <c r="C1815">
        <v>693</v>
      </c>
      <c r="D1815">
        <v>1146</v>
      </c>
      <c r="E1815">
        <v>4510</v>
      </c>
      <c r="F1815">
        <v>4381</v>
      </c>
      <c r="G1815">
        <v>47</v>
      </c>
      <c r="H1815">
        <v>34</v>
      </c>
      <c r="I1815" s="3" t="str">
        <f t="shared" si="80"/>
        <v>1</v>
      </c>
      <c r="J1815" s="3" t="str">
        <f t="shared" si="80"/>
        <v>1</v>
      </c>
      <c r="K1815">
        <v>1</v>
      </c>
    </row>
    <row r="1816" spans="1:11" x14ac:dyDescent="0.35">
      <c r="A1816" t="s">
        <v>19</v>
      </c>
      <c r="B1816" s="3">
        <v>5</v>
      </c>
      <c r="C1816">
        <v>694</v>
      </c>
      <c r="D1816">
        <v>4769</v>
      </c>
      <c r="E1816">
        <v>5079</v>
      </c>
      <c r="F1816">
        <v>4381</v>
      </c>
      <c r="G1816">
        <v>88</v>
      </c>
      <c r="H1816">
        <v>74</v>
      </c>
      <c r="I1816" s="3" t="str">
        <f t="shared" si="80"/>
        <v>1</v>
      </c>
      <c r="J1816" s="3" t="str">
        <f t="shared" si="80"/>
        <v>1</v>
      </c>
      <c r="K1816">
        <v>1</v>
      </c>
    </row>
    <row r="1817" spans="1:11" x14ac:dyDescent="0.35">
      <c r="A1817" t="s">
        <v>19</v>
      </c>
      <c r="B1817" s="3">
        <v>5</v>
      </c>
      <c r="C1817">
        <v>697</v>
      </c>
      <c r="D1817">
        <v>871</v>
      </c>
      <c r="E1817">
        <v>5688</v>
      </c>
      <c r="F1817">
        <v>4388</v>
      </c>
      <c r="G1817">
        <v>34</v>
      </c>
      <c r="H1817">
        <v>41</v>
      </c>
      <c r="I1817" s="3" t="str">
        <f t="shared" si="80"/>
        <v>1</v>
      </c>
      <c r="J1817" s="3" t="str">
        <f t="shared" si="80"/>
        <v>1</v>
      </c>
      <c r="K1817">
        <v>1</v>
      </c>
    </row>
    <row r="1818" spans="1:11" x14ac:dyDescent="0.35">
      <c r="A1818" t="s">
        <v>19</v>
      </c>
      <c r="B1818" s="3">
        <v>5</v>
      </c>
      <c r="C1818">
        <v>699</v>
      </c>
      <c r="D1818">
        <v>2706</v>
      </c>
      <c r="E1818">
        <v>4077</v>
      </c>
      <c r="F1818">
        <v>4402</v>
      </c>
      <c r="G1818">
        <v>68</v>
      </c>
      <c r="H1818">
        <v>54</v>
      </c>
      <c r="I1818" s="3" t="str">
        <f t="shared" si="80"/>
        <v>1</v>
      </c>
      <c r="J1818" s="3" t="str">
        <f t="shared" si="80"/>
        <v>1</v>
      </c>
      <c r="K1818">
        <v>1</v>
      </c>
    </row>
    <row r="1819" spans="1:11" x14ac:dyDescent="0.35">
      <c r="A1819" t="s">
        <v>19</v>
      </c>
      <c r="B1819" s="3">
        <v>5</v>
      </c>
      <c r="C1819">
        <v>700</v>
      </c>
      <c r="D1819">
        <v>596</v>
      </c>
      <c r="E1819">
        <v>4612</v>
      </c>
      <c r="F1819">
        <v>4402</v>
      </c>
      <c r="G1819">
        <v>27</v>
      </c>
      <c r="H1819">
        <v>27</v>
      </c>
      <c r="I1819" s="3" t="str">
        <f t="shared" si="80"/>
        <v>1</v>
      </c>
      <c r="J1819" s="3" t="str">
        <f t="shared" si="80"/>
        <v>1</v>
      </c>
      <c r="K1819">
        <v>1</v>
      </c>
    </row>
    <row r="1820" spans="1:11" x14ac:dyDescent="0.35">
      <c r="A1820" t="s">
        <v>19</v>
      </c>
      <c r="B1820" s="3">
        <v>5</v>
      </c>
      <c r="C1820">
        <v>703</v>
      </c>
      <c r="D1820">
        <v>9264</v>
      </c>
      <c r="E1820">
        <v>4964</v>
      </c>
      <c r="F1820">
        <v>4415</v>
      </c>
      <c r="G1820">
        <v>122</v>
      </c>
      <c r="H1820">
        <v>129</v>
      </c>
      <c r="I1820" s="3" t="str">
        <f t="shared" si="80"/>
        <v>1</v>
      </c>
      <c r="J1820" s="3" t="str">
        <f t="shared" si="80"/>
        <v>1</v>
      </c>
      <c r="K1820">
        <v>1</v>
      </c>
    </row>
    <row r="1821" spans="1:11" x14ac:dyDescent="0.35">
      <c r="A1821" t="s">
        <v>19</v>
      </c>
      <c r="B1821" s="3">
        <v>5</v>
      </c>
      <c r="C1821">
        <v>704</v>
      </c>
      <c r="D1821">
        <v>6833</v>
      </c>
      <c r="E1821">
        <v>5533</v>
      </c>
      <c r="F1821">
        <v>4415</v>
      </c>
      <c r="G1821">
        <v>95</v>
      </c>
      <c r="H1821">
        <v>108</v>
      </c>
      <c r="I1821" s="3" t="str">
        <f t="shared" si="80"/>
        <v>1</v>
      </c>
      <c r="J1821" s="3" t="str">
        <f t="shared" si="80"/>
        <v>1</v>
      </c>
      <c r="K1821">
        <v>1</v>
      </c>
    </row>
    <row r="1822" spans="1:11" x14ac:dyDescent="0.35">
      <c r="A1822" t="s">
        <v>19</v>
      </c>
      <c r="B1822" s="3">
        <v>5</v>
      </c>
      <c r="C1822">
        <v>707</v>
      </c>
      <c r="D1822">
        <v>5045</v>
      </c>
      <c r="E1822">
        <v>5330</v>
      </c>
      <c r="F1822">
        <v>4422</v>
      </c>
      <c r="G1822">
        <v>95</v>
      </c>
      <c r="H1822">
        <v>115</v>
      </c>
      <c r="I1822" s="3" t="str">
        <f t="shared" si="80"/>
        <v>1</v>
      </c>
      <c r="J1822" s="3" t="str">
        <f t="shared" si="80"/>
        <v>1</v>
      </c>
      <c r="K1822">
        <v>1</v>
      </c>
    </row>
    <row r="1823" spans="1:11" x14ac:dyDescent="0.35">
      <c r="A1823" t="s">
        <v>19</v>
      </c>
      <c r="B1823" s="3">
        <v>5</v>
      </c>
      <c r="C1823">
        <v>710</v>
      </c>
      <c r="D1823">
        <v>1055</v>
      </c>
      <c r="E1823">
        <v>4442</v>
      </c>
      <c r="F1823">
        <v>4429</v>
      </c>
      <c r="G1823">
        <v>41</v>
      </c>
      <c r="H1823">
        <v>34</v>
      </c>
      <c r="I1823" s="3" t="str">
        <f t="shared" si="80"/>
        <v>1</v>
      </c>
      <c r="J1823" s="3" t="str">
        <f t="shared" si="80"/>
        <v>1</v>
      </c>
      <c r="K1823">
        <v>1</v>
      </c>
    </row>
    <row r="1824" spans="1:11" x14ac:dyDescent="0.35">
      <c r="A1824" t="s">
        <v>19</v>
      </c>
      <c r="B1824" s="3">
        <v>5</v>
      </c>
      <c r="C1824">
        <v>711</v>
      </c>
      <c r="D1824">
        <v>4953</v>
      </c>
      <c r="E1824">
        <v>4524</v>
      </c>
      <c r="F1824">
        <v>4429</v>
      </c>
      <c r="G1824">
        <v>102</v>
      </c>
      <c r="H1824">
        <v>81</v>
      </c>
      <c r="I1824" s="3" t="str">
        <f t="shared" si="80"/>
        <v>1</v>
      </c>
      <c r="J1824" s="3" t="str">
        <f t="shared" si="80"/>
        <v>1</v>
      </c>
      <c r="K1824">
        <v>1</v>
      </c>
    </row>
    <row r="1825" spans="1:11" x14ac:dyDescent="0.35">
      <c r="A1825" t="s">
        <v>19</v>
      </c>
      <c r="B1825" s="3">
        <v>5</v>
      </c>
      <c r="C1825">
        <v>712</v>
      </c>
      <c r="D1825">
        <v>642</v>
      </c>
      <c r="E1825">
        <v>4761</v>
      </c>
      <c r="F1825">
        <v>4436</v>
      </c>
      <c r="G1825">
        <v>34</v>
      </c>
      <c r="H1825">
        <v>27</v>
      </c>
      <c r="I1825" s="3" t="str">
        <f t="shared" si="80"/>
        <v>1</v>
      </c>
      <c r="J1825" s="3" t="str">
        <f t="shared" si="80"/>
        <v>1</v>
      </c>
      <c r="K1825">
        <v>1</v>
      </c>
    </row>
    <row r="1826" spans="1:11" x14ac:dyDescent="0.35">
      <c r="A1826" t="s">
        <v>19</v>
      </c>
      <c r="B1826" s="3">
        <v>5</v>
      </c>
      <c r="C1826">
        <v>713</v>
      </c>
      <c r="D1826">
        <v>1238</v>
      </c>
      <c r="E1826">
        <v>3508</v>
      </c>
      <c r="F1826">
        <v>4442</v>
      </c>
      <c r="G1826">
        <v>34</v>
      </c>
      <c r="H1826">
        <v>47</v>
      </c>
      <c r="I1826" s="3" t="str">
        <f t="shared" si="80"/>
        <v>1</v>
      </c>
      <c r="J1826" s="3" t="str">
        <f t="shared" si="80"/>
        <v>1</v>
      </c>
      <c r="K1826">
        <v>1</v>
      </c>
    </row>
    <row r="1827" spans="1:11" x14ac:dyDescent="0.35">
      <c r="A1827" t="s">
        <v>19</v>
      </c>
      <c r="B1827" s="3">
        <v>5</v>
      </c>
      <c r="C1827">
        <v>716</v>
      </c>
      <c r="D1827">
        <v>780</v>
      </c>
      <c r="E1827">
        <v>4205</v>
      </c>
      <c r="F1827">
        <v>4456</v>
      </c>
      <c r="G1827">
        <v>27</v>
      </c>
      <c r="H1827">
        <v>41</v>
      </c>
      <c r="I1827" s="3" t="str">
        <f t="shared" si="80"/>
        <v>1</v>
      </c>
      <c r="J1827" s="3" t="str">
        <f t="shared" si="80"/>
        <v>1</v>
      </c>
      <c r="K1827">
        <v>1</v>
      </c>
    </row>
    <row r="1828" spans="1:11" x14ac:dyDescent="0.35">
      <c r="A1828" t="s">
        <v>19</v>
      </c>
      <c r="B1828" s="3">
        <v>5</v>
      </c>
      <c r="C1828">
        <v>717</v>
      </c>
      <c r="D1828">
        <v>1146</v>
      </c>
      <c r="E1828">
        <v>5777</v>
      </c>
      <c r="F1828">
        <v>4463</v>
      </c>
      <c r="G1828">
        <v>47</v>
      </c>
      <c r="H1828">
        <v>41</v>
      </c>
      <c r="I1828" s="3" t="str">
        <f t="shared" si="80"/>
        <v>1</v>
      </c>
      <c r="J1828" s="3" t="str">
        <f t="shared" si="80"/>
        <v>1</v>
      </c>
      <c r="K1828">
        <v>1</v>
      </c>
    </row>
    <row r="1829" spans="1:11" x14ac:dyDescent="0.35">
      <c r="A1829" t="s">
        <v>19</v>
      </c>
      <c r="B1829" s="3">
        <v>5</v>
      </c>
      <c r="C1829">
        <v>719</v>
      </c>
      <c r="D1829">
        <v>3027</v>
      </c>
      <c r="E1829">
        <v>5147</v>
      </c>
      <c r="F1829">
        <v>4490</v>
      </c>
      <c r="G1829">
        <v>68</v>
      </c>
      <c r="H1829">
        <v>68</v>
      </c>
      <c r="I1829" s="3" t="str">
        <f t="shared" ref="I1829:J1872" si="81">IF(G1829&gt;20,"1","0")</f>
        <v>1</v>
      </c>
      <c r="J1829" s="3" t="str">
        <f t="shared" si="81"/>
        <v>1</v>
      </c>
      <c r="K1829">
        <v>1</v>
      </c>
    </row>
    <row r="1830" spans="1:11" x14ac:dyDescent="0.35">
      <c r="A1830" t="s">
        <v>19</v>
      </c>
      <c r="B1830" s="3">
        <v>5</v>
      </c>
      <c r="C1830">
        <v>720</v>
      </c>
      <c r="D1830">
        <v>1422</v>
      </c>
      <c r="E1830">
        <v>5695</v>
      </c>
      <c r="F1830">
        <v>4490</v>
      </c>
      <c r="G1830">
        <v>41</v>
      </c>
      <c r="H1830">
        <v>47</v>
      </c>
      <c r="I1830" s="3" t="str">
        <f t="shared" si="81"/>
        <v>1</v>
      </c>
      <c r="J1830" s="3" t="str">
        <f t="shared" si="81"/>
        <v>1</v>
      </c>
      <c r="K1830">
        <v>1</v>
      </c>
    </row>
    <row r="1831" spans="1:11" x14ac:dyDescent="0.35">
      <c r="A1831" t="s">
        <v>19</v>
      </c>
      <c r="B1831" s="3">
        <v>5</v>
      </c>
      <c r="C1831">
        <v>721</v>
      </c>
      <c r="D1831">
        <v>1238</v>
      </c>
      <c r="E1831">
        <v>772</v>
      </c>
      <c r="F1831">
        <v>4497</v>
      </c>
      <c r="G1831">
        <v>34</v>
      </c>
      <c r="H1831">
        <v>54</v>
      </c>
      <c r="I1831" s="3" t="str">
        <f t="shared" si="81"/>
        <v>1</v>
      </c>
      <c r="J1831" s="3" t="str">
        <f t="shared" si="81"/>
        <v>1</v>
      </c>
      <c r="K1831">
        <v>1</v>
      </c>
    </row>
    <row r="1832" spans="1:11" x14ac:dyDescent="0.35">
      <c r="A1832" t="s">
        <v>19</v>
      </c>
      <c r="B1832" s="3">
        <v>5</v>
      </c>
      <c r="C1832">
        <v>723</v>
      </c>
      <c r="D1832">
        <v>1834</v>
      </c>
      <c r="E1832">
        <v>4456</v>
      </c>
      <c r="F1832">
        <v>4497</v>
      </c>
      <c r="G1832">
        <v>54</v>
      </c>
      <c r="H1832">
        <v>61</v>
      </c>
      <c r="I1832" s="3" t="str">
        <f t="shared" si="81"/>
        <v>1</v>
      </c>
      <c r="J1832" s="3" t="str">
        <f t="shared" si="81"/>
        <v>1</v>
      </c>
      <c r="K1832">
        <v>1</v>
      </c>
    </row>
    <row r="1833" spans="1:11" x14ac:dyDescent="0.35">
      <c r="A1833" t="s">
        <v>19</v>
      </c>
      <c r="B1833" s="3">
        <v>5</v>
      </c>
      <c r="C1833">
        <v>724</v>
      </c>
      <c r="D1833">
        <v>917</v>
      </c>
      <c r="E1833">
        <v>4639</v>
      </c>
      <c r="F1833">
        <v>4497</v>
      </c>
      <c r="G1833">
        <v>27</v>
      </c>
      <c r="H1833">
        <v>47</v>
      </c>
      <c r="I1833" s="3" t="str">
        <f t="shared" si="81"/>
        <v>1</v>
      </c>
      <c r="J1833" s="3" t="str">
        <f t="shared" si="81"/>
        <v>1</v>
      </c>
      <c r="K1833">
        <v>1</v>
      </c>
    </row>
    <row r="1834" spans="1:11" x14ac:dyDescent="0.35">
      <c r="A1834" t="s">
        <v>19</v>
      </c>
      <c r="B1834" s="3">
        <v>5</v>
      </c>
      <c r="C1834">
        <v>725</v>
      </c>
      <c r="D1834">
        <v>2660</v>
      </c>
      <c r="E1834">
        <v>4774</v>
      </c>
      <c r="F1834">
        <v>4497</v>
      </c>
      <c r="G1834">
        <v>68</v>
      </c>
      <c r="H1834">
        <v>68</v>
      </c>
      <c r="I1834" s="3" t="str">
        <f t="shared" si="81"/>
        <v>1</v>
      </c>
      <c r="J1834" s="3" t="str">
        <f t="shared" si="81"/>
        <v>1</v>
      </c>
      <c r="K1834">
        <v>1</v>
      </c>
    </row>
    <row r="1835" spans="1:11" x14ac:dyDescent="0.35">
      <c r="A1835" t="s">
        <v>19</v>
      </c>
      <c r="B1835" s="3">
        <v>5</v>
      </c>
      <c r="C1835">
        <v>727</v>
      </c>
      <c r="D1835">
        <v>963</v>
      </c>
      <c r="E1835">
        <v>6190</v>
      </c>
      <c r="F1835">
        <v>4510</v>
      </c>
      <c r="G1835">
        <v>34</v>
      </c>
      <c r="H1835">
        <v>34</v>
      </c>
      <c r="I1835" s="3" t="str">
        <f t="shared" si="81"/>
        <v>1</v>
      </c>
      <c r="J1835" s="3" t="str">
        <f t="shared" si="81"/>
        <v>1</v>
      </c>
      <c r="K1835">
        <v>1</v>
      </c>
    </row>
    <row r="1836" spans="1:11" x14ac:dyDescent="0.35">
      <c r="A1836" t="s">
        <v>19</v>
      </c>
      <c r="B1836" s="3">
        <v>5</v>
      </c>
      <c r="C1836">
        <v>728</v>
      </c>
      <c r="D1836">
        <v>2155</v>
      </c>
      <c r="E1836">
        <v>3000</v>
      </c>
      <c r="F1836">
        <v>4517</v>
      </c>
      <c r="G1836">
        <v>81</v>
      </c>
      <c r="H1836">
        <v>54</v>
      </c>
      <c r="I1836" s="3" t="str">
        <f t="shared" si="81"/>
        <v>1</v>
      </c>
      <c r="J1836" s="3" t="str">
        <f t="shared" si="81"/>
        <v>1</v>
      </c>
      <c r="K1836">
        <v>1</v>
      </c>
    </row>
    <row r="1837" spans="1:11" x14ac:dyDescent="0.35">
      <c r="A1837" t="s">
        <v>19</v>
      </c>
      <c r="B1837" s="3">
        <v>5</v>
      </c>
      <c r="C1837">
        <v>730</v>
      </c>
      <c r="D1837">
        <v>2339</v>
      </c>
      <c r="E1837">
        <v>5763</v>
      </c>
      <c r="F1837">
        <v>4524</v>
      </c>
      <c r="G1837">
        <v>74</v>
      </c>
      <c r="H1837">
        <v>54</v>
      </c>
      <c r="I1837" s="3" t="str">
        <f t="shared" si="81"/>
        <v>1</v>
      </c>
      <c r="J1837" s="3" t="str">
        <f t="shared" si="81"/>
        <v>1</v>
      </c>
      <c r="K1837">
        <v>1</v>
      </c>
    </row>
    <row r="1838" spans="1:11" x14ac:dyDescent="0.35">
      <c r="A1838" t="s">
        <v>19</v>
      </c>
      <c r="B1838" s="3">
        <v>5</v>
      </c>
      <c r="C1838">
        <v>731</v>
      </c>
      <c r="D1838">
        <v>871</v>
      </c>
      <c r="E1838">
        <v>4510</v>
      </c>
      <c r="F1838">
        <v>4530</v>
      </c>
      <c r="G1838">
        <v>41</v>
      </c>
      <c r="H1838">
        <v>34</v>
      </c>
      <c r="I1838" s="3" t="str">
        <f t="shared" si="81"/>
        <v>1</v>
      </c>
      <c r="J1838" s="3" t="str">
        <f t="shared" si="81"/>
        <v>1</v>
      </c>
      <c r="K1838">
        <v>1</v>
      </c>
    </row>
    <row r="1839" spans="1:11" x14ac:dyDescent="0.35">
      <c r="A1839" t="s">
        <v>19</v>
      </c>
      <c r="B1839" s="3">
        <v>5</v>
      </c>
      <c r="C1839">
        <v>732</v>
      </c>
      <c r="D1839">
        <v>734</v>
      </c>
      <c r="E1839">
        <v>4578</v>
      </c>
      <c r="F1839">
        <v>4537</v>
      </c>
      <c r="G1839">
        <v>34</v>
      </c>
      <c r="H1839">
        <v>34</v>
      </c>
      <c r="I1839" s="3" t="str">
        <f t="shared" si="81"/>
        <v>1</v>
      </c>
      <c r="J1839" s="3" t="str">
        <f t="shared" si="81"/>
        <v>1</v>
      </c>
      <c r="K1839">
        <v>1</v>
      </c>
    </row>
    <row r="1840" spans="1:11" x14ac:dyDescent="0.35">
      <c r="A1840" t="s">
        <v>19</v>
      </c>
      <c r="B1840" s="3">
        <v>5</v>
      </c>
      <c r="C1840">
        <v>733</v>
      </c>
      <c r="D1840">
        <v>459</v>
      </c>
      <c r="E1840">
        <v>5248</v>
      </c>
      <c r="F1840">
        <v>4537</v>
      </c>
      <c r="G1840">
        <v>27</v>
      </c>
      <c r="H1840">
        <v>27</v>
      </c>
      <c r="I1840" s="3" t="str">
        <f t="shared" si="81"/>
        <v>1</v>
      </c>
      <c r="J1840" s="3" t="str">
        <f t="shared" si="81"/>
        <v>1</v>
      </c>
      <c r="K1840">
        <v>1</v>
      </c>
    </row>
    <row r="1841" spans="1:11" x14ac:dyDescent="0.35">
      <c r="A1841" t="s">
        <v>19</v>
      </c>
      <c r="B1841" s="3">
        <v>5</v>
      </c>
      <c r="C1841">
        <v>734</v>
      </c>
      <c r="D1841">
        <v>15730</v>
      </c>
      <c r="E1841">
        <v>4693</v>
      </c>
      <c r="F1841">
        <v>4551</v>
      </c>
      <c r="G1841">
        <v>210</v>
      </c>
      <c r="H1841">
        <v>196</v>
      </c>
      <c r="I1841" s="3" t="str">
        <f t="shared" si="81"/>
        <v>1</v>
      </c>
      <c r="J1841" s="3" t="str">
        <f t="shared" si="81"/>
        <v>1</v>
      </c>
      <c r="K1841">
        <v>1</v>
      </c>
    </row>
    <row r="1842" spans="1:11" x14ac:dyDescent="0.35">
      <c r="A1842" t="s">
        <v>19</v>
      </c>
      <c r="B1842" s="3">
        <v>5</v>
      </c>
      <c r="C1842">
        <v>735</v>
      </c>
      <c r="D1842">
        <v>1009</v>
      </c>
      <c r="E1842">
        <v>4883</v>
      </c>
      <c r="F1842">
        <v>4558</v>
      </c>
      <c r="G1842">
        <v>34</v>
      </c>
      <c r="H1842">
        <v>41</v>
      </c>
      <c r="I1842" s="3" t="str">
        <f t="shared" si="81"/>
        <v>1</v>
      </c>
      <c r="J1842" s="3" t="str">
        <f t="shared" si="81"/>
        <v>1</v>
      </c>
      <c r="K1842">
        <v>1</v>
      </c>
    </row>
    <row r="1843" spans="1:11" x14ac:dyDescent="0.35">
      <c r="A1843" t="s">
        <v>19</v>
      </c>
      <c r="B1843" s="3">
        <v>5</v>
      </c>
      <c r="C1843">
        <v>736</v>
      </c>
      <c r="D1843">
        <v>871</v>
      </c>
      <c r="E1843">
        <v>5580</v>
      </c>
      <c r="F1843">
        <v>4558</v>
      </c>
      <c r="G1843">
        <v>34</v>
      </c>
      <c r="H1843">
        <v>34</v>
      </c>
      <c r="I1843" s="3" t="str">
        <f t="shared" si="81"/>
        <v>1</v>
      </c>
      <c r="J1843" s="3" t="str">
        <f t="shared" si="81"/>
        <v>1</v>
      </c>
      <c r="K1843">
        <v>1</v>
      </c>
    </row>
    <row r="1844" spans="1:11" x14ac:dyDescent="0.35">
      <c r="A1844" t="s">
        <v>19</v>
      </c>
      <c r="B1844" s="3">
        <v>5</v>
      </c>
      <c r="C1844">
        <v>737</v>
      </c>
      <c r="D1844">
        <v>6512</v>
      </c>
      <c r="E1844">
        <v>6352</v>
      </c>
      <c r="F1844">
        <v>4558</v>
      </c>
      <c r="G1844">
        <v>108</v>
      </c>
      <c r="H1844">
        <v>88</v>
      </c>
      <c r="I1844" s="3" t="str">
        <f t="shared" si="81"/>
        <v>1</v>
      </c>
      <c r="J1844" s="3" t="str">
        <f t="shared" si="81"/>
        <v>1</v>
      </c>
      <c r="K1844">
        <v>1</v>
      </c>
    </row>
    <row r="1845" spans="1:11" x14ac:dyDescent="0.35">
      <c r="A1845" t="s">
        <v>19</v>
      </c>
      <c r="B1845" s="3">
        <v>5</v>
      </c>
      <c r="C1845">
        <v>739</v>
      </c>
      <c r="D1845">
        <v>4953</v>
      </c>
      <c r="E1845">
        <v>4192</v>
      </c>
      <c r="F1845">
        <v>4571</v>
      </c>
      <c r="G1845">
        <v>88</v>
      </c>
      <c r="H1845">
        <v>108</v>
      </c>
      <c r="I1845" s="3" t="str">
        <f t="shared" si="81"/>
        <v>1</v>
      </c>
      <c r="J1845" s="3" t="str">
        <f t="shared" si="81"/>
        <v>1</v>
      </c>
      <c r="K1845">
        <v>1</v>
      </c>
    </row>
    <row r="1846" spans="1:11" x14ac:dyDescent="0.35">
      <c r="A1846" t="s">
        <v>19</v>
      </c>
      <c r="B1846" s="3">
        <v>5</v>
      </c>
      <c r="C1846">
        <v>740</v>
      </c>
      <c r="D1846">
        <v>1972</v>
      </c>
      <c r="E1846">
        <v>5093</v>
      </c>
      <c r="F1846">
        <v>4571</v>
      </c>
      <c r="G1846">
        <v>54</v>
      </c>
      <c r="H1846">
        <v>54</v>
      </c>
      <c r="I1846" s="3" t="str">
        <f t="shared" si="81"/>
        <v>1</v>
      </c>
      <c r="J1846" s="3" t="str">
        <f t="shared" si="81"/>
        <v>1</v>
      </c>
      <c r="K1846">
        <v>1</v>
      </c>
    </row>
    <row r="1847" spans="1:11" x14ac:dyDescent="0.35">
      <c r="A1847" t="s">
        <v>19</v>
      </c>
      <c r="B1847" s="3">
        <v>5</v>
      </c>
      <c r="C1847">
        <v>741</v>
      </c>
      <c r="D1847">
        <v>917</v>
      </c>
      <c r="E1847">
        <v>4368</v>
      </c>
      <c r="F1847">
        <v>4591</v>
      </c>
      <c r="G1847">
        <v>34</v>
      </c>
      <c r="H1847">
        <v>34</v>
      </c>
      <c r="I1847" s="3" t="str">
        <f t="shared" si="81"/>
        <v>1</v>
      </c>
      <c r="J1847" s="3" t="str">
        <f t="shared" si="81"/>
        <v>1</v>
      </c>
      <c r="K1847">
        <v>1</v>
      </c>
    </row>
    <row r="1848" spans="1:11" x14ac:dyDescent="0.35">
      <c r="A1848" t="s">
        <v>19</v>
      </c>
      <c r="B1848" s="3">
        <v>5</v>
      </c>
      <c r="C1848">
        <v>742</v>
      </c>
      <c r="D1848">
        <v>7108</v>
      </c>
      <c r="E1848">
        <v>6149</v>
      </c>
      <c r="F1848">
        <v>4591</v>
      </c>
      <c r="G1848">
        <v>122</v>
      </c>
      <c r="H1848">
        <v>115</v>
      </c>
      <c r="I1848" s="3" t="str">
        <f t="shared" si="81"/>
        <v>1</v>
      </c>
      <c r="J1848" s="3" t="str">
        <f t="shared" si="81"/>
        <v>1</v>
      </c>
      <c r="K1848">
        <v>1</v>
      </c>
    </row>
    <row r="1849" spans="1:11" x14ac:dyDescent="0.35">
      <c r="A1849" t="s">
        <v>19</v>
      </c>
      <c r="B1849" s="3">
        <v>5</v>
      </c>
      <c r="C1849">
        <v>743</v>
      </c>
      <c r="D1849">
        <v>2935</v>
      </c>
      <c r="E1849">
        <v>3549</v>
      </c>
      <c r="F1849">
        <v>4598</v>
      </c>
      <c r="G1849">
        <v>68</v>
      </c>
      <c r="H1849">
        <v>81</v>
      </c>
      <c r="I1849" s="3" t="str">
        <f t="shared" si="81"/>
        <v>1</v>
      </c>
      <c r="J1849" s="3" t="str">
        <f t="shared" si="81"/>
        <v>1</v>
      </c>
      <c r="K1849">
        <v>1</v>
      </c>
    </row>
    <row r="1850" spans="1:11" x14ac:dyDescent="0.35">
      <c r="A1850" t="s">
        <v>19</v>
      </c>
      <c r="B1850" s="3">
        <v>5</v>
      </c>
      <c r="C1850">
        <v>744</v>
      </c>
      <c r="D1850">
        <v>1330</v>
      </c>
      <c r="E1850">
        <v>4314</v>
      </c>
      <c r="F1850">
        <v>4625</v>
      </c>
      <c r="G1850">
        <v>34</v>
      </c>
      <c r="H1850">
        <v>54</v>
      </c>
      <c r="I1850" s="3" t="str">
        <f t="shared" si="81"/>
        <v>1</v>
      </c>
      <c r="J1850" s="3" t="str">
        <f t="shared" si="81"/>
        <v>1</v>
      </c>
      <c r="K1850">
        <v>1</v>
      </c>
    </row>
    <row r="1851" spans="1:11" x14ac:dyDescent="0.35">
      <c r="A1851" t="s">
        <v>19</v>
      </c>
      <c r="B1851" s="3">
        <v>5</v>
      </c>
      <c r="C1851">
        <v>745</v>
      </c>
      <c r="D1851">
        <v>871</v>
      </c>
      <c r="E1851">
        <v>5716</v>
      </c>
      <c r="F1851">
        <v>4625</v>
      </c>
      <c r="G1851">
        <v>27</v>
      </c>
      <c r="H1851">
        <v>41</v>
      </c>
      <c r="I1851" s="3" t="str">
        <f t="shared" si="81"/>
        <v>1</v>
      </c>
      <c r="J1851" s="3" t="str">
        <f t="shared" si="81"/>
        <v>1</v>
      </c>
      <c r="K1851">
        <v>1</v>
      </c>
    </row>
    <row r="1852" spans="1:11" x14ac:dyDescent="0.35">
      <c r="A1852" t="s">
        <v>19</v>
      </c>
      <c r="B1852" s="3">
        <v>5</v>
      </c>
      <c r="C1852">
        <v>746</v>
      </c>
      <c r="D1852">
        <v>5136</v>
      </c>
      <c r="E1852">
        <v>6041</v>
      </c>
      <c r="F1852">
        <v>4625</v>
      </c>
      <c r="G1852">
        <v>108</v>
      </c>
      <c r="H1852">
        <v>81</v>
      </c>
      <c r="I1852" s="3" t="str">
        <f t="shared" si="81"/>
        <v>1</v>
      </c>
      <c r="J1852" s="3" t="str">
        <f t="shared" si="81"/>
        <v>1</v>
      </c>
      <c r="K1852">
        <v>1</v>
      </c>
    </row>
    <row r="1853" spans="1:11" x14ac:dyDescent="0.35">
      <c r="A1853" t="s">
        <v>19</v>
      </c>
      <c r="B1853" s="3">
        <v>5</v>
      </c>
      <c r="C1853">
        <v>747</v>
      </c>
      <c r="D1853">
        <v>5136</v>
      </c>
      <c r="E1853">
        <v>4375</v>
      </c>
      <c r="F1853">
        <v>4639</v>
      </c>
      <c r="G1853">
        <v>95</v>
      </c>
      <c r="H1853">
        <v>81</v>
      </c>
      <c r="I1853" s="3" t="str">
        <f t="shared" si="81"/>
        <v>1</v>
      </c>
      <c r="J1853" s="3" t="str">
        <f t="shared" si="81"/>
        <v>1</v>
      </c>
      <c r="K1853">
        <v>1</v>
      </c>
    </row>
    <row r="1854" spans="1:11" x14ac:dyDescent="0.35">
      <c r="A1854" t="s">
        <v>19</v>
      </c>
      <c r="B1854" s="3">
        <v>5</v>
      </c>
      <c r="C1854">
        <v>750</v>
      </c>
      <c r="D1854">
        <v>917</v>
      </c>
      <c r="E1854">
        <v>4950</v>
      </c>
      <c r="F1854">
        <v>4652</v>
      </c>
      <c r="G1854">
        <v>34</v>
      </c>
      <c r="H1854">
        <v>34</v>
      </c>
      <c r="I1854" s="3" t="str">
        <f t="shared" si="81"/>
        <v>1</v>
      </c>
      <c r="J1854" s="3" t="str">
        <f t="shared" si="81"/>
        <v>1</v>
      </c>
      <c r="K1854">
        <v>1</v>
      </c>
    </row>
    <row r="1855" spans="1:11" x14ac:dyDescent="0.35">
      <c r="A1855" t="s">
        <v>19</v>
      </c>
      <c r="B1855" s="3">
        <v>5</v>
      </c>
      <c r="C1855">
        <v>751</v>
      </c>
      <c r="D1855">
        <v>1009</v>
      </c>
      <c r="E1855">
        <v>6508</v>
      </c>
      <c r="F1855">
        <v>4652</v>
      </c>
      <c r="G1855">
        <v>41</v>
      </c>
      <c r="H1855">
        <v>34</v>
      </c>
      <c r="I1855" s="3" t="str">
        <f t="shared" si="81"/>
        <v>1</v>
      </c>
      <c r="J1855" s="3" t="str">
        <f t="shared" si="81"/>
        <v>1</v>
      </c>
      <c r="K1855">
        <v>1</v>
      </c>
    </row>
    <row r="1856" spans="1:11" x14ac:dyDescent="0.35">
      <c r="A1856" t="s">
        <v>19</v>
      </c>
      <c r="B1856" s="3">
        <v>5</v>
      </c>
      <c r="C1856">
        <v>752</v>
      </c>
      <c r="D1856">
        <v>1192</v>
      </c>
      <c r="E1856">
        <v>3704</v>
      </c>
      <c r="F1856">
        <v>4659</v>
      </c>
      <c r="G1856">
        <v>41</v>
      </c>
      <c r="H1856">
        <v>47</v>
      </c>
      <c r="I1856" s="3" t="str">
        <f t="shared" si="81"/>
        <v>1</v>
      </c>
      <c r="J1856" s="3" t="str">
        <f t="shared" si="81"/>
        <v>1</v>
      </c>
      <c r="K1856">
        <v>1</v>
      </c>
    </row>
    <row r="1857" spans="1:11" x14ac:dyDescent="0.35">
      <c r="A1857" t="s">
        <v>19</v>
      </c>
      <c r="B1857" s="3">
        <v>5</v>
      </c>
      <c r="C1857">
        <v>754</v>
      </c>
      <c r="D1857">
        <v>1834</v>
      </c>
      <c r="E1857">
        <v>4551</v>
      </c>
      <c r="F1857">
        <v>4666</v>
      </c>
      <c r="G1857">
        <v>47</v>
      </c>
      <c r="H1857">
        <v>54</v>
      </c>
      <c r="I1857" s="3" t="str">
        <f t="shared" si="81"/>
        <v>1</v>
      </c>
      <c r="J1857" s="3" t="str">
        <f t="shared" si="81"/>
        <v>1</v>
      </c>
      <c r="K1857">
        <v>1</v>
      </c>
    </row>
    <row r="1858" spans="1:11" x14ac:dyDescent="0.35">
      <c r="A1858" t="s">
        <v>19</v>
      </c>
      <c r="B1858" s="3">
        <v>5</v>
      </c>
      <c r="C1858">
        <v>755</v>
      </c>
      <c r="D1858">
        <v>2018</v>
      </c>
      <c r="E1858">
        <v>5018</v>
      </c>
      <c r="F1858">
        <v>4666</v>
      </c>
      <c r="G1858">
        <v>54</v>
      </c>
      <c r="H1858">
        <v>61</v>
      </c>
      <c r="I1858" s="3" t="str">
        <f t="shared" si="81"/>
        <v>1</v>
      </c>
      <c r="J1858" s="3" t="str">
        <f t="shared" si="81"/>
        <v>1</v>
      </c>
      <c r="K1858">
        <v>1</v>
      </c>
    </row>
    <row r="1859" spans="1:11" x14ac:dyDescent="0.35">
      <c r="A1859" t="s">
        <v>19</v>
      </c>
      <c r="B1859" s="3">
        <v>5</v>
      </c>
      <c r="C1859">
        <v>756</v>
      </c>
      <c r="D1859">
        <v>6145</v>
      </c>
      <c r="E1859">
        <v>5153</v>
      </c>
      <c r="F1859">
        <v>4666</v>
      </c>
      <c r="G1859">
        <v>102</v>
      </c>
      <c r="H1859">
        <v>88</v>
      </c>
      <c r="I1859" s="3" t="str">
        <f t="shared" si="81"/>
        <v>1</v>
      </c>
      <c r="J1859" s="3" t="str">
        <f t="shared" si="81"/>
        <v>1</v>
      </c>
      <c r="K1859">
        <v>1</v>
      </c>
    </row>
    <row r="1860" spans="1:11" x14ac:dyDescent="0.35">
      <c r="A1860" t="s">
        <v>19</v>
      </c>
      <c r="B1860" s="3">
        <v>5</v>
      </c>
      <c r="C1860">
        <v>757</v>
      </c>
      <c r="D1860">
        <v>596</v>
      </c>
      <c r="E1860">
        <v>5675</v>
      </c>
      <c r="F1860">
        <v>4673</v>
      </c>
      <c r="G1860">
        <v>27</v>
      </c>
      <c r="H1860">
        <v>27</v>
      </c>
      <c r="I1860" s="3" t="str">
        <f t="shared" si="81"/>
        <v>1</v>
      </c>
      <c r="J1860" s="3" t="str">
        <f t="shared" si="81"/>
        <v>1</v>
      </c>
      <c r="K1860">
        <v>1</v>
      </c>
    </row>
    <row r="1861" spans="1:11" x14ac:dyDescent="0.35">
      <c r="A1861" t="s">
        <v>19</v>
      </c>
      <c r="B1861" s="3">
        <v>5</v>
      </c>
      <c r="C1861">
        <v>762</v>
      </c>
      <c r="D1861">
        <v>3302</v>
      </c>
      <c r="E1861">
        <v>6264</v>
      </c>
      <c r="F1861">
        <v>4707</v>
      </c>
      <c r="G1861">
        <v>61</v>
      </c>
      <c r="H1861">
        <v>102</v>
      </c>
      <c r="I1861" s="3" t="str">
        <f t="shared" si="81"/>
        <v>1</v>
      </c>
      <c r="J1861" s="3" t="str">
        <f t="shared" si="81"/>
        <v>1</v>
      </c>
      <c r="K1861">
        <v>1</v>
      </c>
    </row>
    <row r="1862" spans="1:11" x14ac:dyDescent="0.35">
      <c r="A1862" t="s">
        <v>19</v>
      </c>
      <c r="B1862" s="3">
        <v>5</v>
      </c>
      <c r="C1862">
        <v>764</v>
      </c>
      <c r="D1862">
        <v>3990</v>
      </c>
      <c r="E1862">
        <v>5465</v>
      </c>
      <c r="F1862">
        <v>4720</v>
      </c>
      <c r="G1862">
        <v>81</v>
      </c>
      <c r="H1862">
        <v>74</v>
      </c>
      <c r="I1862" s="3" t="str">
        <f t="shared" si="81"/>
        <v>1</v>
      </c>
      <c r="J1862" s="3" t="str">
        <f t="shared" si="81"/>
        <v>1</v>
      </c>
      <c r="K1862">
        <v>1</v>
      </c>
    </row>
    <row r="1863" spans="1:11" x14ac:dyDescent="0.35">
      <c r="A1863" t="s">
        <v>19</v>
      </c>
      <c r="B1863" s="3">
        <v>5</v>
      </c>
      <c r="C1863">
        <v>765</v>
      </c>
      <c r="D1863">
        <v>825</v>
      </c>
      <c r="E1863">
        <v>6508</v>
      </c>
      <c r="F1863">
        <v>4720</v>
      </c>
      <c r="G1863">
        <v>34</v>
      </c>
      <c r="H1863">
        <v>34</v>
      </c>
      <c r="I1863" s="3" t="str">
        <f t="shared" si="81"/>
        <v>1</v>
      </c>
      <c r="J1863" s="3" t="str">
        <f t="shared" si="81"/>
        <v>1</v>
      </c>
      <c r="K1863">
        <v>1</v>
      </c>
    </row>
    <row r="1864" spans="1:11" x14ac:dyDescent="0.35">
      <c r="A1864" t="s">
        <v>19</v>
      </c>
      <c r="B1864" s="3">
        <v>5</v>
      </c>
      <c r="C1864">
        <v>767</v>
      </c>
      <c r="D1864">
        <v>2018</v>
      </c>
      <c r="E1864">
        <v>6542</v>
      </c>
      <c r="F1864">
        <v>4734</v>
      </c>
      <c r="G1864">
        <v>54</v>
      </c>
      <c r="H1864">
        <v>54</v>
      </c>
      <c r="I1864" s="3" t="str">
        <f t="shared" si="81"/>
        <v>1</v>
      </c>
      <c r="J1864" s="3" t="str">
        <f t="shared" si="81"/>
        <v>1</v>
      </c>
      <c r="K1864">
        <v>1</v>
      </c>
    </row>
    <row r="1865" spans="1:11" x14ac:dyDescent="0.35">
      <c r="A1865" t="s">
        <v>19</v>
      </c>
      <c r="B1865" s="3">
        <v>5</v>
      </c>
      <c r="C1865">
        <v>773</v>
      </c>
      <c r="D1865">
        <v>4082</v>
      </c>
      <c r="E1865">
        <v>4598</v>
      </c>
      <c r="F1865">
        <v>4754</v>
      </c>
      <c r="G1865">
        <v>81</v>
      </c>
      <c r="H1865">
        <v>74</v>
      </c>
      <c r="I1865" s="3" t="str">
        <f t="shared" si="81"/>
        <v>1</v>
      </c>
      <c r="J1865" s="3" t="str">
        <f t="shared" si="81"/>
        <v>1</v>
      </c>
      <c r="K1865">
        <v>1</v>
      </c>
    </row>
    <row r="1866" spans="1:11" x14ac:dyDescent="0.35">
      <c r="A1866" t="s">
        <v>19</v>
      </c>
      <c r="B1866" s="3">
        <v>5</v>
      </c>
      <c r="C1866">
        <v>774</v>
      </c>
      <c r="D1866">
        <v>550</v>
      </c>
      <c r="E1866">
        <v>3752</v>
      </c>
      <c r="F1866">
        <v>4774</v>
      </c>
      <c r="G1866">
        <v>27</v>
      </c>
      <c r="H1866">
        <v>27</v>
      </c>
      <c r="I1866" s="3" t="str">
        <f t="shared" si="81"/>
        <v>1</v>
      </c>
      <c r="J1866" s="3" t="str">
        <f t="shared" si="81"/>
        <v>1</v>
      </c>
      <c r="K1866">
        <v>1</v>
      </c>
    </row>
    <row r="1867" spans="1:11" x14ac:dyDescent="0.35">
      <c r="A1867" t="s">
        <v>19</v>
      </c>
      <c r="B1867" s="3">
        <v>5</v>
      </c>
      <c r="C1867">
        <v>775</v>
      </c>
      <c r="D1867">
        <v>2201</v>
      </c>
      <c r="E1867">
        <v>2323</v>
      </c>
      <c r="F1867">
        <v>4788</v>
      </c>
      <c r="G1867">
        <v>61</v>
      </c>
      <c r="H1867">
        <v>74</v>
      </c>
      <c r="I1867" s="3" t="str">
        <f t="shared" si="81"/>
        <v>1</v>
      </c>
      <c r="J1867" s="3" t="str">
        <f t="shared" si="81"/>
        <v>1</v>
      </c>
      <c r="K1867">
        <v>1</v>
      </c>
    </row>
    <row r="1868" spans="1:11" x14ac:dyDescent="0.35">
      <c r="A1868" t="s">
        <v>19</v>
      </c>
      <c r="B1868" s="3">
        <v>5</v>
      </c>
      <c r="C1868">
        <v>780</v>
      </c>
      <c r="D1868">
        <v>1559</v>
      </c>
      <c r="E1868">
        <v>4266</v>
      </c>
      <c r="F1868">
        <v>4808</v>
      </c>
      <c r="G1868">
        <v>34</v>
      </c>
      <c r="H1868">
        <v>61</v>
      </c>
      <c r="I1868" s="3" t="str">
        <f t="shared" si="81"/>
        <v>1</v>
      </c>
      <c r="J1868" s="3" t="str">
        <f t="shared" si="81"/>
        <v>1</v>
      </c>
      <c r="K1868">
        <v>1</v>
      </c>
    </row>
    <row r="1869" spans="1:11" x14ac:dyDescent="0.35">
      <c r="A1869" t="s">
        <v>19</v>
      </c>
      <c r="B1869" s="3">
        <v>5</v>
      </c>
      <c r="C1869">
        <v>782</v>
      </c>
      <c r="D1869">
        <v>1284</v>
      </c>
      <c r="E1869">
        <v>6176</v>
      </c>
      <c r="F1869">
        <v>4822</v>
      </c>
      <c r="G1869">
        <v>41</v>
      </c>
      <c r="H1869">
        <v>54</v>
      </c>
      <c r="I1869" s="3" t="str">
        <f t="shared" si="81"/>
        <v>1</v>
      </c>
      <c r="J1869" s="3" t="str">
        <f t="shared" si="81"/>
        <v>1</v>
      </c>
      <c r="K1869">
        <v>1</v>
      </c>
    </row>
    <row r="1870" spans="1:11" x14ac:dyDescent="0.35">
      <c r="A1870" t="s">
        <v>19</v>
      </c>
      <c r="B1870" s="3">
        <v>5</v>
      </c>
      <c r="C1870">
        <v>784</v>
      </c>
      <c r="D1870">
        <v>4632</v>
      </c>
      <c r="E1870">
        <v>5330</v>
      </c>
      <c r="F1870">
        <v>4828</v>
      </c>
      <c r="G1870">
        <v>102</v>
      </c>
      <c r="H1870">
        <v>68</v>
      </c>
      <c r="I1870" s="3" t="str">
        <f t="shared" si="81"/>
        <v>1</v>
      </c>
      <c r="J1870" s="3" t="str">
        <f t="shared" si="81"/>
        <v>1</v>
      </c>
      <c r="K1870">
        <v>1</v>
      </c>
    </row>
    <row r="1871" spans="1:11" x14ac:dyDescent="0.35">
      <c r="A1871" t="s">
        <v>19</v>
      </c>
      <c r="B1871" s="3">
        <v>5</v>
      </c>
      <c r="C1871">
        <v>786</v>
      </c>
      <c r="D1871">
        <v>1009</v>
      </c>
      <c r="E1871">
        <v>6359</v>
      </c>
      <c r="F1871">
        <v>4835</v>
      </c>
      <c r="G1871">
        <v>34</v>
      </c>
      <c r="H1871">
        <v>34</v>
      </c>
      <c r="I1871" s="3" t="str">
        <f t="shared" si="81"/>
        <v>1</v>
      </c>
      <c r="J1871" s="3" t="str">
        <f t="shared" si="81"/>
        <v>1</v>
      </c>
      <c r="K1871">
        <v>1</v>
      </c>
    </row>
    <row r="1872" spans="1:11" x14ac:dyDescent="0.35">
      <c r="A1872" t="s">
        <v>19</v>
      </c>
      <c r="B1872" s="3">
        <v>5</v>
      </c>
      <c r="C1872">
        <v>787</v>
      </c>
      <c r="D1872">
        <v>1284</v>
      </c>
      <c r="E1872">
        <v>3792</v>
      </c>
      <c r="F1872">
        <v>4842</v>
      </c>
      <c r="G1872">
        <v>34</v>
      </c>
      <c r="H1872">
        <v>54</v>
      </c>
      <c r="I1872" s="3" t="str">
        <f t="shared" si="81"/>
        <v>1</v>
      </c>
      <c r="J1872" s="3" t="str">
        <f t="shared" si="81"/>
        <v>1</v>
      </c>
      <c r="K1872">
        <v>1</v>
      </c>
    </row>
    <row r="1873" spans="1:11" x14ac:dyDescent="0.35">
      <c r="A1873" t="s">
        <v>19</v>
      </c>
      <c r="B1873" s="3">
        <v>5</v>
      </c>
      <c r="C1873">
        <v>788</v>
      </c>
      <c r="D1873">
        <v>3256</v>
      </c>
      <c r="E1873">
        <v>6298</v>
      </c>
      <c r="F1873">
        <v>4842</v>
      </c>
      <c r="G1873">
        <v>68</v>
      </c>
      <c r="H1873">
        <v>74</v>
      </c>
      <c r="I1873" s="3" t="str">
        <f t="shared" ref="I1873:J1902" si="82">IF(G1873&gt;20,"1","0")</f>
        <v>1</v>
      </c>
      <c r="J1873" s="3" t="str">
        <f t="shared" si="82"/>
        <v>1</v>
      </c>
      <c r="K1873">
        <v>1</v>
      </c>
    </row>
    <row r="1874" spans="1:11" x14ac:dyDescent="0.35">
      <c r="A1874" t="s">
        <v>19</v>
      </c>
      <c r="B1874" s="3">
        <v>5</v>
      </c>
      <c r="C1874">
        <v>789</v>
      </c>
      <c r="D1874">
        <v>2155</v>
      </c>
      <c r="E1874">
        <v>3251</v>
      </c>
      <c r="F1874">
        <v>4849</v>
      </c>
      <c r="G1874">
        <v>41</v>
      </c>
      <c r="H1874">
        <v>68</v>
      </c>
      <c r="I1874" s="3" t="str">
        <f t="shared" si="82"/>
        <v>1</v>
      </c>
      <c r="J1874" s="3" t="str">
        <f t="shared" si="82"/>
        <v>1</v>
      </c>
      <c r="K1874">
        <v>1</v>
      </c>
    </row>
    <row r="1875" spans="1:11" x14ac:dyDescent="0.35">
      <c r="A1875" t="s">
        <v>19</v>
      </c>
      <c r="B1875" s="3">
        <v>5</v>
      </c>
      <c r="C1875">
        <v>791</v>
      </c>
      <c r="D1875">
        <v>1238</v>
      </c>
      <c r="E1875">
        <v>5221</v>
      </c>
      <c r="F1875">
        <v>4849</v>
      </c>
      <c r="G1875">
        <v>47</v>
      </c>
      <c r="H1875">
        <v>41</v>
      </c>
      <c r="I1875" s="3" t="str">
        <f t="shared" si="82"/>
        <v>1</v>
      </c>
      <c r="J1875" s="3" t="str">
        <f t="shared" si="82"/>
        <v>1</v>
      </c>
      <c r="K1875">
        <v>1</v>
      </c>
    </row>
    <row r="1876" spans="1:11" x14ac:dyDescent="0.35">
      <c r="A1876" t="s">
        <v>19</v>
      </c>
      <c r="B1876" s="3">
        <v>5</v>
      </c>
      <c r="C1876">
        <v>792</v>
      </c>
      <c r="D1876">
        <v>1009</v>
      </c>
      <c r="E1876">
        <v>5655</v>
      </c>
      <c r="F1876">
        <v>4849</v>
      </c>
      <c r="G1876">
        <v>41</v>
      </c>
      <c r="H1876">
        <v>34</v>
      </c>
      <c r="I1876" s="3" t="str">
        <f t="shared" si="82"/>
        <v>1</v>
      </c>
      <c r="J1876" s="3" t="str">
        <f t="shared" si="82"/>
        <v>1</v>
      </c>
      <c r="K1876">
        <v>1</v>
      </c>
    </row>
    <row r="1877" spans="1:11" x14ac:dyDescent="0.35">
      <c r="A1877" t="s">
        <v>19</v>
      </c>
      <c r="B1877" s="3">
        <v>5</v>
      </c>
      <c r="C1877">
        <v>794</v>
      </c>
      <c r="D1877">
        <v>1238</v>
      </c>
      <c r="E1877">
        <v>6115</v>
      </c>
      <c r="F1877">
        <v>4856</v>
      </c>
      <c r="G1877">
        <v>41</v>
      </c>
      <c r="H1877">
        <v>47</v>
      </c>
      <c r="I1877" s="3" t="str">
        <f t="shared" si="82"/>
        <v>1</v>
      </c>
      <c r="J1877" s="3" t="str">
        <f t="shared" si="82"/>
        <v>1</v>
      </c>
      <c r="K1877">
        <v>1</v>
      </c>
    </row>
    <row r="1878" spans="1:11" x14ac:dyDescent="0.35">
      <c r="A1878" t="s">
        <v>19</v>
      </c>
      <c r="B1878" s="3">
        <v>5</v>
      </c>
      <c r="C1878">
        <v>799</v>
      </c>
      <c r="D1878">
        <v>734</v>
      </c>
      <c r="E1878">
        <v>4253</v>
      </c>
      <c r="F1878">
        <v>4883</v>
      </c>
      <c r="G1878">
        <v>34</v>
      </c>
      <c r="H1878">
        <v>27</v>
      </c>
      <c r="I1878" s="3" t="str">
        <f t="shared" si="82"/>
        <v>1</v>
      </c>
      <c r="J1878" s="3" t="str">
        <f t="shared" si="82"/>
        <v>1</v>
      </c>
      <c r="K1878">
        <v>1</v>
      </c>
    </row>
    <row r="1879" spans="1:11" x14ac:dyDescent="0.35">
      <c r="A1879" t="s">
        <v>19</v>
      </c>
      <c r="B1879" s="3">
        <v>5</v>
      </c>
      <c r="C1879">
        <v>801</v>
      </c>
      <c r="D1879">
        <v>5045</v>
      </c>
      <c r="E1879">
        <v>3670</v>
      </c>
      <c r="F1879">
        <v>4903</v>
      </c>
      <c r="G1879">
        <v>115</v>
      </c>
      <c r="H1879">
        <v>74</v>
      </c>
      <c r="I1879" s="3" t="str">
        <f t="shared" si="82"/>
        <v>1</v>
      </c>
      <c r="J1879" s="3" t="str">
        <f t="shared" si="82"/>
        <v>1</v>
      </c>
      <c r="K1879">
        <v>1</v>
      </c>
    </row>
    <row r="1880" spans="1:11" x14ac:dyDescent="0.35">
      <c r="A1880" t="s">
        <v>19</v>
      </c>
      <c r="B1880" s="3">
        <v>5</v>
      </c>
      <c r="C1880">
        <v>802</v>
      </c>
      <c r="D1880">
        <v>1192</v>
      </c>
      <c r="E1880">
        <v>3995</v>
      </c>
      <c r="F1880">
        <v>4903</v>
      </c>
      <c r="G1880">
        <v>47</v>
      </c>
      <c r="H1880">
        <v>34</v>
      </c>
      <c r="I1880" s="3" t="str">
        <f t="shared" si="82"/>
        <v>1</v>
      </c>
      <c r="J1880" s="3" t="str">
        <f t="shared" si="82"/>
        <v>1</v>
      </c>
      <c r="K1880">
        <v>1</v>
      </c>
    </row>
    <row r="1881" spans="1:11" x14ac:dyDescent="0.35">
      <c r="A1881" t="s">
        <v>19</v>
      </c>
      <c r="B1881" s="3">
        <v>5</v>
      </c>
      <c r="C1881">
        <v>805</v>
      </c>
      <c r="D1881">
        <v>4173</v>
      </c>
      <c r="E1881">
        <v>3508</v>
      </c>
      <c r="F1881">
        <v>4916</v>
      </c>
      <c r="G1881">
        <v>88</v>
      </c>
      <c r="H1881">
        <v>68</v>
      </c>
      <c r="I1881" s="3" t="str">
        <f t="shared" si="82"/>
        <v>1</v>
      </c>
      <c r="J1881" s="3" t="str">
        <f t="shared" si="82"/>
        <v>1</v>
      </c>
      <c r="K1881">
        <v>1</v>
      </c>
    </row>
    <row r="1882" spans="1:11" x14ac:dyDescent="0.35">
      <c r="A1882" t="s">
        <v>19</v>
      </c>
      <c r="B1882" s="3">
        <v>5</v>
      </c>
      <c r="C1882">
        <v>807</v>
      </c>
      <c r="D1882">
        <v>7429</v>
      </c>
      <c r="E1882">
        <v>4551</v>
      </c>
      <c r="F1882">
        <v>4916</v>
      </c>
      <c r="G1882">
        <v>102</v>
      </c>
      <c r="H1882">
        <v>108</v>
      </c>
      <c r="I1882" s="3" t="str">
        <f t="shared" si="82"/>
        <v>1</v>
      </c>
      <c r="J1882" s="3" t="str">
        <f t="shared" si="82"/>
        <v>1</v>
      </c>
      <c r="K1882">
        <v>1</v>
      </c>
    </row>
    <row r="1883" spans="1:11" x14ac:dyDescent="0.35">
      <c r="A1883" t="s">
        <v>19</v>
      </c>
      <c r="B1883" s="3">
        <v>5</v>
      </c>
      <c r="C1883">
        <v>808</v>
      </c>
      <c r="D1883">
        <v>6375</v>
      </c>
      <c r="E1883">
        <v>5621</v>
      </c>
      <c r="F1883">
        <v>4930</v>
      </c>
      <c r="G1883">
        <v>95</v>
      </c>
      <c r="H1883">
        <v>102</v>
      </c>
      <c r="I1883" s="3" t="str">
        <f t="shared" si="82"/>
        <v>1</v>
      </c>
      <c r="J1883" s="3" t="str">
        <f t="shared" si="82"/>
        <v>1</v>
      </c>
      <c r="K1883">
        <v>1</v>
      </c>
    </row>
    <row r="1884" spans="1:11" x14ac:dyDescent="0.35">
      <c r="A1884" t="s">
        <v>19</v>
      </c>
      <c r="B1884" s="3">
        <v>5</v>
      </c>
      <c r="C1884">
        <v>811</v>
      </c>
      <c r="D1884">
        <v>504</v>
      </c>
      <c r="E1884">
        <v>3921</v>
      </c>
      <c r="F1884">
        <v>4944</v>
      </c>
      <c r="G1884">
        <v>27</v>
      </c>
      <c r="H1884">
        <v>27</v>
      </c>
      <c r="I1884" s="3" t="str">
        <f t="shared" si="82"/>
        <v>1</v>
      </c>
      <c r="J1884" s="3" t="str">
        <f t="shared" si="82"/>
        <v>1</v>
      </c>
      <c r="K1884">
        <v>1</v>
      </c>
    </row>
    <row r="1885" spans="1:11" x14ac:dyDescent="0.35">
      <c r="A1885" t="s">
        <v>19</v>
      </c>
      <c r="B1885" s="3">
        <v>5</v>
      </c>
      <c r="C1885">
        <v>812</v>
      </c>
      <c r="D1885">
        <v>18665</v>
      </c>
      <c r="E1885">
        <v>6135</v>
      </c>
      <c r="F1885">
        <v>4944</v>
      </c>
      <c r="G1885">
        <v>176</v>
      </c>
      <c r="H1885">
        <v>196</v>
      </c>
      <c r="I1885" s="3" t="str">
        <f t="shared" si="82"/>
        <v>1</v>
      </c>
      <c r="J1885" s="3" t="str">
        <f t="shared" si="82"/>
        <v>1</v>
      </c>
      <c r="K1885">
        <v>1</v>
      </c>
    </row>
    <row r="1886" spans="1:11" x14ac:dyDescent="0.35">
      <c r="A1886" t="s">
        <v>19</v>
      </c>
      <c r="B1886" s="3">
        <v>5</v>
      </c>
      <c r="C1886">
        <v>813</v>
      </c>
      <c r="D1886">
        <v>1055</v>
      </c>
      <c r="E1886">
        <v>6311</v>
      </c>
      <c r="F1886">
        <v>4944</v>
      </c>
      <c r="G1886">
        <v>41</v>
      </c>
      <c r="H1886">
        <v>34</v>
      </c>
      <c r="I1886" s="3" t="str">
        <f t="shared" si="82"/>
        <v>1</v>
      </c>
      <c r="J1886" s="3" t="str">
        <f t="shared" si="82"/>
        <v>1</v>
      </c>
      <c r="K1886">
        <v>1</v>
      </c>
    </row>
    <row r="1887" spans="1:11" x14ac:dyDescent="0.35">
      <c r="A1887" t="s">
        <v>19</v>
      </c>
      <c r="B1887" s="3">
        <v>5</v>
      </c>
      <c r="C1887">
        <v>814</v>
      </c>
      <c r="D1887">
        <v>596</v>
      </c>
      <c r="E1887">
        <v>3880</v>
      </c>
      <c r="F1887">
        <v>4950</v>
      </c>
      <c r="G1887">
        <v>27</v>
      </c>
      <c r="H1887">
        <v>27</v>
      </c>
      <c r="I1887" s="3" t="str">
        <f t="shared" si="82"/>
        <v>1</v>
      </c>
      <c r="J1887" s="3" t="str">
        <f t="shared" si="82"/>
        <v>1</v>
      </c>
      <c r="K1887">
        <v>1</v>
      </c>
    </row>
    <row r="1888" spans="1:11" x14ac:dyDescent="0.35">
      <c r="A1888" t="s">
        <v>19</v>
      </c>
      <c r="B1888" s="3">
        <v>5</v>
      </c>
      <c r="C1888">
        <v>818</v>
      </c>
      <c r="D1888">
        <v>6329</v>
      </c>
      <c r="E1888">
        <v>4232</v>
      </c>
      <c r="F1888">
        <v>4971</v>
      </c>
      <c r="G1888">
        <v>108</v>
      </c>
      <c r="H1888">
        <v>88</v>
      </c>
      <c r="I1888" s="3" t="str">
        <f t="shared" si="82"/>
        <v>1</v>
      </c>
      <c r="J1888" s="3" t="str">
        <f t="shared" si="82"/>
        <v>1</v>
      </c>
      <c r="K1888">
        <v>1</v>
      </c>
    </row>
    <row r="1889" spans="1:11" x14ac:dyDescent="0.35">
      <c r="A1889" t="s">
        <v>19</v>
      </c>
      <c r="B1889" s="3">
        <v>5</v>
      </c>
      <c r="C1889">
        <v>819</v>
      </c>
      <c r="D1889">
        <v>1238</v>
      </c>
      <c r="E1889">
        <v>3907</v>
      </c>
      <c r="F1889">
        <v>4977</v>
      </c>
      <c r="G1889">
        <v>47</v>
      </c>
      <c r="H1889">
        <v>41</v>
      </c>
      <c r="I1889" s="3" t="str">
        <f t="shared" si="82"/>
        <v>1</v>
      </c>
      <c r="J1889" s="3" t="str">
        <f t="shared" si="82"/>
        <v>1</v>
      </c>
      <c r="K1889">
        <v>1</v>
      </c>
    </row>
    <row r="1890" spans="1:11" x14ac:dyDescent="0.35">
      <c r="A1890" t="s">
        <v>19</v>
      </c>
      <c r="B1890" s="3">
        <v>5</v>
      </c>
      <c r="C1890">
        <v>822</v>
      </c>
      <c r="D1890">
        <v>596</v>
      </c>
      <c r="E1890">
        <v>4422</v>
      </c>
      <c r="F1890">
        <v>4998</v>
      </c>
      <c r="G1890">
        <v>27</v>
      </c>
      <c r="H1890">
        <v>34</v>
      </c>
      <c r="I1890" s="3" t="str">
        <f t="shared" si="82"/>
        <v>1</v>
      </c>
      <c r="J1890" s="3" t="str">
        <f t="shared" si="82"/>
        <v>1</v>
      </c>
      <c r="K1890">
        <v>1</v>
      </c>
    </row>
    <row r="1891" spans="1:11" x14ac:dyDescent="0.35">
      <c r="A1891" t="s">
        <v>19</v>
      </c>
      <c r="B1891" s="3">
        <v>5</v>
      </c>
      <c r="C1891">
        <v>825</v>
      </c>
      <c r="D1891">
        <v>1101</v>
      </c>
      <c r="E1891">
        <v>4991</v>
      </c>
      <c r="F1891">
        <v>5038</v>
      </c>
      <c r="G1891">
        <v>27</v>
      </c>
      <c r="H1891">
        <v>54</v>
      </c>
      <c r="I1891" s="3" t="str">
        <f t="shared" si="82"/>
        <v>1</v>
      </c>
      <c r="J1891" s="3" t="str">
        <f t="shared" si="82"/>
        <v>1</v>
      </c>
      <c r="K1891">
        <v>1</v>
      </c>
    </row>
    <row r="1892" spans="1:11" x14ac:dyDescent="0.35">
      <c r="A1892" t="s">
        <v>19</v>
      </c>
      <c r="B1892" s="3">
        <v>5</v>
      </c>
      <c r="C1892">
        <v>827</v>
      </c>
      <c r="D1892">
        <v>642</v>
      </c>
      <c r="E1892">
        <v>3440</v>
      </c>
      <c r="F1892">
        <v>5045</v>
      </c>
      <c r="G1892">
        <v>27</v>
      </c>
      <c r="H1892">
        <v>34</v>
      </c>
      <c r="I1892" s="3" t="str">
        <f t="shared" si="82"/>
        <v>1</v>
      </c>
      <c r="J1892" s="3" t="str">
        <f t="shared" si="82"/>
        <v>1</v>
      </c>
      <c r="K1892">
        <v>1</v>
      </c>
    </row>
    <row r="1893" spans="1:11" x14ac:dyDescent="0.35">
      <c r="A1893" t="s">
        <v>19</v>
      </c>
      <c r="B1893" s="3">
        <v>5</v>
      </c>
      <c r="C1893">
        <v>828</v>
      </c>
      <c r="D1893">
        <v>1055</v>
      </c>
      <c r="E1893">
        <v>4138</v>
      </c>
      <c r="F1893">
        <v>5052</v>
      </c>
      <c r="G1893">
        <v>41</v>
      </c>
      <c r="H1893">
        <v>34</v>
      </c>
      <c r="I1893" s="3" t="str">
        <f t="shared" si="82"/>
        <v>1</v>
      </c>
      <c r="J1893" s="3" t="str">
        <f t="shared" si="82"/>
        <v>1</v>
      </c>
      <c r="K1893">
        <v>1</v>
      </c>
    </row>
    <row r="1894" spans="1:11" x14ac:dyDescent="0.35">
      <c r="A1894" t="s">
        <v>19</v>
      </c>
      <c r="B1894" s="3">
        <v>5</v>
      </c>
      <c r="C1894">
        <v>829</v>
      </c>
      <c r="D1894">
        <v>2155</v>
      </c>
      <c r="E1894">
        <v>5120</v>
      </c>
      <c r="F1894">
        <v>5052</v>
      </c>
      <c r="G1894">
        <v>54</v>
      </c>
      <c r="H1894">
        <v>61</v>
      </c>
      <c r="I1894" s="3" t="str">
        <f t="shared" si="82"/>
        <v>1</v>
      </c>
      <c r="J1894" s="3" t="str">
        <f t="shared" si="82"/>
        <v>1</v>
      </c>
      <c r="K1894">
        <v>1</v>
      </c>
    </row>
    <row r="1895" spans="1:11" x14ac:dyDescent="0.35">
      <c r="A1895" t="s">
        <v>19</v>
      </c>
      <c r="B1895" s="3">
        <v>5</v>
      </c>
      <c r="C1895">
        <v>830</v>
      </c>
      <c r="D1895">
        <v>4036</v>
      </c>
      <c r="E1895">
        <v>6935</v>
      </c>
      <c r="F1895">
        <v>5052</v>
      </c>
      <c r="G1895">
        <v>88</v>
      </c>
      <c r="H1895">
        <v>61</v>
      </c>
      <c r="I1895" s="3" t="str">
        <f t="shared" si="82"/>
        <v>1</v>
      </c>
      <c r="J1895" s="3" t="str">
        <f t="shared" si="82"/>
        <v>1</v>
      </c>
      <c r="K1895">
        <v>1</v>
      </c>
    </row>
    <row r="1896" spans="1:11" x14ac:dyDescent="0.35">
      <c r="A1896" t="s">
        <v>19</v>
      </c>
      <c r="B1896" s="3">
        <v>5</v>
      </c>
      <c r="C1896">
        <v>831</v>
      </c>
      <c r="D1896">
        <v>825</v>
      </c>
      <c r="E1896">
        <v>4388</v>
      </c>
      <c r="F1896">
        <v>5059</v>
      </c>
      <c r="G1896">
        <v>41</v>
      </c>
      <c r="H1896">
        <v>34</v>
      </c>
      <c r="I1896" s="3" t="str">
        <f t="shared" si="82"/>
        <v>1</v>
      </c>
      <c r="J1896" s="3" t="str">
        <f t="shared" si="82"/>
        <v>1</v>
      </c>
      <c r="K1896">
        <v>1</v>
      </c>
    </row>
    <row r="1897" spans="1:11" x14ac:dyDescent="0.35">
      <c r="A1897" t="s">
        <v>19</v>
      </c>
      <c r="B1897" s="3">
        <v>5</v>
      </c>
      <c r="C1897">
        <v>837</v>
      </c>
      <c r="D1897">
        <v>1880</v>
      </c>
      <c r="E1897">
        <v>6278</v>
      </c>
      <c r="F1897">
        <v>5072</v>
      </c>
      <c r="G1897">
        <v>61</v>
      </c>
      <c r="H1897">
        <v>41</v>
      </c>
      <c r="I1897" s="3" t="str">
        <f t="shared" si="82"/>
        <v>1</v>
      </c>
      <c r="J1897" s="3" t="str">
        <f t="shared" si="82"/>
        <v>1</v>
      </c>
      <c r="K1897">
        <v>1</v>
      </c>
    </row>
    <row r="1898" spans="1:11" x14ac:dyDescent="0.35">
      <c r="A1898" t="s">
        <v>19</v>
      </c>
      <c r="B1898" s="3">
        <v>5</v>
      </c>
      <c r="C1898">
        <v>838</v>
      </c>
      <c r="D1898">
        <v>596</v>
      </c>
      <c r="E1898">
        <v>3792</v>
      </c>
      <c r="F1898">
        <v>5079</v>
      </c>
      <c r="G1898">
        <v>27</v>
      </c>
      <c r="H1898">
        <v>34</v>
      </c>
      <c r="I1898" s="3" t="str">
        <f t="shared" si="82"/>
        <v>1</v>
      </c>
      <c r="J1898" s="3" t="str">
        <f t="shared" si="82"/>
        <v>1</v>
      </c>
      <c r="K1898">
        <v>1</v>
      </c>
    </row>
    <row r="1899" spans="1:11" x14ac:dyDescent="0.35">
      <c r="A1899" t="s">
        <v>19</v>
      </c>
      <c r="B1899" s="3">
        <v>5</v>
      </c>
      <c r="C1899">
        <v>839</v>
      </c>
      <c r="D1899">
        <v>1972</v>
      </c>
      <c r="E1899">
        <v>5695</v>
      </c>
      <c r="F1899">
        <v>5079</v>
      </c>
      <c r="G1899">
        <v>41</v>
      </c>
      <c r="H1899">
        <v>61</v>
      </c>
      <c r="I1899" s="3" t="str">
        <f t="shared" si="82"/>
        <v>1</v>
      </c>
      <c r="J1899" s="3" t="str">
        <f t="shared" si="82"/>
        <v>1</v>
      </c>
      <c r="K1899">
        <v>1</v>
      </c>
    </row>
    <row r="1900" spans="1:11" x14ac:dyDescent="0.35">
      <c r="A1900" t="s">
        <v>19</v>
      </c>
      <c r="B1900" s="3">
        <v>5</v>
      </c>
      <c r="C1900">
        <v>840</v>
      </c>
      <c r="D1900">
        <v>963</v>
      </c>
      <c r="E1900">
        <v>3312</v>
      </c>
      <c r="F1900">
        <v>5099</v>
      </c>
      <c r="G1900">
        <v>54</v>
      </c>
      <c r="H1900">
        <v>34</v>
      </c>
      <c r="I1900" s="3" t="str">
        <f t="shared" si="82"/>
        <v>1</v>
      </c>
      <c r="J1900" s="3" t="str">
        <f t="shared" si="82"/>
        <v>1</v>
      </c>
      <c r="K1900">
        <v>1</v>
      </c>
    </row>
    <row r="1901" spans="1:11" x14ac:dyDescent="0.35">
      <c r="A1901" t="s">
        <v>19</v>
      </c>
      <c r="B1901" s="3">
        <v>5</v>
      </c>
      <c r="C1901">
        <v>841</v>
      </c>
      <c r="D1901">
        <v>1697</v>
      </c>
      <c r="E1901">
        <v>6081</v>
      </c>
      <c r="F1901">
        <v>5099</v>
      </c>
      <c r="G1901">
        <v>54</v>
      </c>
      <c r="H1901">
        <v>47</v>
      </c>
      <c r="I1901" s="3" t="str">
        <f t="shared" si="82"/>
        <v>1</v>
      </c>
      <c r="J1901" s="3" t="str">
        <f t="shared" si="82"/>
        <v>1</v>
      </c>
      <c r="K1901">
        <v>1</v>
      </c>
    </row>
    <row r="1902" spans="1:11" x14ac:dyDescent="0.35">
      <c r="A1902" t="s">
        <v>19</v>
      </c>
      <c r="B1902" s="3">
        <v>5</v>
      </c>
      <c r="C1902">
        <v>842</v>
      </c>
      <c r="D1902">
        <v>917</v>
      </c>
      <c r="E1902">
        <v>6481</v>
      </c>
      <c r="F1902">
        <v>5099</v>
      </c>
      <c r="G1902">
        <v>34</v>
      </c>
      <c r="H1902">
        <v>34</v>
      </c>
      <c r="I1902" s="3" t="str">
        <f t="shared" si="82"/>
        <v>1</v>
      </c>
      <c r="J1902" s="3" t="str">
        <f t="shared" si="82"/>
        <v>1</v>
      </c>
      <c r="K1902">
        <v>1</v>
      </c>
    </row>
    <row r="1903" spans="1:11" x14ac:dyDescent="0.35">
      <c r="A1903" t="s">
        <v>19</v>
      </c>
      <c r="B1903" s="3">
        <v>5</v>
      </c>
      <c r="C1903">
        <v>843</v>
      </c>
      <c r="D1903">
        <v>2385</v>
      </c>
      <c r="E1903">
        <v>3223</v>
      </c>
      <c r="F1903">
        <v>5113</v>
      </c>
      <c r="G1903">
        <v>54</v>
      </c>
      <c r="H1903">
        <v>74</v>
      </c>
      <c r="I1903" s="3" t="str">
        <f t="shared" ref="I1903:J1939" si="83">IF(G1903&gt;20,"1","0")</f>
        <v>1</v>
      </c>
      <c r="J1903" s="3" t="str">
        <f t="shared" si="83"/>
        <v>1</v>
      </c>
      <c r="K1903">
        <v>1</v>
      </c>
    </row>
    <row r="1904" spans="1:11" x14ac:dyDescent="0.35">
      <c r="A1904" t="s">
        <v>19</v>
      </c>
      <c r="B1904" s="3">
        <v>5</v>
      </c>
      <c r="C1904">
        <v>848</v>
      </c>
      <c r="D1904">
        <v>1330</v>
      </c>
      <c r="E1904">
        <v>5770</v>
      </c>
      <c r="F1904">
        <v>5147</v>
      </c>
      <c r="G1904">
        <v>41</v>
      </c>
      <c r="H1904">
        <v>41</v>
      </c>
      <c r="I1904" s="3" t="str">
        <f t="shared" si="83"/>
        <v>1</v>
      </c>
      <c r="J1904" s="3" t="str">
        <f t="shared" si="83"/>
        <v>1</v>
      </c>
      <c r="K1904">
        <v>1</v>
      </c>
    </row>
    <row r="1905" spans="1:11" x14ac:dyDescent="0.35">
      <c r="A1905" t="s">
        <v>19</v>
      </c>
      <c r="B1905" s="3">
        <v>5</v>
      </c>
      <c r="C1905">
        <v>849</v>
      </c>
      <c r="D1905">
        <v>504</v>
      </c>
      <c r="E1905">
        <v>3379</v>
      </c>
      <c r="F1905">
        <v>5153</v>
      </c>
      <c r="G1905">
        <v>27</v>
      </c>
      <c r="H1905">
        <v>27</v>
      </c>
      <c r="I1905" s="3" t="str">
        <f t="shared" si="83"/>
        <v>1</v>
      </c>
      <c r="J1905" s="3" t="str">
        <f t="shared" si="83"/>
        <v>1</v>
      </c>
      <c r="K1905">
        <v>1</v>
      </c>
    </row>
    <row r="1906" spans="1:11" x14ac:dyDescent="0.35">
      <c r="A1906" t="s">
        <v>19</v>
      </c>
      <c r="B1906" s="3">
        <v>5</v>
      </c>
      <c r="C1906">
        <v>850</v>
      </c>
      <c r="D1906">
        <v>3164</v>
      </c>
      <c r="E1906">
        <v>4950</v>
      </c>
      <c r="F1906">
        <v>5153</v>
      </c>
      <c r="G1906">
        <v>54</v>
      </c>
      <c r="H1906">
        <v>74</v>
      </c>
      <c r="I1906" s="3" t="str">
        <f t="shared" si="83"/>
        <v>1</v>
      </c>
      <c r="J1906" s="3" t="str">
        <f t="shared" si="83"/>
        <v>1</v>
      </c>
      <c r="K1906">
        <v>1</v>
      </c>
    </row>
    <row r="1907" spans="1:11" x14ac:dyDescent="0.35">
      <c r="A1907" t="s">
        <v>19</v>
      </c>
      <c r="B1907" s="3">
        <v>5</v>
      </c>
      <c r="C1907">
        <v>852</v>
      </c>
      <c r="D1907">
        <v>780</v>
      </c>
      <c r="E1907">
        <v>7219</v>
      </c>
      <c r="F1907">
        <v>5160</v>
      </c>
      <c r="G1907">
        <v>27</v>
      </c>
      <c r="H1907">
        <v>34</v>
      </c>
      <c r="I1907" s="3" t="str">
        <f t="shared" si="83"/>
        <v>1</v>
      </c>
      <c r="J1907" s="3" t="str">
        <f t="shared" si="83"/>
        <v>1</v>
      </c>
      <c r="K1907">
        <v>1</v>
      </c>
    </row>
    <row r="1908" spans="1:11" x14ac:dyDescent="0.35">
      <c r="A1908" t="s">
        <v>19</v>
      </c>
      <c r="B1908" s="3">
        <v>5</v>
      </c>
      <c r="C1908">
        <v>853</v>
      </c>
      <c r="D1908">
        <v>1605</v>
      </c>
      <c r="E1908">
        <v>3278</v>
      </c>
      <c r="F1908">
        <v>5167</v>
      </c>
      <c r="G1908">
        <v>54</v>
      </c>
      <c r="H1908">
        <v>54</v>
      </c>
      <c r="I1908" s="3" t="str">
        <f t="shared" si="83"/>
        <v>1</v>
      </c>
      <c r="J1908" s="3" t="str">
        <f t="shared" si="83"/>
        <v>1</v>
      </c>
      <c r="K1908">
        <v>1</v>
      </c>
    </row>
    <row r="1909" spans="1:11" x14ac:dyDescent="0.35">
      <c r="A1909" t="s">
        <v>19</v>
      </c>
      <c r="B1909" s="3">
        <v>5</v>
      </c>
      <c r="C1909">
        <v>855</v>
      </c>
      <c r="D1909">
        <v>1605</v>
      </c>
      <c r="E1909">
        <v>4409</v>
      </c>
      <c r="F1909">
        <v>5174</v>
      </c>
      <c r="G1909">
        <v>54</v>
      </c>
      <c r="H1909">
        <v>54</v>
      </c>
      <c r="I1909" s="3" t="str">
        <f t="shared" si="83"/>
        <v>1</v>
      </c>
      <c r="J1909" s="3" t="str">
        <f t="shared" si="83"/>
        <v>1</v>
      </c>
      <c r="K1909">
        <v>1</v>
      </c>
    </row>
    <row r="1910" spans="1:11" x14ac:dyDescent="0.35">
      <c r="A1910" t="s">
        <v>19</v>
      </c>
      <c r="B1910" s="3">
        <v>5</v>
      </c>
      <c r="C1910">
        <v>856</v>
      </c>
      <c r="D1910">
        <v>2018</v>
      </c>
      <c r="E1910">
        <v>4510</v>
      </c>
      <c r="F1910">
        <v>5174</v>
      </c>
      <c r="G1910">
        <v>34</v>
      </c>
      <c r="H1910">
        <v>68</v>
      </c>
      <c r="I1910" s="3" t="str">
        <f t="shared" si="83"/>
        <v>1</v>
      </c>
      <c r="J1910" s="3" t="str">
        <f t="shared" si="83"/>
        <v>1</v>
      </c>
      <c r="K1910">
        <v>1</v>
      </c>
    </row>
    <row r="1911" spans="1:11" x14ac:dyDescent="0.35">
      <c r="A1911" t="s">
        <v>19</v>
      </c>
      <c r="B1911" s="3">
        <v>5</v>
      </c>
      <c r="C1911">
        <v>857</v>
      </c>
      <c r="D1911">
        <v>596</v>
      </c>
      <c r="E1911">
        <v>4300</v>
      </c>
      <c r="F1911">
        <v>5181</v>
      </c>
      <c r="G1911">
        <v>34</v>
      </c>
      <c r="H1911">
        <v>27</v>
      </c>
      <c r="I1911" s="3" t="str">
        <f t="shared" si="83"/>
        <v>1</v>
      </c>
      <c r="J1911" s="3" t="str">
        <f t="shared" si="83"/>
        <v>1</v>
      </c>
      <c r="K1911">
        <v>1</v>
      </c>
    </row>
    <row r="1912" spans="1:11" x14ac:dyDescent="0.35">
      <c r="A1912" t="s">
        <v>19</v>
      </c>
      <c r="B1912" s="3">
        <v>5</v>
      </c>
      <c r="C1912">
        <v>859</v>
      </c>
      <c r="D1912">
        <v>4357</v>
      </c>
      <c r="E1912">
        <v>4754</v>
      </c>
      <c r="F1912">
        <v>5208</v>
      </c>
      <c r="G1912">
        <v>88</v>
      </c>
      <c r="H1912">
        <v>74</v>
      </c>
      <c r="I1912" s="3" t="str">
        <f t="shared" si="83"/>
        <v>1</v>
      </c>
      <c r="J1912" s="3" t="str">
        <f t="shared" si="83"/>
        <v>1</v>
      </c>
      <c r="K1912">
        <v>1</v>
      </c>
    </row>
    <row r="1913" spans="1:11" x14ac:dyDescent="0.35">
      <c r="A1913" t="s">
        <v>19</v>
      </c>
      <c r="B1913" s="3">
        <v>5</v>
      </c>
      <c r="C1913">
        <v>862</v>
      </c>
      <c r="D1913">
        <v>825</v>
      </c>
      <c r="E1913">
        <v>4598</v>
      </c>
      <c r="F1913">
        <v>5289</v>
      </c>
      <c r="G1913">
        <v>27</v>
      </c>
      <c r="H1913">
        <v>34</v>
      </c>
      <c r="I1913" s="3" t="str">
        <f t="shared" si="83"/>
        <v>1</v>
      </c>
      <c r="J1913" s="3" t="str">
        <f t="shared" si="83"/>
        <v>1</v>
      </c>
      <c r="K1913">
        <v>1</v>
      </c>
    </row>
    <row r="1914" spans="1:11" x14ac:dyDescent="0.35">
      <c r="A1914" t="s">
        <v>19</v>
      </c>
      <c r="B1914" s="3">
        <v>5</v>
      </c>
      <c r="C1914">
        <v>863</v>
      </c>
      <c r="D1914">
        <v>642</v>
      </c>
      <c r="E1914">
        <v>6406</v>
      </c>
      <c r="F1914">
        <v>5289</v>
      </c>
      <c r="G1914">
        <v>27</v>
      </c>
      <c r="H1914">
        <v>27</v>
      </c>
      <c r="I1914" s="3" t="str">
        <f t="shared" si="83"/>
        <v>1</v>
      </c>
      <c r="J1914" s="3" t="str">
        <f t="shared" si="83"/>
        <v>1</v>
      </c>
      <c r="K1914">
        <v>1</v>
      </c>
    </row>
    <row r="1915" spans="1:11" x14ac:dyDescent="0.35">
      <c r="A1915" t="s">
        <v>19</v>
      </c>
      <c r="B1915" s="3">
        <v>5</v>
      </c>
      <c r="C1915">
        <v>865</v>
      </c>
      <c r="D1915">
        <v>1330</v>
      </c>
      <c r="E1915">
        <v>6677</v>
      </c>
      <c r="F1915">
        <v>5302</v>
      </c>
      <c r="G1915">
        <v>47</v>
      </c>
      <c r="H1915">
        <v>47</v>
      </c>
      <c r="I1915" s="3" t="str">
        <f t="shared" si="83"/>
        <v>1</v>
      </c>
      <c r="J1915" s="3" t="str">
        <f t="shared" si="83"/>
        <v>1</v>
      </c>
      <c r="K1915">
        <v>1</v>
      </c>
    </row>
    <row r="1916" spans="1:11" x14ac:dyDescent="0.35">
      <c r="A1916" t="s">
        <v>19</v>
      </c>
      <c r="B1916" s="3">
        <v>5</v>
      </c>
      <c r="C1916">
        <v>866</v>
      </c>
      <c r="D1916">
        <v>1055</v>
      </c>
      <c r="E1916">
        <v>6135</v>
      </c>
      <c r="F1916">
        <v>5309</v>
      </c>
      <c r="G1916">
        <v>54</v>
      </c>
      <c r="H1916">
        <v>41</v>
      </c>
      <c r="I1916" s="3" t="str">
        <f t="shared" si="83"/>
        <v>1</v>
      </c>
      <c r="J1916" s="3" t="str">
        <f t="shared" si="83"/>
        <v>1</v>
      </c>
      <c r="K1916">
        <v>1</v>
      </c>
    </row>
    <row r="1917" spans="1:11" x14ac:dyDescent="0.35">
      <c r="A1917" t="s">
        <v>19</v>
      </c>
      <c r="B1917" s="3">
        <v>5</v>
      </c>
      <c r="C1917">
        <v>869</v>
      </c>
      <c r="D1917">
        <v>4082</v>
      </c>
      <c r="E1917">
        <v>6291</v>
      </c>
      <c r="F1917">
        <v>5336</v>
      </c>
      <c r="G1917">
        <v>95</v>
      </c>
      <c r="H1917">
        <v>61</v>
      </c>
      <c r="I1917" s="3" t="str">
        <f t="shared" si="83"/>
        <v>1</v>
      </c>
      <c r="J1917" s="3" t="str">
        <f t="shared" si="83"/>
        <v>1</v>
      </c>
      <c r="K1917">
        <v>1</v>
      </c>
    </row>
    <row r="1918" spans="1:11" x14ac:dyDescent="0.35">
      <c r="A1918" t="s">
        <v>19</v>
      </c>
      <c r="B1918" s="3">
        <v>5</v>
      </c>
      <c r="C1918">
        <v>870</v>
      </c>
      <c r="D1918">
        <v>688</v>
      </c>
      <c r="E1918">
        <v>6806</v>
      </c>
      <c r="F1918">
        <v>5336</v>
      </c>
      <c r="G1918">
        <v>27</v>
      </c>
      <c r="H1918">
        <v>34</v>
      </c>
      <c r="I1918" s="3" t="str">
        <f t="shared" si="83"/>
        <v>1</v>
      </c>
      <c r="J1918" s="3" t="str">
        <f t="shared" si="83"/>
        <v>1</v>
      </c>
      <c r="K1918">
        <v>1</v>
      </c>
    </row>
    <row r="1919" spans="1:11" x14ac:dyDescent="0.35">
      <c r="A1919" t="s">
        <v>19</v>
      </c>
      <c r="B1919" s="3">
        <v>5</v>
      </c>
      <c r="C1919">
        <v>871</v>
      </c>
      <c r="D1919">
        <v>2339</v>
      </c>
      <c r="E1919">
        <v>5167</v>
      </c>
      <c r="F1919">
        <v>5357</v>
      </c>
      <c r="G1919">
        <v>74</v>
      </c>
      <c r="H1919">
        <v>47</v>
      </c>
      <c r="I1919" s="3" t="str">
        <f t="shared" si="83"/>
        <v>1</v>
      </c>
      <c r="J1919" s="3" t="str">
        <f t="shared" si="83"/>
        <v>1</v>
      </c>
      <c r="K1919">
        <v>1</v>
      </c>
    </row>
    <row r="1920" spans="1:11" x14ac:dyDescent="0.35">
      <c r="A1920" t="s">
        <v>19</v>
      </c>
      <c r="B1920" s="3">
        <v>5</v>
      </c>
      <c r="C1920">
        <v>872</v>
      </c>
      <c r="D1920">
        <v>734</v>
      </c>
      <c r="E1920">
        <v>3379</v>
      </c>
      <c r="F1920">
        <v>5370</v>
      </c>
      <c r="G1920">
        <v>34</v>
      </c>
      <c r="H1920">
        <v>41</v>
      </c>
      <c r="I1920" s="3" t="str">
        <f t="shared" si="83"/>
        <v>1</v>
      </c>
      <c r="J1920" s="3" t="str">
        <f t="shared" si="83"/>
        <v>1</v>
      </c>
      <c r="K1920">
        <v>1</v>
      </c>
    </row>
    <row r="1921" spans="1:11" x14ac:dyDescent="0.35">
      <c r="A1921" t="s">
        <v>19</v>
      </c>
      <c r="B1921" s="3">
        <v>5</v>
      </c>
      <c r="C1921">
        <v>873</v>
      </c>
      <c r="D1921">
        <v>1192</v>
      </c>
      <c r="E1921">
        <v>4172</v>
      </c>
      <c r="F1921">
        <v>5397</v>
      </c>
      <c r="G1921">
        <v>47</v>
      </c>
      <c r="H1921">
        <v>34</v>
      </c>
      <c r="I1921" s="3" t="str">
        <f t="shared" si="83"/>
        <v>1</v>
      </c>
      <c r="J1921" s="3" t="str">
        <f t="shared" si="83"/>
        <v>1</v>
      </c>
      <c r="K1921">
        <v>1</v>
      </c>
    </row>
    <row r="1922" spans="1:11" x14ac:dyDescent="0.35">
      <c r="A1922" t="s">
        <v>19</v>
      </c>
      <c r="B1922" s="3">
        <v>5</v>
      </c>
      <c r="C1922">
        <v>876</v>
      </c>
      <c r="D1922">
        <v>734</v>
      </c>
      <c r="E1922">
        <v>4558</v>
      </c>
      <c r="F1922">
        <v>5418</v>
      </c>
      <c r="G1922">
        <v>41</v>
      </c>
      <c r="H1922">
        <v>27</v>
      </c>
      <c r="I1922" s="3" t="str">
        <f t="shared" si="83"/>
        <v>1</v>
      </c>
      <c r="J1922" s="3" t="str">
        <f t="shared" si="83"/>
        <v>1</v>
      </c>
      <c r="K1922">
        <v>1</v>
      </c>
    </row>
    <row r="1923" spans="1:11" x14ac:dyDescent="0.35">
      <c r="A1923" t="s">
        <v>19</v>
      </c>
      <c r="B1923" s="3">
        <v>5</v>
      </c>
      <c r="C1923">
        <v>879</v>
      </c>
      <c r="D1923">
        <v>642</v>
      </c>
      <c r="E1923">
        <v>5655</v>
      </c>
      <c r="F1923">
        <v>5451</v>
      </c>
      <c r="G1923">
        <v>27</v>
      </c>
      <c r="H1923">
        <v>27</v>
      </c>
      <c r="I1923" s="3" t="str">
        <f t="shared" si="83"/>
        <v>1</v>
      </c>
      <c r="J1923" s="3" t="str">
        <f t="shared" si="83"/>
        <v>1</v>
      </c>
      <c r="K1923">
        <v>1</v>
      </c>
    </row>
    <row r="1924" spans="1:11" x14ac:dyDescent="0.35">
      <c r="A1924" t="s">
        <v>19</v>
      </c>
      <c r="B1924" s="3">
        <v>5</v>
      </c>
      <c r="C1924">
        <v>882</v>
      </c>
      <c r="D1924">
        <v>2339</v>
      </c>
      <c r="E1924">
        <v>5025</v>
      </c>
      <c r="F1924">
        <v>5472</v>
      </c>
      <c r="G1924">
        <v>74</v>
      </c>
      <c r="H1924">
        <v>47</v>
      </c>
      <c r="I1924" s="3" t="str">
        <f t="shared" si="83"/>
        <v>1</v>
      </c>
      <c r="J1924" s="3" t="str">
        <f t="shared" si="83"/>
        <v>1</v>
      </c>
      <c r="K1924">
        <v>1</v>
      </c>
    </row>
    <row r="1925" spans="1:11" x14ac:dyDescent="0.35">
      <c r="A1925" t="s">
        <v>19</v>
      </c>
      <c r="B1925" s="3">
        <v>5</v>
      </c>
      <c r="C1925">
        <v>884</v>
      </c>
      <c r="D1925">
        <v>2889</v>
      </c>
      <c r="E1925">
        <v>5255</v>
      </c>
      <c r="F1925">
        <v>5573</v>
      </c>
      <c r="G1925">
        <v>61</v>
      </c>
      <c r="H1925">
        <v>68</v>
      </c>
      <c r="I1925" s="3" t="str">
        <f t="shared" si="83"/>
        <v>1</v>
      </c>
      <c r="J1925" s="3" t="str">
        <f t="shared" si="83"/>
        <v>1</v>
      </c>
      <c r="K1925">
        <v>1</v>
      </c>
    </row>
    <row r="1926" spans="1:11" x14ac:dyDescent="0.35">
      <c r="A1926" t="s">
        <v>19</v>
      </c>
      <c r="B1926" s="3">
        <v>5</v>
      </c>
      <c r="C1926">
        <v>885</v>
      </c>
      <c r="D1926">
        <v>550</v>
      </c>
      <c r="E1926">
        <v>4232</v>
      </c>
      <c r="F1926">
        <v>5587</v>
      </c>
      <c r="G1926">
        <v>27</v>
      </c>
      <c r="H1926">
        <v>27</v>
      </c>
      <c r="I1926" s="3" t="str">
        <f t="shared" si="83"/>
        <v>1</v>
      </c>
      <c r="J1926" s="3" t="str">
        <f t="shared" si="83"/>
        <v>1</v>
      </c>
      <c r="K1926">
        <v>1</v>
      </c>
    </row>
    <row r="1927" spans="1:11" x14ac:dyDescent="0.35">
      <c r="A1927" t="s">
        <v>19</v>
      </c>
      <c r="B1927" s="3">
        <v>5</v>
      </c>
      <c r="C1927">
        <v>886</v>
      </c>
      <c r="D1927">
        <v>1926</v>
      </c>
      <c r="E1927">
        <v>5086</v>
      </c>
      <c r="F1927">
        <v>5607</v>
      </c>
      <c r="G1927">
        <v>54</v>
      </c>
      <c r="H1927">
        <v>54</v>
      </c>
      <c r="I1927" s="3" t="str">
        <f t="shared" si="83"/>
        <v>1</v>
      </c>
      <c r="J1927" s="3" t="str">
        <f t="shared" si="83"/>
        <v>1</v>
      </c>
      <c r="K1927">
        <v>1</v>
      </c>
    </row>
    <row r="1928" spans="1:11" x14ac:dyDescent="0.35">
      <c r="A1928" t="s">
        <v>19</v>
      </c>
      <c r="B1928" s="3">
        <v>5</v>
      </c>
      <c r="C1928">
        <v>890</v>
      </c>
      <c r="D1928">
        <v>1101</v>
      </c>
      <c r="E1928">
        <v>3352</v>
      </c>
      <c r="F1928">
        <v>5675</v>
      </c>
      <c r="G1928">
        <v>34</v>
      </c>
      <c r="H1928">
        <v>41</v>
      </c>
      <c r="I1928" s="3" t="str">
        <f t="shared" si="83"/>
        <v>1</v>
      </c>
      <c r="J1928" s="3" t="str">
        <f t="shared" si="83"/>
        <v>1</v>
      </c>
      <c r="K1928">
        <v>1</v>
      </c>
    </row>
    <row r="1929" spans="1:11" x14ac:dyDescent="0.35">
      <c r="A1929" t="s">
        <v>19</v>
      </c>
      <c r="B1929" s="3">
        <v>5</v>
      </c>
      <c r="C1929">
        <v>891</v>
      </c>
      <c r="D1929">
        <v>504</v>
      </c>
      <c r="E1929">
        <v>4205</v>
      </c>
      <c r="F1929">
        <v>5702</v>
      </c>
      <c r="G1929">
        <v>27</v>
      </c>
      <c r="H1929">
        <v>27</v>
      </c>
      <c r="I1929" s="3" t="str">
        <f t="shared" si="83"/>
        <v>1</v>
      </c>
      <c r="J1929" s="3" t="str">
        <f t="shared" si="83"/>
        <v>1</v>
      </c>
      <c r="K1929">
        <v>1</v>
      </c>
    </row>
    <row r="1930" spans="1:11" x14ac:dyDescent="0.35">
      <c r="A1930" t="s">
        <v>19</v>
      </c>
      <c r="B1930" s="3">
        <v>5</v>
      </c>
      <c r="C1930">
        <v>1</v>
      </c>
      <c r="D1930">
        <v>596</v>
      </c>
      <c r="E1930">
        <v>4314</v>
      </c>
      <c r="F1930">
        <v>156</v>
      </c>
      <c r="G1930">
        <v>34</v>
      </c>
      <c r="H1930">
        <v>27</v>
      </c>
      <c r="I1930" s="3" t="str">
        <f t="shared" si="83"/>
        <v>1</v>
      </c>
      <c r="J1930" s="3" t="str">
        <f t="shared" si="83"/>
        <v>1</v>
      </c>
      <c r="K1930">
        <v>1</v>
      </c>
    </row>
    <row r="1931" spans="1:11" x14ac:dyDescent="0.35">
      <c r="A1931" t="s">
        <v>19</v>
      </c>
      <c r="B1931" s="3">
        <v>5</v>
      </c>
      <c r="C1931">
        <v>3</v>
      </c>
      <c r="D1931">
        <v>825</v>
      </c>
      <c r="E1931">
        <v>4158</v>
      </c>
      <c r="F1931">
        <v>237</v>
      </c>
      <c r="G1931">
        <v>27</v>
      </c>
      <c r="H1931">
        <v>34</v>
      </c>
      <c r="I1931" s="3" t="str">
        <f t="shared" si="83"/>
        <v>1</v>
      </c>
      <c r="J1931" s="3" t="str">
        <f t="shared" si="83"/>
        <v>1</v>
      </c>
      <c r="K1931">
        <v>1</v>
      </c>
    </row>
    <row r="1932" spans="1:11" x14ac:dyDescent="0.35">
      <c r="A1932" t="s">
        <v>19</v>
      </c>
      <c r="B1932" s="3">
        <v>5</v>
      </c>
      <c r="C1932">
        <v>4</v>
      </c>
      <c r="D1932">
        <v>1697</v>
      </c>
      <c r="E1932">
        <v>5438</v>
      </c>
      <c r="F1932">
        <v>264</v>
      </c>
      <c r="G1932">
        <v>68</v>
      </c>
      <c r="H1932">
        <v>41</v>
      </c>
      <c r="I1932" s="3" t="str">
        <f t="shared" si="83"/>
        <v>1</v>
      </c>
      <c r="J1932" s="3" t="str">
        <f t="shared" si="83"/>
        <v>1</v>
      </c>
      <c r="K1932">
        <v>1</v>
      </c>
    </row>
    <row r="1933" spans="1:11" x14ac:dyDescent="0.35">
      <c r="A1933" t="s">
        <v>19</v>
      </c>
      <c r="B1933" s="3">
        <v>5</v>
      </c>
      <c r="C1933">
        <v>9</v>
      </c>
      <c r="D1933">
        <v>1330</v>
      </c>
      <c r="E1933">
        <v>7659</v>
      </c>
      <c r="F1933">
        <v>345</v>
      </c>
      <c r="G1933">
        <v>41</v>
      </c>
      <c r="H1933">
        <v>47</v>
      </c>
      <c r="I1933" s="3" t="str">
        <f t="shared" si="83"/>
        <v>1</v>
      </c>
      <c r="J1933" s="3" t="str">
        <f t="shared" si="83"/>
        <v>1</v>
      </c>
      <c r="K1933">
        <v>1</v>
      </c>
    </row>
    <row r="1934" spans="1:11" x14ac:dyDescent="0.35">
      <c r="A1934" t="s">
        <v>19</v>
      </c>
      <c r="B1934" s="3">
        <v>5</v>
      </c>
      <c r="C1934">
        <v>10</v>
      </c>
      <c r="D1934">
        <v>1284</v>
      </c>
      <c r="E1934">
        <v>4375</v>
      </c>
      <c r="F1934">
        <v>379</v>
      </c>
      <c r="G1934">
        <v>41</v>
      </c>
      <c r="H1934">
        <v>47</v>
      </c>
      <c r="I1934" s="3" t="str">
        <f t="shared" si="83"/>
        <v>1</v>
      </c>
      <c r="J1934" s="3" t="str">
        <f t="shared" si="83"/>
        <v>1</v>
      </c>
      <c r="K1934">
        <v>1</v>
      </c>
    </row>
    <row r="1935" spans="1:11" x14ac:dyDescent="0.35">
      <c r="A1935" t="s">
        <v>19</v>
      </c>
      <c r="B1935" s="3">
        <v>5</v>
      </c>
      <c r="C1935">
        <v>11</v>
      </c>
      <c r="D1935">
        <v>550</v>
      </c>
      <c r="E1935">
        <v>4205</v>
      </c>
      <c r="F1935">
        <v>386</v>
      </c>
      <c r="G1935">
        <v>34</v>
      </c>
      <c r="H1935">
        <v>34</v>
      </c>
      <c r="I1935" s="3" t="str">
        <f t="shared" si="83"/>
        <v>1</v>
      </c>
      <c r="J1935" s="3" t="str">
        <f t="shared" si="83"/>
        <v>1</v>
      </c>
      <c r="K1935">
        <v>1</v>
      </c>
    </row>
    <row r="1936" spans="1:11" x14ac:dyDescent="0.35">
      <c r="A1936" t="s">
        <v>19</v>
      </c>
      <c r="B1936" s="3">
        <v>5</v>
      </c>
      <c r="C1936">
        <v>15</v>
      </c>
      <c r="D1936">
        <v>780</v>
      </c>
      <c r="E1936">
        <v>3284</v>
      </c>
      <c r="F1936">
        <v>528</v>
      </c>
      <c r="G1936">
        <v>34</v>
      </c>
      <c r="H1936">
        <v>27</v>
      </c>
      <c r="I1936" s="3" t="str">
        <f t="shared" si="83"/>
        <v>1</v>
      </c>
      <c r="J1936" s="3" t="str">
        <f t="shared" si="83"/>
        <v>1</v>
      </c>
      <c r="K1936">
        <v>1</v>
      </c>
    </row>
    <row r="1937" spans="1:11" x14ac:dyDescent="0.35">
      <c r="A1937" t="s">
        <v>19</v>
      </c>
      <c r="B1937" s="3">
        <v>5</v>
      </c>
      <c r="C1937">
        <v>19</v>
      </c>
      <c r="D1937">
        <v>1513</v>
      </c>
      <c r="E1937">
        <v>3867</v>
      </c>
      <c r="F1937">
        <v>1050</v>
      </c>
      <c r="G1937">
        <v>54</v>
      </c>
      <c r="H1937">
        <v>54</v>
      </c>
      <c r="I1937" s="3" t="str">
        <f t="shared" si="83"/>
        <v>1</v>
      </c>
      <c r="J1937" s="3" t="str">
        <f t="shared" si="83"/>
        <v>1</v>
      </c>
      <c r="K1937">
        <v>1</v>
      </c>
    </row>
    <row r="1938" spans="1:11" x14ac:dyDescent="0.35">
      <c r="A1938" t="s">
        <v>19</v>
      </c>
      <c r="B1938" s="3">
        <v>5</v>
      </c>
      <c r="C1938">
        <v>20</v>
      </c>
      <c r="D1938">
        <v>1422</v>
      </c>
      <c r="E1938">
        <v>5309</v>
      </c>
      <c r="F1938">
        <v>1050</v>
      </c>
      <c r="G1938">
        <v>34</v>
      </c>
      <c r="H1938">
        <v>47</v>
      </c>
      <c r="I1938" s="3" t="str">
        <f t="shared" si="83"/>
        <v>1</v>
      </c>
      <c r="J1938" s="3" t="str">
        <f t="shared" si="83"/>
        <v>1</v>
      </c>
      <c r="K1938">
        <v>1</v>
      </c>
    </row>
    <row r="1939" spans="1:11" x14ac:dyDescent="0.35">
      <c r="A1939" t="s">
        <v>19</v>
      </c>
      <c r="B1939" s="3">
        <v>5</v>
      </c>
      <c r="C1939">
        <v>22</v>
      </c>
      <c r="D1939">
        <v>871</v>
      </c>
      <c r="E1939">
        <v>3555</v>
      </c>
      <c r="F1939">
        <v>1077</v>
      </c>
      <c r="G1939">
        <v>34</v>
      </c>
      <c r="H1939">
        <v>34</v>
      </c>
      <c r="I1939" s="3" t="str">
        <f t="shared" si="83"/>
        <v>1</v>
      </c>
      <c r="J1939" s="3" t="str">
        <f t="shared" si="83"/>
        <v>1</v>
      </c>
      <c r="K1939">
        <v>1</v>
      </c>
    </row>
    <row r="1940" spans="1:11" x14ac:dyDescent="0.35">
      <c r="A1940" t="s">
        <v>19</v>
      </c>
      <c r="B1940" s="3">
        <v>5</v>
      </c>
      <c r="C1940">
        <v>23</v>
      </c>
      <c r="D1940">
        <v>2247</v>
      </c>
      <c r="E1940">
        <v>3447</v>
      </c>
      <c r="F1940">
        <v>1117</v>
      </c>
      <c r="G1940">
        <v>61</v>
      </c>
      <c r="H1940">
        <v>68</v>
      </c>
      <c r="I1940" s="3" t="str">
        <f t="shared" ref="I1940:J1968" si="84">IF(G1940&gt;20,"1","0")</f>
        <v>1</v>
      </c>
      <c r="J1940" s="3" t="str">
        <f t="shared" si="84"/>
        <v>1</v>
      </c>
      <c r="K1940">
        <v>1</v>
      </c>
    </row>
    <row r="1941" spans="1:11" x14ac:dyDescent="0.35">
      <c r="A1941" t="s">
        <v>19</v>
      </c>
      <c r="B1941" s="3">
        <v>5</v>
      </c>
      <c r="C1941">
        <v>25</v>
      </c>
      <c r="D1941">
        <v>734</v>
      </c>
      <c r="E1941">
        <v>6589</v>
      </c>
      <c r="F1941">
        <v>1354</v>
      </c>
      <c r="G1941">
        <v>34</v>
      </c>
      <c r="H1941">
        <v>27</v>
      </c>
      <c r="I1941" s="3" t="str">
        <f t="shared" si="84"/>
        <v>1</v>
      </c>
      <c r="J1941" s="3" t="str">
        <f t="shared" si="84"/>
        <v>1</v>
      </c>
      <c r="K1941">
        <v>1</v>
      </c>
    </row>
    <row r="1942" spans="1:11" x14ac:dyDescent="0.35">
      <c r="A1942" t="s">
        <v>19</v>
      </c>
      <c r="B1942" s="3">
        <v>5</v>
      </c>
      <c r="C1942">
        <v>26</v>
      </c>
      <c r="D1942">
        <v>1834</v>
      </c>
      <c r="E1942">
        <v>3637</v>
      </c>
      <c r="F1942">
        <v>1524</v>
      </c>
      <c r="G1942">
        <v>47</v>
      </c>
      <c r="H1942">
        <v>47</v>
      </c>
      <c r="I1942" s="3" t="str">
        <f t="shared" si="84"/>
        <v>1</v>
      </c>
      <c r="J1942" s="3" t="str">
        <f t="shared" si="84"/>
        <v>1</v>
      </c>
      <c r="K1942">
        <v>1</v>
      </c>
    </row>
    <row r="1943" spans="1:11" x14ac:dyDescent="0.35">
      <c r="A1943" t="s">
        <v>19</v>
      </c>
      <c r="B1943" s="3">
        <v>5</v>
      </c>
      <c r="C1943">
        <v>28</v>
      </c>
      <c r="D1943">
        <v>780</v>
      </c>
      <c r="E1943">
        <v>3156</v>
      </c>
      <c r="F1943">
        <v>1551</v>
      </c>
      <c r="G1943">
        <v>27</v>
      </c>
      <c r="H1943">
        <v>47</v>
      </c>
      <c r="I1943" s="3" t="str">
        <f t="shared" si="84"/>
        <v>1</v>
      </c>
      <c r="J1943" s="3" t="str">
        <f t="shared" si="84"/>
        <v>1</v>
      </c>
      <c r="K1943">
        <v>1</v>
      </c>
    </row>
    <row r="1944" spans="1:11" x14ac:dyDescent="0.35">
      <c r="A1944" t="s">
        <v>19</v>
      </c>
      <c r="B1944" s="3">
        <v>5</v>
      </c>
      <c r="C1944">
        <v>29</v>
      </c>
      <c r="D1944">
        <v>2706</v>
      </c>
      <c r="E1944">
        <v>2587</v>
      </c>
      <c r="F1944">
        <v>1598</v>
      </c>
      <c r="G1944">
        <v>54</v>
      </c>
      <c r="H1944">
        <v>68</v>
      </c>
      <c r="I1944" s="3" t="str">
        <f t="shared" si="84"/>
        <v>1</v>
      </c>
      <c r="J1944" s="3" t="str">
        <f t="shared" si="84"/>
        <v>1</v>
      </c>
      <c r="K1944">
        <v>1</v>
      </c>
    </row>
    <row r="1945" spans="1:11" x14ac:dyDescent="0.35">
      <c r="A1945" t="s">
        <v>19</v>
      </c>
      <c r="B1945" s="3">
        <v>5</v>
      </c>
      <c r="C1945">
        <v>30</v>
      </c>
      <c r="D1945">
        <v>1330</v>
      </c>
      <c r="E1945">
        <v>6779</v>
      </c>
      <c r="F1945">
        <v>1612</v>
      </c>
      <c r="G1945">
        <v>41</v>
      </c>
      <c r="H1945">
        <v>54</v>
      </c>
      <c r="I1945" s="3" t="str">
        <f t="shared" si="84"/>
        <v>1</v>
      </c>
      <c r="J1945" s="3" t="str">
        <f t="shared" si="84"/>
        <v>1</v>
      </c>
      <c r="K1945">
        <v>1</v>
      </c>
    </row>
    <row r="1946" spans="1:11" x14ac:dyDescent="0.35">
      <c r="A1946" t="s">
        <v>19</v>
      </c>
      <c r="B1946" s="3">
        <v>5</v>
      </c>
      <c r="C1946">
        <v>31</v>
      </c>
      <c r="D1946">
        <v>550</v>
      </c>
      <c r="E1946">
        <v>5343</v>
      </c>
      <c r="F1946">
        <v>1632</v>
      </c>
      <c r="G1946">
        <v>27</v>
      </c>
      <c r="H1946">
        <v>27</v>
      </c>
      <c r="I1946" s="3" t="str">
        <f t="shared" si="84"/>
        <v>1</v>
      </c>
      <c r="J1946" s="3" t="str">
        <f t="shared" si="84"/>
        <v>1</v>
      </c>
      <c r="K1946">
        <v>1</v>
      </c>
    </row>
    <row r="1947" spans="1:11" x14ac:dyDescent="0.35">
      <c r="A1947" t="s">
        <v>19</v>
      </c>
      <c r="B1947" s="3">
        <v>5</v>
      </c>
      <c r="C1947">
        <v>32</v>
      </c>
      <c r="D1947">
        <v>3898</v>
      </c>
      <c r="E1947">
        <v>2749</v>
      </c>
      <c r="F1947">
        <v>1646</v>
      </c>
      <c r="G1947">
        <v>81</v>
      </c>
      <c r="H1947">
        <v>68</v>
      </c>
      <c r="I1947" s="3" t="str">
        <f t="shared" si="84"/>
        <v>1</v>
      </c>
      <c r="J1947" s="3" t="str">
        <f t="shared" si="84"/>
        <v>1</v>
      </c>
      <c r="K1947">
        <v>1</v>
      </c>
    </row>
    <row r="1948" spans="1:11" x14ac:dyDescent="0.35">
      <c r="A1948" t="s">
        <v>19</v>
      </c>
      <c r="B1948" s="3">
        <v>5</v>
      </c>
      <c r="C1948">
        <v>34</v>
      </c>
      <c r="D1948">
        <v>688</v>
      </c>
      <c r="E1948">
        <v>2174</v>
      </c>
      <c r="F1948">
        <v>1734</v>
      </c>
      <c r="G1948">
        <v>34</v>
      </c>
      <c r="H1948">
        <v>27</v>
      </c>
      <c r="I1948" s="3" t="str">
        <f t="shared" si="84"/>
        <v>1</v>
      </c>
      <c r="J1948" s="3" t="str">
        <f t="shared" si="84"/>
        <v>1</v>
      </c>
      <c r="K1948">
        <v>1</v>
      </c>
    </row>
    <row r="1949" spans="1:11" x14ac:dyDescent="0.35">
      <c r="A1949" t="s">
        <v>19</v>
      </c>
      <c r="B1949" s="3">
        <v>5</v>
      </c>
      <c r="C1949">
        <v>35</v>
      </c>
      <c r="D1949">
        <v>2431</v>
      </c>
      <c r="E1949">
        <v>2871</v>
      </c>
      <c r="F1949">
        <v>1734</v>
      </c>
      <c r="G1949">
        <v>54</v>
      </c>
      <c r="H1949">
        <v>61</v>
      </c>
      <c r="I1949" s="3" t="str">
        <f t="shared" si="84"/>
        <v>1</v>
      </c>
      <c r="J1949" s="3" t="str">
        <f t="shared" si="84"/>
        <v>1</v>
      </c>
      <c r="K1949">
        <v>1</v>
      </c>
    </row>
    <row r="1950" spans="1:11" x14ac:dyDescent="0.35">
      <c r="A1950" t="s">
        <v>19</v>
      </c>
      <c r="B1950" s="3">
        <v>5</v>
      </c>
      <c r="C1950">
        <v>39</v>
      </c>
      <c r="D1950">
        <v>11786</v>
      </c>
      <c r="E1950">
        <v>7354</v>
      </c>
      <c r="F1950">
        <v>1876</v>
      </c>
      <c r="G1950">
        <v>135</v>
      </c>
      <c r="H1950">
        <v>169</v>
      </c>
      <c r="I1950" s="3" t="str">
        <f t="shared" si="84"/>
        <v>1</v>
      </c>
      <c r="J1950" s="3" t="str">
        <f t="shared" si="84"/>
        <v>1</v>
      </c>
      <c r="K1950">
        <v>1</v>
      </c>
    </row>
    <row r="1951" spans="1:11" x14ac:dyDescent="0.35">
      <c r="A1951" t="s">
        <v>19</v>
      </c>
      <c r="B1951" s="3">
        <v>5</v>
      </c>
      <c r="C1951">
        <v>42</v>
      </c>
      <c r="D1951">
        <v>2843</v>
      </c>
      <c r="E1951">
        <v>278</v>
      </c>
      <c r="F1951">
        <v>2621</v>
      </c>
      <c r="G1951">
        <v>68</v>
      </c>
      <c r="H1951">
        <v>88</v>
      </c>
      <c r="I1951" s="3" t="str">
        <f t="shared" si="84"/>
        <v>1</v>
      </c>
      <c r="J1951" s="3" t="str">
        <f t="shared" si="84"/>
        <v>1</v>
      </c>
      <c r="K1951">
        <v>1</v>
      </c>
    </row>
    <row r="1952" spans="1:11" x14ac:dyDescent="0.35">
      <c r="A1952" t="s">
        <v>19</v>
      </c>
      <c r="B1952" s="3">
        <v>5</v>
      </c>
      <c r="C1952">
        <v>43</v>
      </c>
      <c r="D1952">
        <v>1789</v>
      </c>
      <c r="E1952">
        <v>6758</v>
      </c>
      <c r="F1952">
        <v>2736</v>
      </c>
      <c r="G1952">
        <v>61</v>
      </c>
      <c r="H1952">
        <v>47</v>
      </c>
      <c r="I1952" s="3" t="str">
        <f t="shared" si="84"/>
        <v>1</v>
      </c>
      <c r="J1952" s="3" t="str">
        <f t="shared" si="84"/>
        <v>1</v>
      </c>
      <c r="K1952">
        <v>1</v>
      </c>
    </row>
    <row r="1953" spans="1:11" x14ac:dyDescent="0.35">
      <c r="A1953" t="s">
        <v>19</v>
      </c>
      <c r="B1953" s="3">
        <v>5</v>
      </c>
      <c r="C1953">
        <v>44</v>
      </c>
      <c r="D1953">
        <v>3073</v>
      </c>
      <c r="E1953">
        <v>1822</v>
      </c>
      <c r="F1953">
        <v>3020</v>
      </c>
      <c r="G1953">
        <v>81</v>
      </c>
      <c r="H1953">
        <v>68</v>
      </c>
      <c r="I1953" s="3" t="str">
        <f t="shared" si="84"/>
        <v>1</v>
      </c>
      <c r="J1953" s="3" t="str">
        <f t="shared" si="84"/>
        <v>1</v>
      </c>
      <c r="K1953">
        <v>1</v>
      </c>
    </row>
    <row r="1954" spans="1:11" x14ac:dyDescent="0.35">
      <c r="A1954" t="s">
        <v>19</v>
      </c>
      <c r="B1954" s="3">
        <v>5</v>
      </c>
      <c r="C1954">
        <v>49</v>
      </c>
      <c r="D1954">
        <v>1697</v>
      </c>
      <c r="E1954">
        <v>1077</v>
      </c>
      <c r="F1954">
        <v>4679</v>
      </c>
      <c r="G1954">
        <v>47</v>
      </c>
      <c r="H1954">
        <v>54</v>
      </c>
      <c r="I1954" s="3" t="str">
        <f t="shared" si="84"/>
        <v>1</v>
      </c>
      <c r="J1954" s="3" t="str">
        <f t="shared" si="84"/>
        <v>1</v>
      </c>
      <c r="K1954">
        <v>1</v>
      </c>
    </row>
    <row r="1955" spans="1:11" x14ac:dyDescent="0.35">
      <c r="A1955" t="s">
        <v>19</v>
      </c>
      <c r="B1955" s="3">
        <v>5</v>
      </c>
      <c r="C1955">
        <v>1</v>
      </c>
      <c r="D1955">
        <v>1101</v>
      </c>
      <c r="E1955">
        <v>5153</v>
      </c>
      <c r="F1955">
        <v>169</v>
      </c>
      <c r="G1955">
        <v>54</v>
      </c>
      <c r="H1955">
        <v>47</v>
      </c>
      <c r="I1955" s="3" t="str">
        <f t="shared" si="84"/>
        <v>1</v>
      </c>
      <c r="J1955" s="3" t="str">
        <f t="shared" si="84"/>
        <v>1</v>
      </c>
      <c r="K1955">
        <v>1</v>
      </c>
    </row>
    <row r="1956" spans="1:11" x14ac:dyDescent="0.35">
      <c r="A1956" t="s">
        <v>19</v>
      </c>
      <c r="B1956" s="3">
        <v>5</v>
      </c>
      <c r="C1956">
        <v>2</v>
      </c>
      <c r="D1956">
        <v>459</v>
      </c>
      <c r="E1956">
        <v>7781</v>
      </c>
      <c r="F1956">
        <v>467</v>
      </c>
      <c r="G1956">
        <v>27</v>
      </c>
      <c r="H1956">
        <v>27</v>
      </c>
      <c r="I1956" s="3" t="str">
        <f t="shared" si="84"/>
        <v>1</v>
      </c>
      <c r="J1956" s="3" t="str">
        <f t="shared" si="84"/>
        <v>1</v>
      </c>
      <c r="K1956">
        <v>1</v>
      </c>
    </row>
    <row r="1957" spans="1:11" x14ac:dyDescent="0.35">
      <c r="A1957" t="s">
        <v>19</v>
      </c>
      <c r="B1957" s="3">
        <v>5</v>
      </c>
      <c r="C1957">
        <v>4</v>
      </c>
      <c r="D1957">
        <v>780</v>
      </c>
      <c r="E1957">
        <v>7767</v>
      </c>
      <c r="F1957">
        <v>657</v>
      </c>
      <c r="G1957">
        <v>34</v>
      </c>
      <c r="H1957">
        <v>34</v>
      </c>
      <c r="I1957" s="3" t="str">
        <f t="shared" si="84"/>
        <v>1</v>
      </c>
      <c r="J1957" s="3" t="str">
        <f t="shared" si="84"/>
        <v>1</v>
      </c>
      <c r="K1957">
        <v>1</v>
      </c>
    </row>
    <row r="1958" spans="1:11" x14ac:dyDescent="0.35">
      <c r="A1958" t="s">
        <v>19</v>
      </c>
      <c r="B1958" s="3">
        <v>5</v>
      </c>
      <c r="C1958">
        <v>8</v>
      </c>
      <c r="D1958">
        <v>550</v>
      </c>
      <c r="E1958">
        <v>4144</v>
      </c>
      <c r="F1958">
        <v>738</v>
      </c>
      <c r="G1958">
        <v>27</v>
      </c>
      <c r="H1958">
        <v>34</v>
      </c>
      <c r="I1958" s="3" t="str">
        <f t="shared" si="84"/>
        <v>1</v>
      </c>
      <c r="J1958" s="3" t="str">
        <f t="shared" si="84"/>
        <v>1</v>
      </c>
      <c r="K1958">
        <v>1</v>
      </c>
    </row>
    <row r="1959" spans="1:11" x14ac:dyDescent="0.35">
      <c r="A1959" t="s">
        <v>19</v>
      </c>
      <c r="B1959" s="3">
        <v>5</v>
      </c>
      <c r="C1959">
        <v>10</v>
      </c>
      <c r="D1959">
        <v>413</v>
      </c>
      <c r="E1959">
        <v>7558</v>
      </c>
      <c r="F1959">
        <v>860</v>
      </c>
      <c r="G1959">
        <v>34</v>
      </c>
      <c r="H1959">
        <v>27</v>
      </c>
      <c r="I1959" s="3" t="str">
        <f t="shared" si="84"/>
        <v>1</v>
      </c>
      <c r="J1959" s="3" t="str">
        <f t="shared" si="84"/>
        <v>1</v>
      </c>
      <c r="K1959">
        <v>1</v>
      </c>
    </row>
    <row r="1960" spans="1:11" x14ac:dyDescent="0.35">
      <c r="A1960" t="s">
        <v>19</v>
      </c>
      <c r="B1960" s="3">
        <v>5</v>
      </c>
      <c r="C1960">
        <v>11</v>
      </c>
      <c r="D1960">
        <v>1101</v>
      </c>
      <c r="E1960">
        <v>6792</v>
      </c>
      <c r="F1960">
        <v>887</v>
      </c>
      <c r="G1960">
        <v>34</v>
      </c>
      <c r="H1960">
        <v>41</v>
      </c>
      <c r="I1960" s="3" t="str">
        <f t="shared" si="84"/>
        <v>1</v>
      </c>
      <c r="J1960" s="3" t="str">
        <f t="shared" si="84"/>
        <v>1</v>
      </c>
      <c r="K1960">
        <v>1</v>
      </c>
    </row>
    <row r="1961" spans="1:11" x14ac:dyDescent="0.35">
      <c r="A1961" t="s">
        <v>19</v>
      </c>
      <c r="B1961" s="3">
        <v>5</v>
      </c>
      <c r="C1961">
        <v>13</v>
      </c>
      <c r="D1961">
        <v>1055</v>
      </c>
      <c r="E1961">
        <v>6995</v>
      </c>
      <c r="F1961">
        <v>995</v>
      </c>
      <c r="G1961">
        <v>34</v>
      </c>
      <c r="H1961">
        <v>34</v>
      </c>
      <c r="I1961" s="3" t="str">
        <f t="shared" si="84"/>
        <v>1</v>
      </c>
      <c r="J1961" s="3" t="str">
        <f t="shared" si="84"/>
        <v>1</v>
      </c>
      <c r="K1961">
        <v>1</v>
      </c>
    </row>
    <row r="1962" spans="1:11" x14ac:dyDescent="0.35">
      <c r="A1962" t="s">
        <v>19</v>
      </c>
      <c r="B1962" s="3">
        <v>5</v>
      </c>
      <c r="C1962">
        <v>17</v>
      </c>
      <c r="D1962">
        <v>12657</v>
      </c>
      <c r="E1962">
        <v>6867</v>
      </c>
      <c r="F1962">
        <v>1280</v>
      </c>
      <c r="G1962">
        <v>135</v>
      </c>
      <c r="H1962">
        <v>122</v>
      </c>
      <c r="I1962" s="3" t="str">
        <f t="shared" si="84"/>
        <v>1</v>
      </c>
      <c r="J1962" s="3" t="str">
        <f t="shared" si="84"/>
        <v>1</v>
      </c>
      <c r="K1962">
        <v>1</v>
      </c>
    </row>
    <row r="1963" spans="1:11" x14ac:dyDescent="0.35">
      <c r="A1963" t="s">
        <v>19</v>
      </c>
      <c r="B1963" s="3">
        <v>5</v>
      </c>
      <c r="C1963">
        <v>18</v>
      </c>
      <c r="D1963">
        <v>734</v>
      </c>
      <c r="E1963">
        <v>8133</v>
      </c>
      <c r="F1963">
        <v>1280</v>
      </c>
      <c r="G1963">
        <v>27</v>
      </c>
      <c r="H1963">
        <v>34</v>
      </c>
      <c r="I1963" s="3" t="str">
        <f t="shared" si="84"/>
        <v>1</v>
      </c>
      <c r="J1963" s="3" t="str">
        <f t="shared" si="84"/>
        <v>1</v>
      </c>
      <c r="K1963">
        <v>1</v>
      </c>
    </row>
    <row r="1964" spans="1:11" x14ac:dyDescent="0.35">
      <c r="A1964" t="s">
        <v>19</v>
      </c>
      <c r="B1964" s="3">
        <v>5</v>
      </c>
      <c r="C1964">
        <v>21</v>
      </c>
      <c r="D1964">
        <v>367</v>
      </c>
      <c r="E1964">
        <v>4544</v>
      </c>
      <c r="F1964">
        <v>1334</v>
      </c>
      <c r="G1964">
        <v>27</v>
      </c>
      <c r="H1964">
        <v>41</v>
      </c>
      <c r="I1964" s="3" t="str">
        <f t="shared" si="84"/>
        <v>1</v>
      </c>
      <c r="J1964" s="3" t="str">
        <f t="shared" si="84"/>
        <v>1</v>
      </c>
      <c r="K1964">
        <v>1</v>
      </c>
    </row>
    <row r="1965" spans="1:11" x14ac:dyDescent="0.35">
      <c r="A1965" t="s">
        <v>19</v>
      </c>
      <c r="B1965" s="3">
        <v>5</v>
      </c>
      <c r="C1965">
        <v>23</v>
      </c>
      <c r="D1965">
        <v>2706</v>
      </c>
      <c r="E1965">
        <v>3765</v>
      </c>
      <c r="F1965">
        <v>1483</v>
      </c>
      <c r="G1965">
        <v>61</v>
      </c>
      <c r="H1965">
        <v>68</v>
      </c>
      <c r="I1965" s="3" t="str">
        <f t="shared" si="84"/>
        <v>1</v>
      </c>
      <c r="J1965" s="3" t="str">
        <f t="shared" si="84"/>
        <v>1</v>
      </c>
      <c r="K1965">
        <v>1</v>
      </c>
    </row>
    <row r="1966" spans="1:11" x14ac:dyDescent="0.35">
      <c r="A1966" t="s">
        <v>19</v>
      </c>
      <c r="B1966" s="3">
        <v>5</v>
      </c>
      <c r="C1966">
        <v>27</v>
      </c>
      <c r="D1966">
        <v>1192</v>
      </c>
      <c r="E1966">
        <v>4808</v>
      </c>
      <c r="F1966">
        <v>1727</v>
      </c>
      <c r="G1966">
        <v>34</v>
      </c>
      <c r="H1966">
        <v>47</v>
      </c>
      <c r="I1966" s="3" t="str">
        <f t="shared" si="84"/>
        <v>1</v>
      </c>
      <c r="J1966" s="3" t="str">
        <f t="shared" si="84"/>
        <v>1</v>
      </c>
      <c r="K1966">
        <v>1</v>
      </c>
    </row>
    <row r="1967" spans="1:11" x14ac:dyDescent="0.35">
      <c r="A1967" t="s">
        <v>19</v>
      </c>
      <c r="B1967" s="3">
        <v>5</v>
      </c>
      <c r="C1967">
        <v>32</v>
      </c>
      <c r="D1967">
        <v>1101</v>
      </c>
      <c r="E1967">
        <v>3609</v>
      </c>
      <c r="F1967">
        <v>2072</v>
      </c>
      <c r="G1967">
        <v>41</v>
      </c>
      <c r="H1967">
        <v>34</v>
      </c>
      <c r="I1967" s="3" t="str">
        <f t="shared" si="84"/>
        <v>1</v>
      </c>
      <c r="J1967" s="3" t="str">
        <f t="shared" si="84"/>
        <v>1</v>
      </c>
      <c r="K1967">
        <v>1</v>
      </c>
    </row>
    <row r="1968" spans="1:11" x14ac:dyDescent="0.35">
      <c r="A1968" t="s">
        <v>19</v>
      </c>
      <c r="B1968" s="3">
        <v>5</v>
      </c>
      <c r="C1968">
        <v>34</v>
      </c>
      <c r="D1968">
        <v>1513</v>
      </c>
      <c r="E1968">
        <v>7070</v>
      </c>
      <c r="F1968">
        <v>2153</v>
      </c>
      <c r="G1968">
        <v>41</v>
      </c>
      <c r="H1968">
        <v>47</v>
      </c>
      <c r="I1968" s="3" t="str">
        <f t="shared" si="84"/>
        <v>1</v>
      </c>
      <c r="J1968" s="3" t="str">
        <f t="shared" si="84"/>
        <v>1</v>
      </c>
      <c r="K1968">
        <v>1</v>
      </c>
    </row>
    <row r="1969" spans="1:11" x14ac:dyDescent="0.35">
      <c r="A1969" t="s">
        <v>19</v>
      </c>
      <c r="B1969" s="3">
        <v>5</v>
      </c>
      <c r="C1969">
        <v>38</v>
      </c>
      <c r="D1969">
        <v>1422</v>
      </c>
      <c r="E1969">
        <v>3305</v>
      </c>
      <c r="F1969">
        <v>2831</v>
      </c>
      <c r="G1969">
        <v>34</v>
      </c>
      <c r="H1969">
        <v>81</v>
      </c>
      <c r="I1969" s="3" t="str">
        <f t="shared" ref="I1969:J1989" si="85">IF(G1969&gt;20,"1","0")</f>
        <v>1</v>
      </c>
      <c r="J1969" s="3" t="str">
        <f t="shared" si="85"/>
        <v>1</v>
      </c>
      <c r="K1969">
        <v>1</v>
      </c>
    </row>
    <row r="1970" spans="1:11" x14ac:dyDescent="0.35">
      <c r="A1970" t="s">
        <v>19</v>
      </c>
      <c r="B1970" s="3">
        <v>5</v>
      </c>
      <c r="C1970">
        <v>42</v>
      </c>
      <c r="D1970">
        <v>1238</v>
      </c>
      <c r="E1970">
        <v>3237</v>
      </c>
      <c r="F1970">
        <v>3244</v>
      </c>
      <c r="G1970">
        <v>41</v>
      </c>
      <c r="H1970">
        <v>47</v>
      </c>
      <c r="I1970" s="3" t="str">
        <f t="shared" si="85"/>
        <v>1</v>
      </c>
      <c r="J1970" s="3" t="str">
        <f t="shared" si="85"/>
        <v>1</v>
      </c>
      <c r="K1970">
        <v>1</v>
      </c>
    </row>
    <row r="1971" spans="1:11" x14ac:dyDescent="0.35">
      <c r="A1971" t="s">
        <v>19</v>
      </c>
      <c r="B1971" s="3">
        <v>5</v>
      </c>
      <c r="C1971">
        <v>43</v>
      </c>
      <c r="D1971">
        <v>596</v>
      </c>
      <c r="E1971">
        <v>3840</v>
      </c>
      <c r="F1971">
        <v>3251</v>
      </c>
      <c r="G1971">
        <v>27</v>
      </c>
      <c r="H1971">
        <v>41</v>
      </c>
      <c r="I1971" s="3" t="str">
        <f t="shared" si="85"/>
        <v>1</v>
      </c>
      <c r="J1971" s="3" t="str">
        <f t="shared" si="85"/>
        <v>1</v>
      </c>
      <c r="K1971">
        <v>1</v>
      </c>
    </row>
    <row r="1972" spans="1:11" x14ac:dyDescent="0.35">
      <c r="A1972" t="s">
        <v>19</v>
      </c>
      <c r="B1972" s="3">
        <v>5</v>
      </c>
      <c r="C1972">
        <v>47</v>
      </c>
      <c r="D1972">
        <v>2110</v>
      </c>
      <c r="E1972">
        <v>3711</v>
      </c>
      <c r="F1972">
        <v>3454</v>
      </c>
      <c r="G1972">
        <v>74</v>
      </c>
      <c r="H1972">
        <v>41</v>
      </c>
      <c r="I1972" s="3" t="str">
        <f t="shared" si="85"/>
        <v>1</v>
      </c>
      <c r="J1972" s="3" t="str">
        <f t="shared" si="85"/>
        <v>1</v>
      </c>
      <c r="K1972">
        <v>1</v>
      </c>
    </row>
    <row r="1973" spans="1:11" x14ac:dyDescent="0.35">
      <c r="A1973" t="s">
        <v>19</v>
      </c>
      <c r="B1973" s="3">
        <v>5</v>
      </c>
      <c r="C1973">
        <v>48</v>
      </c>
      <c r="D1973">
        <v>3118</v>
      </c>
      <c r="E1973">
        <v>4679</v>
      </c>
      <c r="F1973">
        <v>3562</v>
      </c>
      <c r="G1973">
        <v>95</v>
      </c>
      <c r="H1973">
        <v>47</v>
      </c>
      <c r="I1973" s="3" t="str">
        <f t="shared" si="85"/>
        <v>1</v>
      </c>
      <c r="J1973" s="3" t="str">
        <f t="shared" si="85"/>
        <v>1</v>
      </c>
      <c r="K1973">
        <v>1</v>
      </c>
    </row>
    <row r="1974" spans="1:11" x14ac:dyDescent="0.35">
      <c r="A1974" t="s">
        <v>19</v>
      </c>
      <c r="B1974" s="3">
        <v>5</v>
      </c>
      <c r="C1974">
        <v>53</v>
      </c>
      <c r="D1974">
        <v>550</v>
      </c>
      <c r="E1974">
        <v>5837</v>
      </c>
      <c r="F1974">
        <v>4138</v>
      </c>
      <c r="G1974">
        <v>27</v>
      </c>
      <c r="H1974">
        <v>34</v>
      </c>
      <c r="I1974" s="3" t="str">
        <f t="shared" si="85"/>
        <v>1</v>
      </c>
      <c r="J1974" s="3" t="str">
        <f t="shared" si="85"/>
        <v>1</v>
      </c>
      <c r="K1974">
        <v>1</v>
      </c>
    </row>
    <row r="1975" spans="1:11" x14ac:dyDescent="0.35">
      <c r="A1975" t="s">
        <v>19</v>
      </c>
      <c r="B1975" s="3">
        <v>5</v>
      </c>
      <c r="C1975">
        <v>54</v>
      </c>
      <c r="D1975">
        <v>734</v>
      </c>
      <c r="E1975">
        <v>6142</v>
      </c>
      <c r="F1975">
        <v>4151</v>
      </c>
      <c r="G1975">
        <v>27</v>
      </c>
      <c r="H1975">
        <v>41</v>
      </c>
      <c r="I1975" s="3" t="str">
        <f t="shared" si="85"/>
        <v>1</v>
      </c>
      <c r="J1975" s="3" t="str">
        <f t="shared" si="85"/>
        <v>1</v>
      </c>
      <c r="K1975">
        <v>1</v>
      </c>
    </row>
    <row r="1976" spans="1:11" x14ac:dyDescent="0.35">
      <c r="A1976" t="s">
        <v>19</v>
      </c>
      <c r="B1976" s="3">
        <v>5</v>
      </c>
      <c r="C1976">
        <v>56</v>
      </c>
      <c r="D1976">
        <v>1055</v>
      </c>
      <c r="E1976">
        <v>4991</v>
      </c>
      <c r="F1976">
        <v>4564</v>
      </c>
      <c r="G1976">
        <v>47</v>
      </c>
      <c r="H1976">
        <v>34</v>
      </c>
      <c r="I1976" s="3" t="str">
        <f t="shared" si="85"/>
        <v>1</v>
      </c>
      <c r="J1976" s="3" t="str">
        <f t="shared" si="85"/>
        <v>1</v>
      </c>
      <c r="K1976">
        <v>1</v>
      </c>
    </row>
    <row r="1977" spans="1:11" x14ac:dyDescent="0.35">
      <c r="A1977" t="s">
        <v>19</v>
      </c>
      <c r="B1977" s="3">
        <v>5</v>
      </c>
      <c r="C1977">
        <v>59</v>
      </c>
      <c r="D1977">
        <v>780</v>
      </c>
      <c r="E1977">
        <v>4774</v>
      </c>
      <c r="F1977">
        <v>4625</v>
      </c>
      <c r="G1977">
        <v>27</v>
      </c>
      <c r="H1977">
        <v>41</v>
      </c>
      <c r="I1977" s="3" t="str">
        <f t="shared" si="85"/>
        <v>1</v>
      </c>
      <c r="J1977" s="3" t="str">
        <f t="shared" si="85"/>
        <v>1</v>
      </c>
      <c r="K1977">
        <v>1</v>
      </c>
    </row>
    <row r="1978" spans="1:11" x14ac:dyDescent="0.35">
      <c r="A1978" t="s">
        <v>19</v>
      </c>
      <c r="B1978" s="3">
        <v>5</v>
      </c>
      <c r="C1978">
        <v>69</v>
      </c>
      <c r="D1978">
        <v>1697</v>
      </c>
      <c r="E1978">
        <v>6372</v>
      </c>
      <c r="F1978">
        <v>5065</v>
      </c>
      <c r="G1978">
        <v>47</v>
      </c>
      <c r="H1978">
        <v>47</v>
      </c>
      <c r="I1978" s="3" t="str">
        <f t="shared" si="85"/>
        <v>1</v>
      </c>
      <c r="J1978" s="3" t="str">
        <f t="shared" si="85"/>
        <v>1</v>
      </c>
      <c r="K1978">
        <v>1</v>
      </c>
    </row>
    <row r="1979" spans="1:11" x14ac:dyDescent="0.35">
      <c r="A1979" t="s">
        <v>19</v>
      </c>
      <c r="B1979" s="3">
        <v>5</v>
      </c>
      <c r="C1979">
        <v>75</v>
      </c>
      <c r="D1979">
        <v>734</v>
      </c>
      <c r="E1979">
        <v>4172</v>
      </c>
      <c r="F1979">
        <v>5194</v>
      </c>
      <c r="G1979">
        <v>27</v>
      </c>
      <c r="H1979">
        <v>41</v>
      </c>
      <c r="I1979" s="3" t="str">
        <f t="shared" si="85"/>
        <v>1</v>
      </c>
      <c r="J1979" s="3" t="str">
        <f t="shared" si="85"/>
        <v>1</v>
      </c>
      <c r="K1979">
        <v>1</v>
      </c>
    </row>
    <row r="1980" spans="1:11" x14ac:dyDescent="0.35">
      <c r="A1980" t="s">
        <v>19</v>
      </c>
      <c r="B1980" s="3">
        <v>5</v>
      </c>
      <c r="C1980">
        <v>79</v>
      </c>
      <c r="D1980">
        <v>550</v>
      </c>
      <c r="E1980">
        <v>4436</v>
      </c>
      <c r="F1980">
        <v>5573</v>
      </c>
      <c r="G1980">
        <v>27</v>
      </c>
      <c r="H1980">
        <v>27</v>
      </c>
      <c r="I1980" s="3" t="str">
        <f t="shared" si="85"/>
        <v>1</v>
      </c>
      <c r="J1980" s="3" t="str">
        <f t="shared" si="85"/>
        <v>1</v>
      </c>
      <c r="K1980">
        <v>1</v>
      </c>
    </row>
    <row r="1981" spans="1:11" x14ac:dyDescent="0.35">
      <c r="A1981" t="s">
        <v>19</v>
      </c>
      <c r="B1981" s="3">
        <v>5</v>
      </c>
      <c r="C1981">
        <v>3</v>
      </c>
      <c r="D1981">
        <v>688</v>
      </c>
      <c r="E1981">
        <v>4334</v>
      </c>
      <c r="F1981">
        <v>318</v>
      </c>
      <c r="G1981">
        <v>27</v>
      </c>
      <c r="H1981">
        <v>41</v>
      </c>
      <c r="I1981" s="3" t="str">
        <f t="shared" si="85"/>
        <v>1</v>
      </c>
      <c r="J1981" s="3" t="str">
        <f t="shared" si="85"/>
        <v>1</v>
      </c>
      <c r="K1981">
        <v>1</v>
      </c>
    </row>
    <row r="1982" spans="1:11" x14ac:dyDescent="0.35">
      <c r="A1982" t="s">
        <v>19</v>
      </c>
      <c r="B1982" s="3">
        <v>5</v>
      </c>
      <c r="C1982">
        <v>6</v>
      </c>
      <c r="D1982">
        <v>459</v>
      </c>
      <c r="E1982">
        <v>3684</v>
      </c>
      <c r="F1982">
        <v>853</v>
      </c>
      <c r="G1982">
        <v>27</v>
      </c>
      <c r="H1982">
        <v>34</v>
      </c>
      <c r="I1982" s="3" t="str">
        <f t="shared" si="85"/>
        <v>1</v>
      </c>
      <c r="J1982" s="3" t="str">
        <f t="shared" si="85"/>
        <v>1</v>
      </c>
      <c r="K1982">
        <v>1</v>
      </c>
    </row>
    <row r="1983" spans="1:11" x14ac:dyDescent="0.35">
      <c r="A1983" t="s">
        <v>19</v>
      </c>
      <c r="B1983" s="3">
        <v>5</v>
      </c>
      <c r="C1983">
        <v>16</v>
      </c>
      <c r="D1983">
        <v>596</v>
      </c>
      <c r="E1983">
        <v>3501</v>
      </c>
      <c r="F1983">
        <v>1822</v>
      </c>
      <c r="G1983">
        <v>27</v>
      </c>
      <c r="H1983">
        <v>34</v>
      </c>
      <c r="I1983" s="3" t="str">
        <f t="shared" si="85"/>
        <v>1</v>
      </c>
      <c r="J1983" s="3" t="str">
        <f t="shared" si="85"/>
        <v>1</v>
      </c>
      <c r="K1983">
        <v>1</v>
      </c>
    </row>
    <row r="1984" spans="1:11" x14ac:dyDescent="0.35">
      <c r="A1984" t="s">
        <v>19</v>
      </c>
      <c r="B1984" s="3">
        <v>5</v>
      </c>
      <c r="C1984">
        <v>17</v>
      </c>
      <c r="D1984">
        <v>4494</v>
      </c>
      <c r="E1984">
        <v>6454</v>
      </c>
      <c r="F1984">
        <v>1856</v>
      </c>
      <c r="G1984">
        <v>74</v>
      </c>
      <c r="H1984">
        <v>108</v>
      </c>
      <c r="I1984" s="3" t="str">
        <f t="shared" si="85"/>
        <v>1</v>
      </c>
      <c r="J1984" s="3" t="str">
        <f t="shared" si="85"/>
        <v>1</v>
      </c>
      <c r="K1984">
        <v>1</v>
      </c>
    </row>
    <row r="1985" spans="1:11" x14ac:dyDescent="0.35">
      <c r="A1985" t="s">
        <v>19</v>
      </c>
      <c r="B1985" s="3">
        <v>5</v>
      </c>
      <c r="C1985">
        <v>20</v>
      </c>
      <c r="D1985">
        <v>4953</v>
      </c>
      <c r="E1985">
        <v>7937</v>
      </c>
      <c r="F1985">
        <v>2472</v>
      </c>
      <c r="G1985">
        <v>88</v>
      </c>
      <c r="H1985">
        <v>88</v>
      </c>
      <c r="I1985" s="3" t="str">
        <f t="shared" si="85"/>
        <v>1</v>
      </c>
      <c r="J1985" s="3" t="str">
        <f t="shared" si="85"/>
        <v>1</v>
      </c>
      <c r="K1985">
        <v>1</v>
      </c>
    </row>
    <row r="1986" spans="1:11" x14ac:dyDescent="0.35">
      <c r="A1986" t="s">
        <v>19</v>
      </c>
      <c r="B1986" s="3">
        <v>5</v>
      </c>
      <c r="C1986">
        <v>23</v>
      </c>
      <c r="D1986">
        <v>1468</v>
      </c>
      <c r="E1986">
        <v>5716</v>
      </c>
      <c r="F1986">
        <v>3135</v>
      </c>
      <c r="G1986">
        <v>47</v>
      </c>
      <c r="H1986">
        <v>68</v>
      </c>
      <c r="I1986" s="3" t="str">
        <f t="shared" si="85"/>
        <v>1</v>
      </c>
      <c r="J1986" s="3" t="str">
        <f t="shared" si="85"/>
        <v>1</v>
      </c>
      <c r="K1986">
        <v>1</v>
      </c>
    </row>
    <row r="1987" spans="1:11" x14ac:dyDescent="0.35">
      <c r="A1987" t="s">
        <v>19</v>
      </c>
      <c r="B1987" s="3">
        <v>5</v>
      </c>
      <c r="C1987">
        <v>26</v>
      </c>
      <c r="D1987">
        <v>2706</v>
      </c>
      <c r="E1987">
        <v>6962</v>
      </c>
      <c r="F1987">
        <v>4009</v>
      </c>
      <c r="G1987">
        <v>61</v>
      </c>
      <c r="H1987">
        <v>68</v>
      </c>
      <c r="I1987" s="3" t="str">
        <f t="shared" si="85"/>
        <v>1</v>
      </c>
      <c r="J1987" s="3" t="str">
        <f t="shared" si="85"/>
        <v>1</v>
      </c>
      <c r="K1987">
        <v>1</v>
      </c>
    </row>
    <row r="1988" spans="1:11" x14ac:dyDescent="0.35">
      <c r="A1988" t="s">
        <v>19</v>
      </c>
      <c r="B1988" s="3">
        <v>5</v>
      </c>
      <c r="C1988">
        <v>28</v>
      </c>
      <c r="D1988">
        <v>917</v>
      </c>
      <c r="E1988">
        <v>7754</v>
      </c>
      <c r="F1988">
        <v>4991</v>
      </c>
      <c r="G1988">
        <v>34</v>
      </c>
      <c r="H1988">
        <v>34</v>
      </c>
      <c r="I1988" s="3" t="str">
        <f t="shared" si="85"/>
        <v>1</v>
      </c>
      <c r="J1988" s="3" t="str">
        <f t="shared" si="85"/>
        <v>1</v>
      </c>
      <c r="K1988">
        <v>1</v>
      </c>
    </row>
    <row r="1989" spans="1:11" x14ac:dyDescent="0.35">
      <c r="A1989" t="s">
        <v>19</v>
      </c>
      <c r="B1989" s="3">
        <v>5</v>
      </c>
      <c r="C1989">
        <v>29</v>
      </c>
      <c r="D1989">
        <v>780</v>
      </c>
      <c r="E1989">
        <v>7185</v>
      </c>
      <c r="F1989">
        <v>5228</v>
      </c>
      <c r="G1989">
        <v>27</v>
      </c>
      <c r="H1989">
        <v>34</v>
      </c>
      <c r="I1989" s="3" t="str">
        <f t="shared" si="85"/>
        <v>1</v>
      </c>
      <c r="J1989" s="3" t="str">
        <f t="shared" si="85"/>
        <v>1</v>
      </c>
      <c r="K1989">
        <v>1</v>
      </c>
    </row>
    <row r="1990" spans="1:11" x14ac:dyDescent="0.35">
      <c r="A1990" t="s">
        <v>19</v>
      </c>
      <c r="B1990" s="3">
        <v>5</v>
      </c>
      <c r="C1990">
        <v>31</v>
      </c>
      <c r="D1990">
        <v>1146</v>
      </c>
      <c r="E1990">
        <v>6995</v>
      </c>
      <c r="F1990">
        <v>5675</v>
      </c>
      <c r="G1990">
        <v>41</v>
      </c>
      <c r="H1990">
        <v>41</v>
      </c>
      <c r="I1990" s="3" t="str">
        <f t="shared" ref="I1990:J2008" si="86">IF(G1990&gt;20,"1","0")</f>
        <v>1</v>
      </c>
      <c r="J1990" s="3" t="str">
        <f t="shared" si="86"/>
        <v>1</v>
      </c>
      <c r="K1990">
        <v>1</v>
      </c>
    </row>
    <row r="1991" spans="1:11" x14ac:dyDescent="0.35">
      <c r="A1991" t="s">
        <v>19</v>
      </c>
      <c r="B1991" s="3">
        <v>6</v>
      </c>
      <c r="C1991">
        <v>1</v>
      </c>
      <c r="D1991">
        <v>1559</v>
      </c>
      <c r="E1991">
        <v>3122</v>
      </c>
      <c r="F1991">
        <v>163</v>
      </c>
      <c r="G1991">
        <v>54</v>
      </c>
      <c r="H1991">
        <v>34</v>
      </c>
      <c r="I1991" s="3" t="str">
        <f t="shared" si="86"/>
        <v>1</v>
      </c>
      <c r="J1991" s="3" t="str">
        <f t="shared" si="86"/>
        <v>1</v>
      </c>
      <c r="K1991">
        <v>1</v>
      </c>
    </row>
    <row r="1992" spans="1:11" x14ac:dyDescent="0.35">
      <c r="A1992" t="s">
        <v>19</v>
      </c>
      <c r="B1992" s="3">
        <v>6</v>
      </c>
      <c r="C1992">
        <v>7</v>
      </c>
      <c r="D1992">
        <v>1055</v>
      </c>
      <c r="E1992">
        <v>5993</v>
      </c>
      <c r="F1992">
        <v>643</v>
      </c>
      <c r="G1992">
        <v>34</v>
      </c>
      <c r="H1992">
        <v>41</v>
      </c>
      <c r="I1992" s="3" t="str">
        <f t="shared" si="86"/>
        <v>1</v>
      </c>
      <c r="J1992" s="3" t="str">
        <f t="shared" si="86"/>
        <v>1</v>
      </c>
      <c r="K1992">
        <v>1</v>
      </c>
    </row>
    <row r="1993" spans="1:11" x14ac:dyDescent="0.35">
      <c r="A1993" t="s">
        <v>19</v>
      </c>
      <c r="B1993" s="3">
        <v>6</v>
      </c>
      <c r="C1993">
        <v>9</v>
      </c>
      <c r="D1993">
        <v>4082</v>
      </c>
      <c r="E1993">
        <v>5451</v>
      </c>
      <c r="F1993">
        <v>677</v>
      </c>
      <c r="G1993">
        <v>88</v>
      </c>
      <c r="H1993">
        <v>68</v>
      </c>
      <c r="I1993" s="3" t="str">
        <f t="shared" si="86"/>
        <v>1</v>
      </c>
      <c r="J1993" s="3" t="str">
        <f t="shared" si="86"/>
        <v>1</v>
      </c>
      <c r="K1993">
        <v>1</v>
      </c>
    </row>
    <row r="1994" spans="1:11" x14ac:dyDescent="0.35">
      <c r="A1994" t="s">
        <v>19</v>
      </c>
      <c r="B1994" s="3">
        <v>6</v>
      </c>
      <c r="C1994">
        <v>12</v>
      </c>
      <c r="D1994">
        <v>504</v>
      </c>
      <c r="E1994">
        <v>1530</v>
      </c>
      <c r="F1994">
        <v>779</v>
      </c>
      <c r="G1994">
        <v>27</v>
      </c>
      <c r="H1994">
        <v>27</v>
      </c>
      <c r="I1994" s="3" t="str">
        <f t="shared" si="86"/>
        <v>1</v>
      </c>
      <c r="J1994" s="3" t="str">
        <f t="shared" si="86"/>
        <v>1</v>
      </c>
      <c r="K1994">
        <v>1</v>
      </c>
    </row>
    <row r="1995" spans="1:11" x14ac:dyDescent="0.35">
      <c r="A1995" t="s">
        <v>19</v>
      </c>
      <c r="B1995" s="3">
        <v>6</v>
      </c>
      <c r="C1995">
        <v>15</v>
      </c>
      <c r="D1995">
        <v>1880</v>
      </c>
      <c r="E1995">
        <v>5377</v>
      </c>
      <c r="F1995">
        <v>867</v>
      </c>
      <c r="G1995">
        <v>68</v>
      </c>
      <c r="H1995">
        <v>54</v>
      </c>
      <c r="I1995" s="3" t="str">
        <f t="shared" si="86"/>
        <v>1</v>
      </c>
      <c r="J1995" s="3" t="str">
        <f t="shared" si="86"/>
        <v>1</v>
      </c>
      <c r="K1995">
        <v>1</v>
      </c>
    </row>
    <row r="1996" spans="1:11" x14ac:dyDescent="0.35">
      <c r="A1996" t="s">
        <v>19</v>
      </c>
      <c r="B1996" s="3">
        <v>6</v>
      </c>
      <c r="C1996">
        <v>19</v>
      </c>
      <c r="D1996">
        <v>1146</v>
      </c>
      <c r="E1996">
        <v>4564</v>
      </c>
      <c r="F1996">
        <v>962</v>
      </c>
      <c r="G1996">
        <v>41</v>
      </c>
      <c r="H1996">
        <v>41</v>
      </c>
      <c r="I1996" s="3" t="str">
        <f t="shared" si="86"/>
        <v>1</v>
      </c>
      <c r="J1996" s="3" t="str">
        <f t="shared" si="86"/>
        <v>1</v>
      </c>
      <c r="K1996">
        <v>1</v>
      </c>
    </row>
    <row r="1997" spans="1:11" x14ac:dyDescent="0.35">
      <c r="A1997" t="s">
        <v>19</v>
      </c>
      <c r="B1997" s="3">
        <v>6</v>
      </c>
      <c r="C1997">
        <v>30</v>
      </c>
      <c r="D1997">
        <v>4311</v>
      </c>
      <c r="E1997">
        <v>6589</v>
      </c>
      <c r="F1997">
        <v>1327</v>
      </c>
      <c r="G1997">
        <v>74</v>
      </c>
      <c r="H1997">
        <v>102</v>
      </c>
      <c r="I1997" s="3" t="str">
        <f t="shared" si="86"/>
        <v>1</v>
      </c>
      <c r="J1997" s="3" t="str">
        <f t="shared" si="86"/>
        <v>1</v>
      </c>
      <c r="K1997">
        <v>1</v>
      </c>
    </row>
    <row r="1998" spans="1:11" x14ac:dyDescent="0.35">
      <c r="A1998" t="s">
        <v>19</v>
      </c>
      <c r="B1998" s="3">
        <v>6</v>
      </c>
      <c r="C1998">
        <v>32</v>
      </c>
      <c r="D1998">
        <v>825</v>
      </c>
      <c r="E1998">
        <v>5255</v>
      </c>
      <c r="F1998">
        <v>1368</v>
      </c>
      <c r="G1998">
        <v>27</v>
      </c>
      <c r="H1998">
        <v>34</v>
      </c>
      <c r="I1998" s="3" t="str">
        <f t="shared" si="86"/>
        <v>1</v>
      </c>
      <c r="J1998" s="3" t="str">
        <f t="shared" si="86"/>
        <v>1</v>
      </c>
      <c r="K1998">
        <v>1</v>
      </c>
    </row>
    <row r="1999" spans="1:11" x14ac:dyDescent="0.35">
      <c r="A1999" t="s">
        <v>19</v>
      </c>
      <c r="B1999" s="3">
        <v>6</v>
      </c>
      <c r="C1999">
        <v>36</v>
      </c>
      <c r="D1999">
        <v>688</v>
      </c>
      <c r="E1999">
        <v>1747</v>
      </c>
      <c r="F1999">
        <v>1436</v>
      </c>
      <c r="G1999">
        <v>27</v>
      </c>
      <c r="H1999">
        <v>27</v>
      </c>
      <c r="I1999" s="3" t="str">
        <f t="shared" si="86"/>
        <v>1</v>
      </c>
      <c r="J1999" s="3" t="str">
        <f t="shared" si="86"/>
        <v>1</v>
      </c>
      <c r="K1999">
        <v>1</v>
      </c>
    </row>
    <row r="2000" spans="1:11" x14ac:dyDescent="0.35">
      <c r="A2000" t="s">
        <v>19</v>
      </c>
      <c r="B2000" s="3">
        <v>6</v>
      </c>
      <c r="C2000">
        <v>40</v>
      </c>
      <c r="D2000">
        <v>1330</v>
      </c>
      <c r="E2000">
        <v>4944</v>
      </c>
      <c r="F2000">
        <v>1503</v>
      </c>
      <c r="G2000">
        <v>74</v>
      </c>
      <c r="H2000">
        <v>41</v>
      </c>
      <c r="I2000" s="3" t="str">
        <f t="shared" si="86"/>
        <v>1</v>
      </c>
      <c r="J2000" s="3" t="str">
        <f t="shared" si="86"/>
        <v>1</v>
      </c>
      <c r="K2000">
        <v>1</v>
      </c>
    </row>
    <row r="2001" spans="1:11" x14ac:dyDescent="0.35">
      <c r="A2001" t="s">
        <v>19</v>
      </c>
      <c r="B2001" s="3">
        <v>6</v>
      </c>
      <c r="C2001">
        <v>42</v>
      </c>
      <c r="D2001">
        <v>917</v>
      </c>
      <c r="E2001">
        <v>1727</v>
      </c>
      <c r="F2001">
        <v>1551</v>
      </c>
      <c r="G2001">
        <v>47</v>
      </c>
      <c r="H2001">
        <v>34</v>
      </c>
      <c r="I2001" s="3" t="str">
        <f t="shared" si="86"/>
        <v>1</v>
      </c>
      <c r="J2001" s="3" t="str">
        <f t="shared" si="86"/>
        <v>1</v>
      </c>
      <c r="K2001">
        <v>1</v>
      </c>
    </row>
    <row r="2002" spans="1:11" x14ac:dyDescent="0.35">
      <c r="A2002" t="s">
        <v>19</v>
      </c>
      <c r="B2002" s="3">
        <v>6</v>
      </c>
      <c r="C2002">
        <v>43</v>
      </c>
      <c r="D2002">
        <v>780</v>
      </c>
      <c r="E2002">
        <v>4192</v>
      </c>
      <c r="F2002">
        <v>1551</v>
      </c>
      <c r="G2002">
        <v>34</v>
      </c>
      <c r="H2002">
        <v>27</v>
      </c>
      <c r="I2002" s="3" t="str">
        <f t="shared" si="86"/>
        <v>1</v>
      </c>
      <c r="J2002" s="3" t="str">
        <f t="shared" si="86"/>
        <v>1</v>
      </c>
      <c r="K2002">
        <v>1</v>
      </c>
    </row>
    <row r="2003" spans="1:11" x14ac:dyDescent="0.35">
      <c r="A2003" t="s">
        <v>19</v>
      </c>
      <c r="B2003" s="3">
        <v>6</v>
      </c>
      <c r="C2003">
        <v>46</v>
      </c>
      <c r="D2003">
        <v>1972</v>
      </c>
      <c r="E2003">
        <v>5946</v>
      </c>
      <c r="F2003">
        <v>1659</v>
      </c>
      <c r="G2003">
        <v>54</v>
      </c>
      <c r="H2003">
        <v>54</v>
      </c>
      <c r="I2003" s="3" t="str">
        <f t="shared" si="86"/>
        <v>1</v>
      </c>
      <c r="J2003" s="3" t="str">
        <f t="shared" si="86"/>
        <v>1</v>
      </c>
      <c r="K2003">
        <v>1</v>
      </c>
    </row>
    <row r="2004" spans="1:11" x14ac:dyDescent="0.35">
      <c r="A2004" t="s">
        <v>19</v>
      </c>
      <c r="B2004" s="3">
        <v>6</v>
      </c>
      <c r="C2004">
        <v>48</v>
      </c>
      <c r="D2004">
        <v>871</v>
      </c>
      <c r="E2004">
        <v>2668</v>
      </c>
      <c r="F2004">
        <v>1673</v>
      </c>
      <c r="G2004">
        <v>41</v>
      </c>
      <c r="H2004">
        <v>27</v>
      </c>
      <c r="I2004" s="3" t="str">
        <f t="shared" si="86"/>
        <v>1</v>
      </c>
      <c r="J2004" s="3" t="str">
        <f t="shared" si="86"/>
        <v>1</v>
      </c>
      <c r="K2004">
        <v>1</v>
      </c>
    </row>
    <row r="2005" spans="1:11" x14ac:dyDescent="0.35">
      <c r="A2005" t="s">
        <v>19</v>
      </c>
      <c r="B2005" s="3">
        <v>6</v>
      </c>
      <c r="C2005">
        <v>49</v>
      </c>
      <c r="D2005">
        <v>7750</v>
      </c>
      <c r="E2005">
        <v>5675</v>
      </c>
      <c r="F2005">
        <v>1686</v>
      </c>
      <c r="G2005">
        <v>108</v>
      </c>
      <c r="H2005">
        <v>135</v>
      </c>
      <c r="I2005" s="3" t="str">
        <f t="shared" si="86"/>
        <v>1</v>
      </c>
      <c r="J2005" s="3" t="str">
        <f t="shared" si="86"/>
        <v>1</v>
      </c>
      <c r="K2005">
        <v>1</v>
      </c>
    </row>
    <row r="2006" spans="1:11" x14ac:dyDescent="0.35">
      <c r="A2006" t="s">
        <v>19</v>
      </c>
      <c r="B2006" s="3">
        <v>6</v>
      </c>
      <c r="C2006">
        <v>52</v>
      </c>
      <c r="D2006">
        <v>1101</v>
      </c>
      <c r="E2006">
        <v>3745</v>
      </c>
      <c r="F2006">
        <v>1720</v>
      </c>
      <c r="G2006">
        <v>47</v>
      </c>
      <c r="H2006">
        <v>34</v>
      </c>
      <c r="I2006" s="3" t="str">
        <f t="shared" si="86"/>
        <v>1</v>
      </c>
      <c r="J2006" s="3" t="str">
        <f t="shared" si="86"/>
        <v>1</v>
      </c>
      <c r="K2006">
        <v>1</v>
      </c>
    </row>
    <row r="2007" spans="1:11" x14ac:dyDescent="0.35">
      <c r="A2007" t="s">
        <v>19</v>
      </c>
      <c r="B2007" s="3">
        <v>6</v>
      </c>
      <c r="C2007">
        <v>55</v>
      </c>
      <c r="D2007">
        <v>504</v>
      </c>
      <c r="E2007">
        <v>6068</v>
      </c>
      <c r="F2007">
        <v>1747</v>
      </c>
      <c r="G2007">
        <v>27</v>
      </c>
      <c r="H2007">
        <v>27</v>
      </c>
      <c r="I2007" s="3" t="str">
        <f t="shared" si="86"/>
        <v>1</v>
      </c>
      <c r="J2007" s="3" t="str">
        <f t="shared" si="86"/>
        <v>1</v>
      </c>
      <c r="K2007">
        <v>1</v>
      </c>
    </row>
    <row r="2008" spans="1:11" x14ac:dyDescent="0.35">
      <c r="A2008" t="s">
        <v>19</v>
      </c>
      <c r="B2008" s="3">
        <v>6</v>
      </c>
      <c r="C2008">
        <v>62</v>
      </c>
      <c r="D2008">
        <v>2018</v>
      </c>
      <c r="E2008">
        <v>6447</v>
      </c>
      <c r="F2008">
        <v>1795</v>
      </c>
      <c r="G2008">
        <v>68</v>
      </c>
      <c r="H2008">
        <v>54</v>
      </c>
      <c r="I2008" s="3" t="str">
        <f t="shared" si="86"/>
        <v>1</v>
      </c>
      <c r="J2008" s="3" t="str">
        <f t="shared" si="86"/>
        <v>1</v>
      </c>
      <c r="K2008">
        <v>1</v>
      </c>
    </row>
    <row r="2009" spans="1:11" x14ac:dyDescent="0.35">
      <c r="A2009" t="s">
        <v>19</v>
      </c>
      <c r="B2009" s="3">
        <v>6</v>
      </c>
      <c r="C2009">
        <v>63</v>
      </c>
      <c r="D2009">
        <v>963</v>
      </c>
      <c r="E2009">
        <v>6034</v>
      </c>
      <c r="F2009">
        <v>1801</v>
      </c>
      <c r="G2009">
        <v>27</v>
      </c>
      <c r="H2009">
        <v>47</v>
      </c>
      <c r="I2009" s="3" t="str">
        <f t="shared" ref="I2009:J2029" si="87">IF(G2009&gt;20,"1","0")</f>
        <v>1</v>
      </c>
      <c r="J2009" s="3" t="str">
        <f t="shared" si="87"/>
        <v>1</v>
      </c>
      <c r="K2009">
        <v>1</v>
      </c>
    </row>
    <row r="2010" spans="1:11" x14ac:dyDescent="0.35">
      <c r="A2010" t="s">
        <v>19</v>
      </c>
      <c r="B2010" s="3">
        <v>6</v>
      </c>
      <c r="C2010">
        <v>64</v>
      </c>
      <c r="D2010">
        <v>22976</v>
      </c>
      <c r="E2010">
        <v>7172</v>
      </c>
      <c r="F2010">
        <v>1801</v>
      </c>
      <c r="G2010">
        <v>203</v>
      </c>
      <c r="H2010">
        <v>176</v>
      </c>
      <c r="I2010" s="3" t="str">
        <f t="shared" si="87"/>
        <v>1</v>
      </c>
      <c r="J2010" s="3" t="str">
        <f t="shared" si="87"/>
        <v>1</v>
      </c>
      <c r="K2010">
        <v>1</v>
      </c>
    </row>
    <row r="2011" spans="1:11" x14ac:dyDescent="0.35">
      <c r="A2011" t="s">
        <v>19</v>
      </c>
      <c r="B2011" s="3">
        <v>6</v>
      </c>
      <c r="C2011">
        <v>67</v>
      </c>
      <c r="D2011">
        <v>3073</v>
      </c>
      <c r="E2011">
        <v>7476</v>
      </c>
      <c r="F2011">
        <v>1862</v>
      </c>
      <c r="G2011">
        <v>61</v>
      </c>
      <c r="H2011">
        <v>68</v>
      </c>
      <c r="I2011" s="3" t="str">
        <f t="shared" si="87"/>
        <v>1</v>
      </c>
      <c r="J2011" s="3" t="str">
        <f t="shared" si="87"/>
        <v>1</v>
      </c>
      <c r="K2011">
        <v>1</v>
      </c>
    </row>
    <row r="2012" spans="1:11" x14ac:dyDescent="0.35">
      <c r="A2012" t="s">
        <v>19</v>
      </c>
      <c r="B2012" s="3">
        <v>6</v>
      </c>
      <c r="C2012">
        <v>68</v>
      </c>
      <c r="D2012">
        <v>6008</v>
      </c>
      <c r="E2012">
        <v>4673</v>
      </c>
      <c r="F2012">
        <v>1869</v>
      </c>
      <c r="G2012">
        <v>108</v>
      </c>
      <c r="H2012">
        <v>129</v>
      </c>
      <c r="I2012" s="3" t="str">
        <f t="shared" si="87"/>
        <v>1</v>
      </c>
      <c r="J2012" s="3" t="str">
        <f t="shared" si="87"/>
        <v>1</v>
      </c>
      <c r="K2012">
        <v>1</v>
      </c>
    </row>
    <row r="2013" spans="1:11" x14ac:dyDescent="0.35">
      <c r="A2013" t="s">
        <v>19</v>
      </c>
      <c r="B2013" s="3">
        <v>6</v>
      </c>
      <c r="C2013">
        <v>69</v>
      </c>
      <c r="D2013">
        <v>780</v>
      </c>
      <c r="E2013">
        <v>5919</v>
      </c>
      <c r="F2013">
        <v>1869</v>
      </c>
      <c r="G2013">
        <v>34</v>
      </c>
      <c r="H2013">
        <v>34</v>
      </c>
      <c r="I2013" s="3" t="str">
        <f t="shared" si="87"/>
        <v>1</v>
      </c>
      <c r="J2013" s="3" t="str">
        <f t="shared" si="87"/>
        <v>1</v>
      </c>
      <c r="K2013">
        <v>1</v>
      </c>
    </row>
    <row r="2014" spans="1:11" x14ac:dyDescent="0.35">
      <c r="A2014" t="s">
        <v>19</v>
      </c>
      <c r="B2014" s="3">
        <v>6</v>
      </c>
      <c r="C2014">
        <v>72</v>
      </c>
      <c r="D2014">
        <v>917</v>
      </c>
      <c r="E2014">
        <v>5871</v>
      </c>
      <c r="F2014">
        <v>1889</v>
      </c>
      <c r="G2014">
        <v>41</v>
      </c>
      <c r="H2014">
        <v>34</v>
      </c>
      <c r="I2014" s="3" t="str">
        <f t="shared" si="87"/>
        <v>1</v>
      </c>
      <c r="J2014" s="3" t="str">
        <f t="shared" si="87"/>
        <v>1</v>
      </c>
      <c r="K2014">
        <v>1</v>
      </c>
    </row>
    <row r="2015" spans="1:11" x14ac:dyDescent="0.35">
      <c r="A2015" t="s">
        <v>19</v>
      </c>
      <c r="B2015" s="3">
        <v>6</v>
      </c>
      <c r="C2015">
        <v>74</v>
      </c>
      <c r="D2015">
        <v>1009</v>
      </c>
      <c r="E2015">
        <v>6081</v>
      </c>
      <c r="F2015">
        <v>1916</v>
      </c>
      <c r="G2015">
        <v>34</v>
      </c>
      <c r="H2015">
        <v>34</v>
      </c>
      <c r="I2015" s="3" t="str">
        <f t="shared" si="87"/>
        <v>1</v>
      </c>
      <c r="J2015" s="3" t="str">
        <f t="shared" si="87"/>
        <v>1</v>
      </c>
      <c r="K2015">
        <v>1</v>
      </c>
    </row>
    <row r="2016" spans="1:11" x14ac:dyDescent="0.35">
      <c r="A2016" t="s">
        <v>19</v>
      </c>
      <c r="B2016" s="3">
        <v>6</v>
      </c>
      <c r="C2016">
        <v>77</v>
      </c>
      <c r="D2016">
        <v>2568</v>
      </c>
      <c r="E2016">
        <v>7084</v>
      </c>
      <c r="F2016">
        <v>1964</v>
      </c>
      <c r="G2016">
        <v>47</v>
      </c>
      <c r="H2016">
        <v>74</v>
      </c>
      <c r="I2016" s="3" t="str">
        <f t="shared" si="87"/>
        <v>1</v>
      </c>
      <c r="J2016" s="3" t="str">
        <f t="shared" si="87"/>
        <v>1</v>
      </c>
      <c r="K2016">
        <v>1</v>
      </c>
    </row>
    <row r="2017" spans="1:11" x14ac:dyDescent="0.35">
      <c r="A2017" t="s">
        <v>19</v>
      </c>
      <c r="B2017" s="3">
        <v>6</v>
      </c>
      <c r="C2017">
        <v>78</v>
      </c>
      <c r="D2017">
        <v>1972</v>
      </c>
      <c r="E2017">
        <v>5377</v>
      </c>
      <c r="F2017">
        <v>1991</v>
      </c>
      <c r="G2017">
        <v>54</v>
      </c>
      <c r="H2017">
        <v>54</v>
      </c>
      <c r="I2017" s="3" t="str">
        <f t="shared" si="87"/>
        <v>1</v>
      </c>
      <c r="J2017" s="3" t="str">
        <f t="shared" si="87"/>
        <v>1</v>
      </c>
      <c r="K2017">
        <v>1</v>
      </c>
    </row>
    <row r="2018" spans="1:11" x14ac:dyDescent="0.35">
      <c r="A2018" t="s">
        <v>19</v>
      </c>
      <c r="B2018" s="3">
        <v>6</v>
      </c>
      <c r="C2018">
        <v>84</v>
      </c>
      <c r="D2018">
        <v>4219</v>
      </c>
      <c r="E2018">
        <v>5817</v>
      </c>
      <c r="F2018">
        <v>2079</v>
      </c>
      <c r="G2018">
        <v>54</v>
      </c>
      <c r="H2018">
        <v>115</v>
      </c>
      <c r="I2018" s="3" t="str">
        <f t="shared" si="87"/>
        <v>1</v>
      </c>
      <c r="J2018" s="3" t="str">
        <f t="shared" si="87"/>
        <v>1</v>
      </c>
      <c r="K2018">
        <v>1</v>
      </c>
    </row>
    <row r="2019" spans="1:11" x14ac:dyDescent="0.35">
      <c r="A2019" t="s">
        <v>19</v>
      </c>
      <c r="B2019" s="3">
        <v>6</v>
      </c>
      <c r="C2019">
        <v>85</v>
      </c>
      <c r="D2019">
        <v>734</v>
      </c>
      <c r="E2019">
        <v>6603</v>
      </c>
      <c r="F2019">
        <v>2079</v>
      </c>
      <c r="G2019">
        <v>27</v>
      </c>
      <c r="H2019">
        <v>34</v>
      </c>
      <c r="I2019" s="3" t="str">
        <f t="shared" si="87"/>
        <v>1</v>
      </c>
      <c r="J2019" s="3" t="str">
        <f t="shared" si="87"/>
        <v>1</v>
      </c>
      <c r="K2019">
        <v>1</v>
      </c>
    </row>
    <row r="2020" spans="1:11" x14ac:dyDescent="0.35">
      <c r="A2020" t="s">
        <v>19</v>
      </c>
      <c r="B2020" s="3">
        <v>6</v>
      </c>
      <c r="C2020">
        <v>94</v>
      </c>
      <c r="D2020">
        <v>28754</v>
      </c>
      <c r="E2020">
        <v>6846</v>
      </c>
      <c r="F2020">
        <v>2147</v>
      </c>
      <c r="G2020">
        <v>251</v>
      </c>
      <c r="H2020">
        <v>203</v>
      </c>
      <c r="I2020" s="3" t="str">
        <f t="shared" si="87"/>
        <v>1</v>
      </c>
      <c r="J2020" s="3" t="str">
        <f t="shared" si="87"/>
        <v>1</v>
      </c>
      <c r="K2020">
        <v>1</v>
      </c>
    </row>
    <row r="2021" spans="1:11" x14ac:dyDescent="0.35">
      <c r="A2021" t="s">
        <v>19</v>
      </c>
      <c r="B2021" s="3">
        <v>6</v>
      </c>
      <c r="C2021">
        <v>95</v>
      </c>
      <c r="D2021">
        <v>2385</v>
      </c>
      <c r="E2021">
        <v>4402</v>
      </c>
      <c r="F2021">
        <v>2160</v>
      </c>
      <c r="G2021">
        <v>54</v>
      </c>
      <c r="H2021">
        <v>68</v>
      </c>
      <c r="I2021" s="3" t="str">
        <f t="shared" si="87"/>
        <v>1</v>
      </c>
      <c r="J2021" s="3" t="str">
        <f t="shared" si="87"/>
        <v>1</v>
      </c>
      <c r="K2021">
        <v>1</v>
      </c>
    </row>
    <row r="2022" spans="1:11" x14ac:dyDescent="0.35">
      <c r="A2022" t="s">
        <v>19</v>
      </c>
      <c r="B2022" s="3">
        <v>6</v>
      </c>
      <c r="C2022">
        <v>97</v>
      </c>
      <c r="D2022">
        <v>459</v>
      </c>
      <c r="E2022">
        <v>6190</v>
      </c>
      <c r="F2022">
        <v>2160</v>
      </c>
      <c r="G2022">
        <v>27</v>
      </c>
      <c r="H2022">
        <v>27</v>
      </c>
      <c r="I2022" s="3" t="str">
        <f t="shared" si="87"/>
        <v>1</v>
      </c>
      <c r="J2022" s="3" t="str">
        <f t="shared" si="87"/>
        <v>1</v>
      </c>
      <c r="K2022">
        <v>1</v>
      </c>
    </row>
    <row r="2023" spans="1:11" x14ac:dyDescent="0.35">
      <c r="A2023" t="s">
        <v>19</v>
      </c>
      <c r="B2023" s="3">
        <v>6</v>
      </c>
      <c r="C2023">
        <v>98</v>
      </c>
      <c r="D2023">
        <v>2385</v>
      </c>
      <c r="E2023">
        <v>3826</v>
      </c>
      <c r="F2023">
        <v>2181</v>
      </c>
      <c r="G2023">
        <v>68</v>
      </c>
      <c r="H2023">
        <v>61</v>
      </c>
      <c r="I2023" s="3" t="str">
        <f t="shared" si="87"/>
        <v>1</v>
      </c>
      <c r="J2023" s="3" t="str">
        <f t="shared" si="87"/>
        <v>1</v>
      </c>
      <c r="K2023">
        <v>1</v>
      </c>
    </row>
    <row r="2024" spans="1:11" x14ac:dyDescent="0.35">
      <c r="A2024" t="s">
        <v>19</v>
      </c>
      <c r="B2024" s="3">
        <v>6</v>
      </c>
      <c r="C2024">
        <v>99</v>
      </c>
      <c r="D2024">
        <v>1605</v>
      </c>
      <c r="E2024">
        <v>6515</v>
      </c>
      <c r="F2024">
        <v>2187</v>
      </c>
      <c r="G2024">
        <v>54</v>
      </c>
      <c r="H2024">
        <v>41</v>
      </c>
      <c r="I2024" s="3" t="str">
        <f t="shared" si="87"/>
        <v>1</v>
      </c>
      <c r="J2024" s="3" t="str">
        <f t="shared" si="87"/>
        <v>1</v>
      </c>
      <c r="K2024">
        <v>1</v>
      </c>
    </row>
    <row r="2025" spans="1:11" x14ac:dyDescent="0.35">
      <c r="A2025" t="s">
        <v>19</v>
      </c>
      <c r="B2025" s="3">
        <v>6</v>
      </c>
      <c r="C2025">
        <v>101</v>
      </c>
      <c r="D2025">
        <v>596</v>
      </c>
      <c r="E2025">
        <v>1558</v>
      </c>
      <c r="F2025">
        <v>2194</v>
      </c>
      <c r="G2025">
        <v>27</v>
      </c>
      <c r="H2025">
        <v>27</v>
      </c>
      <c r="I2025" s="3" t="str">
        <f t="shared" si="87"/>
        <v>1</v>
      </c>
      <c r="J2025" s="3" t="str">
        <f t="shared" si="87"/>
        <v>1</v>
      </c>
      <c r="K2025">
        <v>1</v>
      </c>
    </row>
    <row r="2026" spans="1:11" x14ac:dyDescent="0.35">
      <c r="A2026" t="s">
        <v>19</v>
      </c>
      <c r="B2026" s="3">
        <v>6</v>
      </c>
      <c r="C2026">
        <v>103</v>
      </c>
      <c r="D2026">
        <v>688</v>
      </c>
      <c r="E2026">
        <v>6819</v>
      </c>
      <c r="F2026">
        <v>2194</v>
      </c>
      <c r="G2026">
        <v>34</v>
      </c>
      <c r="H2026">
        <v>34</v>
      </c>
      <c r="I2026" s="3" t="str">
        <f t="shared" si="87"/>
        <v>1</v>
      </c>
      <c r="J2026" s="3" t="str">
        <f t="shared" si="87"/>
        <v>1</v>
      </c>
      <c r="K2026">
        <v>1</v>
      </c>
    </row>
    <row r="2027" spans="1:11" x14ac:dyDescent="0.35">
      <c r="A2027" t="s">
        <v>19</v>
      </c>
      <c r="B2027" s="3">
        <v>6</v>
      </c>
      <c r="C2027">
        <v>104</v>
      </c>
      <c r="D2027">
        <v>550</v>
      </c>
      <c r="E2027">
        <v>5262</v>
      </c>
      <c r="F2027">
        <v>2201</v>
      </c>
      <c r="G2027">
        <v>27</v>
      </c>
      <c r="H2027">
        <v>27</v>
      </c>
      <c r="I2027" s="3" t="str">
        <f t="shared" si="87"/>
        <v>1</v>
      </c>
      <c r="J2027" s="3" t="str">
        <f t="shared" si="87"/>
        <v>1</v>
      </c>
      <c r="K2027">
        <v>1</v>
      </c>
    </row>
    <row r="2028" spans="1:11" x14ac:dyDescent="0.35">
      <c r="A2028" t="s">
        <v>19</v>
      </c>
      <c r="B2028" s="3">
        <v>6</v>
      </c>
      <c r="C2028">
        <v>109</v>
      </c>
      <c r="D2028">
        <v>1880</v>
      </c>
      <c r="E2028">
        <v>7497</v>
      </c>
      <c r="F2028">
        <v>2269</v>
      </c>
      <c r="G2028">
        <v>41</v>
      </c>
      <c r="H2028">
        <v>68</v>
      </c>
      <c r="I2028" s="3" t="str">
        <f t="shared" si="87"/>
        <v>1</v>
      </c>
      <c r="J2028" s="3" t="str">
        <f t="shared" si="87"/>
        <v>1</v>
      </c>
      <c r="K2028">
        <v>1</v>
      </c>
    </row>
    <row r="2029" spans="1:11" x14ac:dyDescent="0.35">
      <c r="A2029" t="s">
        <v>19</v>
      </c>
      <c r="B2029" s="3">
        <v>6</v>
      </c>
      <c r="C2029">
        <v>113</v>
      </c>
      <c r="D2029">
        <v>642</v>
      </c>
      <c r="E2029">
        <v>7158</v>
      </c>
      <c r="F2029">
        <v>2296</v>
      </c>
      <c r="G2029">
        <v>34</v>
      </c>
      <c r="H2029">
        <v>47</v>
      </c>
      <c r="I2029" s="3" t="str">
        <f t="shared" si="87"/>
        <v>1</v>
      </c>
      <c r="J2029" s="3" t="str">
        <f t="shared" si="87"/>
        <v>1</v>
      </c>
      <c r="K2029">
        <v>1</v>
      </c>
    </row>
    <row r="2030" spans="1:11" x14ac:dyDescent="0.35">
      <c r="A2030" t="s">
        <v>19</v>
      </c>
      <c r="B2030" s="3">
        <v>6</v>
      </c>
      <c r="C2030">
        <v>118</v>
      </c>
      <c r="D2030">
        <v>1284</v>
      </c>
      <c r="E2030">
        <v>4632</v>
      </c>
      <c r="F2030">
        <v>2350</v>
      </c>
      <c r="G2030">
        <v>47</v>
      </c>
      <c r="H2030">
        <v>34</v>
      </c>
      <c r="I2030" s="3" t="str">
        <f t="shared" ref="I2030:J2050" si="88">IF(G2030&gt;20,"1","0")</f>
        <v>1</v>
      </c>
      <c r="J2030" s="3" t="str">
        <f t="shared" si="88"/>
        <v>1</v>
      </c>
      <c r="K2030">
        <v>1</v>
      </c>
    </row>
    <row r="2031" spans="1:11" x14ac:dyDescent="0.35">
      <c r="A2031" t="s">
        <v>19</v>
      </c>
      <c r="B2031" s="3">
        <v>6</v>
      </c>
      <c r="C2031">
        <v>120</v>
      </c>
      <c r="D2031">
        <v>780</v>
      </c>
      <c r="E2031">
        <v>6813</v>
      </c>
      <c r="F2031">
        <v>2357</v>
      </c>
      <c r="G2031">
        <v>41</v>
      </c>
      <c r="H2031">
        <v>34</v>
      </c>
      <c r="I2031" s="3" t="str">
        <f t="shared" si="88"/>
        <v>1</v>
      </c>
      <c r="J2031" s="3" t="str">
        <f t="shared" si="88"/>
        <v>1</v>
      </c>
      <c r="K2031">
        <v>1</v>
      </c>
    </row>
    <row r="2032" spans="1:11" x14ac:dyDescent="0.35">
      <c r="A2032" t="s">
        <v>19</v>
      </c>
      <c r="B2032" s="3">
        <v>6</v>
      </c>
      <c r="C2032">
        <v>124</v>
      </c>
      <c r="D2032">
        <v>11832</v>
      </c>
      <c r="E2032">
        <v>3637</v>
      </c>
      <c r="F2032">
        <v>2391</v>
      </c>
      <c r="G2032">
        <v>163</v>
      </c>
      <c r="H2032">
        <v>149</v>
      </c>
      <c r="I2032" s="3" t="str">
        <f t="shared" si="88"/>
        <v>1</v>
      </c>
      <c r="J2032" s="3" t="str">
        <f t="shared" si="88"/>
        <v>1</v>
      </c>
      <c r="K2032">
        <v>1</v>
      </c>
    </row>
    <row r="2033" spans="1:11" x14ac:dyDescent="0.35">
      <c r="A2033" t="s">
        <v>19</v>
      </c>
      <c r="B2033" s="3">
        <v>6</v>
      </c>
      <c r="C2033">
        <v>125</v>
      </c>
      <c r="D2033">
        <v>734</v>
      </c>
      <c r="E2033">
        <v>2005</v>
      </c>
      <c r="F2033">
        <v>2404</v>
      </c>
      <c r="G2033">
        <v>27</v>
      </c>
      <c r="H2033">
        <v>41</v>
      </c>
      <c r="I2033" s="3" t="str">
        <f t="shared" si="88"/>
        <v>1</v>
      </c>
      <c r="J2033" s="3" t="str">
        <f t="shared" si="88"/>
        <v>1</v>
      </c>
      <c r="K2033">
        <v>1</v>
      </c>
    </row>
    <row r="2034" spans="1:11" x14ac:dyDescent="0.35">
      <c r="A2034" t="s">
        <v>19</v>
      </c>
      <c r="B2034" s="3">
        <v>6</v>
      </c>
      <c r="C2034">
        <v>129</v>
      </c>
      <c r="D2034">
        <v>1009</v>
      </c>
      <c r="E2034">
        <v>6846</v>
      </c>
      <c r="F2034">
        <v>2451</v>
      </c>
      <c r="G2034">
        <v>41</v>
      </c>
      <c r="H2034">
        <v>34</v>
      </c>
      <c r="I2034" s="3" t="str">
        <f t="shared" si="88"/>
        <v>1</v>
      </c>
      <c r="J2034" s="3" t="str">
        <f t="shared" si="88"/>
        <v>1</v>
      </c>
      <c r="K2034">
        <v>1</v>
      </c>
    </row>
    <row r="2035" spans="1:11" x14ac:dyDescent="0.35">
      <c r="A2035" t="s">
        <v>19</v>
      </c>
      <c r="B2035" s="3">
        <v>6</v>
      </c>
      <c r="C2035">
        <v>133</v>
      </c>
      <c r="D2035">
        <v>15684</v>
      </c>
      <c r="E2035">
        <v>5445</v>
      </c>
      <c r="F2035">
        <v>2479</v>
      </c>
      <c r="G2035">
        <v>169</v>
      </c>
      <c r="H2035">
        <v>142</v>
      </c>
      <c r="I2035" s="3" t="str">
        <f t="shared" si="88"/>
        <v>1</v>
      </c>
      <c r="J2035" s="3" t="str">
        <f t="shared" si="88"/>
        <v>1</v>
      </c>
      <c r="K2035">
        <v>1</v>
      </c>
    </row>
    <row r="2036" spans="1:11" x14ac:dyDescent="0.35">
      <c r="A2036" t="s">
        <v>19</v>
      </c>
      <c r="B2036" s="3">
        <v>6</v>
      </c>
      <c r="C2036">
        <v>138</v>
      </c>
      <c r="D2036">
        <v>550</v>
      </c>
      <c r="E2036">
        <v>6372</v>
      </c>
      <c r="F2036">
        <v>2519</v>
      </c>
      <c r="G2036">
        <v>27</v>
      </c>
      <c r="H2036">
        <v>27</v>
      </c>
      <c r="I2036" s="3" t="str">
        <f t="shared" si="88"/>
        <v>1</v>
      </c>
      <c r="J2036" s="3" t="str">
        <f t="shared" si="88"/>
        <v>1</v>
      </c>
      <c r="K2036">
        <v>1</v>
      </c>
    </row>
    <row r="2037" spans="1:11" x14ac:dyDescent="0.35">
      <c r="A2037" t="s">
        <v>19</v>
      </c>
      <c r="B2037" s="3">
        <v>6</v>
      </c>
      <c r="C2037">
        <v>145</v>
      </c>
      <c r="D2037">
        <v>917</v>
      </c>
      <c r="E2037">
        <v>6846</v>
      </c>
      <c r="F2037">
        <v>2567</v>
      </c>
      <c r="G2037">
        <v>41</v>
      </c>
      <c r="H2037">
        <v>27</v>
      </c>
      <c r="I2037" s="3" t="str">
        <f t="shared" si="88"/>
        <v>1</v>
      </c>
      <c r="J2037" s="3" t="str">
        <f t="shared" si="88"/>
        <v>1</v>
      </c>
      <c r="K2037">
        <v>1</v>
      </c>
    </row>
    <row r="2038" spans="1:11" x14ac:dyDescent="0.35">
      <c r="A2038" t="s">
        <v>19</v>
      </c>
      <c r="B2038" s="3">
        <v>6</v>
      </c>
      <c r="C2038">
        <v>147</v>
      </c>
      <c r="D2038">
        <v>1422</v>
      </c>
      <c r="E2038">
        <v>7009</v>
      </c>
      <c r="F2038">
        <v>2573</v>
      </c>
      <c r="G2038">
        <v>41</v>
      </c>
      <c r="H2038">
        <v>41</v>
      </c>
      <c r="I2038" s="3" t="str">
        <f t="shared" si="88"/>
        <v>1</v>
      </c>
      <c r="J2038" s="3" t="str">
        <f t="shared" si="88"/>
        <v>1</v>
      </c>
      <c r="K2038">
        <v>1</v>
      </c>
    </row>
    <row r="2039" spans="1:11" x14ac:dyDescent="0.35">
      <c r="A2039" t="s">
        <v>19</v>
      </c>
      <c r="B2039" s="3">
        <v>6</v>
      </c>
      <c r="C2039">
        <v>148</v>
      </c>
      <c r="D2039">
        <v>688</v>
      </c>
      <c r="E2039">
        <v>6725</v>
      </c>
      <c r="F2039">
        <v>2580</v>
      </c>
      <c r="G2039">
        <v>34</v>
      </c>
      <c r="H2039">
        <v>34</v>
      </c>
      <c r="I2039" s="3" t="str">
        <f t="shared" si="88"/>
        <v>1</v>
      </c>
      <c r="J2039" s="3" t="str">
        <f t="shared" si="88"/>
        <v>1</v>
      </c>
      <c r="K2039">
        <v>1</v>
      </c>
    </row>
    <row r="2040" spans="1:11" x14ac:dyDescent="0.35">
      <c r="A2040" t="s">
        <v>19</v>
      </c>
      <c r="B2040" s="3">
        <v>6</v>
      </c>
      <c r="C2040">
        <v>151</v>
      </c>
      <c r="D2040">
        <v>1743</v>
      </c>
      <c r="E2040">
        <v>603</v>
      </c>
      <c r="F2040">
        <v>2614</v>
      </c>
      <c r="G2040">
        <v>47</v>
      </c>
      <c r="H2040">
        <v>68</v>
      </c>
      <c r="I2040" s="3" t="str">
        <f t="shared" si="88"/>
        <v>1</v>
      </c>
      <c r="J2040" s="3" t="str">
        <f t="shared" si="88"/>
        <v>1</v>
      </c>
      <c r="K2040">
        <v>1</v>
      </c>
    </row>
    <row r="2041" spans="1:11" x14ac:dyDescent="0.35">
      <c r="A2041" t="s">
        <v>19</v>
      </c>
      <c r="B2041" s="3">
        <v>6</v>
      </c>
      <c r="C2041">
        <v>154</v>
      </c>
      <c r="D2041">
        <v>4632</v>
      </c>
      <c r="E2041">
        <v>3555</v>
      </c>
      <c r="F2041">
        <v>2628</v>
      </c>
      <c r="G2041">
        <v>74</v>
      </c>
      <c r="H2041">
        <v>88</v>
      </c>
      <c r="I2041" s="3" t="str">
        <f t="shared" si="88"/>
        <v>1</v>
      </c>
      <c r="J2041" s="3" t="str">
        <f t="shared" si="88"/>
        <v>1</v>
      </c>
      <c r="K2041">
        <v>1</v>
      </c>
    </row>
    <row r="2042" spans="1:11" x14ac:dyDescent="0.35">
      <c r="A2042" t="s">
        <v>19</v>
      </c>
      <c r="B2042" s="3">
        <v>6</v>
      </c>
      <c r="C2042">
        <v>163</v>
      </c>
      <c r="D2042">
        <v>825</v>
      </c>
      <c r="E2042">
        <v>8113</v>
      </c>
      <c r="F2042">
        <v>2688</v>
      </c>
      <c r="G2042">
        <v>41</v>
      </c>
      <c r="H2042">
        <v>27</v>
      </c>
      <c r="I2042" s="3" t="str">
        <f t="shared" si="88"/>
        <v>1</v>
      </c>
      <c r="J2042" s="3" t="str">
        <f t="shared" si="88"/>
        <v>1</v>
      </c>
      <c r="K2042">
        <v>1</v>
      </c>
    </row>
    <row r="2043" spans="1:11" x14ac:dyDescent="0.35">
      <c r="A2043" t="s">
        <v>19</v>
      </c>
      <c r="B2043" s="3">
        <v>6</v>
      </c>
      <c r="C2043">
        <v>175</v>
      </c>
      <c r="D2043">
        <v>2064</v>
      </c>
      <c r="E2043">
        <v>5722</v>
      </c>
      <c r="F2043">
        <v>2777</v>
      </c>
      <c r="G2043">
        <v>61</v>
      </c>
      <c r="H2043">
        <v>74</v>
      </c>
      <c r="I2043" s="3" t="str">
        <f t="shared" si="88"/>
        <v>1</v>
      </c>
      <c r="J2043" s="3" t="str">
        <f t="shared" si="88"/>
        <v>1</v>
      </c>
      <c r="K2043">
        <v>1</v>
      </c>
    </row>
    <row r="2044" spans="1:11" x14ac:dyDescent="0.35">
      <c r="A2044" t="s">
        <v>19</v>
      </c>
      <c r="B2044" s="3">
        <v>6</v>
      </c>
      <c r="C2044">
        <v>176</v>
      </c>
      <c r="D2044">
        <v>550</v>
      </c>
      <c r="E2044">
        <v>4659</v>
      </c>
      <c r="F2044">
        <v>2783</v>
      </c>
      <c r="G2044">
        <v>27</v>
      </c>
      <c r="H2044">
        <v>27</v>
      </c>
      <c r="I2044" s="3" t="str">
        <f t="shared" si="88"/>
        <v>1</v>
      </c>
      <c r="J2044" s="3" t="str">
        <f t="shared" si="88"/>
        <v>1</v>
      </c>
      <c r="K2044">
        <v>1</v>
      </c>
    </row>
    <row r="2045" spans="1:11" x14ac:dyDescent="0.35">
      <c r="A2045" t="s">
        <v>19</v>
      </c>
      <c r="B2045" s="3">
        <v>6</v>
      </c>
      <c r="C2045">
        <v>179</v>
      </c>
      <c r="D2045">
        <v>3531</v>
      </c>
      <c r="E2045">
        <v>6163</v>
      </c>
      <c r="F2045">
        <v>2804</v>
      </c>
      <c r="G2045">
        <v>81</v>
      </c>
      <c r="H2045">
        <v>74</v>
      </c>
      <c r="I2045" s="3" t="str">
        <f t="shared" si="88"/>
        <v>1</v>
      </c>
      <c r="J2045" s="3" t="str">
        <f t="shared" si="88"/>
        <v>1</v>
      </c>
      <c r="K2045">
        <v>1</v>
      </c>
    </row>
    <row r="2046" spans="1:11" x14ac:dyDescent="0.35">
      <c r="A2046" t="s">
        <v>19</v>
      </c>
      <c r="B2046" s="3">
        <v>6</v>
      </c>
      <c r="C2046">
        <v>182</v>
      </c>
      <c r="D2046">
        <v>688</v>
      </c>
      <c r="E2046">
        <v>7686</v>
      </c>
      <c r="F2046">
        <v>2810</v>
      </c>
      <c r="G2046">
        <v>27</v>
      </c>
      <c r="H2046">
        <v>34</v>
      </c>
      <c r="I2046" s="3" t="str">
        <f t="shared" si="88"/>
        <v>1</v>
      </c>
      <c r="J2046" s="3" t="str">
        <f t="shared" si="88"/>
        <v>1</v>
      </c>
      <c r="K2046">
        <v>1</v>
      </c>
    </row>
    <row r="2047" spans="1:11" x14ac:dyDescent="0.35">
      <c r="A2047" t="s">
        <v>19</v>
      </c>
      <c r="B2047" s="3">
        <v>6</v>
      </c>
      <c r="C2047">
        <v>184</v>
      </c>
      <c r="D2047">
        <v>917</v>
      </c>
      <c r="E2047">
        <v>3169</v>
      </c>
      <c r="F2047">
        <v>2817</v>
      </c>
      <c r="G2047">
        <v>41</v>
      </c>
      <c r="H2047">
        <v>34</v>
      </c>
      <c r="I2047" s="3" t="str">
        <f t="shared" si="88"/>
        <v>1</v>
      </c>
      <c r="J2047" s="3" t="str">
        <f t="shared" si="88"/>
        <v>1</v>
      </c>
      <c r="K2047">
        <v>1</v>
      </c>
    </row>
    <row r="2048" spans="1:11" x14ac:dyDescent="0.35">
      <c r="A2048" t="s">
        <v>19</v>
      </c>
      <c r="B2048" s="3">
        <v>6</v>
      </c>
      <c r="C2048">
        <v>186</v>
      </c>
      <c r="D2048">
        <v>1330</v>
      </c>
      <c r="E2048">
        <v>5539</v>
      </c>
      <c r="F2048">
        <v>2831</v>
      </c>
      <c r="G2048">
        <v>41</v>
      </c>
      <c r="H2048">
        <v>41</v>
      </c>
      <c r="I2048" s="3" t="str">
        <f t="shared" si="88"/>
        <v>1</v>
      </c>
      <c r="J2048" s="3" t="str">
        <f t="shared" si="88"/>
        <v>1</v>
      </c>
      <c r="K2048">
        <v>1</v>
      </c>
    </row>
    <row r="2049" spans="1:11" x14ac:dyDescent="0.35">
      <c r="A2049" t="s">
        <v>19</v>
      </c>
      <c r="B2049" s="3">
        <v>6</v>
      </c>
      <c r="C2049">
        <v>194</v>
      </c>
      <c r="D2049">
        <v>780</v>
      </c>
      <c r="E2049">
        <v>6745</v>
      </c>
      <c r="F2049">
        <v>2912</v>
      </c>
      <c r="G2049">
        <v>34</v>
      </c>
      <c r="H2049">
        <v>34</v>
      </c>
      <c r="I2049" s="3" t="str">
        <f t="shared" si="88"/>
        <v>1</v>
      </c>
      <c r="J2049" s="3" t="str">
        <f t="shared" si="88"/>
        <v>1</v>
      </c>
      <c r="K2049">
        <v>1</v>
      </c>
    </row>
    <row r="2050" spans="1:11" x14ac:dyDescent="0.35">
      <c r="A2050" t="s">
        <v>19</v>
      </c>
      <c r="B2050" s="3">
        <v>6</v>
      </c>
      <c r="C2050">
        <v>195</v>
      </c>
      <c r="D2050">
        <v>1376</v>
      </c>
      <c r="E2050">
        <v>3907</v>
      </c>
      <c r="F2050">
        <v>2919</v>
      </c>
      <c r="G2050">
        <v>41</v>
      </c>
      <c r="H2050">
        <v>41</v>
      </c>
      <c r="I2050" s="3" t="str">
        <f t="shared" si="88"/>
        <v>1</v>
      </c>
      <c r="J2050" s="3" t="str">
        <f t="shared" si="88"/>
        <v>1</v>
      </c>
      <c r="K2050">
        <v>1</v>
      </c>
    </row>
    <row r="2051" spans="1:11" x14ac:dyDescent="0.35">
      <c r="A2051" t="s">
        <v>19</v>
      </c>
      <c r="B2051" s="3">
        <v>6</v>
      </c>
      <c r="C2051">
        <v>197</v>
      </c>
      <c r="D2051">
        <v>1926</v>
      </c>
      <c r="E2051">
        <v>5573</v>
      </c>
      <c r="F2051">
        <v>2953</v>
      </c>
      <c r="G2051">
        <v>47</v>
      </c>
      <c r="H2051">
        <v>54</v>
      </c>
      <c r="I2051" s="3" t="str">
        <f t="shared" ref="I2051:J2070" si="89">IF(G2051&gt;20,"1","0")</f>
        <v>1</v>
      </c>
      <c r="J2051" s="3" t="str">
        <f t="shared" si="89"/>
        <v>1</v>
      </c>
      <c r="K2051">
        <v>1</v>
      </c>
    </row>
    <row r="2052" spans="1:11" x14ac:dyDescent="0.35">
      <c r="A2052" t="s">
        <v>19</v>
      </c>
      <c r="B2052" s="3">
        <v>6</v>
      </c>
      <c r="C2052">
        <v>202</v>
      </c>
      <c r="D2052">
        <v>917</v>
      </c>
      <c r="E2052">
        <v>6352</v>
      </c>
      <c r="F2052">
        <v>3000</v>
      </c>
      <c r="G2052">
        <v>34</v>
      </c>
      <c r="H2052">
        <v>41</v>
      </c>
      <c r="I2052" s="3" t="str">
        <f t="shared" si="89"/>
        <v>1</v>
      </c>
      <c r="J2052" s="3" t="str">
        <f t="shared" si="89"/>
        <v>1</v>
      </c>
      <c r="K2052">
        <v>1</v>
      </c>
    </row>
    <row r="2053" spans="1:11" x14ac:dyDescent="0.35">
      <c r="A2053" t="s">
        <v>19</v>
      </c>
      <c r="B2053" s="3">
        <v>6</v>
      </c>
      <c r="C2053">
        <v>203</v>
      </c>
      <c r="D2053">
        <v>2339</v>
      </c>
      <c r="E2053">
        <v>6603</v>
      </c>
      <c r="F2053">
        <v>3034</v>
      </c>
      <c r="G2053">
        <v>54</v>
      </c>
      <c r="H2053">
        <v>54</v>
      </c>
      <c r="I2053" s="3" t="str">
        <f t="shared" si="89"/>
        <v>1</v>
      </c>
      <c r="J2053" s="3" t="str">
        <f t="shared" si="89"/>
        <v>1</v>
      </c>
      <c r="K2053">
        <v>1</v>
      </c>
    </row>
    <row r="2054" spans="1:11" x14ac:dyDescent="0.35">
      <c r="A2054" t="s">
        <v>19</v>
      </c>
      <c r="B2054" s="3">
        <v>6</v>
      </c>
      <c r="C2054">
        <v>204</v>
      </c>
      <c r="D2054">
        <v>1697</v>
      </c>
      <c r="E2054">
        <v>6813</v>
      </c>
      <c r="F2054">
        <v>3034</v>
      </c>
      <c r="G2054">
        <v>47</v>
      </c>
      <c r="H2054">
        <v>47</v>
      </c>
      <c r="I2054" s="3" t="str">
        <f t="shared" si="89"/>
        <v>1</v>
      </c>
      <c r="J2054" s="3" t="str">
        <f t="shared" si="89"/>
        <v>1</v>
      </c>
      <c r="K2054">
        <v>1</v>
      </c>
    </row>
    <row r="2055" spans="1:11" x14ac:dyDescent="0.35">
      <c r="A2055" t="s">
        <v>19</v>
      </c>
      <c r="B2055" s="3">
        <v>6</v>
      </c>
      <c r="C2055">
        <v>205</v>
      </c>
      <c r="D2055">
        <v>1055</v>
      </c>
      <c r="E2055">
        <v>5357</v>
      </c>
      <c r="F2055">
        <v>3041</v>
      </c>
      <c r="G2055">
        <v>34</v>
      </c>
      <c r="H2055">
        <v>47</v>
      </c>
      <c r="I2055" s="3" t="str">
        <f t="shared" si="89"/>
        <v>1</v>
      </c>
      <c r="J2055" s="3" t="str">
        <f t="shared" si="89"/>
        <v>1</v>
      </c>
      <c r="K2055">
        <v>1</v>
      </c>
    </row>
    <row r="2056" spans="1:11" x14ac:dyDescent="0.35">
      <c r="A2056" t="s">
        <v>19</v>
      </c>
      <c r="B2056" s="3">
        <v>6</v>
      </c>
      <c r="C2056">
        <v>207</v>
      </c>
      <c r="D2056">
        <v>3531</v>
      </c>
      <c r="E2056">
        <v>6867</v>
      </c>
      <c r="F2056">
        <v>3081</v>
      </c>
      <c r="G2056">
        <v>61</v>
      </c>
      <c r="H2056">
        <v>74</v>
      </c>
      <c r="I2056" s="3" t="str">
        <f t="shared" si="89"/>
        <v>1</v>
      </c>
      <c r="J2056" s="3" t="str">
        <f t="shared" si="89"/>
        <v>1</v>
      </c>
      <c r="K2056">
        <v>1</v>
      </c>
    </row>
    <row r="2057" spans="1:11" x14ac:dyDescent="0.35">
      <c r="A2057" t="s">
        <v>19</v>
      </c>
      <c r="B2057" s="3">
        <v>6</v>
      </c>
      <c r="C2057">
        <v>210</v>
      </c>
      <c r="D2057">
        <v>1605</v>
      </c>
      <c r="E2057">
        <v>5384</v>
      </c>
      <c r="F2057">
        <v>3115</v>
      </c>
      <c r="G2057">
        <v>54</v>
      </c>
      <c r="H2057">
        <v>47</v>
      </c>
      <c r="I2057" s="3" t="str">
        <f t="shared" si="89"/>
        <v>1</v>
      </c>
      <c r="J2057" s="3" t="str">
        <f t="shared" si="89"/>
        <v>1</v>
      </c>
      <c r="K2057">
        <v>1</v>
      </c>
    </row>
    <row r="2058" spans="1:11" x14ac:dyDescent="0.35">
      <c r="A2058" t="s">
        <v>19</v>
      </c>
      <c r="B2058" s="3">
        <v>6</v>
      </c>
      <c r="C2058">
        <v>211</v>
      </c>
      <c r="D2058">
        <v>26048</v>
      </c>
      <c r="E2058">
        <v>6237</v>
      </c>
      <c r="F2058">
        <v>3122</v>
      </c>
      <c r="G2058">
        <v>196</v>
      </c>
      <c r="H2058">
        <v>251</v>
      </c>
      <c r="I2058" s="3" t="str">
        <f t="shared" si="89"/>
        <v>1</v>
      </c>
      <c r="J2058" s="3" t="str">
        <f t="shared" si="89"/>
        <v>1</v>
      </c>
      <c r="K2058">
        <v>1</v>
      </c>
    </row>
    <row r="2059" spans="1:11" x14ac:dyDescent="0.35">
      <c r="A2059" t="s">
        <v>19</v>
      </c>
      <c r="B2059" s="3">
        <v>6</v>
      </c>
      <c r="C2059">
        <v>214</v>
      </c>
      <c r="D2059">
        <v>1192</v>
      </c>
      <c r="E2059">
        <v>6921</v>
      </c>
      <c r="F2059">
        <v>3135</v>
      </c>
      <c r="G2059">
        <v>34</v>
      </c>
      <c r="H2059">
        <v>47</v>
      </c>
      <c r="I2059" s="3" t="str">
        <f t="shared" si="89"/>
        <v>1</v>
      </c>
      <c r="J2059" s="3" t="str">
        <f t="shared" si="89"/>
        <v>1</v>
      </c>
      <c r="K2059">
        <v>1</v>
      </c>
    </row>
    <row r="2060" spans="1:11" x14ac:dyDescent="0.35">
      <c r="A2060" t="s">
        <v>19</v>
      </c>
      <c r="B2060" s="3">
        <v>6</v>
      </c>
      <c r="C2060">
        <v>215</v>
      </c>
      <c r="D2060">
        <v>2889</v>
      </c>
      <c r="E2060">
        <v>8072</v>
      </c>
      <c r="F2060">
        <v>3135</v>
      </c>
      <c r="G2060">
        <v>61</v>
      </c>
      <c r="H2060">
        <v>68</v>
      </c>
      <c r="I2060" s="3" t="str">
        <f t="shared" si="89"/>
        <v>1</v>
      </c>
      <c r="J2060" s="3" t="str">
        <f t="shared" si="89"/>
        <v>1</v>
      </c>
      <c r="K2060">
        <v>1</v>
      </c>
    </row>
    <row r="2061" spans="1:11" x14ac:dyDescent="0.35">
      <c r="A2061" t="s">
        <v>19</v>
      </c>
      <c r="B2061" s="3">
        <v>6</v>
      </c>
      <c r="C2061">
        <v>218</v>
      </c>
      <c r="D2061">
        <v>2660</v>
      </c>
      <c r="E2061">
        <v>1639</v>
      </c>
      <c r="F2061">
        <v>3163</v>
      </c>
      <c r="G2061">
        <v>61</v>
      </c>
      <c r="H2061">
        <v>81</v>
      </c>
      <c r="I2061" s="3" t="str">
        <f t="shared" si="89"/>
        <v>1</v>
      </c>
      <c r="J2061" s="3" t="str">
        <f t="shared" si="89"/>
        <v>1</v>
      </c>
      <c r="K2061">
        <v>1</v>
      </c>
    </row>
    <row r="2062" spans="1:11" x14ac:dyDescent="0.35">
      <c r="A2062" t="s">
        <v>19</v>
      </c>
      <c r="B2062" s="3">
        <v>6</v>
      </c>
      <c r="C2062">
        <v>223</v>
      </c>
      <c r="D2062">
        <v>504</v>
      </c>
      <c r="E2062">
        <v>5099</v>
      </c>
      <c r="F2062">
        <v>3196</v>
      </c>
      <c r="G2062">
        <v>27</v>
      </c>
      <c r="H2062">
        <v>27</v>
      </c>
      <c r="I2062" s="3" t="str">
        <f t="shared" si="89"/>
        <v>1</v>
      </c>
      <c r="J2062" s="3" t="str">
        <f t="shared" si="89"/>
        <v>1</v>
      </c>
      <c r="K2062">
        <v>1</v>
      </c>
    </row>
    <row r="2063" spans="1:11" x14ac:dyDescent="0.35">
      <c r="A2063" t="s">
        <v>19</v>
      </c>
      <c r="B2063" s="3">
        <v>6</v>
      </c>
      <c r="C2063">
        <v>229</v>
      </c>
      <c r="D2063">
        <v>1009</v>
      </c>
      <c r="E2063">
        <v>2824</v>
      </c>
      <c r="F2063">
        <v>3257</v>
      </c>
      <c r="G2063">
        <v>41</v>
      </c>
      <c r="H2063">
        <v>41</v>
      </c>
      <c r="I2063" s="3" t="str">
        <f t="shared" si="89"/>
        <v>1</v>
      </c>
      <c r="J2063" s="3" t="str">
        <f t="shared" si="89"/>
        <v>1</v>
      </c>
      <c r="K2063">
        <v>1</v>
      </c>
    </row>
    <row r="2064" spans="1:11" x14ac:dyDescent="0.35">
      <c r="A2064" t="s">
        <v>19</v>
      </c>
      <c r="B2064" s="3">
        <v>6</v>
      </c>
      <c r="C2064">
        <v>233</v>
      </c>
      <c r="D2064">
        <v>2110</v>
      </c>
      <c r="E2064">
        <v>7084</v>
      </c>
      <c r="F2064">
        <v>3284</v>
      </c>
      <c r="G2064">
        <v>47</v>
      </c>
      <c r="H2064">
        <v>68</v>
      </c>
      <c r="I2064" s="3" t="str">
        <f t="shared" si="89"/>
        <v>1</v>
      </c>
      <c r="J2064" s="3" t="str">
        <f t="shared" si="89"/>
        <v>1</v>
      </c>
      <c r="K2064">
        <v>1</v>
      </c>
    </row>
    <row r="2065" spans="1:11" x14ac:dyDescent="0.35">
      <c r="A2065" t="s">
        <v>19</v>
      </c>
      <c r="B2065" s="3">
        <v>6</v>
      </c>
      <c r="C2065">
        <v>238</v>
      </c>
      <c r="D2065">
        <v>5732</v>
      </c>
      <c r="E2065">
        <v>1869</v>
      </c>
      <c r="F2065">
        <v>3325</v>
      </c>
      <c r="G2065">
        <v>81</v>
      </c>
      <c r="H2065">
        <v>108</v>
      </c>
      <c r="I2065" s="3" t="str">
        <f t="shared" si="89"/>
        <v>1</v>
      </c>
      <c r="J2065" s="3" t="str">
        <f t="shared" si="89"/>
        <v>1</v>
      </c>
      <c r="K2065">
        <v>1</v>
      </c>
    </row>
    <row r="2066" spans="1:11" x14ac:dyDescent="0.35">
      <c r="A2066" t="s">
        <v>19</v>
      </c>
      <c r="B2066" s="3">
        <v>6</v>
      </c>
      <c r="C2066">
        <v>241</v>
      </c>
      <c r="D2066">
        <v>8346</v>
      </c>
      <c r="E2066">
        <v>6135</v>
      </c>
      <c r="F2066">
        <v>3332</v>
      </c>
      <c r="G2066">
        <v>108</v>
      </c>
      <c r="H2066">
        <v>115</v>
      </c>
      <c r="I2066" s="3" t="str">
        <f t="shared" si="89"/>
        <v>1</v>
      </c>
      <c r="J2066" s="3" t="str">
        <f t="shared" si="89"/>
        <v>1</v>
      </c>
      <c r="K2066">
        <v>1</v>
      </c>
    </row>
    <row r="2067" spans="1:11" x14ac:dyDescent="0.35">
      <c r="A2067" t="s">
        <v>19</v>
      </c>
      <c r="B2067" s="3">
        <v>6</v>
      </c>
      <c r="C2067">
        <v>242</v>
      </c>
      <c r="D2067">
        <v>1192</v>
      </c>
      <c r="E2067">
        <v>6440</v>
      </c>
      <c r="F2067">
        <v>3332</v>
      </c>
      <c r="G2067">
        <v>41</v>
      </c>
      <c r="H2067">
        <v>41</v>
      </c>
      <c r="I2067" s="3" t="str">
        <f t="shared" si="89"/>
        <v>1</v>
      </c>
      <c r="J2067" s="3" t="str">
        <f t="shared" si="89"/>
        <v>1</v>
      </c>
      <c r="K2067">
        <v>1</v>
      </c>
    </row>
    <row r="2068" spans="1:11" x14ac:dyDescent="0.35">
      <c r="A2068" t="s">
        <v>19</v>
      </c>
      <c r="B2068" s="3">
        <v>6</v>
      </c>
      <c r="C2068">
        <v>250</v>
      </c>
      <c r="D2068">
        <v>1146</v>
      </c>
      <c r="E2068">
        <v>5993</v>
      </c>
      <c r="F2068">
        <v>3366</v>
      </c>
      <c r="G2068">
        <v>41</v>
      </c>
      <c r="H2068">
        <v>34</v>
      </c>
      <c r="I2068" s="3" t="str">
        <f t="shared" si="89"/>
        <v>1</v>
      </c>
      <c r="J2068" s="3" t="str">
        <f t="shared" si="89"/>
        <v>1</v>
      </c>
      <c r="K2068">
        <v>1</v>
      </c>
    </row>
    <row r="2069" spans="1:11" x14ac:dyDescent="0.35">
      <c r="A2069" t="s">
        <v>19</v>
      </c>
      <c r="B2069" s="3">
        <v>6</v>
      </c>
      <c r="C2069">
        <v>252</v>
      </c>
      <c r="D2069">
        <v>2247</v>
      </c>
      <c r="E2069">
        <v>6711</v>
      </c>
      <c r="F2069">
        <v>3393</v>
      </c>
      <c r="G2069">
        <v>54</v>
      </c>
      <c r="H2069">
        <v>61</v>
      </c>
      <c r="I2069" s="3" t="str">
        <f t="shared" si="89"/>
        <v>1</v>
      </c>
      <c r="J2069" s="3" t="str">
        <f t="shared" si="89"/>
        <v>1</v>
      </c>
      <c r="K2069">
        <v>1</v>
      </c>
    </row>
    <row r="2070" spans="1:11" x14ac:dyDescent="0.35">
      <c r="A2070" t="s">
        <v>19</v>
      </c>
      <c r="B2070" s="3">
        <v>6</v>
      </c>
      <c r="C2070">
        <v>263</v>
      </c>
      <c r="D2070">
        <v>871</v>
      </c>
      <c r="E2070">
        <v>1862</v>
      </c>
      <c r="F2070">
        <v>3447</v>
      </c>
      <c r="G2070">
        <v>34</v>
      </c>
      <c r="H2070">
        <v>34</v>
      </c>
      <c r="I2070" s="3" t="str">
        <f t="shared" si="89"/>
        <v>1</v>
      </c>
      <c r="J2070" s="3" t="str">
        <f t="shared" si="89"/>
        <v>1</v>
      </c>
      <c r="K2070">
        <v>1</v>
      </c>
    </row>
    <row r="2071" spans="1:11" x14ac:dyDescent="0.35">
      <c r="A2071" t="s">
        <v>19</v>
      </c>
      <c r="B2071" s="3">
        <v>6</v>
      </c>
      <c r="C2071">
        <v>273</v>
      </c>
      <c r="D2071">
        <v>6420</v>
      </c>
      <c r="E2071">
        <v>5851</v>
      </c>
      <c r="F2071">
        <v>3501</v>
      </c>
      <c r="G2071">
        <v>88</v>
      </c>
      <c r="H2071">
        <v>129</v>
      </c>
      <c r="I2071" s="3" t="str">
        <f t="shared" ref="I2071:J2086" si="90">IF(G2071&gt;20,"1","0")</f>
        <v>1</v>
      </c>
      <c r="J2071" s="3" t="str">
        <f t="shared" si="90"/>
        <v>1</v>
      </c>
      <c r="K2071">
        <v>1</v>
      </c>
    </row>
    <row r="2072" spans="1:11" x14ac:dyDescent="0.35">
      <c r="A2072" t="s">
        <v>19</v>
      </c>
      <c r="B2072" s="3">
        <v>6</v>
      </c>
      <c r="C2072">
        <v>276</v>
      </c>
      <c r="D2072">
        <v>917</v>
      </c>
      <c r="E2072">
        <v>7930</v>
      </c>
      <c r="F2072">
        <v>3515</v>
      </c>
      <c r="G2072">
        <v>34</v>
      </c>
      <c r="H2072">
        <v>41</v>
      </c>
      <c r="I2072" s="3" t="str">
        <f t="shared" si="90"/>
        <v>1</v>
      </c>
      <c r="J2072" s="3" t="str">
        <f t="shared" si="90"/>
        <v>1</v>
      </c>
      <c r="K2072">
        <v>1</v>
      </c>
    </row>
    <row r="2073" spans="1:11" x14ac:dyDescent="0.35">
      <c r="A2073" t="s">
        <v>19</v>
      </c>
      <c r="B2073" s="3">
        <v>6</v>
      </c>
      <c r="C2073">
        <v>278</v>
      </c>
      <c r="D2073">
        <v>4265</v>
      </c>
      <c r="E2073">
        <v>1937</v>
      </c>
      <c r="F2073">
        <v>3555</v>
      </c>
      <c r="G2073">
        <v>88</v>
      </c>
      <c r="H2073">
        <v>81</v>
      </c>
      <c r="I2073" s="3" t="str">
        <f t="shared" si="90"/>
        <v>1</v>
      </c>
      <c r="J2073" s="3" t="str">
        <f t="shared" si="90"/>
        <v>1</v>
      </c>
      <c r="K2073">
        <v>1</v>
      </c>
    </row>
    <row r="2074" spans="1:11" x14ac:dyDescent="0.35">
      <c r="A2074" t="s">
        <v>19</v>
      </c>
      <c r="B2074" s="3">
        <v>6</v>
      </c>
      <c r="C2074">
        <v>279</v>
      </c>
      <c r="D2074">
        <v>688</v>
      </c>
      <c r="E2074">
        <v>5221</v>
      </c>
      <c r="F2074">
        <v>3562</v>
      </c>
      <c r="G2074">
        <v>34</v>
      </c>
      <c r="H2074">
        <v>27</v>
      </c>
      <c r="I2074" s="3" t="str">
        <f t="shared" si="90"/>
        <v>1</v>
      </c>
      <c r="J2074" s="3" t="str">
        <f t="shared" si="90"/>
        <v>1</v>
      </c>
      <c r="K2074">
        <v>1</v>
      </c>
    </row>
    <row r="2075" spans="1:11" x14ac:dyDescent="0.35">
      <c r="A2075" t="s">
        <v>19</v>
      </c>
      <c r="B2075" s="3">
        <v>6</v>
      </c>
      <c r="C2075">
        <v>281</v>
      </c>
      <c r="D2075">
        <v>3944</v>
      </c>
      <c r="E2075">
        <v>1856</v>
      </c>
      <c r="F2075">
        <v>3609</v>
      </c>
      <c r="G2075">
        <v>54</v>
      </c>
      <c r="H2075">
        <v>108</v>
      </c>
      <c r="I2075" s="3" t="str">
        <f t="shared" si="90"/>
        <v>1</v>
      </c>
      <c r="J2075" s="3" t="str">
        <f t="shared" si="90"/>
        <v>1</v>
      </c>
      <c r="K2075">
        <v>1</v>
      </c>
    </row>
    <row r="2076" spans="1:11" x14ac:dyDescent="0.35">
      <c r="A2076" t="s">
        <v>19</v>
      </c>
      <c r="B2076" s="3">
        <v>6</v>
      </c>
      <c r="C2076">
        <v>282</v>
      </c>
      <c r="D2076">
        <v>825</v>
      </c>
      <c r="E2076">
        <v>7144</v>
      </c>
      <c r="F2076">
        <v>3609</v>
      </c>
      <c r="G2076">
        <v>27</v>
      </c>
      <c r="H2076">
        <v>34</v>
      </c>
      <c r="I2076" s="3" t="str">
        <f t="shared" si="90"/>
        <v>1</v>
      </c>
      <c r="J2076" s="3" t="str">
        <f t="shared" si="90"/>
        <v>1</v>
      </c>
      <c r="K2076">
        <v>1</v>
      </c>
    </row>
    <row r="2077" spans="1:11" x14ac:dyDescent="0.35">
      <c r="A2077" t="s">
        <v>19</v>
      </c>
      <c r="B2077" s="3">
        <v>6</v>
      </c>
      <c r="C2077">
        <v>283</v>
      </c>
      <c r="D2077">
        <v>780</v>
      </c>
      <c r="E2077">
        <v>6196</v>
      </c>
      <c r="F2077">
        <v>3616</v>
      </c>
      <c r="G2077">
        <v>27</v>
      </c>
      <c r="H2077">
        <v>34</v>
      </c>
      <c r="I2077" s="3" t="str">
        <f t="shared" si="90"/>
        <v>1</v>
      </c>
      <c r="J2077" s="3" t="str">
        <f t="shared" si="90"/>
        <v>1</v>
      </c>
      <c r="K2077">
        <v>1</v>
      </c>
    </row>
    <row r="2078" spans="1:11" x14ac:dyDescent="0.35">
      <c r="A2078" t="s">
        <v>19</v>
      </c>
      <c r="B2078" s="3">
        <v>6</v>
      </c>
      <c r="C2078">
        <v>285</v>
      </c>
      <c r="D2078">
        <v>963</v>
      </c>
      <c r="E2078">
        <v>6874</v>
      </c>
      <c r="F2078">
        <v>3637</v>
      </c>
      <c r="G2078">
        <v>34</v>
      </c>
      <c r="H2078">
        <v>47</v>
      </c>
      <c r="I2078" s="3" t="str">
        <f t="shared" si="90"/>
        <v>1</v>
      </c>
      <c r="J2078" s="3" t="str">
        <f t="shared" si="90"/>
        <v>1</v>
      </c>
      <c r="K2078">
        <v>1</v>
      </c>
    </row>
    <row r="2079" spans="1:11" x14ac:dyDescent="0.35">
      <c r="A2079" t="s">
        <v>19</v>
      </c>
      <c r="B2079" s="3">
        <v>6</v>
      </c>
      <c r="C2079">
        <v>287</v>
      </c>
      <c r="D2079">
        <v>2201</v>
      </c>
      <c r="E2079">
        <v>4327</v>
      </c>
      <c r="F2079">
        <v>3657</v>
      </c>
      <c r="G2079">
        <v>54</v>
      </c>
      <c r="H2079">
        <v>61</v>
      </c>
      <c r="I2079" s="3" t="str">
        <f t="shared" si="90"/>
        <v>1</v>
      </c>
      <c r="J2079" s="3" t="str">
        <f t="shared" si="90"/>
        <v>1</v>
      </c>
      <c r="K2079">
        <v>1</v>
      </c>
    </row>
    <row r="2080" spans="1:11" x14ac:dyDescent="0.35">
      <c r="A2080" t="s">
        <v>19</v>
      </c>
      <c r="B2080" s="3">
        <v>6</v>
      </c>
      <c r="C2080">
        <v>288</v>
      </c>
      <c r="D2080">
        <v>1330</v>
      </c>
      <c r="E2080">
        <v>7002</v>
      </c>
      <c r="F2080">
        <v>3704</v>
      </c>
      <c r="G2080">
        <v>47</v>
      </c>
      <c r="H2080">
        <v>41</v>
      </c>
      <c r="I2080" s="3" t="str">
        <f t="shared" si="90"/>
        <v>1</v>
      </c>
      <c r="J2080" s="3" t="str">
        <f t="shared" si="90"/>
        <v>1</v>
      </c>
      <c r="K2080">
        <v>1</v>
      </c>
    </row>
    <row r="2081" spans="1:11" x14ac:dyDescent="0.35">
      <c r="A2081" t="s">
        <v>19</v>
      </c>
      <c r="B2081" s="3">
        <v>6</v>
      </c>
      <c r="C2081">
        <v>289</v>
      </c>
      <c r="D2081">
        <v>963</v>
      </c>
      <c r="E2081">
        <v>8045</v>
      </c>
      <c r="F2081">
        <v>3704</v>
      </c>
      <c r="G2081">
        <v>34</v>
      </c>
      <c r="H2081">
        <v>34</v>
      </c>
      <c r="I2081" s="3" t="str">
        <f t="shared" si="90"/>
        <v>1</v>
      </c>
      <c r="J2081" s="3" t="str">
        <f t="shared" si="90"/>
        <v>1</v>
      </c>
      <c r="K2081">
        <v>1</v>
      </c>
    </row>
    <row r="2082" spans="1:11" x14ac:dyDescent="0.35">
      <c r="A2082" t="s">
        <v>19</v>
      </c>
      <c r="B2082" s="3">
        <v>6</v>
      </c>
      <c r="C2082">
        <v>290</v>
      </c>
      <c r="D2082">
        <v>1651</v>
      </c>
      <c r="E2082">
        <v>6643</v>
      </c>
      <c r="F2082">
        <v>3711</v>
      </c>
      <c r="G2082">
        <v>81</v>
      </c>
      <c r="H2082">
        <v>41</v>
      </c>
      <c r="I2082" s="3" t="str">
        <f t="shared" si="90"/>
        <v>1</v>
      </c>
      <c r="J2082" s="3" t="str">
        <f t="shared" si="90"/>
        <v>1</v>
      </c>
      <c r="K2082">
        <v>1</v>
      </c>
    </row>
    <row r="2083" spans="1:11" x14ac:dyDescent="0.35">
      <c r="A2083" t="s">
        <v>19</v>
      </c>
      <c r="B2083" s="3">
        <v>6</v>
      </c>
      <c r="C2083">
        <v>293</v>
      </c>
      <c r="D2083">
        <v>734</v>
      </c>
      <c r="E2083">
        <v>6359</v>
      </c>
      <c r="F2083">
        <v>3738</v>
      </c>
      <c r="G2083">
        <v>34</v>
      </c>
      <c r="H2083">
        <v>27</v>
      </c>
      <c r="I2083" s="3" t="str">
        <f t="shared" si="90"/>
        <v>1</v>
      </c>
      <c r="J2083" s="3" t="str">
        <f t="shared" si="90"/>
        <v>1</v>
      </c>
      <c r="K2083">
        <v>1</v>
      </c>
    </row>
    <row r="2084" spans="1:11" x14ac:dyDescent="0.35">
      <c r="A2084" t="s">
        <v>19</v>
      </c>
      <c r="B2084" s="3">
        <v>6</v>
      </c>
      <c r="C2084">
        <v>295</v>
      </c>
      <c r="D2084">
        <v>1605</v>
      </c>
      <c r="E2084">
        <v>7632</v>
      </c>
      <c r="F2084">
        <v>3738</v>
      </c>
      <c r="G2084">
        <v>61</v>
      </c>
      <c r="H2084">
        <v>61</v>
      </c>
      <c r="I2084" s="3" t="str">
        <f t="shared" si="90"/>
        <v>1</v>
      </c>
      <c r="J2084" s="3" t="str">
        <f t="shared" si="90"/>
        <v>1</v>
      </c>
      <c r="K2084">
        <v>1</v>
      </c>
    </row>
    <row r="2085" spans="1:11" x14ac:dyDescent="0.35">
      <c r="A2085" t="s">
        <v>19</v>
      </c>
      <c r="B2085" s="3">
        <v>6</v>
      </c>
      <c r="C2085">
        <v>297</v>
      </c>
      <c r="D2085">
        <v>2752</v>
      </c>
      <c r="E2085">
        <v>5621</v>
      </c>
      <c r="F2085">
        <v>3758</v>
      </c>
      <c r="G2085">
        <v>68</v>
      </c>
      <c r="H2085">
        <v>61</v>
      </c>
      <c r="I2085" s="3" t="str">
        <f t="shared" si="90"/>
        <v>1</v>
      </c>
      <c r="J2085" s="3" t="str">
        <f t="shared" si="90"/>
        <v>1</v>
      </c>
      <c r="K2085">
        <v>1</v>
      </c>
    </row>
    <row r="2086" spans="1:11" x14ac:dyDescent="0.35">
      <c r="A2086" t="s">
        <v>19</v>
      </c>
      <c r="B2086" s="3">
        <v>6</v>
      </c>
      <c r="C2086">
        <v>299</v>
      </c>
      <c r="D2086">
        <v>2293</v>
      </c>
      <c r="E2086">
        <v>3074</v>
      </c>
      <c r="F2086">
        <v>3772</v>
      </c>
      <c r="G2086">
        <v>61</v>
      </c>
      <c r="H2086">
        <v>47</v>
      </c>
      <c r="I2086" s="3" t="str">
        <f t="shared" si="90"/>
        <v>1</v>
      </c>
      <c r="J2086" s="3" t="str">
        <f t="shared" si="90"/>
        <v>1</v>
      </c>
      <c r="K2086">
        <v>1</v>
      </c>
    </row>
    <row r="2087" spans="1:11" x14ac:dyDescent="0.35">
      <c r="A2087" t="s">
        <v>19</v>
      </c>
      <c r="B2087" s="3">
        <v>6</v>
      </c>
      <c r="C2087">
        <v>301</v>
      </c>
      <c r="D2087">
        <v>1284</v>
      </c>
      <c r="E2087">
        <v>3339</v>
      </c>
      <c r="F2087">
        <v>3799</v>
      </c>
      <c r="G2087">
        <v>41</v>
      </c>
      <c r="H2087">
        <v>41</v>
      </c>
      <c r="I2087" s="3" t="str">
        <f t="shared" ref="I2087:J2110" si="91">IF(G2087&gt;20,"1","0")</f>
        <v>1</v>
      </c>
      <c r="J2087" s="3" t="str">
        <f t="shared" si="91"/>
        <v>1</v>
      </c>
      <c r="K2087">
        <v>1</v>
      </c>
    </row>
    <row r="2088" spans="1:11" x14ac:dyDescent="0.35">
      <c r="A2088" t="s">
        <v>19</v>
      </c>
      <c r="B2088" s="3">
        <v>6</v>
      </c>
      <c r="C2088">
        <v>302</v>
      </c>
      <c r="D2088">
        <v>734</v>
      </c>
      <c r="E2088">
        <v>6562</v>
      </c>
      <c r="F2088">
        <v>3806</v>
      </c>
      <c r="G2088">
        <v>41</v>
      </c>
      <c r="H2088">
        <v>27</v>
      </c>
      <c r="I2088" s="3" t="str">
        <f t="shared" si="91"/>
        <v>1</v>
      </c>
      <c r="J2088" s="3" t="str">
        <f t="shared" si="91"/>
        <v>1</v>
      </c>
      <c r="K2088">
        <v>1</v>
      </c>
    </row>
    <row r="2089" spans="1:11" x14ac:dyDescent="0.35">
      <c r="A2089" t="s">
        <v>19</v>
      </c>
      <c r="B2089" s="3">
        <v>6</v>
      </c>
      <c r="C2089">
        <v>307</v>
      </c>
      <c r="D2089">
        <v>963</v>
      </c>
      <c r="E2089">
        <v>6196</v>
      </c>
      <c r="F2089">
        <v>3833</v>
      </c>
      <c r="G2089">
        <v>47</v>
      </c>
      <c r="H2089">
        <v>27</v>
      </c>
      <c r="I2089" s="3" t="str">
        <f t="shared" si="91"/>
        <v>1</v>
      </c>
      <c r="J2089" s="3" t="str">
        <f t="shared" si="91"/>
        <v>1</v>
      </c>
      <c r="K2089">
        <v>1</v>
      </c>
    </row>
    <row r="2090" spans="1:11" x14ac:dyDescent="0.35">
      <c r="A2090" t="s">
        <v>19</v>
      </c>
      <c r="B2090" s="3">
        <v>6</v>
      </c>
      <c r="C2090">
        <v>310</v>
      </c>
      <c r="D2090">
        <v>642</v>
      </c>
      <c r="E2090">
        <v>6481</v>
      </c>
      <c r="F2090">
        <v>3853</v>
      </c>
      <c r="G2090">
        <v>34</v>
      </c>
      <c r="H2090">
        <v>27</v>
      </c>
      <c r="I2090" s="3" t="str">
        <f t="shared" si="91"/>
        <v>1</v>
      </c>
      <c r="J2090" s="3" t="str">
        <f t="shared" si="91"/>
        <v>1</v>
      </c>
      <c r="K2090">
        <v>1</v>
      </c>
    </row>
    <row r="2091" spans="1:11" x14ac:dyDescent="0.35">
      <c r="A2091" t="s">
        <v>19</v>
      </c>
      <c r="B2091" s="3">
        <v>6</v>
      </c>
      <c r="C2091">
        <v>314</v>
      </c>
      <c r="D2091">
        <v>642</v>
      </c>
      <c r="E2091">
        <v>2783</v>
      </c>
      <c r="F2091">
        <v>3907</v>
      </c>
      <c r="G2091">
        <v>27</v>
      </c>
      <c r="H2091">
        <v>27</v>
      </c>
      <c r="I2091" s="3" t="str">
        <f t="shared" si="91"/>
        <v>1</v>
      </c>
      <c r="J2091" s="3" t="str">
        <f t="shared" si="91"/>
        <v>1</v>
      </c>
      <c r="K2091">
        <v>1</v>
      </c>
    </row>
    <row r="2092" spans="1:11" x14ac:dyDescent="0.35">
      <c r="A2092" t="s">
        <v>19</v>
      </c>
      <c r="B2092" s="3">
        <v>6</v>
      </c>
      <c r="C2092">
        <v>315</v>
      </c>
      <c r="D2092">
        <v>642</v>
      </c>
      <c r="E2092">
        <v>5783</v>
      </c>
      <c r="F2092">
        <v>3907</v>
      </c>
      <c r="G2092">
        <v>34</v>
      </c>
      <c r="H2092">
        <v>27</v>
      </c>
      <c r="I2092" s="3" t="str">
        <f t="shared" si="91"/>
        <v>1</v>
      </c>
      <c r="J2092" s="3" t="str">
        <f t="shared" si="91"/>
        <v>1</v>
      </c>
      <c r="K2092">
        <v>1</v>
      </c>
    </row>
    <row r="2093" spans="1:11" x14ac:dyDescent="0.35">
      <c r="A2093" t="s">
        <v>19</v>
      </c>
      <c r="B2093" s="3">
        <v>6</v>
      </c>
      <c r="C2093">
        <v>321</v>
      </c>
      <c r="D2093">
        <v>9585</v>
      </c>
      <c r="E2093">
        <v>5316</v>
      </c>
      <c r="F2093">
        <v>3962</v>
      </c>
      <c r="G2093">
        <v>142</v>
      </c>
      <c r="H2093">
        <v>102</v>
      </c>
      <c r="I2093" s="3" t="str">
        <f t="shared" si="91"/>
        <v>1</v>
      </c>
      <c r="J2093" s="3" t="str">
        <f t="shared" si="91"/>
        <v>1</v>
      </c>
      <c r="K2093">
        <v>1</v>
      </c>
    </row>
    <row r="2094" spans="1:11" x14ac:dyDescent="0.35">
      <c r="A2094" t="s">
        <v>19</v>
      </c>
      <c r="B2094" s="3">
        <v>6</v>
      </c>
      <c r="C2094">
        <v>326</v>
      </c>
      <c r="D2094">
        <v>11557</v>
      </c>
      <c r="E2094">
        <v>7957</v>
      </c>
      <c r="F2094">
        <v>3995</v>
      </c>
      <c r="G2094">
        <v>135</v>
      </c>
      <c r="H2094">
        <v>183</v>
      </c>
      <c r="I2094" s="3" t="str">
        <f t="shared" si="91"/>
        <v>1</v>
      </c>
      <c r="J2094" s="3" t="str">
        <f t="shared" si="91"/>
        <v>1</v>
      </c>
      <c r="K2094">
        <v>1</v>
      </c>
    </row>
    <row r="2095" spans="1:11" x14ac:dyDescent="0.35">
      <c r="A2095" t="s">
        <v>19</v>
      </c>
      <c r="B2095" s="3">
        <v>6</v>
      </c>
      <c r="C2095">
        <v>330</v>
      </c>
      <c r="D2095">
        <v>596</v>
      </c>
      <c r="E2095">
        <v>4571</v>
      </c>
      <c r="F2095">
        <v>4029</v>
      </c>
      <c r="G2095">
        <v>27</v>
      </c>
      <c r="H2095">
        <v>27</v>
      </c>
      <c r="I2095" s="3" t="str">
        <f t="shared" si="91"/>
        <v>1</v>
      </c>
      <c r="J2095" s="3" t="str">
        <f t="shared" si="91"/>
        <v>1</v>
      </c>
      <c r="K2095">
        <v>1</v>
      </c>
    </row>
    <row r="2096" spans="1:11" x14ac:dyDescent="0.35">
      <c r="A2096" t="s">
        <v>19</v>
      </c>
      <c r="B2096" s="3">
        <v>6</v>
      </c>
      <c r="C2096">
        <v>344</v>
      </c>
      <c r="D2096">
        <v>3761</v>
      </c>
      <c r="E2096">
        <v>7016</v>
      </c>
      <c r="F2096">
        <v>4205</v>
      </c>
      <c r="G2096">
        <v>61</v>
      </c>
      <c r="H2096">
        <v>95</v>
      </c>
      <c r="I2096" s="3" t="str">
        <f t="shared" si="91"/>
        <v>1</v>
      </c>
      <c r="J2096" s="3" t="str">
        <f t="shared" si="91"/>
        <v>1</v>
      </c>
      <c r="K2096">
        <v>1</v>
      </c>
    </row>
    <row r="2097" spans="1:11" x14ac:dyDescent="0.35">
      <c r="A2097" t="s">
        <v>19</v>
      </c>
      <c r="B2097" s="3">
        <v>6</v>
      </c>
      <c r="C2097">
        <v>345</v>
      </c>
      <c r="D2097">
        <v>1743</v>
      </c>
      <c r="E2097">
        <v>4578</v>
      </c>
      <c r="F2097">
        <v>4219</v>
      </c>
      <c r="G2097">
        <v>54</v>
      </c>
      <c r="H2097">
        <v>47</v>
      </c>
      <c r="I2097" s="3" t="str">
        <f t="shared" si="91"/>
        <v>1</v>
      </c>
      <c r="J2097" s="3" t="str">
        <f t="shared" si="91"/>
        <v>1</v>
      </c>
      <c r="K2097">
        <v>1</v>
      </c>
    </row>
    <row r="2098" spans="1:11" x14ac:dyDescent="0.35">
      <c r="A2098" t="s">
        <v>19</v>
      </c>
      <c r="B2098" s="3">
        <v>6</v>
      </c>
      <c r="C2098">
        <v>346</v>
      </c>
      <c r="D2098">
        <v>1605</v>
      </c>
      <c r="E2098">
        <v>4686</v>
      </c>
      <c r="F2098">
        <v>4219</v>
      </c>
      <c r="G2098">
        <v>54</v>
      </c>
      <c r="H2098">
        <v>47</v>
      </c>
      <c r="I2098" s="3" t="str">
        <f t="shared" si="91"/>
        <v>1</v>
      </c>
      <c r="J2098" s="3" t="str">
        <f t="shared" si="91"/>
        <v>1</v>
      </c>
      <c r="K2098">
        <v>1</v>
      </c>
    </row>
    <row r="2099" spans="1:11" x14ac:dyDescent="0.35">
      <c r="A2099" t="s">
        <v>19</v>
      </c>
      <c r="B2099" s="3">
        <v>6</v>
      </c>
      <c r="C2099">
        <v>347</v>
      </c>
      <c r="D2099">
        <v>780</v>
      </c>
      <c r="E2099">
        <v>7727</v>
      </c>
      <c r="F2099">
        <v>4232</v>
      </c>
      <c r="G2099">
        <v>41</v>
      </c>
      <c r="H2099">
        <v>34</v>
      </c>
      <c r="I2099" s="3" t="str">
        <f t="shared" si="91"/>
        <v>1</v>
      </c>
      <c r="J2099" s="3" t="str">
        <f t="shared" si="91"/>
        <v>1</v>
      </c>
      <c r="K2099">
        <v>1</v>
      </c>
    </row>
    <row r="2100" spans="1:11" x14ac:dyDescent="0.35">
      <c r="A2100" t="s">
        <v>19</v>
      </c>
      <c r="B2100" s="3">
        <v>6</v>
      </c>
      <c r="C2100">
        <v>348</v>
      </c>
      <c r="D2100">
        <v>963</v>
      </c>
      <c r="E2100">
        <v>5153</v>
      </c>
      <c r="F2100">
        <v>4239</v>
      </c>
      <c r="G2100">
        <v>27</v>
      </c>
      <c r="H2100">
        <v>47</v>
      </c>
      <c r="I2100" s="3" t="str">
        <f t="shared" si="91"/>
        <v>1</v>
      </c>
      <c r="J2100" s="3" t="str">
        <f t="shared" si="91"/>
        <v>1</v>
      </c>
      <c r="K2100">
        <v>1</v>
      </c>
    </row>
    <row r="2101" spans="1:11" x14ac:dyDescent="0.35">
      <c r="A2101" t="s">
        <v>19</v>
      </c>
      <c r="B2101" s="3">
        <v>6</v>
      </c>
      <c r="C2101">
        <v>349</v>
      </c>
      <c r="D2101">
        <v>917</v>
      </c>
      <c r="E2101">
        <v>7266</v>
      </c>
      <c r="F2101">
        <v>4253</v>
      </c>
      <c r="G2101">
        <v>41</v>
      </c>
      <c r="H2101">
        <v>34</v>
      </c>
      <c r="I2101" s="3" t="str">
        <f t="shared" si="91"/>
        <v>1</v>
      </c>
      <c r="J2101" s="3" t="str">
        <f t="shared" si="91"/>
        <v>1</v>
      </c>
      <c r="K2101">
        <v>1</v>
      </c>
    </row>
    <row r="2102" spans="1:11" x14ac:dyDescent="0.35">
      <c r="A2102" t="s">
        <v>19</v>
      </c>
      <c r="B2102" s="3">
        <v>6</v>
      </c>
      <c r="C2102">
        <v>353</v>
      </c>
      <c r="D2102">
        <v>688</v>
      </c>
      <c r="E2102">
        <v>2397</v>
      </c>
      <c r="F2102">
        <v>4280</v>
      </c>
      <c r="G2102">
        <v>27</v>
      </c>
      <c r="H2102">
        <v>34</v>
      </c>
      <c r="I2102" s="3" t="str">
        <f t="shared" si="91"/>
        <v>1</v>
      </c>
      <c r="J2102" s="3" t="str">
        <f t="shared" si="91"/>
        <v>1</v>
      </c>
      <c r="K2102">
        <v>1</v>
      </c>
    </row>
    <row r="2103" spans="1:11" x14ac:dyDescent="0.35">
      <c r="A2103" t="s">
        <v>19</v>
      </c>
      <c r="B2103" s="3">
        <v>6</v>
      </c>
      <c r="C2103">
        <v>356</v>
      </c>
      <c r="D2103">
        <v>734</v>
      </c>
      <c r="E2103">
        <v>7253</v>
      </c>
      <c r="F2103">
        <v>4300</v>
      </c>
      <c r="G2103">
        <v>27</v>
      </c>
      <c r="H2103">
        <v>34</v>
      </c>
      <c r="I2103" s="3" t="str">
        <f t="shared" si="91"/>
        <v>1</v>
      </c>
      <c r="J2103" s="3" t="str">
        <f t="shared" si="91"/>
        <v>1</v>
      </c>
      <c r="K2103">
        <v>1</v>
      </c>
    </row>
    <row r="2104" spans="1:11" x14ac:dyDescent="0.35">
      <c r="A2104" t="s">
        <v>19</v>
      </c>
      <c r="B2104" s="3">
        <v>6</v>
      </c>
      <c r="C2104">
        <v>360</v>
      </c>
      <c r="D2104">
        <v>1880</v>
      </c>
      <c r="E2104">
        <v>2959</v>
      </c>
      <c r="F2104">
        <v>4334</v>
      </c>
      <c r="G2104">
        <v>54</v>
      </c>
      <c r="H2104">
        <v>54</v>
      </c>
      <c r="I2104" s="3" t="str">
        <f t="shared" si="91"/>
        <v>1</v>
      </c>
      <c r="J2104" s="3" t="str">
        <f t="shared" si="91"/>
        <v>1</v>
      </c>
      <c r="K2104">
        <v>1</v>
      </c>
    </row>
    <row r="2105" spans="1:11" x14ac:dyDescent="0.35">
      <c r="A2105" t="s">
        <v>19</v>
      </c>
      <c r="B2105" s="3">
        <v>6</v>
      </c>
      <c r="C2105">
        <v>365</v>
      </c>
      <c r="D2105">
        <v>871</v>
      </c>
      <c r="E2105">
        <v>7056</v>
      </c>
      <c r="F2105">
        <v>4341</v>
      </c>
      <c r="G2105">
        <v>34</v>
      </c>
      <c r="H2105">
        <v>34</v>
      </c>
      <c r="I2105" s="3" t="str">
        <f t="shared" si="91"/>
        <v>1</v>
      </c>
      <c r="J2105" s="3" t="str">
        <f t="shared" si="91"/>
        <v>1</v>
      </c>
      <c r="K2105">
        <v>1</v>
      </c>
    </row>
    <row r="2106" spans="1:11" x14ac:dyDescent="0.35">
      <c r="A2106" t="s">
        <v>19</v>
      </c>
      <c r="B2106" s="3">
        <v>6</v>
      </c>
      <c r="C2106">
        <v>374</v>
      </c>
      <c r="D2106">
        <v>734</v>
      </c>
      <c r="E2106">
        <v>5492</v>
      </c>
      <c r="F2106">
        <v>4476</v>
      </c>
      <c r="G2106">
        <v>27</v>
      </c>
      <c r="H2106">
        <v>34</v>
      </c>
      <c r="I2106" s="3" t="str">
        <f t="shared" si="91"/>
        <v>1</v>
      </c>
      <c r="J2106" s="3" t="str">
        <f t="shared" si="91"/>
        <v>1</v>
      </c>
      <c r="K2106">
        <v>1</v>
      </c>
    </row>
    <row r="2107" spans="1:11" x14ac:dyDescent="0.35">
      <c r="A2107" t="s">
        <v>19</v>
      </c>
      <c r="B2107" s="3">
        <v>6</v>
      </c>
      <c r="C2107">
        <v>380</v>
      </c>
      <c r="D2107">
        <v>1330</v>
      </c>
      <c r="E2107">
        <v>5506</v>
      </c>
      <c r="F2107">
        <v>4544</v>
      </c>
      <c r="G2107">
        <v>34</v>
      </c>
      <c r="H2107">
        <v>47</v>
      </c>
      <c r="I2107" s="3" t="str">
        <f t="shared" si="91"/>
        <v>1</v>
      </c>
      <c r="J2107" s="3" t="str">
        <f t="shared" si="91"/>
        <v>1</v>
      </c>
      <c r="K2107">
        <v>1</v>
      </c>
    </row>
    <row r="2108" spans="1:11" x14ac:dyDescent="0.35">
      <c r="A2108" t="s">
        <v>19</v>
      </c>
      <c r="B2108" s="3">
        <v>6</v>
      </c>
      <c r="C2108">
        <v>383</v>
      </c>
      <c r="D2108">
        <v>642</v>
      </c>
      <c r="E2108">
        <v>4456</v>
      </c>
      <c r="F2108">
        <v>4578</v>
      </c>
      <c r="G2108">
        <v>34</v>
      </c>
      <c r="H2108">
        <v>34</v>
      </c>
      <c r="I2108" s="3" t="str">
        <f t="shared" si="91"/>
        <v>1</v>
      </c>
      <c r="J2108" s="3" t="str">
        <f t="shared" si="91"/>
        <v>1</v>
      </c>
      <c r="K2108">
        <v>1</v>
      </c>
    </row>
    <row r="2109" spans="1:11" x14ac:dyDescent="0.35">
      <c r="A2109" t="s">
        <v>19</v>
      </c>
      <c r="B2109" s="3">
        <v>6</v>
      </c>
      <c r="C2109">
        <v>385</v>
      </c>
      <c r="D2109">
        <v>504</v>
      </c>
      <c r="E2109">
        <v>6691</v>
      </c>
      <c r="F2109">
        <v>4591</v>
      </c>
      <c r="G2109">
        <v>27</v>
      </c>
      <c r="H2109">
        <v>27</v>
      </c>
      <c r="I2109" s="3" t="str">
        <f t="shared" si="91"/>
        <v>1</v>
      </c>
      <c r="J2109" s="3" t="str">
        <f t="shared" si="91"/>
        <v>1</v>
      </c>
      <c r="K2109">
        <v>1</v>
      </c>
    </row>
    <row r="2110" spans="1:11" x14ac:dyDescent="0.35">
      <c r="A2110" t="s">
        <v>19</v>
      </c>
      <c r="B2110" s="3">
        <v>6</v>
      </c>
      <c r="C2110">
        <v>386</v>
      </c>
      <c r="D2110">
        <v>550</v>
      </c>
      <c r="E2110">
        <v>4192</v>
      </c>
      <c r="F2110">
        <v>4605</v>
      </c>
      <c r="G2110">
        <v>27</v>
      </c>
      <c r="H2110">
        <v>27</v>
      </c>
      <c r="I2110" s="3" t="str">
        <f t="shared" si="91"/>
        <v>1</v>
      </c>
      <c r="J2110" s="3" t="str">
        <f t="shared" si="91"/>
        <v>1</v>
      </c>
      <c r="K2110">
        <v>1</v>
      </c>
    </row>
    <row r="2111" spans="1:11" x14ac:dyDescent="0.35">
      <c r="A2111" t="s">
        <v>19</v>
      </c>
      <c r="B2111" s="3">
        <v>6</v>
      </c>
      <c r="C2111">
        <v>389</v>
      </c>
      <c r="D2111">
        <v>2568</v>
      </c>
      <c r="E2111">
        <v>3603</v>
      </c>
      <c r="F2111">
        <v>4625</v>
      </c>
      <c r="G2111">
        <v>61</v>
      </c>
      <c r="H2111">
        <v>47</v>
      </c>
      <c r="I2111" s="3" t="str">
        <f t="shared" ref="I2111:J2129" si="92">IF(G2111&gt;20,"1","0")</f>
        <v>1</v>
      </c>
      <c r="J2111" s="3" t="str">
        <f t="shared" si="92"/>
        <v>1</v>
      </c>
      <c r="K2111">
        <v>1</v>
      </c>
    </row>
    <row r="2112" spans="1:11" x14ac:dyDescent="0.35">
      <c r="A2112" t="s">
        <v>19</v>
      </c>
      <c r="B2112" s="3">
        <v>6</v>
      </c>
      <c r="C2112">
        <v>396</v>
      </c>
      <c r="D2112">
        <v>1972</v>
      </c>
      <c r="E2112">
        <v>4131</v>
      </c>
      <c r="F2112">
        <v>4679</v>
      </c>
      <c r="G2112">
        <v>47</v>
      </c>
      <c r="H2112">
        <v>61</v>
      </c>
      <c r="I2112" s="3" t="str">
        <f t="shared" si="92"/>
        <v>1</v>
      </c>
      <c r="J2112" s="3" t="str">
        <f t="shared" si="92"/>
        <v>1</v>
      </c>
      <c r="K2112">
        <v>1</v>
      </c>
    </row>
    <row r="2113" spans="1:11" x14ac:dyDescent="0.35">
      <c r="A2113" t="s">
        <v>19</v>
      </c>
      <c r="B2113" s="3">
        <v>6</v>
      </c>
      <c r="C2113">
        <v>397</v>
      </c>
      <c r="D2113">
        <v>825</v>
      </c>
      <c r="E2113">
        <v>4402</v>
      </c>
      <c r="F2113">
        <v>4686</v>
      </c>
      <c r="G2113">
        <v>41</v>
      </c>
      <c r="H2113">
        <v>27</v>
      </c>
      <c r="I2113" s="3" t="str">
        <f t="shared" si="92"/>
        <v>1</v>
      </c>
      <c r="J2113" s="3" t="str">
        <f t="shared" si="92"/>
        <v>1</v>
      </c>
      <c r="K2113">
        <v>1</v>
      </c>
    </row>
    <row r="2114" spans="1:11" x14ac:dyDescent="0.35">
      <c r="A2114" t="s">
        <v>19</v>
      </c>
      <c r="B2114" s="3">
        <v>6</v>
      </c>
      <c r="C2114">
        <v>402</v>
      </c>
      <c r="D2114">
        <v>596</v>
      </c>
      <c r="E2114">
        <v>5187</v>
      </c>
      <c r="F2114">
        <v>4707</v>
      </c>
      <c r="G2114">
        <v>27</v>
      </c>
      <c r="H2114">
        <v>27</v>
      </c>
      <c r="I2114" s="3" t="str">
        <f t="shared" si="92"/>
        <v>1</v>
      </c>
      <c r="J2114" s="3" t="str">
        <f t="shared" si="92"/>
        <v>1</v>
      </c>
      <c r="K2114">
        <v>1</v>
      </c>
    </row>
    <row r="2115" spans="1:11" x14ac:dyDescent="0.35">
      <c r="A2115" t="s">
        <v>19</v>
      </c>
      <c r="B2115" s="3">
        <v>6</v>
      </c>
      <c r="C2115">
        <v>404</v>
      </c>
      <c r="D2115">
        <v>825</v>
      </c>
      <c r="E2115">
        <v>6846</v>
      </c>
      <c r="F2115">
        <v>4727</v>
      </c>
      <c r="G2115">
        <v>34</v>
      </c>
      <c r="H2115">
        <v>34</v>
      </c>
      <c r="I2115" s="3" t="str">
        <f t="shared" si="92"/>
        <v>1</v>
      </c>
      <c r="J2115" s="3" t="str">
        <f t="shared" si="92"/>
        <v>1</v>
      </c>
      <c r="K2115">
        <v>1</v>
      </c>
    </row>
    <row r="2116" spans="1:11" x14ac:dyDescent="0.35">
      <c r="A2116" t="s">
        <v>19</v>
      </c>
      <c r="B2116" s="3">
        <v>6</v>
      </c>
      <c r="C2116">
        <v>408</v>
      </c>
      <c r="D2116">
        <v>1926</v>
      </c>
      <c r="E2116">
        <v>779</v>
      </c>
      <c r="F2116">
        <v>4767</v>
      </c>
      <c r="G2116">
        <v>47</v>
      </c>
      <c r="H2116">
        <v>61</v>
      </c>
      <c r="I2116" s="3" t="str">
        <f t="shared" si="92"/>
        <v>1</v>
      </c>
      <c r="J2116" s="3" t="str">
        <f t="shared" si="92"/>
        <v>1</v>
      </c>
      <c r="K2116">
        <v>1</v>
      </c>
    </row>
    <row r="2117" spans="1:11" x14ac:dyDescent="0.35">
      <c r="A2117" t="s">
        <v>19</v>
      </c>
      <c r="B2117" s="3">
        <v>6</v>
      </c>
      <c r="C2117">
        <v>412</v>
      </c>
      <c r="D2117">
        <v>871</v>
      </c>
      <c r="E2117">
        <v>3217</v>
      </c>
      <c r="F2117">
        <v>4815</v>
      </c>
      <c r="G2117">
        <v>41</v>
      </c>
      <c r="H2117">
        <v>27</v>
      </c>
      <c r="I2117" s="3" t="str">
        <f t="shared" si="92"/>
        <v>1</v>
      </c>
      <c r="J2117" s="3" t="str">
        <f t="shared" si="92"/>
        <v>1</v>
      </c>
      <c r="K2117">
        <v>1</v>
      </c>
    </row>
    <row r="2118" spans="1:11" x14ac:dyDescent="0.35">
      <c r="A2118" t="s">
        <v>19</v>
      </c>
      <c r="B2118" s="3">
        <v>6</v>
      </c>
      <c r="C2118">
        <v>414</v>
      </c>
      <c r="D2118">
        <v>688</v>
      </c>
      <c r="E2118">
        <v>5011</v>
      </c>
      <c r="F2118">
        <v>4828</v>
      </c>
      <c r="G2118">
        <v>41</v>
      </c>
      <c r="H2118">
        <v>27</v>
      </c>
      <c r="I2118" s="3" t="str">
        <f t="shared" si="92"/>
        <v>1</v>
      </c>
      <c r="J2118" s="3" t="str">
        <f t="shared" si="92"/>
        <v>1</v>
      </c>
      <c r="K2118">
        <v>1</v>
      </c>
    </row>
    <row r="2119" spans="1:11" x14ac:dyDescent="0.35">
      <c r="A2119" t="s">
        <v>19</v>
      </c>
      <c r="B2119" s="3">
        <v>6</v>
      </c>
      <c r="C2119">
        <v>415</v>
      </c>
      <c r="D2119">
        <v>367</v>
      </c>
      <c r="E2119">
        <v>5255</v>
      </c>
      <c r="F2119">
        <v>4835</v>
      </c>
      <c r="G2119">
        <v>27</v>
      </c>
      <c r="H2119">
        <v>34</v>
      </c>
      <c r="I2119" s="3" t="str">
        <f t="shared" si="92"/>
        <v>1</v>
      </c>
      <c r="J2119" s="3" t="str">
        <f t="shared" si="92"/>
        <v>1</v>
      </c>
      <c r="K2119">
        <v>1</v>
      </c>
    </row>
    <row r="2120" spans="1:11" x14ac:dyDescent="0.35">
      <c r="A2120" t="s">
        <v>19</v>
      </c>
      <c r="B2120" s="3">
        <v>6</v>
      </c>
      <c r="C2120">
        <v>418</v>
      </c>
      <c r="D2120">
        <v>3852</v>
      </c>
      <c r="E2120">
        <v>1591</v>
      </c>
      <c r="F2120">
        <v>4903</v>
      </c>
      <c r="G2120">
        <v>74</v>
      </c>
      <c r="H2120">
        <v>68</v>
      </c>
      <c r="I2120" s="3" t="str">
        <f t="shared" si="92"/>
        <v>1</v>
      </c>
      <c r="J2120" s="3" t="str">
        <f t="shared" si="92"/>
        <v>1</v>
      </c>
      <c r="K2120">
        <v>1</v>
      </c>
    </row>
    <row r="2121" spans="1:11" x14ac:dyDescent="0.35">
      <c r="A2121" t="s">
        <v>19</v>
      </c>
      <c r="B2121" s="3">
        <v>6</v>
      </c>
      <c r="C2121">
        <v>419</v>
      </c>
      <c r="D2121">
        <v>2385</v>
      </c>
      <c r="E2121">
        <v>4835</v>
      </c>
      <c r="F2121">
        <v>4903</v>
      </c>
      <c r="G2121">
        <v>54</v>
      </c>
      <c r="H2121">
        <v>54</v>
      </c>
      <c r="I2121" s="3" t="str">
        <f t="shared" si="92"/>
        <v>1</v>
      </c>
      <c r="J2121" s="3" t="str">
        <f t="shared" si="92"/>
        <v>1</v>
      </c>
      <c r="K2121">
        <v>1</v>
      </c>
    </row>
    <row r="2122" spans="1:11" x14ac:dyDescent="0.35">
      <c r="A2122" t="s">
        <v>19</v>
      </c>
      <c r="B2122" s="3">
        <v>6</v>
      </c>
      <c r="C2122">
        <v>423</v>
      </c>
      <c r="D2122">
        <v>7062</v>
      </c>
      <c r="E2122">
        <v>5262</v>
      </c>
      <c r="F2122">
        <v>4957</v>
      </c>
      <c r="G2122">
        <v>88</v>
      </c>
      <c r="H2122">
        <v>122</v>
      </c>
      <c r="I2122" s="3" t="str">
        <f t="shared" si="92"/>
        <v>1</v>
      </c>
      <c r="J2122" s="3" t="str">
        <f t="shared" si="92"/>
        <v>1</v>
      </c>
      <c r="K2122">
        <v>1</v>
      </c>
    </row>
    <row r="2123" spans="1:11" x14ac:dyDescent="0.35">
      <c r="A2123" t="s">
        <v>19</v>
      </c>
      <c r="B2123" s="3">
        <v>6</v>
      </c>
      <c r="C2123">
        <v>426</v>
      </c>
      <c r="D2123">
        <v>4815</v>
      </c>
      <c r="E2123">
        <v>1307</v>
      </c>
      <c r="F2123">
        <v>4984</v>
      </c>
      <c r="G2123">
        <v>108</v>
      </c>
      <c r="H2123">
        <v>68</v>
      </c>
      <c r="I2123" s="3" t="str">
        <f t="shared" si="92"/>
        <v>1</v>
      </c>
      <c r="J2123" s="3" t="str">
        <f t="shared" si="92"/>
        <v>1</v>
      </c>
      <c r="K2123">
        <v>1</v>
      </c>
    </row>
    <row r="2124" spans="1:11" x14ac:dyDescent="0.35">
      <c r="A2124" t="s">
        <v>19</v>
      </c>
      <c r="B2124" s="3">
        <v>6</v>
      </c>
      <c r="C2124">
        <v>433</v>
      </c>
      <c r="D2124">
        <v>2431</v>
      </c>
      <c r="E2124">
        <v>7138</v>
      </c>
      <c r="F2124">
        <v>5038</v>
      </c>
      <c r="G2124">
        <v>54</v>
      </c>
      <c r="H2124">
        <v>68</v>
      </c>
      <c r="I2124" s="3" t="str">
        <f t="shared" si="92"/>
        <v>1</v>
      </c>
      <c r="J2124" s="3" t="str">
        <f t="shared" si="92"/>
        <v>1</v>
      </c>
      <c r="K2124">
        <v>1</v>
      </c>
    </row>
    <row r="2125" spans="1:11" x14ac:dyDescent="0.35">
      <c r="A2125" t="s">
        <v>19</v>
      </c>
      <c r="B2125" s="3">
        <v>6</v>
      </c>
      <c r="C2125">
        <v>435</v>
      </c>
      <c r="D2125">
        <v>10043</v>
      </c>
      <c r="E2125">
        <v>4652</v>
      </c>
      <c r="F2125">
        <v>5052</v>
      </c>
      <c r="G2125">
        <v>129</v>
      </c>
      <c r="H2125">
        <v>183</v>
      </c>
      <c r="I2125" s="3" t="str">
        <f t="shared" si="92"/>
        <v>1</v>
      </c>
      <c r="J2125" s="3" t="str">
        <f t="shared" si="92"/>
        <v>1</v>
      </c>
      <c r="K2125">
        <v>1</v>
      </c>
    </row>
    <row r="2126" spans="1:11" x14ac:dyDescent="0.35">
      <c r="A2126" t="s">
        <v>19</v>
      </c>
      <c r="B2126" s="3">
        <v>6</v>
      </c>
      <c r="C2126">
        <v>436</v>
      </c>
      <c r="D2126">
        <v>40357</v>
      </c>
      <c r="E2126">
        <v>4856</v>
      </c>
      <c r="F2126">
        <v>5059</v>
      </c>
      <c r="G2126">
        <v>264</v>
      </c>
      <c r="H2126">
        <v>318</v>
      </c>
      <c r="I2126" s="3" t="str">
        <f t="shared" si="92"/>
        <v>1</v>
      </c>
      <c r="J2126" s="3" t="str">
        <f t="shared" si="92"/>
        <v>1</v>
      </c>
      <c r="K2126">
        <v>1</v>
      </c>
    </row>
    <row r="2127" spans="1:11" x14ac:dyDescent="0.35">
      <c r="A2127" t="s">
        <v>19</v>
      </c>
      <c r="B2127" s="3">
        <v>6</v>
      </c>
      <c r="C2127">
        <v>438</v>
      </c>
      <c r="D2127">
        <v>2293</v>
      </c>
      <c r="E2127">
        <v>4368</v>
      </c>
      <c r="F2127">
        <v>5079</v>
      </c>
      <c r="G2127">
        <v>68</v>
      </c>
      <c r="H2127">
        <v>54</v>
      </c>
      <c r="I2127" s="3" t="str">
        <f t="shared" si="92"/>
        <v>1</v>
      </c>
      <c r="J2127" s="3" t="str">
        <f t="shared" si="92"/>
        <v>1</v>
      </c>
      <c r="K2127">
        <v>1</v>
      </c>
    </row>
    <row r="2128" spans="1:11" x14ac:dyDescent="0.35">
      <c r="A2128" t="s">
        <v>19</v>
      </c>
      <c r="B2128" s="3">
        <v>6</v>
      </c>
      <c r="C2128">
        <v>441</v>
      </c>
      <c r="D2128">
        <v>871</v>
      </c>
      <c r="E2128">
        <v>7090</v>
      </c>
      <c r="F2128">
        <v>5120</v>
      </c>
      <c r="G2128">
        <v>41</v>
      </c>
      <c r="H2128">
        <v>27</v>
      </c>
      <c r="I2128" s="3" t="str">
        <f t="shared" si="92"/>
        <v>1</v>
      </c>
      <c r="J2128" s="3" t="str">
        <f t="shared" si="92"/>
        <v>1</v>
      </c>
      <c r="K2128">
        <v>1</v>
      </c>
    </row>
    <row r="2129" spans="1:11" x14ac:dyDescent="0.35">
      <c r="A2129" t="s">
        <v>19</v>
      </c>
      <c r="B2129" s="3">
        <v>6</v>
      </c>
      <c r="C2129">
        <v>443</v>
      </c>
      <c r="D2129">
        <v>734</v>
      </c>
      <c r="E2129">
        <v>3176</v>
      </c>
      <c r="F2129">
        <v>5160</v>
      </c>
      <c r="G2129">
        <v>41</v>
      </c>
      <c r="H2129">
        <v>27</v>
      </c>
      <c r="I2129" s="3" t="str">
        <f t="shared" si="92"/>
        <v>1</v>
      </c>
      <c r="J2129" s="3" t="str">
        <f t="shared" si="92"/>
        <v>1</v>
      </c>
      <c r="K2129">
        <v>1</v>
      </c>
    </row>
    <row r="2130" spans="1:11" x14ac:dyDescent="0.35">
      <c r="A2130" t="s">
        <v>19</v>
      </c>
      <c r="B2130" s="3">
        <v>6</v>
      </c>
      <c r="C2130">
        <v>444</v>
      </c>
      <c r="D2130">
        <v>2247</v>
      </c>
      <c r="E2130">
        <v>3630</v>
      </c>
      <c r="F2130">
        <v>5160</v>
      </c>
      <c r="G2130">
        <v>68</v>
      </c>
      <c r="H2130">
        <v>54</v>
      </c>
      <c r="I2130" s="3" t="str">
        <f t="shared" ref="I2130:J2158" si="93">IF(G2130&gt;20,"1","0")</f>
        <v>1</v>
      </c>
      <c r="J2130" s="3" t="str">
        <f t="shared" si="93"/>
        <v>1</v>
      </c>
      <c r="K2130">
        <v>1</v>
      </c>
    </row>
    <row r="2131" spans="1:11" x14ac:dyDescent="0.35">
      <c r="A2131" t="s">
        <v>19</v>
      </c>
      <c r="B2131" s="3">
        <v>6</v>
      </c>
      <c r="C2131">
        <v>445</v>
      </c>
      <c r="D2131">
        <v>8392</v>
      </c>
      <c r="E2131">
        <v>4761</v>
      </c>
      <c r="F2131">
        <v>5160</v>
      </c>
      <c r="G2131">
        <v>163</v>
      </c>
      <c r="H2131">
        <v>149</v>
      </c>
      <c r="I2131" s="3" t="str">
        <f t="shared" si="93"/>
        <v>1</v>
      </c>
      <c r="J2131" s="3" t="str">
        <f t="shared" si="93"/>
        <v>1</v>
      </c>
      <c r="K2131">
        <v>1</v>
      </c>
    </row>
    <row r="2132" spans="1:11" x14ac:dyDescent="0.35">
      <c r="A2132" t="s">
        <v>19</v>
      </c>
      <c r="B2132" s="3">
        <v>6</v>
      </c>
      <c r="C2132">
        <v>448</v>
      </c>
      <c r="D2132">
        <v>825</v>
      </c>
      <c r="E2132">
        <v>3914</v>
      </c>
      <c r="F2132">
        <v>5187</v>
      </c>
      <c r="G2132">
        <v>41</v>
      </c>
      <c r="H2132">
        <v>27</v>
      </c>
      <c r="I2132" s="3" t="str">
        <f t="shared" si="93"/>
        <v>1</v>
      </c>
      <c r="J2132" s="3" t="str">
        <f t="shared" si="93"/>
        <v>1</v>
      </c>
      <c r="K2132">
        <v>1</v>
      </c>
    </row>
    <row r="2133" spans="1:11" x14ac:dyDescent="0.35">
      <c r="A2133" t="s">
        <v>19</v>
      </c>
      <c r="B2133" s="3">
        <v>6</v>
      </c>
      <c r="C2133">
        <v>451</v>
      </c>
      <c r="D2133">
        <v>504</v>
      </c>
      <c r="E2133">
        <v>4679</v>
      </c>
      <c r="F2133">
        <v>5208</v>
      </c>
      <c r="G2133">
        <v>27</v>
      </c>
      <c r="H2133">
        <v>27</v>
      </c>
      <c r="I2133" s="3" t="str">
        <f t="shared" si="93"/>
        <v>1</v>
      </c>
      <c r="J2133" s="3" t="str">
        <f t="shared" si="93"/>
        <v>1</v>
      </c>
      <c r="K2133">
        <v>1</v>
      </c>
    </row>
    <row r="2134" spans="1:11" x14ac:dyDescent="0.35">
      <c r="A2134" t="s">
        <v>19</v>
      </c>
      <c r="B2134" s="3">
        <v>6</v>
      </c>
      <c r="C2134">
        <v>452</v>
      </c>
      <c r="D2134">
        <v>642</v>
      </c>
      <c r="E2134">
        <v>3427</v>
      </c>
      <c r="F2134">
        <v>5214</v>
      </c>
      <c r="G2134">
        <v>34</v>
      </c>
      <c r="H2134">
        <v>27</v>
      </c>
      <c r="I2134" s="3" t="str">
        <f t="shared" si="93"/>
        <v>1</v>
      </c>
      <c r="J2134" s="3" t="str">
        <f t="shared" si="93"/>
        <v>1</v>
      </c>
      <c r="K2134">
        <v>1</v>
      </c>
    </row>
    <row r="2135" spans="1:11" x14ac:dyDescent="0.35">
      <c r="A2135" t="s">
        <v>19</v>
      </c>
      <c r="B2135" s="3">
        <v>6</v>
      </c>
      <c r="C2135">
        <v>453</v>
      </c>
      <c r="D2135">
        <v>2339</v>
      </c>
      <c r="E2135">
        <v>7578</v>
      </c>
      <c r="F2135">
        <v>5214</v>
      </c>
      <c r="G2135">
        <v>61</v>
      </c>
      <c r="H2135">
        <v>54</v>
      </c>
      <c r="I2135" s="3" t="str">
        <f t="shared" si="93"/>
        <v>1</v>
      </c>
      <c r="J2135" s="3" t="str">
        <f t="shared" si="93"/>
        <v>1</v>
      </c>
      <c r="K2135">
        <v>1</v>
      </c>
    </row>
    <row r="2136" spans="1:11" x14ac:dyDescent="0.35">
      <c r="A2136" t="s">
        <v>19</v>
      </c>
      <c r="B2136" s="3">
        <v>6</v>
      </c>
      <c r="C2136">
        <v>454</v>
      </c>
      <c r="D2136">
        <v>1192</v>
      </c>
      <c r="E2136">
        <v>5174</v>
      </c>
      <c r="F2136">
        <v>5221</v>
      </c>
      <c r="G2136">
        <v>34</v>
      </c>
      <c r="H2136">
        <v>47</v>
      </c>
      <c r="I2136" s="3" t="str">
        <f t="shared" si="93"/>
        <v>1</v>
      </c>
      <c r="J2136" s="3" t="str">
        <f t="shared" si="93"/>
        <v>1</v>
      </c>
      <c r="K2136">
        <v>1</v>
      </c>
    </row>
    <row r="2137" spans="1:11" x14ac:dyDescent="0.35">
      <c r="A2137" t="s">
        <v>19</v>
      </c>
      <c r="B2137" s="3">
        <v>6</v>
      </c>
      <c r="C2137">
        <v>455</v>
      </c>
      <c r="D2137">
        <v>2935</v>
      </c>
      <c r="E2137">
        <v>7307</v>
      </c>
      <c r="F2137">
        <v>5228</v>
      </c>
      <c r="G2137">
        <v>47</v>
      </c>
      <c r="H2137">
        <v>88</v>
      </c>
      <c r="I2137" s="3" t="str">
        <f t="shared" si="93"/>
        <v>1</v>
      </c>
      <c r="J2137" s="3" t="str">
        <f t="shared" si="93"/>
        <v>1</v>
      </c>
      <c r="K2137">
        <v>1</v>
      </c>
    </row>
    <row r="2138" spans="1:11" x14ac:dyDescent="0.35">
      <c r="A2138" t="s">
        <v>19</v>
      </c>
      <c r="B2138" s="3">
        <v>6</v>
      </c>
      <c r="C2138">
        <v>458</v>
      </c>
      <c r="D2138">
        <v>596</v>
      </c>
      <c r="E2138">
        <v>5919</v>
      </c>
      <c r="F2138">
        <v>5248</v>
      </c>
      <c r="G2138">
        <v>27</v>
      </c>
      <c r="H2138">
        <v>27</v>
      </c>
      <c r="I2138" s="3" t="str">
        <f t="shared" si="93"/>
        <v>1</v>
      </c>
      <c r="J2138" s="3" t="str">
        <f t="shared" si="93"/>
        <v>1</v>
      </c>
      <c r="K2138">
        <v>1</v>
      </c>
    </row>
    <row r="2139" spans="1:11" x14ac:dyDescent="0.35">
      <c r="A2139" t="s">
        <v>19</v>
      </c>
      <c r="B2139" s="3">
        <v>6</v>
      </c>
      <c r="C2139">
        <v>461</v>
      </c>
      <c r="D2139">
        <v>4632</v>
      </c>
      <c r="E2139">
        <v>5973</v>
      </c>
      <c r="F2139">
        <v>5282</v>
      </c>
      <c r="G2139">
        <v>102</v>
      </c>
      <c r="H2139">
        <v>68</v>
      </c>
      <c r="I2139" s="3" t="str">
        <f t="shared" si="93"/>
        <v>1</v>
      </c>
      <c r="J2139" s="3" t="str">
        <f t="shared" si="93"/>
        <v>1</v>
      </c>
      <c r="K2139">
        <v>1</v>
      </c>
    </row>
    <row r="2140" spans="1:11" x14ac:dyDescent="0.35">
      <c r="A2140" t="s">
        <v>19</v>
      </c>
      <c r="B2140" s="3">
        <v>6</v>
      </c>
      <c r="C2140">
        <v>463</v>
      </c>
      <c r="D2140">
        <v>459</v>
      </c>
      <c r="E2140">
        <v>4788</v>
      </c>
      <c r="F2140">
        <v>5316</v>
      </c>
      <c r="G2140">
        <v>27</v>
      </c>
      <c r="H2140">
        <v>27</v>
      </c>
      <c r="I2140" s="3" t="str">
        <f t="shared" si="93"/>
        <v>1</v>
      </c>
      <c r="J2140" s="3" t="str">
        <f t="shared" si="93"/>
        <v>1</v>
      </c>
      <c r="K2140">
        <v>1</v>
      </c>
    </row>
    <row r="2141" spans="1:11" x14ac:dyDescent="0.35">
      <c r="A2141" t="s">
        <v>19</v>
      </c>
      <c r="B2141" s="3">
        <v>6</v>
      </c>
      <c r="C2141">
        <v>465</v>
      </c>
      <c r="D2141">
        <v>1055</v>
      </c>
      <c r="E2141">
        <v>4070</v>
      </c>
      <c r="F2141">
        <v>5323</v>
      </c>
      <c r="G2141">
        <v>34</v>
      </c>
      <c r="H2141">
        <v>41</v>
      </c>
      <c r="I2141" s="3" t="str">
        <f t="shared" si="93"/>
        <v>1</v>
      </c>
      <c r="J2141" s="3" t="str">
        <f t="shared" si="93"/>
        <v>1</v>
      </c>
      <c r="K2141">
        <v>1</v>
      </c>
    </row>
    <row r="2142" spans="1:11" x14ac:dyDescent="0.35">
      <c r="A2142" t="s">
        <v>19</v>
      </c>
      <c r="B2142" s="3">
        <v>6</v>
      </c>
      <c r="C2142">
        <v>466</v>
      </c>
      <c r="D2142">
        <v>1101</v>
      </c>
      <c r="E2142">
        <v>4686</v>
      </c>
      <c r="F2142">
        <v>5323</v>
      </c>
      <c r="G2142">
        <v>47</v>
      </c>
      <c r="H2142">
        <v>41</v>
      </c>
      <c r="I2142" s="3" t="str">
        <f t="shared" si="93"/>
        <v>1</v>
      </c>
      <c r="J2142" s="3" t="str">
        <f t="shared" si="93"/>
        <v>1</v>
      </c>
      <c r="K2142">
        <v>1</v>
      </c>
    </row>
    <row r="2143" spans="1:11" x14ac:dyDescent="0.35">
      <c r="A2143" t="s">
        <v>19</v>
      </c>
      <c r="B2143" s="3">
        <v>6</v>
      </c>
      <c r="C2143">
        <v>467</v>
      </c>
      <c r="D2143">
        <v>2522</v>
      </c>
      <c r="E2143">
        <v>3691</v>
      </c>
      <c r="F2143">
        <v>5330</v>
      </c>
      <c r="G2143">
        <v>54</v>
      </c>
      <c r="H2143">
        <v>68</v>
      </c>
      <c r="I2143" s="3" t="str">
        <f t="shared" si="93"/>
        <v>1</v>
      </c>
      <c r="J2143" s="3" t="str">
        <f t="shared" si="93"/>
        <v>1</v>
      </c>
      <c r="K2143">
        <v>1</v>
      </c>
    </row>
    <row r="2144" spans="1:11" x14ac:dyDescent="0.35">
      <c r="A2144" t="s">
        <v>19</v>
      </c>
      <c r="B2144" s="3">
        <v>6</v>
      </c>
      <c r="C2144">
        <v>468</v>
      </c>
      <c r="D2144">
        <v>2247</v>
      </c>
      <c r="E2144">
        <v>7957</v>
      </c>
      <c r="F2144">
        <v>5330</v>
      </c>
      <c r="G2144">
        <v>68</v>
      </c>
      <c r="H2144">
        <v>68</v>
      </c>
      <c r="I2144" s="3" t="str">
        <f t="shared" si="93"/>
        <v>1</v>
      </c>
      <c r="J2144" s="3" t="str">
        <f t="shared" si="93"/>
        <v>1</v>
      </c>
      <c r="K2144">
        <v>1</v>
      </c>
    </row>
    <row r="2145" spans="1:11" x14ac:dyDescent="0.35">
      <c r="A2145" t="s">
        <v>19</v>
      </c>
      <c r="B2145" s="3">
        <v>6</v>
      </c>
      <c r="C2145">
        <v>470</v>
      </c>
      <c r="D2145">
        <v>550</v>
      </c>
      <c r="E2145">
        <v>4564</v>
      </c>
      <c r="F2145">
        <v>5336</v>
      </c>
      <c r="G2145">
        <v>27</v>
      </c>
      <c r="H2145">
        <v>27</v>
      </c>
      <c r="I2145" s="3" t="str">
        <f t="shared" si="93"/>
        <v>1</v>
      </c>
      <c r="J2145" s="3" t="str">
        <f t="shared" si="93"/>
        <v>1</v>
      </c>
      <c r="K2145">
        <v>1</v>
      </c>
    </row>
    <row r="2146" spans="1:11" x14ac:dyDescent="0.35">
      <c r="A2146" t="s">
        <v>19</v>
      </c>
      <c r="B2146" s="3">
        <v>6</v>
      </c>
      <c r="C2146">
        <v>472</v>
      </c>
      <c r="D2146">
        <v>8759</v>
      </c>
      <c r="E2146">
        <v>4585</v>
      </c>
      <c r="F2146">
        <v>5357</v>
      </c>
      <c r="G2146">
        <v>95</v>
      </c>
      <c r="H2146">
        <v>129</v>
      </c>
      <c r="I2146" s="3" t="str">
        <f t="shared" si="93"/>
        <v>1</v>
      </c>
      <c r="J2146" s="3" t="str">
        <f t="shared" si="93"/>
        <v>1</v>
      </c>
      <c r="K2146">
        <v>1</v>
      </c>
    </row>
    <row r="2147" spans="1:11" x14ac:dyDescent="0.35">
      <c r="A2147" t="s">
        <v>19</v>
      </c>
      <c r="B2147" s="3">
        <v>6</v>
      </c>
      <c r="C2147">
        <v>476</v>
      </c>
      <c r="D2147">
        <v>2064</v>
      </c>
      <c r="E2147">
        <v>7517</v>
      </c>
      <c r="F2147">
        <v>5384</v>
      </c>
      <c r="G2147">
        <v>47</v>
      </c>
      <c r="H2147">
        <v>61</v>
      </c>
      <c r="I2147" s="3" t="str">
        <f t="shared" si="93"/>
        <v>1</v>
      </c>
      <c r="J2147" s="3" t="str">
        <f t="shared" si="93"/>
        <v>1</v>
      </c>
      <c r="K2147">
        <v>1</v>
      </c>
    </row>
    <row r="2148" spans="1:11" x14ac:dyDescent="0.35">
      <c r="A2148" t="s">
        <v>19</v>
      </c>
      <c r="B2148" s="3">
        <v>6</v>
      </c>
      <c r="C2148">
        <v>482</v>
      </c>
      <c r="D2148">
        <v>1422</v>
      </c>
      <c r="E2148">
        <v>7612</v>
      </c>
      <c r="F2148">
        <v>5404</v>
      </c>
      <c r="G2148">
        <v>54</v>
      </c>
      <c r="H2148">
        <v>54</v>
      </c>
      <c r="I2148" s="3" t="str">
        <f t="shared" si="93"/>
        <v>1</v>
      </c>
      <c r="J2148" s="3" t="str">
        <f t="shared" si="93"/>
        <v>1</v>
      </c>
      <c r="K2148">
        <v>1</v>
      </c>
    </row>
    <row r="2149" spans="1:11" x14ac:dyDescent="0.35">
      <c r="A2149" t="s">
        <v>19</v>
      </c>
      <c r="B2149" s="3">
        <v>6</v>
      </c>
      <c r="C2149">
        <v>483</v>
      </c>
      <c r="D2149">
        <v>4861</v>
      </c>
      <c r="E2149">
        <v>7666</v>
      </c>
      <c r="F2149">
        <v>5438</v>
      </c>
      <c r="G2149">
        <v>81</v>
      </c>
      <c r="H2149">
        <v>81</v>
      </c>
      <c r="I2149" s="3" t="str">
        <f t="shared" si="93"/>
        <v>1</v>
      </c>
      <c r="J2149" s="3" t="str">
        <f t="shared" si="93"/>
        <v>1</v>
      </c>
      <c r="K2149">
        <v>1</v>
      </c>
    </row>
    <row r="2150" spans="1:11" x14ac:dyDescent="0.35">
      <c r="A2150" t="s">
        <v>19</v>
      </c>
      <c r="B2150" s="3">
        <v>6</v>
      </c>
      <c r="C2150">
        <v>484</v>
      </c>
      <c r="D2150">
        <v>596</v>
      </c>
      <c r="E2150">
        <v>4381</v>
      </c>
      <c r="F2150">
        <v>5445</v>
      </c>
      <c r="G2150">
        <v>34</v>
      </c>
      <c r="H2150">
        <v>27</v>
      </c>
      <c r="I2150" s="3" t="str">
        <f t="shared" si="93"/>
        <v>1</v>
      </c>
      <c r="J2150" s="3" t="str">
        <f t="shared" si="93"/>
        <v>1</v>
      </c>
      <c r="K2150">
        <v>1</v>
      </c>
    </row>
    <row r="2151" spans="1:11" x14ac:dyDescent="0.35">
      <c r="A2151" t="s">
        <v>19</v>
      </c>
      <c r="B2151" s="3">
        <v>6</v>
      </c>
      <c r="C2151">
        <v>485</v>
      </c>
      <c r="D2151">
        <v>1559</v>
      </c>
      <c r="E2151">
        <v>7402</v>
      </c>
      <c r="F2151">
        <v>5445</v>
      </c>
      <c r="G2151">
        <v>47</v>
      </c>
      <c r="H2151">
        <v>47</v>
      </c>
      <c r="I2151" s="3" t="str">
        <f t="shared" si="93"/>
        <v>1</v>
      </c>
      <c r="J2151" s="3" t="str">
        <f t="shared" si="93"/>
        <v>1</v>
      </c>
      <c r="K2151">
        <v>1</v>
      </c>
    </row>
    <row r="2152" spans="1:11" x14ac:dyDescent="0.35">
      <c r="A2152" t="s">
        <v>19</v>
      </c>
      <c r="B2152" s="3">
        <v>6</v>
      </c>
      <c r="C2152">
        <v>488</v>
      </c>
      <c r="D2152">
        <v>596</v>
      </c>
      <c r="E2152">
        <v>7280</v>
      </c>
      <c r="F2152">
        <v>5506</v>
      </c>
      <c r="G2152">
        <v>27</v>
      </c>
      <c r="H2152">
        <v>41</v>
      </c>
      <c r="I2152" s="3" t="str">
        <f t="shared" si="93"/>
        <v>1</v>
      </c>
      <c r="J2152" s="3" t="str">
        <f t="shared" si="93"/>
        <v>1</v>
      </c>
      <c r="K2152">
        <v>1</v>
      </c>
    </row>
    <row r="2153" spans="1:11" x14ac:dyDescent="0.35">
      <c r="A2153" t="s">
        <v>19</v>
      </c>
      <c r="B2153" s="3">
        <v>6</v>
      </c>
      <c r="C2153">
        <v>490</v>
      </c>
      <c r="D2153">
        <v>7154</v>
      </c>
      <c r="E2153">
        <v>4693</v>
      </c>
      <c r="F2153">
        <v>5512</v>
      </c>
      <c r="G2153">
        <v>142</v>
      </c>
      <c r="H2153">
        <v>95</v>
      </c>
      <c r="I2153" s="3" t="str">
        <f t="shared" si="93"/>
        <v>1</v>
      </c>
      <c r="J2153" s="3" t="str">
        <f t="shared" si="93"/>
        <v>1</v>
      </c>
      <c r="K2153">
        <v>1</v>
      </c>
    </row>
    <row r="2154" spans="1:11" x14ac:dyDescent="0.35">
      <c r="A2154" t="s">
        <v>19</v>
      </c>
      <c r="B2154" s="3">
        <v>6</v>
      </c>
      <c r="C2154">
        <v>492</v>
      </c>
      <c r="D2154">
        <v>550</v>
      </c>
      <c r="E2154">
        <v>4558</v>
      </c>
      <c r="F2154">
        <v>5539</v>
      </c>
      <c r="G2154">
        <v>27</v>
      </c>
      <c r="H2154">
        <v>34</v>
      </c>
      <c r="I2154" s="3" t="str">
        <f t="shared" si="93"/>
        <v>1</v>
      </c>
      <c r="J2154" s="3" t="str">
        <f t="shared" si="93"/>
        <v>1</v>
      </c>
      <c r="K2154">
        <v>1</v>
      </c>
    </row>
    <row r="2155" spans="1:11" x14ac:dyDescent="0.35">
      <c r="A2155" t="s">
        <v>19</v>
      </c>
      <c r="B2155" s="3">
        <v>6</v>
      </c>
      <c r="C2155">
        <v>493</v>
      </c>
      <c r="D2155">
        <v>734</v>
      </c>
      <c r="E2155">
        <v>4862</v>
      </c>
      <c r="F2155">
        <v>5539</v>
      </c>
      <c r="G2155">
        <v>34</v>
      </c>
      <c r="H2155">
        <v>34</v>
      </c>
      <c r="I2155" s="3" t="str">
        <f t="shared" si="93"/>
        <v>1</v>
      </c>
      <c r="J2155" s="3" t="str">
        <f t="shared" si="93"/>
        <v>1</v>
      </c>
      <c r="K2155">
        <v>1</v>
      </c>
    </row>
    <row r="2156" spans="1:11" x14ac:dyDescent="0.35">
      <c r="A2156" t="s">
        <v>19</v>
      </c>
      <c r="B2156" s="3">
        <v>6</v>
      </c>
      <c r="C2156">
        <v>495</v>
      </c>
      <c r="D2156">
        <v>1376</v>
      </c>
      <c r="E2156">
        <v>3413</v>
      </c>
      <c r="F2156">
        <v>5546</v>
      </c>
      <c r="G2156">
        <v>34</v>
      </c>
      <c r="H2156">
        <v>61</v>
      </c>
      <c r="I2156" s="3" t="str">
        <f t="shared" si="93"/>
        <v>1</v>
      </c>
      <c r="J2156" s="3" t="str">
        <f t="shared" si="93"/>
        <v>1</v>
      </c>
      <c r="K2156">
        <v>1</v>
      </c>
    </row>
    <row r="2157" spans="1:11" x14ac:dyDescent="0.35">
      <c r="A2157" t="s">
        <v>19</v>
      </c>
      <c r="B2157" s="3">
        <v>6</v>
      </c>
      <c r="C2157">
        <v>496</v>
      </c>
      <c r="D2157">
        <v>8209</v>
      </c>
      <c r="E2157">
        <v>2106</v>
      </c>
      <c r="F2157">
        <v>5567</v>
      </c>
      <c r="G2157">
        <v>142</v>
      </c>
      <c r="H2157">
        <v>108</v>
      </c>
      <c r="I2157" s="3" t="str">
        <f t="shared" si="93"/>
        <v>1</v>
      </c>
      <c r="J2157" s="3" t="str">
        <f t="shared" si="93"/>
        <v>1</v>
      </c>
      <c r="K2157">
        <v>1</v>
      </c>
    </row>
    <row r="2158" spans="1:11" x14ac:dyDescent="0.35">
      <c r="A2158" t="s">
        <v>19</v>
      </c>
      <c r="B2158" s="3">
        <v>6</v>
      </c>
      <c r="C2158">
        <v>497</v>
      </c>
      <c r="D2158">
        <v>2201</v>
      </c>
      <c r="E2158">
        <v>6102</v>
      </c>
      <c r="F2158">
        <v>5587</v>
      </c>
      <c r="G2158">
        <v>47</v>
      </c>
      <c r="H2158">
        <v>54</v>
      </c>
      <c r="I2158" s="3" t="str">
        <f t="shared" si="93"/>
        <v>1</v>
      </c>
      <c r="J2158" s="3" t="str">
        <f t="shared" si="93"/>
        <v>1</v>
      </c>
      <c r="K2158">
        <v>1</v>
      </c>
    </row>
    <row r="2159" spans="1:11" x14ac:dyDescent="0.35">
      <c r="A2159" t="s">
        <v>19</v>
      </c>
      <c r="B2159" s="3">
        <v>6</v>
      </c>
      <c r="C2159">
        <v>498</v>
      </c>
      <c r="D2159">
        <v>2155</v>
      </c>
      <c r="E2159">
        <v>4632</v>
      </c>
      <c r="F2159">
        <v>5600</v>
      </c>
      <c r="G2159">
        <v>54</v>
      </c>
      <c r="H2159">
        <v>47</v>
      </c>
      <c r="I2159" s="3" t="str">
        <f t="shared" ref="I2159:J2191" si="94">IF(G2159&gt;20,"1","0")</f>
        <v>1</v>
      </c>
      <c r="J2159" s="3" t="str">
        <f t="shared" si="94"/>
        <v>1</v>
      </c>
      <c r="K2159">
        <v>1</v>
      </c>
    </row>
    <row r="2160" spans="1:11" x14ac:dyDescent="0.35">
      <c r="A2160" t="s">
        <v>19</v>
      </c>
      <c r="B2160" s="3">
        <v>6</v>
      </c>
      <c r="C2160">
        <v>500</v>
      </c>
      <c r="D2160">
        <v>871</v>
      </c>
      <c r="E2160">
        <v>5953</v>
      </c>
      <c r="F2160">
        <v>5614</v>
      </c>
      <c r="G2160">
        <v>34</v>
      </c>
      <c r="H2160">
        <v>34</v>
      </c>
      <c r="I2160" s="3" t="str">
        <f t="shared" si="94"/>
        <v>1</v>
      </c>
      <c r="J2160" s="3" t="str">
        <f t="shared" si="94"/>
        <v>1</v>
      </c>
      <c r="K2160">
        <v>1</v>
      </c>
    </row>
    <row r="2161" spans="1:11" x14ac:dyDescent="0.35">
      <c r="A2161" t="s">
        <v>19</v>
      </c>
      <c r="B2161" s="3">
        <v>6</v>
      </c>
      <c r="C2161">
        <v>501</v>
      </c>
      <c r="D2161">
        <v>596</v>
      </c>
      <c r="E2161">
        <v>7652</v>
      </c>
      <c r="F2161">
        <v>5621</v>
      </c>
      <c r="G2161">
        <v>34</v>
      </c>
      <c r="H2161">
        <v>27</v>
      </c>
      <c r="I2161" s="3" t="str">
        <f t="shared" si="94"/>
        <v>1</v>
      </c>
      <c r="J2161" s="3" t="str">
        <f t="shared" si="94"/>
        <v>1</v>
      </c>
      <c r="K2161">
        <v>1</v>
      </c>
    </row>
    <row r="2162" spans="1:11" x14ac:dyDescent="0.35">
      <c r="A2162" t="s">
        <v>19</v>
      </c>
      <c r="B2162" s="3">
        <v>6</v>
      </c>
      <c r="C2162">
        <v>502</v>
      </c>
      <c r="D2162">
        <v>2064</v>
      </c>
      <c r="E2162">
        <v>6968</v>
      </c>
      <c r="F2162">
        <v>5628</v>
      </c>
      <c r="G2162">
        <v>61</v>
      </c>
      <c r="H2162">
        <v>81</v>
      </c>
      <c r="I2162" s="3" t="str">
        <f t="shared" si="94"/>
        <v>1</v>
      </c>
      <c r="J2162" s="3" t="str">
        <f t="shared" si="94"/>
        <v>1</v>
      </c>
      <c r="K2162">
        <v>1</v>
      </c>
    </row>
    <row r="2163" spans="1:11" x14ac:dyDescent="0.35">
      <c r="A2163" t="s">
        <v>19</v>
      </c>
      <c r="B2163" s="3">
        <v>6</v>
      </c>
      <c r="C2163">
        <v>505</v>
      </c>
      <c r="D2163">
        <v>1238</v>
      </c>
      <c r="E2163">
        <v>7077</v>
      </c>
      <c r="F2163">
        <v>5641</v>
      </c>
      <c r="G2163">
        <v>47</v>
      </c>
      <c r="H2163">
        <v>41</v>
      </c>
      <c r="I2163" s="3" t="str">
        <f t="shared" si="94"/>
        <v>1</v>
      </c>
      <c r="J2163" s="3" t="str">
        <f t="shared" si="94"/>
        <v>1</v>
      </c>
      <c r="K2163">
        <v>1</v>
      </c>
    </row>
    <row r="2164" spans="1:11" x14ac:dyDescent="0.35">
      <c r="A2164" t="s">
        <v>19</v>
      </c>
      <c r="B2164" s="3">
        <v>6</v>
      </c>
      <c r="C2164">
        <v>506</v>
      </c>
      <c r="D2164">
        <v>734</v>
      </c>
      <c r="E2164">
        <v>4761</v>
      </c>
      <c r="F2164">
        <v>5648</v>
      </c>
      <c r="G2164">
        <v>34</v>
      </c>
      <c r="H2164">
        <v>34</v>
      </c>
      <c r="I2164" s="3" t="str">
        <f t="shared" si="94"/>
        <v>1</v>
      </c>
      <c r="J2164" s="3" t="str">
        <f t="shared" si="94"/>
        <v>1</v>
      </c>
      <c r="K2164">
        <v>1</v>
      </c>
    </row>
    <row r="2165" spans="1:11" x14ac:dyDescent="0.35">
      <c r="A2165" t="s">
        <v>19</v>
      </c>
      <c r="B2165" s="3">
        <v>6</v>
      </c>
      <c r="C2165">
        <v>507</v>
      </c>
      <c r="D2165">
        <v>2660</v>
      </c>
      <c r="E2165">
        <v>6020</v>
      </c>
      <c r="F2165">
        <v>5648</v>
      </c>
      <c r="G2165">
        <v>68</v>
      </c>
      <c r="H2165">
        <v>61</v>
      </c>
      <c r="I2165" s="3" t="str">
        <f t="shared" si="94"/>
        <v>1</v>
      </c>
      <c r="J2165" s="3" t="str">
        <f t="shared" si="94"/>
        <v>1</v>
      </c>
      <c r="K2165">
        <v>1</v>
      </c>
    </row>
    <row r="2166" spans="1:11" x14ac:dyDescent="0.35">
      <c r="A2166" t="s">
        <v>19</v>
      </c>
      <c r="B2166" s="3">
        <v>6</v>
      </c>
      <c r="C2166">
        <v>510</v>
      </c>
      <c r="D2166">
        <v>871</v>
      </c>
      <c r="E2166">
        <v>4605</v>
      </c>
      <c r="F2166">
        <v>5655</v>
      </c>
      <c r="G2166">
        <v>41</v>
      </c>
      <c r="H2166">
        <v>27</v>
      </c>
      <c r="I2166" s="3" t="str">
        <f t="shared" si="94"/>
        <v>1</v>
      </c>
      <c r="J2166" s="3" t="str">
        <f t="shared" si="94"/>
        <v>1</v>
      </c>
      <c r="K2166">
        <v>1</v>
      </c>
    </row>
    <row r="2167" spans="1:11" x14ac:dyDescent="0.35">
      <c r="A2167" t="s">
        <v>19</v>
      </c>
      <c r="B2167" s="3">
        <v>6</v>
      </c>
      <c r="C2167">
        <v>511</v>
      </c>
      <c r="D2167">
        <v>963</v>
      </c>
      <c r="E2167">
        <v>5919</v>
      </c>
      <c r="F2167">
        <v>5661</v>
      </c>
      <c r="G2167">
        <v>34</v>
      </c>
      <c r="H2167">
        <v>34</v>
      </c>
      <c r="I2167" s="3" t="str">
        <f t="shared" si="94"/>
        <v>1</v>
      </c>
      <c r="J2167" s="3" t="str">
        <f t="shared" si="94"/>
        <v>1</v>
      </c>
      <c r="K2167">
        <v>1</v>
      </c>
    </row>
    <row r="2168" spans="1:11" x14ac:dyDescent="0.35">
      <c r="A2168" t="s">
        <v>19</v>
      </c>
      <c r="B2168" s="3">
        <v>6</v>
      </c>
      <c r="C2168">
        <v>513</v>
      </c>
      <c r="D2168">
        <v>5136</v>
      </c>
      <c r="E2168">
        <v>4605</v>
      </c>
      <c r="F2168">
        <v>5682</v>
      </c>
      <c r="G2168">
        <v>68</v>
      </c>
      <c r="H2168">
        <v>102</v>
      </c>
      <c r="I2168" s="3" t="str">
        <f t="shared" si="94"/>
        <v>1</v>
      </c>
      <c r="J2168" s="3" t="str">
        <f t="shared" si="94"/>
        <v>1</v>
      </c>
      <c r="K2168">
        <v>1</v>
      </c>
    </row>
    <row r="2169" spans="1:11" x14ac:dyDescent="0.35">
      <c r="A2169" t="s">
        <v>19</v>
      </c>
      <c r="B2169" s="3">
        <v>6</v>
      </c>
      <c r="C2169">
        <v>518</v>
      </c>
      <c r="D2169">
        <v>1192</v>
      </c>
      <c r="E2169">
        <v>2600</v>
      </c>
      <c r="F2169">
        <v>5729</v>
      </c>
      <c r="G2169">
        <v>41</v>
      </c>
      <c r="H2169">
        <v>41</v>
      </c>
      <c r="I2169" s="3" t="str">
        <f t="shared" si="94"/>
        <v>1</v>
      </c>
      <c r="J2169" s="3" t="str">
        <f t="shared" si="94"/>
        <v>1</v>
      </c>
      <c r="K2169">
        <v>1</v>
      </c>
    </row>
    <row r="2170" spans="1:11" x14ac:dyDescent="0.35">
      <c r="A2170" t="s">
        <v>19</v>
      </c>
      <c r="B2170" s="3">
        <v>6</v>
      </c>
      <c r="C2170">
        <v>519</v>
      </c>
      <c r="D2170">
        <v>1422</v>
      </c>
      <c r="E2170">
        <v>4964</v>
      </c>
      <c r="F2170">
        <v>5729</v>
      </c>
      <c r="G2170">
        <v>47</v>
      </c>
      <c r="H2170">
        <v>41</v>
      </c>
      <c r="I2170" s="3" t="str">
        <f t="shared" si="94"/>
        <v>1</v>
      </c>
      <c r="J2170" s="3" t="str">
        <f t="shared" si="94"/>
        <v>1</v>
      </c>
      <c r="K2170">
        <v>1</v>
      </c>
    </row>
    <row r="2171" spans="1:11" x14ac:dyDescent="0.35">
      <c r="A2171" t="s">
        <v>19</v>
      </c>
      <c r="B2171" s="3">
        <v>6</v>
      </c>
      <c r="C2171">
        <v>520</v>
      </c>
      <c r="D2171">
        <v>642</v>
      </c>
      <c r="E2171">
        <v>6670</v>
      </c>
      <c r="F2171">
        <v>5729</v>
      </c>
      <c r="G2171">
        <v>27</v>
      </c>
      <c r="H2171">
        <v>27</v>
      </c>
      <c r="I2171" s="3" t="str">
        <f t="shared" si="94"/>
        <v>1</v>
      </c>
      <c r="J2171" s="3" t="str">
        <f t="shared" si="94"/>
        <v>1</v>
      </c>
      <c r="K2171">
        <v>1</v>
      </c>
    </row>
    <row r="2172" spans="1:11" x14ac:dyDescent="0.35">
      <c r="A2172" t="s">
        <v>19</v>
      </c>
      <c r="B2172" s="3">
        <v>6</v>
      </c>
      <c r="C2172">
        <v>522</v>
      </c>
      <c r="D2172">
        <v>642</v>
      </c>
      <c r="E2172">
        <v>5675</v>
      </c>
      <c r="F2172">
        <v>5770</v>
      </c>
      <c r="G2172">
        <v>27</v>
      </c>
      <c r="H2172">
        <v>27</v>
      </c>
      <c r="I2172" s="3" t="str">
        <f t="shared" si="94"/>
        <v>1</v>
      </c>
      <c r="J2172" s="3" t="str">
        <f t="shared" si="94"/>
        <v>1</v>
      </c>
      <c r="K2172">
        <v>1</v>
      </c>
    </row>
    <row r="2173" spans="1:11" x14ac:dyDescent="0.35">
      <c r="A2173" t="s">
        <v>19</v>
      </c>
      <c r="B2173" s="3">
        <v>6</v>
      </c>
      <c r="C2173">
        <v>3</v>
      </c>
      <c r="D2173">
        <v>1146</v>
      </c>
      <c r="E2173">
        <v>6196</v>
      </c>
      <c r="F2173">
        <v>609</v>
      </c>
      <c r="G2173">
        <v>34</v>
      </c>
      <c r="H2173">
        <v>54</v>
      </c>
      <c r="I2173" s="3" t="str">
        <f t="shared" si="94"/>
        <v>1</v>
      </c>
      <c r="J2173" s="3" t="str">
        <f t="shared" si="94"/>
        <v>1</v>
      </c>
      <c r="K2173">
        <v>1</v>
      </c>
    </row>
    <row r="2174" spans="1:11" x14ac:dyDescent="0.35">
      <c r="A2174" t="s">
        <v>19</v>
      </c>
      <c r="B2174" s="3">
        <v>6</v>
      </c>
      <c r="C2174">
        <v>4</v>
      </c>
      <c r="D2174">
        <v>1972</v>
      </c>
      <c r="E2174">
        <v>1998</v>
      </c>
      <c r="F2174">
        <v>623</v>
      </c>
      <c r="G2174">
        <v>54</v>
      </c>
      <c r="H2174">
        <v>68</v>
      </c>
      <c r="I2174" s="3" t="str">
        <f t="shared" si="94"/>
        <v>1</v>
      </c>
      <c r="J2174" s="3" t="str">
        <f t="shared" si="94"/>
        <v>1</v>
      </c>
      <c r="K2174">
        <v>1</v>
      </c>
    </row>
    <row r="2175" spans="1:11" x14ac:dyDescent="0.35">
      <c r="A2175" t="s">
        <v>19</v>
      </c>
      <c r="B2175" s="3">
        <v>6</v>
      </c>
      <c r="C2175">
        <v>5</v>
      </c>
      <c r="D2175">
        <v>642</v>
      </c>
      <c r="E2175">
        <v>6278</v>
      </c>
      <c r="F2175">
        <v>623</v>
      </c>
      <c r="G2175">
        <v>27</v>
      </c>
      <c r="H2175">
        <v>27</v>
      </c>
      <c r="I2175" s="3" t="str">
        <f t="shared" si="94"/>
        <v>1</v>
      </c>
      <c r="J2175" s="3" t="str">
        <f t="shared" si="94"/>
        <v>1</v>
      </c>
      <c r="K2175">
        <v>1</v>
      </c>
    </row>
    <row r="2176" spans="1:11" x14ac:dyDescent="0.35">
      <c r="A2176" t="s">
        <v>19</v>
      </c>
      <c r="B2176" s="3">
        <v>6</v>
      </c>
      <c r="C2176">
        <v>6</v>
      </c>
      <c r="D2176">
        <v>596</v>
      </c>
      <c r="E2176">
        <v>5871</v>
      </c>
      <c r="F2176">
        <v>691</v>
      </c>
      <c r="G2176">
        <v>27</v>
      </c>
      <c r="H2176">
        <v>27</v>
      </c>
      <c r="I2176" s="3" t="str">
        <f t="shared" si="94"/>
        <v>1</v>
      </c>
      <c r="J2176" s="3" t="str">
        <f t="shared" si="94"/>
        <v>1</v>
      </c>
      <c r="K2176">
        <v>1</v>
      </c>
    </row>
    <row r="2177" spans="1:11" x14ac:dyDescent="0.35">
      <c r="A2177" t="s">
        <v>19</v>
      </c>
      <c r="B2177" s="3">
        <v>6</v>
      </c>
      <c r="C2177">
        <v>8</v>
      </c>
      <c r="D2177">
        <v>2018</v>
      </c>
      <c r="E2177">
        <v>2059</v>
      </c>
      <c r="F2177">
        <v>745</v>
      </c>
      <c r="G2177">
        <v>41</v>
      </c>
      <c r="H2177">
        <v>68</v>
      </c>
      <c r="I2177" s="3" t="str">
        <f t="shared" si="94"/>
        <v>1</v>
      </c>
      <c r="J2177" s="3" t="str">
        <f t="shared" si="94"/>
        <v>1</v>
      </c>
      <c r="K2177">
        <v>1</v>
      </c>
    </row>
    <row r="2178" spans="1:11" x14ac:dyDescent="0.35">
      <c r="A2178" t="s">
        <v>19</v>
      </c>
      <c r="B2178" s="3">
        <v>6</v>
      </c>
      <c r="C2178">
        <v>9</v>
      </c>
      <c r="D2178">
        <v>963</v>
      </c>
      <c r="E2178">
        <v>4971</v>
      </c>
      <c r="F2178">
        <v>758</v>
      </c>
      <c r="G2178">
        <v>41</v>
      </c>
      <c r="H2178">
        <v>41</v>
      </c>
      <c r="I2178" s="3" t="str">
        <f t="shared" si="94"/>
        <v>1</v>
      </c>
      <c r="J2178" s="3" t="str">
        <f t="shared" si="94"/>
        <v>1</v>
      </c>
      <c r="K2178">
        <v>1</v>
      </c>
    </row>
    <row r="2179" spans="1:11" x14ac:dyDescent="0.35">
      <c r="A2179" t="s">
        <v>19</v>
      </c>
      <c r="B2179" s="3">
        <v>6</v>
      </c>
      <c r="C2179">
        <v>10</v>
      </c>
      <c r="D2179">
        <v>1789</v>
      </c>
      <c r="E2179">
        <v>4781</v>
      </c>
      <c r="F2179">
        <v>765</v>
      </c>
      <c r="G2179">
        <v>47</v>
      </c>
      <c r="H2179">
        <v>47</v>
      </c>
      <c r="I2179" s="3" t="str">
        <f t="shared" si="94"/>
        <v>1</v>
      </c>
      <c r="J2179" s="3" t="str">
        <f t="shared" si="94"/>
        <v>1</v>
      </c>
      <c r="K2179">
        <v>1</v>
      </c>
    </row>
    <row r="2180" spans="1:11" x14ac:dyDescent="0.35">
      <c r="A2180" t="s">
        <v>19</v>
      </c>
      <c r="B2180" s="3">
        <v>6</v>
      </c>
      <c r="C2180">
        <v>11</v>
      </c>
      <c r="D2180">
        <v>688</v>
      </c>
      <c r="E2180">
        <v>2011</v>
      </c>
      <c r="F2180">
        <v>772</v>
      </c>
      <c r="G2180">
        <v>27</v>
      </c>
      <c r="H2180">
        <v>41</v>
      </c>
      <c r="I2180" s="3" t="str">
        <f t="shared" si="94"/>
        <v>1</v>
      </c>
      <c r="J2180" s="3" t="str">
        <f t="shared" si="94"/>
        <v>1</v>
      </c>
      <c r="K2180">
        <v>1</v>
      </c>
    </row>
    <row r="2181" spans="1:11" x14ac:dyDescent="0.35">
      <c r="A2181" t="s">
        <v>19</v>
      </c>
      <c r="B2181" s="3">
        <v>6</v>
      </c>
      <c r="C2181">
        <v>12</v>
      </c>
      <c r="D2181">
        <v>550</v>
      </c>
      <c r="E2181">
        <v>8025</v>
      </c>
      <c r="F2181">
        <v>779</v>
      </c>
      <c r="G2181">
        <v>27</v>
      </c>
      <c r="H2181">
        <v>34</v>
      </c>
      <c r="I2181" s="3" t="str">
        <f t="shared" si="94"/>
        <v>1</v>
      </c>
      <c r="J2181" s="3" t="str">
        <f t="shared" si="94"/>
        <v>1</v>
      </c>
      <c r="K2181">
        <v>1</v>
      </c>
    </row>
    <row r="2182" spans="1:11" x14ac:dyDescent="0.35">
      <c r="A2182" t="s">
        <v>19</v>
      </c>
      <c r="B2182" s="3">
        <v>6</v>
      </c>
      <c r="C2182">
        <v>14</v>
      </c>
      <c r="D2182">
        <v>1192</v>
      </c>
      <c r="E2182">
        <v>5797</v>
      </c>
      <c r="F2182">
        <v>846</v>
      </c>
      <c r="G2182">
        <v>41</v>
      </c>
      <c r="H2182">
        <v>47</v>
      </c>
      <c r="I2182" s="3" t="str">
        <f t="shared" si="94"/>
        <v>1</v>
      </c>
      <c r="J2182" s="3" t="str">
        <f t="shared" si="94"/>
        <v>1</v>
      </c>
      <c r="K2182">
        <v>1</v>
      </c>
    </row>
    <row r="2183" spans="1:11" x14ac:dyDescent="0.35">
      <c r="A2183" t="s">
        <v>19</v>
      </c>
      <c r="B2183" s="3">
        <v>6</v>
      </c>
      <c r="C2183">
        <v>21</v>
      </c>
      <c r="D2183">
        <v>550</v>
      </c>
      <c r="E2183">
        <v>5709</v>
      </c>
      <c r="F2183">
        <v>941</v>
      </c>
      <c r="G2183">
        <v>27</v>
      </c>
      <c r="H2183">
        <v>34</v>
      </c>
      <c r="I2183" s="3" t="str">
        <f t="shared" si="94"/>
        <v>1</v>
      </c>
      <c r="J2183" s="3" t="str">
        <f t="shared" si="94"/>
        <v>1</v>
      </c>
      <c r="K2183">
        <v>1</v>
      </c>
    </row>
    <row r="2184" spans="1:11" x14ac:dyDescent="0.35">
      <c r="A2184" t="s">
        <v>19</v>
      </c>
      <c r="B2184" s="3">
        <v>6</v>
      </c>
      <c r="C2184">
        <v>24</v>
      </c>
      <c r="D2184">
        <v>688</v>
      </c>
      <c r="E2184">
        <v>8086</v>
      </c>
      <c r="F2184">
        <v>1009</v>
      </c>
      <c r="G2184">
        <v>34</v>
      </c>
      <c r="H2184">
        <v>41</v>
      </c>
      <c r="I2184" s="3" t="str">
        <f t="shared" si="94"/>
        <v>1</v>
      </c>
      <c r="J2184" s="3" t="str">
        <f t="shared" si="94"/>
        <v>1</v>
      </c>
      <c r="K2184">
        <v>1</v>
      </c>
    </row>
    <row r="2185" spans="1:11" x14ac:dyDescent="0.35">
      <c r="A2185" t="s">
        <v>19</v>
      </c>
      <c r="B2185" s="3">
        <v>6</v>
      </c>
      <c r="C2185">
        <v>29</v>
      </c>
      <c r="D2185">
        <v>642</v>
      </c>
      <c r="E2185">
        <v>5668</v>
      </c>
      <c r="F2185">
        <v>1097</v>
      </c>
      <c r="G2185">
        <v>34</v>
      </c>
      <c r="H2185">
        <v>34</v>
      </c>
      <c r="I2185" s="3" t="str">
        <f t="shared" si="94"/>
        <v>1</v>
      </c>
      <c r="J2185" s="3" t="str">
        <f t="shared" si="94"/>
        <v>1</v>
      </c>
      <c r="K2185">
        <v>1</v>
      </c>
    </row>
    <row r="2186" spans="1:11" x14ac:dyDescent="0.35">
      <c r="A2186" t="s">
        <v>19</v>
      </c>
      <c r="B2186" s="3">
        <v>6</v>
      </c>
      <c r="C2186">
        <v>33</v>
      </c>
      <c r="D2186">
        <v>2981</v>
      </c>
      <c r="E2186">
        <v>7422</v>
      </c>
      <c r="F2186">
        <v>1124</v>
      </c>
      <c r="G2186">
        <v>88</v>
      </c>
      <c r="H2186">
        <v>68</v>
      </c>
      <c r="I2186" s="3" t="str">
        <f t="shared" si="94"/>
        <v>1</v>
      </c>
      <c r="J2186" s="3" t="str">
        <f t="shared" si="94"/>
        <v>1</v>
      </c>
      <c r="K2186">
        <v>1</v>
      </c>
    </row>
    <row r="2187" spans="1:11" x14ac:dyDescent="0.35">
      <c r="A2187" t="s">
        <v>19</v>
      </c>
      <c r="B2187" s="3">
        <v>6</v>
      </c>
      <c r="C2187">
        <v>36</v>
      </c>
      <c r="D2187">
        <v>1422</v>
      </c>
      <c r="E2187">
        <v>3237</v>
      </c>
      <c r="F2187">
        <v>1151</v>
      </c>
      <c r="G2187">
        <v>34</v>
      </c>
      <c r="H2187">
        <v>54</v>
      </c>
      <c r="I2187" s="3" t="str">
        <f t="shared" si="94"/>
        <v>1</v>
      </c>
      <c r="J2187" s="3" t="str">
        <f t="shared" si="94"/>
        <v>1</v>
      </c>
      <c r="K2187">
        <v>1</v>
      </c>
    </row>
    <row r="2188" spans="1:11" x14ac:dyDescent="0.35">
      <c r="A2188" t="s">
        <v>19</v>
      </c>
      <c r="B2188" s="3">
        <v>6</v>
      </c>
      <c r="C2188">
        <v>40</v>
      </c>
      <c r="D2188">
        <v>1284</v>
      </c>
      <c r="E2188">
        <v>2526</v>
      </c>
      <c r="F2188">
        <v>1219</v>
      </c>
      <c r="G2188">
        <v>47</v>
      </c>
      <c r="H2188">
        <v>41</v>
      </c>
      <c r="I2188" s="3" t="str">
        <f t="shared" si="94"/>
        <v>1</v>
      </c>
      <c r="J2188" s="3" t="str">
        <f t="shared" si="94"/>
        <v>1</v>
      </c>
      <c r="K2188">
        <v>1</v>
      </c>
    </row>
    <row r="2189" spans="1:11" x14ac:dyDescent="0.35">
      <c r="A2189" t="s">
        <v>19</v>
      </c>
      <c r="B2189" s="3">
        <v>6</v>
      </c>
      <c r="C2189">
        <v>47</v>
      </c>
      <c r="D2189">
        <v>1009</v>
      </c>
      <c r="E2189">
        <v>3081</v>
      </c>
      <c r="F2189">
        <v>1341</v>
      </c>
      <c r="G2189">
        <v>41</v>
      </c>
      <c r="H2189">
        <v>34</v>
      </c>
      <c r="I2189" s="3" t="str">
        <f t="shared" si="94"/>
        <v>1</v>
      </c>
      <c r="J2189" s="3" t="str">
        <f t="shared" si="94"/>
        <v>1</v>
      </c>
      <c r="K2189">
        <v>1</v>
      </c>
    </row>
    <row r="2190" spans="1:11" x14ac:dyDescent="0.35">
      <c r="A2190" t="s">
        <v>19</v>
      </c>
      <c r="B2190" s="3">
        <v>6</v>
      </c>
      <c r="C2190">
        <v>48</v>
      </c>
      <c r="D2190">
        <v>550</v>
      </c>
      <c r="E2190">
        <v>7849</v>
      </c>
      <c r="F2190">
        <v>1348</v>
      </c>
      <c r="G2190">
        <v>27</v>
      </c>
      <c r="H2190">
        <v>27</v>
      </c>
      <c r="I2190" s="3" t="str">
        <f t="shared" si="94"/>
        <v>1</v>
      </c>
      <c r="J2190" s="3" t="str">
        <f t="shared" si="94"/>
        <v>1</v>
      </c>
      <c r="K2190">
        <v>1</v>
      </c>
    </row>
    <row r="2191" spans="1:11" x14ac:dyDescent="0.35">
      <c r="A2191" t="s">
        <v>19</v>
      </c>
      <c r="B2191" s="3">
        <v>6</v>
      </c>
      <c r="C2191">
        <v>49</v>
      </c>
      <c r="D2191">
        <v>688</v>
      </c>
      <c r="E2191">
        <v>8194</v>
      </c>
      <c r="F2191">
        <v>1354</v>
      </c>
      <c r="G2191">
        <v>27</v>
      </c>
      <c r="H2191">
        <v>27</v>
      </c>
      <c r="I2191" s="3" t="str">
        <f t="shared" si="94"/>
        <v>1</v>
      </c>
      <c r="J2191" s="3" t="str">
        <f t="shared" si="94"/>
        <v>1</v>
      </c>
      <c r="K2191">
        <v>1</v>
      </c>
    </row>
    <row r="2192" spans="1:11" x14ac:dyDescent="0.35">
      <c r="A2192" t="s">
        <v>19</v>
      </c>
      <c r="B2192" s="3">
        <v>6</v>
      </c>
      <c r="C2192">
        <v>50</v>
      </c>
      <c r="D2192">
        <v>2293</v>
      </c>
      <c r="E2192">
        <v>7544</v>
      </c>
      <c r="F2192">
        <v>1375</v>
      </c>
      <c r="G2192">
        <v>61</v>
      </c>
      <c r="H2192">
        <v>54</v>
      </c>
      <c r="I2192" s="3" t="str">
        <f t="shared" ref="I2192:J2213" si="95">IF(G2192&gt;20,"1","0")</f>
        <v>1</v>
      </c>
      <c r="J2192" s="3" t="str">
        <f t="shared" si="95"/>
        <v>1</v>
      </c>
      <c r="K2192">
        <v>1</v>
      </c>
    </row>
    <row r="2193" spans="1:11" x14ac:dyDescent="0.35">
      <c r="A2193" t="s">
        <v>19</v>
      </c>
      <c r="B2193" s="3">
        <v>6</v>
      </c>
      <c r="C2193">
        <v>62</v>
      </c>
      <c r="D2193">
        <v>2339</v>
      </c>
      <c r="E2193">
        <v>4097</v>
      </c>
      <c r="F2193">
        <v>1503</v>
      </c>
      <c r="G2193">
        <v>54</v>
      </c>
      <c r="H2193">
        <v>61</v>
      </c>
      <c r="I2193" s="3" t="str">
        <f t="shared" si="95"/>
        <v>1</v>
      </c>
      <c r="J2193" s="3" t="str">
        <f t="shared" si="95"/>
        <v>1</v>
      </c>
      <c r="K2193">
        <v>1</v>
      </c>
    </row>
    <row r="2194" spans="1:11" x14ac:dyDescent="0.35">
      <c r="A2194" t="s">
        <v>19</v>
      </c>
      <c r="B2194" s="3">
        <v>6</v>
      </c>
      <c r="C2194">
        <v>64</v>
      </c>
      <c r="D2194">
        <v>1101</v>
      </c>
      <c r="E2194">
        <v>6833</v>
      </c>
      <c r="F2194">
        <v>1591</v>
      </c>
      <c r="G2194">
        <v>41</v>
      </c>
      <c r="H2194">
        <v>34</v>
      </c>
      <c r="I2194" s="3" t="str">
        <f t="shared" si="95"/>
        <v>1</v>
      </c>
      <c r="J2194" s="3" t="str">
        <f t="shared" si="95"/>
        <v>1</v>
      </c>
      <c r="K2194">
        <v>1</v>
      </c>
    </row>
    <row r="2195" spans="1:11" x14ac:dyDescent="0.35">
      <c r="A2195" t="s">
        <v>19</v>
      </c>
      <c r="B2195" s="3">
        <v>6</v>
      </c>
      <c r="C2195">
        <v>65</v>
      </c>
      <c r="D2195">
        <v>871</v>
      </c>
      <c r="E2195">
        <v>3738</v>
      </c>
      <c r="F2195">
        <v>1598</v>
      </c>
      <c r="G2195">
        <v>34</v>
      </c>
      <c r="H2195">
        <v>34</v>
      </c>
      <c r="I2195" s="3" t="str">
        <f t="shared" si="95"/>
        <v>1</v>
      </c>
      <c r="J2195" s="3" t="str">
        <f t="shared" si="95"/>
        <v>1</v>
      </c>
      <c r="K2195">
        <v>1</v>
      </c>
    </row>
    <row r="2196" spans="1:11" x14ac:dyDescent="0.35">
      <c r="A2196" t="s">
        <v>19</v>
      </c>
      <c r="B2196" s="3">
        <v>6</v>
      </c>
      <c r="C2196">
        <v>67</v>
      </c>
      <c r="D2196">
        <v>7017</v>
      </c>
      <c r="E2196">
        <v>5770</v>
      </c>
      <c r="F2196">
        <v>1619</v>
      </c>
      <c r="G2196">
        <v>74</v>
      </c>
      <c r="H2196">
        <v>135</v>
      </c>
      <c r="I2196" s="3" t="str">
        <f t="shared" si="95"/>
        <v>1</v>
      </c>
      <c r="J2196" s="3" t="str">
        <f t="shared" si="95"/>
        <v>1</v>
      </c>
      <c r="K2196">
        <v>1</v>
      </c>
    </row>
    <row r="2197" spans="1:11" x14ac:dyDescent="0.35">
      <c r="A2197" t="s">
        <v>19</v>
      </c>
      <c r="B2197" s="3">
        <v>6</v>
      </c>
      <c r="C2197">
        <v>68</v>
      </c>
      <c r="D2197">
        <v>825</v>
      </c>
      <c r="E2197">
        <v>5865</v>
      </c>
      <c r="F2197">
        <v>1646</v>
      </c>
      <c r="G2197">
        <v>34</v>
      </c>
      <c r="H2197">
        <v>34</v>
      </c>
      <c r="I2197" s="3" t="str">
        <f t="shared" si="95"/>
        <v>1</v>
      </c>
      <c r="J2197" s="3" t="str">
        <f t="shared" si="95"/>
        <v>1</v>
      </c>
      <c r="K2197">
        <v>1</v>
      </c>
    </row>
    <row r="2198" spans="1:11" x14ac:dyDescent="0.35">
      <c r="A2198" t="s">
        <v>19</v>
      </c>
      <c r="B2198" s="3">
        <v>6</v>
      </c>
      <c r="C2198">
        <v>69</v>
      </c>
      <c r="D2198">
        <v>2064</v>
      </c>
      <c r="E2198">
        <v>3725</v>
      </c>
      <c r="F2198">
        <v>1652</v>
      </c>
      <c r="G2198">
        <v>47</v>
      </c>
      <c r="H2198">
        <v>54</v>
      </c>
      <c r="I2198" s="3" t="str">
        <f t="shared" si="95"/>
        <v>1</v>
      </c>
      <c r="J2198" s="3" t="str">
        <f t="shared" si="95"/>
        <v>1</v>
      </c>
      <c r="K2198">
        <v>1</v>
      </c>
    </row>
    <row r="2199" spans="1:11" x14ac:dyDescent="0.35">
      <c r="A2199" t="s">
        <v>19</v>
      </c>
      <c r="B2199" s="3">
        <v>6</v>
      </c>
      <c r="C2199">
        <v>71</v>
      </c>
      <c r="D2199">
        <v>504</v>
      </c>
      <c r="E2199">
        <v>5695</v>
      </c>
      <c r="F2199">
        <v>1679</v>
      </c>
      <c r="G2199">
        <v>27</v>
      </c>
      <c r="H2199">
        <v>27</v>
      </c>
      <c r="I2199" s="3" t="str">
        <f t="shared" si="95"/>
        <v>1</v>
      </c>
      <c r="J2199" s="3" t="str">
        <f t="shared" si="95"/>
        <v>1</v>
      </c>
      <c r="K2199">
        <v>1</v>
      </c>
    </row>
    <row r="2200" spans="1:11" x14ac:dyDescent="0.35">
      <c r="A2200" t="s">
        <v>19</v>
      </c>
      <c r="B2200" s="3">
        <v>6</v>
      </c>
      <c r="C2200">
        <v>74</v>
      </c>
      <c r="D2200">
        <v>596</v>
      </c>
      <c r="E2200">
        <v>6752</v>
      </c>
      <c r="F2200">
        <v>1707</v>
      </c>
      <c r="G2200">
        <v>41</v>
      </c>
      <c r="H2200">
        <v>27</v>
      </c>
      <c r="I2200" s="3" t="str">
        <f t="shared" si="95"/>
        <v>1</v>
      </c>
      <c r="J2200" s="3" t="str">
        <f t="shared" si="95"/>
        <v>1</v>
      </c>
      <c r="K2200">
        <v>1</v>
      </c>
    </row>
    <row r="2201" spans="1:11" x14ac:dyDescent="0.35">
      <c r="A2201" t="s">
        <v>19</v>
      </c>
      <c r="B2201" s="3">
        <v>6</v>
      </c>
      <c r="C2201">
        <v>78</v>
      </c>
      <c r="D2201">
        <v>5641</v>
      </c>
      <c r="E2201">
        <v>6989</v>
      </c>
      <c r="F2201">
        <v>1856</v>
      </c>
      <c r="G2201">
        <v>81</v>
      </c>
      <c r="H2201">
        <v>108</v>
      </c>
      <c r="I2201" s="3" t="str">
        <f t="shared" si="95"/>
        <v>1</v>
      </c>
      <c r="J2201" s="3" t="str">
        <f t="shared" si="95"/>
        <v>1</v>
      </c>
      <c r="K2201">
        <v>1</v>
      </c>
    </row>
    <row r="2202" spans="1:11" x14ac:dyDescent="0.35">
      <c r="A2202" t="s">
        <v>19</v>
      </c>
      <c r="B2202" s="3">
        <v>6</v>
      </c>
      <c r="C2202">
        <v>81</v>
      </c>
      <c r="D2202">
        <v>3485</v>
      </c>
      <c r="E2202">
        <v>7625</v>
      </c>
      <c r="F2202">
        <v>1862</v>
      </c>
      <c r="G2202">
        <v>74</v>
      </c>
      <c r="H2202">
        <v>61</v>
      </c>
      <c r="I2202" s="3" t="str">
        <f t="shared" si="95"/>
        <v>1</v>
      </c>
      <c r="J2202" s="3" t="str">
        <f t="shared" si="95"/>
        <v>1</v>
      </c>
      <c r="K2202">
        <v>1</v>
      </c>
    </row>
    <row r="2203" spans="1:11" x14ac:dyDescent="0.35">
      <c r="A2203" t="s">
        <v>19</v>
      </c>
      <c r="B2203" s="3">
        <v>6</v>
      </c>
      <c r="C2203">
        <v>84</v>
      </c>
      <c r="D2203">
        <v>2064</v>
      </c>
      <c r="E2203">
        <v>4977</v>
      </c>
      <c r="F2203">
        <v>1910</v>
      </c>
      <c r="G2203">
        <v>54</v>
      </c>
      <c r="H2203">
        <v>47</v>
      </c>
      <c r="I2203" s="3" t="str">
        <f t="shared" si="95"/>
        <v>1</v>
      </c>
      <c r="J2203" s="3" t="str">
        <f t="shared" si="95"/>
        <v>1</v>
      </c>
      <c r="K2203">
        <v>1</v>
      </c>
    </row>
    <row r="2204" spans="1:11" x14ac:dyDescent="0.35">
      <c r="A2204" t="s">
        <v>19</v>
      </c>
      <c r="B2204" s="3">
        <v>6</v>
      </c>
      <c r="C2204">
        <v>86</v>
      </c>
      <c r="D2204">
        <v>5778</v>
      </c>
      <c r="E2204">
        <v>7084</v>
      </c>
      <c r="F2204">
        <v>1950</v>
      </c>
      <c r="G2204">
        <v>95</v>
      </c>
      <c r="H2204">
        <v>88</v>
      </c>
      <c r="I2204" s="3" t="str">
        <f t="shared" si="95"/>
        <v>1</v>
      </c>
      <c r="J2204" s="3" t="str">
        <f t="shared" si="95"/>
        <v>1</v>
      </c>
      <c r="K2204">
        <v>1</v>
      </c>
    </row>
    <row r="2205" spans="1:11" x14ac:dyDescent="0.35">
      <c r="A2205" t="s">
        <v>19</v>
      </c>
      <c r="B2205" s="3">
        <v>6</v>
      </c>
      <c r="C2205">
        <v>87</v>
      </c>
      <c r="D2205">
        <v>871</v>
      </c>
      <c r="E2205">
        <v>7781</v>
      </c>
      <c r="F2205">
        <v>1957</v>
      </c>
      <c r="G2205">
        <v>34</v>
      </c>
      <c r="H2205">
        <v>34</v>
      </c>
      <c r="I2205" s="3" t="str">
        <f t="shared" si="95"/>
        <v>1</v>
      </c>
      <c r="J2205" s="3" t="str">
        <f t="shared" si="95"/>
        <v>1</v>
      </c>
      <c r="K2205">
        <v>1</v>
      </c>
    </row>
    <row r="2206" spans="1:11" x14ac:dyDescent="0.35">
      <c r="A2206" t="s">
        <v>19</v>
      </c>
      <c r="B2206" s="3">
        <v>6</v>
      </c>
      <c r="C2206">
        <v>97</v>
      </c>
      <c r="D2206">
        <v>2247</v>
      </c>
      <c r="E2206">
        <v>4605</v>
      </c>
      <c r="F2206">
        <v>2079</v>
      </c>
      <c r="G2206">
        <v>54</v>
      </c>
      <c r="H2206">
        <v>61</v>
      </c>
      <c r="I2206" s="3" t="str">
        <f t="shared" si="95"/>
        <v>1</v>
      </c>
      <c r="J2206" s="3" t="str">
        <f t="shared" si="95"/>
        <v>1</v>
      </c>
      <c r="K2206">
        <v>1</v>
      </c>
    </row>
    <row r="2207" spans="1:11" x14ac:dyDescent="0.35">
      <c r="A2207" t="s">
        <v>19</v>
      </c>
      <c r="B2207" s="3">
        <v>6</v>
      </c>
      <c r="C2207">
        <v>101</v>
      </c>
      <c r="D2207">
        <v>1743</v>
      </c>
      <c r="E2207">
        <v>6393</v>
      </c>
      <c r="F2207">
        <v>2133</v>
      </c>
      <c r="G2207">
        <v>61</v>
      </c>
      <c r="H2207">
        <v>54</v>
      </c>
      <c r="I2207" s="3" t="str">
        <f t="shared" si="95"/>
        <v>1</v>
      </c>
      <c r="J2207" s="3" t="str">
        <f t="shared" si="95"/>
        <v>1</v>
      </c>
      <c r="K2207">
        <v>1</v>
      </c>
    </row>
    <row r="2208" spans="1:11" x14ac:dyDescent="0.35">
      <c r="A2208" t="s">
        <v>19</v>
      </c>
      <c r="B2208" s="3">
        <v>6</v>
      </c>
      <c r="C2208">
        <v>106</v>
      </c>
      <c r="D2208">
        <v>1834</v>
      </c>
      <c r="E2208">
        <v>6792</v>
      </c>
      <c r="F2208">
        <v>2248</v>
      </c>
      <c r="G2208">
        <v>41</v>
      </c>
      <c r="H2208">
        <v>61</v>
      </c>
      <c r="I2208" s="3" t="str">
        <f t="shared" si="95"/>
        <v>1</v>
      </c>
      <c r="J2208" s="3" t="str">
        <f t="shared" si="95"/>
        <v>1</v>
      </c>
      <c r="K2208">
        <v>1</v>
      </c>
    </row>
    <row r="2209" spans="1:11" x14ac:dyDescent="0.35">
      <c r="A2209" t="s">
        <v>19</v>
      </c>
      <c r="B2209" s="3">
        <v>6</v>
      </c>
      <c r="C2209">
        <v>107</v>
      </c>
      <c r="D2209">
        <v>1009</v>
      </c>
      <c r="E2209">
        <v>6691</v>
      </c>
      <c r="F2209">
        <v>2262</v>
      </c>
      <c r="G2209">
        <v>34</v>
      </c>
      <c r="H2209">
        <v>41</v>
      </c>
      <c r="I2209" s="3" t="str">
        <f t="shared" si="95"/>
        <v>1</v>
      </c>
      <c r="J2209" s="3" t="str">
        <f t="shared" si="95"/>
        <v>1</v>
      </c>
      <c r="K2209">
        <v>1</v>
      </c>
    </row>
    <row r="2210" spans="1:11" x14ac:dyDescent="0.35">
      <c r="A2210" t="s">
        <v>19</v>
      </c>
      <c r="B2210" s="3">
        <v>6</v>
      </c>
      <c r="C2210">
        <v>109</v>
      </c>
      <c r="D2210">
        <v>2155</v>
      </c>
      <c r="E2210">
        <v>3366</v>
      </c>
      <c r="F2210">
        <v>2336</v>
      </c>
      <c r="G2210">
        <v>61</v>
      </c>
      <c r="H2210">
        <v>81</v>
      </c>
      <c r="I2210" s="3" t="str">
        <f t="shared" si="95"/>
        <v>1</v>
      </c>
      <c r="J2210" s="3" t="str">
        <f t="shared" si="95"/>
        <v>1</v>
      </c>
      <c r="K2210">
        <v>1</v>
      </c>
    </row>
    <row r="2211" spans="1:11" x14ac:dyDescent="0.35">
      <c r="A2211" t="s">
        <v>19</v>
      </c>
      <c r="B2211" s="3">
        <v>6</v>
      </c>
      <c r="C2211">
        <v>112</v>
      </c>
      <c r="D2211">
        <v>5824</v>
      </c>
      <c r="E2211">
        <v>3447</v>
      </c>
      <c r="F2211">
        <v>2377</v>
      </c>
      <c r="G2211">
        <v>81</v>
      </c>
      <c r="H2211">
        <v>102</v>
      </c>
      <c r="I2211" s="3" t="str">
        <f t="shared" si="95"/>
        <v>1</v>
      </c>
      <c r="J2211" s="3" t="str">
        <f t="shared" si="95"/>
        <v>1</v>
      </c>
      <c r="K2211">
        <v>1</v>
      </c>
    </row>
    <row r="2212" spans="1:11" x14ac:dyDescent="0.35">
      <c r="A2212" t="s">
        <v>19</v>
      </c>
      <c r="B2212" s="3">
        <v>6</v>
      </c>
      <c r="C2212">
        <v>114</v>
      </c>
      <c r="D2212">
        <v>413</v>
      </c>
      <c r="E2212">
        <v>1293</v>
      </c>
      <c r="F2212">
        <v>2445</v>
      </c>
      <c r="G2212">
        <v>34</v>
      </c>
      <c r="H2212">
        <v>27</v>
      </c>
      <c r="I2212" s="3" t="str">
        <f t="shared" si="95"/>
        <v>1</v>
      </c>
      <c r="J2212" s="3" t="str">
        <f t="shared" si="95"/>
        <v>1</v>
      </c>
      <c r="K2212">
        <v>1</v>
      </c>
    </row>
    <row r="2213" spans="1:11" x14ac:dyDescent="0.35">
      <c r="A2213" t="s">
        <v>19</v>
      </c>
      <c r="B2213" s="3">
        <v>6</v>
      </c>
      <c r="C2213">
        <v>117</v>
      </c>
      <c r="D2213">
        <v>4127</v>
      </c>
      <c r="E2213">
        <v>4822</v>
      </c>
      <c r="F2213">
        <v>2573</v>
      </c>
      <c r="G2213">
        <v>88</v>
      </c>
      <c r="H2213">
        <v>81</v>
      </c>
      <c r="I2213" s="3" t="str">
        <f t="shared" si="95"/>
        <v>1</v>
      </c>
      <c r="J2213" s="3" t="str">
        <f t="shared" si="95"/>
        <v>1</v>
      </c>
      <c r="K2213">
        <v>1</v>
      </c>
    </row>
    <row r="2214" spans="1:11" x14ac:dyDescent="0.35">
      <c r="A2214" t="s">
        <v>19</v>
      </c>
      <c r="B2214" s="3">
        <v>6</v>
      </c>
      <c r="C2214">
        <v>118</v>
      </c>
      <c r="D2214">
        <v>504</v>
      </c>
      <c r="E2214">
        <v>2797</v>
      </c>
      <c r="F2214">
        <v>2587</v>
      </c>
      <c r="G2214">
        <v>27</v>
      </c>
      <c r="H2214">
        <v>27</v>
      </c>
      <c r="I2214" s="3" t="str">
        <f t="shared" ref="I2214:J2235" si="96">IF(G2214&gt;20,"1","0")</f>
        <v>1</v>
      </c>
      <c r="J2214" s="3" t="str">
        <f t="shared" si="96"/>
        <v>1</v>
      </c>
      <c r="K2214">
        <v>1</v>
      </c>
    </row>
    <row r="2215" spans="1:11" x14ac:dyDescent="0.35">
      <c r="A2215" t="s">
        <v>19</v>
      </c>
      <c r="B2215" s="3">
        <v>6</v>
      </c>
      <c r="C2215">
        <v>120</v>
      </c>
      <c r="D2215">
        <v>2843</v>
      </c>
      <c r="E2215">
        <v>3041</v>
      </c>
      <c r="F2215">
        <v>2628</v>
      </c>
      <c r="G2215">
        <v>68</v>
      </c>
      <c r="H2215">
        <v>74</v>
      </c>
      <c r="I2215" s="3" t="str">
        <f t="shared" si="96"/>
        <v>1</v>
      </c>
      <c r="J2215" s="3" t="str">
        <f t="shared" si="96"/>
        <v>1</v>
      </c>
      <c r="K2215">
        <v>1</v>
      </c>
    </row>
    <row r="2216" spans="1:11" x14ac:dyDescent="0.35">
      <c r="A2216" t="s">
        <v>19</v>
      </c>
      <c r="B2216" s="3">
        <v>6</v>
      </c>
      <c r="C2216">
        <v>122</v>
      </c>
      <c r="D2216">
        <v>963</v>
      </c>
      <c r="E2216">
        <v>5804</v>
      </c>
      <c r="F2216">
        <v>2709</v>
      </c>
      <c r="G2216">
        <v>41</v>
      </c>
      <c r="H2216">
        <v>41</v>
      </c>
      <c r="I2216" s="3" t="str">
        <f t="shared" si="96"/>
        <v>1</v>
      </c>
      <c r="J2216" s="3" t="str">
        <f t="shared" si="96"/>
        <v>1</v>
      </c>
      <c r="K2216">
        <v>1</v>
      </c>
    </row>
    <row r="2217" spans="1:11" x14ac:dyDescent="0.35">
      <c r="A2217" t="s">
        <v>19</v>
      </c>
      <c r="B2217" s="3">
        <v>6</v>
      </c>
      <c r="C2217">
        <v>126</v>
      </c>
      <c r="D2217">
        <v>1513</v>
      </c>
      <c r="E2217">
        <v>7442</v>
      </c>
      <c r="F2217">
        <v>3014</v>
      </c>
      <c r="G2217">
        <v>41</v>
      </c>
      <c r="H2217">
        <v>47</v>
      </c>
      <c r="I2217" s="3" t="str">
        <f t="shared" si="96"/>
        <v>1</v>
      </c>
      <c r="J2217" s="3" t="str">
        <f t="shared" si="96"/>
        <v>1</v>
      </c>
      <c r="K2217">
        <v>1</v>
      </c>
    </row>
    <row r="2218" spans="1:11" x14ac:dyDescent="0.35">
      <c r="A2218" t="s">
        <v>19</v>
      </c>
      <c r="B2218" s="3">
        <v>6</v>
      </c>
      <c r="C2218">
        <v>129</v>
      </c>
      <c r="D2218">
        <v>825</v>
      </c>
      <c r="E2218">
        <v>4754</v>
      </c>
      <c r="F2218">
        <v>3102</v>
      </c>
      <c r="G2218">
        <v>34</v>
      </c>
      <c r="H2218">
        <v>34</v>
      </c>
      <c r="I2218" s="3" t="str">
        <f t="shared" si="96"/>
        <v>1</v>
      </c>
      <c r="J2218" s="3" t="str">
        <f t="shared" si="96"/>
        <v>1</v>
      </c>
      <c r="K2218">
        <v>1</v>
      </c>
    </row>
    <row r="2219" spans="1:11" x14ac:dyDescent="0.35">
      <c r="A2219" t="s">
        <v>19</v>
      </c>
      <c r="B2219" s="3">
        <v>6</v>
      </c>
      <c r="C2219">
        <v>131</v>
      </c>
      <c r="D2219">
        <v>9126</v>
      </c>
      <c r="E2219">
        <v>7266</v>
      </c>
      <c r="F2219">
        <v>3135</v>
      </c>
      <c r="G2219">
        <v>115</v>
      </c>
      <c r="H2219">
        <v>115</v>
      </c>
      <c r="I2219" s="3" t="str">
        <f t="shared" si="96"/>
        <v>1</v>
      </c>
      <c r="J2219" s="3" t="str">
        <f t="shared" si="96"/>
        <v>1</v>
      </c>
      <c r="K2219">
        <v>1</v>
      </c>
    </row>
    <row r="2220" spans="1:11" x14ac:dyDescent="0.35">
      <c r="A2220" t="s">
        <v>19</v>
      </c>
      <c r="B2220" s="3">
        <v>6</v>
      </c>
      <c r="C2220">
        <v>132</v>
      </c>
      <c r="D2220">
        <v>871</v>
      </c>
      <c r="E2220">
        <v>6474</v>
      </c>
      <c r="F2220">
        <v>3156</v>
      </c>
      <c r="G2220">
        <v>34</v>
      </c>
      <c r="H2220">
        <v>34</v>
      </c>
      <c r="I2220" s="3" t="str">
        <f t="shared" si="96"/>
        <v>1</v>
      </c>
      <c r="J2220" s="3" t="str">
        <f t="shared" si="96"/>
        <v>1</v>
      </c>
      <c r="K2220">
        <v>1</v>
      </c>
    </row>
    <row r="2221" spans="1:11" x14ac:dyDescent="0.35">
      <c r="A2221" t="s">
        <v>19</v>
      </c>
      <c r="B2221" s="3">
        <v>6</v>
      </c>
      <c r="C2221">
        <v>136</v>
      </c>
      <c r="D2221">
        <v>2064</v>
      </c>
      <c r="E2221">
        <v>2682</v>
      </c>
      <c r="F2221">
        <v>3515</v>
      </c>
      <c r="G2221">
        <v>54</v>
      </c>
      <c r="H2221">
        <v>54</v>
      </c>
      <c r="I2221" s="3" t="str">
        <f t="shared" si="96"/>
        <v>1</v>
      </c>
      <c r="J2221" s="3" t="str">
        <f t="shared" si="96"/>
        <v>1</v>
      </c>
      <c r="K2221">
        <v>1</v>
      </c>
    </row>
    <row r="2222" spans="1:11" x14ac:dyDescent="0.35">
      <c r="A2222" t="s">
        <v>19</v>
      </c>
      <c r="B2222" s="3">
        <v>6</v>
      </c>
      <c r="C2222">
        <v>144</v>
      </c>
      <c r="D2222">
        <v>7292</v>
      </c>
      <c r="E2222">
        <v>2397</v>
      </c>
      <c r="F2222">
        <v>3664</v>
      </c>
      <c r="G2222">
        <v>156</v>
      </c>
      <c r="H2222">
        <v>122</v>
      </c>
      <c r="I2222" s="3" t="str">
        <f t="shared" si="96"/>
        <v>1</v>
      </c>
      <c r="J2222" s="3" t="str">
        <f t="shared" si="96"/>
        <v>1</v>
      </c>
      <c r="K2222">
        <v>1</v>
      </c>
    </row>
    <row r="2223" spans="1:11" x14ac:dyDescent="0.35">
      <c r="A2223" t="s">
        <v>19</v>
      </c>
      <c r="B2223" s="3">
        <v>6</v>
      </c>
      <c r="C2223">
        <v>146</v>
      </c>
      <c r="D2223">
        <v>734</v>
      </c>
      <c r="E2223">
        <v>2269</v>
      </c>
      <c r="F2223">
        <v>3711</v>
      </c>
      <c r="G2223">
        <v>34</v>
      </c>
      <c r="H2223">
        <v>47</v>
      </c>
      <c r="I2223" s="3" t="str">
        <f t="shared" si="96"/>
        <v>1</v>
      </c>
      <c r="J2223" s="3" t="str">
        <f t="shared" si="96"/>
        <v>1</v>
      </c>
      <c r="K2223">
        <v>1</v>
      </c>
    </row>
    <row r="2224" spans="1:11" x14ac:dyDescent="0.35">
      <c r="A2224" t="s">
        <v>19</v>
      </c>
      <c r="B2224" s="3">
        <v>6</v>
      </c>
      <c r="C2224">
        <v>147</v>
      </c>
      <c r="D2224">
        <v>642</v>
      </c>
      <c r="E2224">
        <v>7822</v>
      </c>
      <c r="F2224">
        <v>3718</v>
      </c>
      <c r="G2224">
        <v>27</v>
      </c>
      <c r="H2224">
        <v>27</v>
      </c>
      <c r="I2224" s="3" t="str">
        <f t="shared" si="96"/>
        <v>1</v>
      </c>
      <c r="J2224" s="3" t="str">
        <f t="shared" si="96"/>
        <v>1</v>
      </c>
      <c r="K2224">
        <v>1</v>
      </c>
    </row>
    <row r="2225" spans="1:11" x14ac:dyDescent="0.35">
      <c r="A2225" t="s">
        <v>19</v>
      </c>
      <c r="B2225" s="3">
        <v>6</v>
      </c>
      <c r="C2225">
        <v>149</v>
      </c>
      <c r="D2225">
        <v>2293</v>
      </c>
      <c r="E2225">
        <v>7625</v>
      </c>
      <c r="F2225">
        <v>3813</v>
      </c>
      <c r="G2225">
        <v>54</v>
      </c>
      <c r="H2225">
        <v>61</v>
      </c>
      <c r="I2225" s="3" t="str">
        <f t="shared" si="96"/>
        <v>1</v>
      </c>
      <c r="J2225" s="3" t="str">
        <f t="shared" si="96"/>
        <v>1</v>
      </c>
      <c r="K2225">
        <v>1</v>
      </c>
    </row>
    <row r="2226" spans="1:11" x14ac:dyDescent="0.35">
      <c r="A2226" t="s">
        <v>19</v>
      </c>
      <c r="B2226" s="3">
        <v>6</v>
      </c>
      <c r="C2226">
        <v>151</v>
      </c>
      <c r="D2226">
        <v>1009</v>
      </c>
      <c r="E2226">
        <v>6515</v>
      </c>
      <c r="F2226">
        <v>3982</v>
      </c>
      <c r="G2226">
        <v>34</v>
      </c>
      <c r="H2226">
        <v>41</v>
      </c>
      <c r="I2226" s="3" t="str">
        <f t="shared" si="96"/>
        <v>1</v>
      </c>
      <c r="J2226" s="3" t="str">
        <f t="shared" si="96"/>
        <v>1</v>
      </c>
      <c r="K2226">
        <v>1</v>
      </c>
    </row>
    <row r="2227" spans="1:11" x14ac:dyDescent="0.35">
      <c r="A2227" t="s">
        <v>19</v>
      </c>
      <c r="B2227" s="3">
        <v>6</v>
      </c>
      <c r="C2227">
        <v>156</v>
      </c>
      <c r="D2227">
        <v>459</v>
      </c>
      <c r="E2227">
        <v>5038</v>
      </c>
      <c r="F2227">
        <v>4307</v>
      </c>
      <c r="G2227">
        <v>27</v>
      </c>
      <c r="H2227">
        <v>27</v>
      </c>
      <c r="I2227" s="3" t="str">
        <f t="shared" si="96"/>
        <v>1</v>
      </c>
      <c r="J2227" s="3" t="str">
        <f t="shared" si="96"/>
        <v>1</v>
      </c>
      <c r="K2227">
        <v>1</v>
      </c>
    </row>
    <row r="2228" spans="1:11" x14ac:dyDescent="0.35">
      <c r="A2228" t="s">
        <v>19</v>
      </c>
      <c r="B2228" s="3">
        <v>6</v>
      </c>
      <c r="C2228">
        <v>159</v>
      </c>
      <c r="D2228">
        <v>2614</v>
      </c>
      <c r="E2228">
        <v>3244</v>
      </c>
      <c r="F2228">
        <v>4388</v>
      </c>
      <c r="G2228">
        <v>68</v>
      </c>
      <c r="H2228">
        <v>54</v>
      </c>
      <c r="I2228" s="3" t="str">
        <f t="shared" si="96"/>
        <v>1</v>
      </c>
      <c r="J2228" s="3" t="str">
        <f t="shared" si="96"/>
        <v>1</v>
      </c>
      <c r="K2228">
        <v>1</v>
      </c>
    </row>
    <row r="2229" spans="1:11" x14ac:dyDescent="0.35">
      <c r="A2229" t="s">
        <v>19</v>
      </c>
      <c r="B2229" s="3">
        <v>6</v>
      </c>
      <c r="C2229">
        <v>171</v>
      </c>
      <c r="D2229">
        <v>780</v>
      </c>
      <c r="E2229">
        <v>3596</v>
      </c>
      <c r="F2229">
        <v>4618</v>
      </c>
      <c r="G2229">
        <v>34</v>
      </c>
      <c r="H2229">
        <v>34</v>
      </c>
      <c r="I2229" s="3" t="str">
        <f t="shared" si="96"/>
        <v>1</v>
      </c>
      <c r="J2229" s="3" t="str">
        <f t="shared" si="96"/>
        <v>1</v>
      </c>
      <c r="K2229">
        <v>1</v>
      </c>
    </row>
    <row r="2230" spans="1:11" x14ac:dyDescent="0.35">
      <c r="A2230" t="s">
        <v>19</v>
      </c>
      <c r="B2230" s="3">
        <v>6</v>
      </c>
      <c r="C2230">
        <v>172</v>
      </c>
      <c r="D2230">
        <v>688</v>
      </c>
      <c r="E2230">
        <v>4307</v>
      </c>
      <c r="F2230">
        <v>4618</v>
      </c>
      <c r="G2230">
        <v>41</v>
      </c>
      <c r="H2230">
        <v>27</v>
      </c>
      <c r="I2230" s="3" t="str">
        <f t="shared" si="96"/>
        <v>1</v>
      </c>
      <c r="J2230" s="3" t="str">
        <f t="shared" si="96"/>
        <v>1</v>
      </c>
      <c r="K2230">
        <v>1</v>
      </c>
    </row>
    <row r="2231" spans="1:11" x14ac:dyDescent="0.35">
      <c r="A2231" t="s">
        <v>19</v>
      </c>
      <c r="B2231" s="3">
        <v>6</v>
      </c>
      <c r="C2231">
        <v>173</v>
      </c>
      <c r="D2231">
        <v>5870</v>
      </c>
      <c r="E2231">
        <v>6745</v>
      </c>
      <c r="F2231">
        <v>4646</v>
      </c>
      <c r="G2231">
        <v>88</v>
      </c>
      <c r="H2231">
        <v>74</v>
      </c>
      <c r="I2231" s="3" t="str">
        <f t="shared" si="96"/>
        <v>1</v>
      </c>
      <c r="J2231" s="3" t="str">
        <f t="shared" si="96"/>
        <v>1</v>
      </c>
      <c r="K2231">
        <v>1</v>
      </c>
    </row>
    <row r="2232" spans="1:11" x14ac:dyDescent="0.35">
      <c r="A2232" t="s">
        <v>19</v>
      </c>
      <c r="B2232" s="3">
        <v>6</v>
      </c>
      <c r="C2232">
        <v>177</v>
      </c>
      <c r="D2232">
        <v>7475</v>
      </c>
      <c r="E2232">
        <v>3853</v>
      </c>
      <c r="F2232">
        <v>4767</v>
      </c>
      <c r="G2232">
        <v>115</v>
      </c>
      <c r="H2232">
        <v>88</v>
      </c>
      <c r="I2232" s="3" t="str">
        <f t="shared" si="96"/>
        <v>1</v>
      </c>
      <c r="J2232" s="3" t="str">
        <f t="shared" si="96"/>
        <v>1</v>
      </c>
      <c r="K2232">
        <v>1</v>
      </c>
    </row>
    <row r="2233" spans="1:11" x14ac:dyDescent="0.35">
      <c r="A2233" t="s">
        <v>19</v>
      </c>
      <c r="B2233" s="3">
        <v>6</v>
      </c>
      <c r="C2233">
        <v>179</v>
      </c>
      <c r="D2233">
        <v>642</v>
      </c>
      <c r="E2233">
        <v>3169</v>
      </c>
      <c r="F2233">
        <v>4808</v>
      </c>
      <c r="G2233">
        <v>34</v>
      </c>
      <c r="H2233">
        <v>27</v>
      </c>
      <c r="I2233" s="3" t="str">
        <f t="shared" si="96"/>
        <v>1</v>
      </c>
      <c r="J2233" s="3" t="str">
        <f t="shared" si="96"/>
        <v>1</v>
      </c>
      <c r="K2233">
        <v>1</v>
      </c>
    </row>
    <row r="2234" spans="1:11" x14ac:dyDescent="0.35">
      <c r="A2234" t="s">
        <v>19</v>
      </c>
      <c r="B2234" s="3">
        <v>6</v>
      </c>
      <c r="C2234">
        <v>180</v>
      </c>
      <c r="D2234">
        <v>1055</v>
      </c>
      <c r="E2234">
        <v>2282</v>
      </c>
      <c r="F2234">
        <v>4815</v>
      </c>
      <c r="G2234">
        <v>41</v>
      </c>
      <c r="H2234">
        <v>54</v>
      </c>
      <c r="I2234" s="3" t="str">
        <f t="shared" si="96"/>
        <v>1</v>
      </c>
      <c r="J2234" s="3" t="str">
        <f t="shared" si="96"/>
        <v>1</v>
      </c>
      <c r="K2234">
        <v>1</v>
      </c>
    </row>
    <row r="2235" spans="1:11" x14ac:dyDescent="0.35">
      <c r="A2235" t="s">
        <v>19</v>
      </c>
      <c r="B2235" s="3">
        <v>6</v>
      </c>
      <c r="C2235">
        <v>181</v>
      </c>
      <c r="D2235">
        <v>780</v>
      </c>
      <c r="E2235">
        <v>3305</v>
      </c>
      <c r="F2235">
        <v>4828</v>
      </c>
      <c r="G2235">
        <v>41</v>
      </c>
      <c r="H2235">
        <v>34</v>
      </c>
      <c r="I2235" s="3" t="str">
        <f t="shared" si="96"/>
        <v>1</v>
      </c>
      <c r="J2235" s="3" t="str">
        <f t="shared" si="96"/>
        <v>1</v>
      </c>
      <c r="K2235">
        <v>1</v>
      </c>
    </row>
    <row r="2236" spans="1:11" x14ac:dyDescent="0.35">
      <c r="A2236" t="s">
        <v>19</v>
      </c>
      <c r="B2236" s="3">
        <v>6</v>
      </c>
      <c r="C2236">
        <v>189</v>
      </c>
      <c r="D2236">
        <v>2155</v>
      </c>
      <c r="E2236">
        <v>3772</v>
      </c>
      <c r="F2236">
        <v>4923</v>
      </c>
      <c r="G2236">
        <v>54</v>
      </c>
      <c r="H2236">
        <v>61</v>
      </c>
      <c r="I2236" s="3" t="str">
        <f t="shared" ref="I2236:J2256" si="97">IF(G2236&gt;20,"1","0")</f>
        <v>1</v>
      </c>
      <c r="J2236" s="3" t="str">
        <f t="shared" si="97"/>
        <v>1</v>
      </c>
      <c r="K2236">
        <v>1</v>
      </c>
    </row>
    <row r="2237" spans="1:11" x14ac:dyDescent="0.35">
      <c r="A2237" t="s">
        <v>19</v>
      </c>
      <c r="B2237" s="3">
        <v>6</v>
      </c>
      <c r="C2237">
        <v>190</v>
      </c>
      <c r="D2237">
        <v>963</v>
      </c>
      <c r="E2237">
        <v>6460</v>
      </c>
      <c r="F2237">
        <v>4930</v>
      </c>
      <c r="G2237">
        <v>27</v>
      </c>
      <c r="H2237">
        <v>41</v>
      </c>
      <c r="I2237" s="3" t="str">
        <f t="shared" si="97"/>
        <v>1</v>
      </c>
      <c r="J2237" s="3" t="str">
        <f t="shared" si="97"/>
        <v>1</v>
      </c>
      <c r="K2237">
        <v>1</v>
      </c>
    </row>
    <row r="2238" spans="1:11" x14ac:dyDescent="0.35">
      <c r="A2238" t="s">
        <v>19</v>
      </c>
      <c r="B2238" s="3">
        <v>6</v>
      </c>
      <c r="C2238">
        <v>191</v>
      </c>
      <c r="D2238">
        <v>1376</v>
      </c>
      <c r="E2238">
        <v>5770</v>
      </c>
      <c r="F2238">
        <v>5011</v>
      </c>
      <c r="G2238">
        <v>47</v>
      </c>
      <c r="H2238">
        <v>41</v>
      </c>
      <c r="I2238" s="3" t="str">
        <f t="shared" si="97"/>
        <v>1</v>
      </c>
      <c r="J2238" s="3" t="str">
        <f t="shared" si="97"/>
        <v>1</v>
      </c>
      <c r="K2238">
        <v>1</v>
      </c>
    </row>
    <row r="2239" spans="1:11" x14ac:dyDescent="0.35">
      <c r="A2239" t="s">
        <v>19</v>
      </c>
      <c r="B2239" s="3">
        <v>6</v>
      </c>
      <c r="C2239">
        <v>192</v>
      </c>
      <c r="D2239">
        <v>413</v>
      </c>
      <c r="E2239">
        <v>6508</v>
      </c>
      <c r="F2239">
        <v>5045</v>
      </c>
      <c r="G2239">
        <v>27</v>
      </c>
      <c r="H2239">
        <v>27</v>
      </c>
      <c r="I2239" s="3" t="str">
        <f t="shared" si="97"/>
        <v>1</v>
      </c>
      <c r="J2239" s="3" t="str">
        <f t="shared" si="97"/>
        <v>1</v>
      </c>
      <c r="K2239">
        <v>1</v>
      </c>
    </row>
    <row r="2240" spans="1:11" x14ac:dyDescent="0.35">
      <c r="A2240" t="s">
        <v>19</v>
      </c>
      <c r="B2240" s="3">
        <v>6</v>
      </c>
      <c r="C2240">
        <v>195</v>
      </c>
      <c r="D2240">
        <v>4586</v>
      </c>
      <c r="E2240">
        <v>5262</v>
      </c>
      <c r="F2240">
        <v>5059</v>
      </c>
      <c r="G2240">
        <v>88</v>
      </c>
      <c r="H2240">
        <v>81</v>
      </c>
      <c r="I2240" s="3" t="str">
        <f t="shared" si="97"/>
        <v>1</v>
      </c>
      <c r="J2240" s="3" t="str">
        <f t="shared" si="97"/>
        <v>1</v>
      </c>
      <c r="K2240">
        <v>1</v>
      </c>
    </row>
    <row r="2241" spans="1:11" x14ac:dyDescent="0.35">
      <c r="A2241" t="s">
        <v>19</v>
      </c>
      <c r="B2241" s="3">
        <v>6</v>
      </c>
      <c r="C2241">
        <v>196</v>
      </c>
      <c r="D2241">
        <v>1284</v>
      </c>
      <c r="E2241">
        <v>2181</v>
      </c>
      <c r="F2241">
        <v>5093</v>
      </c>
      <c r="G2241">
        <v>41</v>
      </c>
      <c r="H2241">
        <v>41</v>
      </c>
      <c r="I2241" s="3" t="str">
        <f t="shared" si="97"/>
        <v>1</v>
      </c>
      <c r="J2241" s="3" t="str">
        <f t="shared" si="97"/>
        <v>1</v>
      </c>
      <c r="K2241">
        <v>1</v>
      </c>
    </row>
    <row r="2242" spans="1:11" x14ac:dyDescent="0.35">
      <c r="A2242" t="s">
        <v>19</v>
      </c>
      <c r="B2242" s="3">
        <v>6</v>
      </c>
      <c r="C2242">
        <v>199</v>
      </c>
      <c r="D2242">
        <v>917</v>
      </c>
      <c r="E2242">
        <v>6427</v>
      </c>
      <c r="F2242">
        <v>5113</v>
      </c>
      <c r="G2242">
        <v>54</v>
      </c>
      <c r="H2242">
        <v>34</v>
      </c>
      <c r="I2242" s="3" t="str">
        <f t="shared" si="97"/>
        <v>1</v>
      </c>
      <c r="J2242" s="3" t="str">
        <f t="shared" si="97"/>
        <v>1</v>
      </c>
      <c r="K2242">
        <v>1</v>
      </c>
    </row>
    <row r="2243" spans="1:11" x14ac:dyDescent="0.35">
      <c r="A2243" t="s">
        <v>19</v>
      </c>
      <c r="B2243" s="3">
        <v>6</v>
      </c>
      <c r="C2243">
        <v>201</v>
      </c>
      <c r="D2243">
        <v>413</v>
      </c>
      <c r="E2243">
        <v>6427</v>
      </c>
      <c r="F2243">
        <v>5153</v>
      </c>
      <c r="G2243">
        <v>27</v>
      </c>
      <c r="H2243">
        <v>27</v>
      </c>
      <c r="I2243" s="3" t="str">
        <f t="shared" si="97"/>
        <v>1</v>
      </c>
      <c r="J2243" s="3" t="str">
        <f t="shared" si="97"/>
        <v>1</v>
      </c>
      <c r="K2243">
        <v>1</v>
      </c>
    </row>
    <row r="2244" spans="1:11" x14ac:dyDescent="0.35">
      <c r="A2244" t="s">
        <v>19</v>
      </c>
      <c r="B2244" s="3">
        <v>6</v>
      </c>
      <c r="C2244">
        <v>203</v>
      </c>
      <c r="D2244">
        <v>1605</v>
      </c>
      <c r="E2244">
        <v>3081</v>
      </c>
      <c r="F2244">
        <v>5174</v>
      </c>
      <c r="G2244">
        <v>41</v>
      </c>
      <c r="H2244">
        <v>47</v>
      </c>
      <c r="I2244" s="3" t="str">
        <f t="shared" si="97"/>
        <v>1</v>
      </c>
      <c r="J2244" s="3" t="str">
        <f t="shared" si="97"/>
        <v>1</v>
      </c>
      <c r="K2244">
        <v>1</v>
      </c>
    </row>
    <row r="2245" spans="1:11" x14ac:dyDescent="0.35">
      <c r="A2245" t="s">
        <v>19</v>
      </c>
      <c r="B2245" s="3">
        <v>6</v>
      </c>
      <c r="C2245">
        <v>205</v>
      </c>
      <c r="D2245">
        <v>550</v>
      </c>
      <c r="E2245">
        <v>4361</v>
      </c>
      <c r="F2245">
        <v>5235</v>
      </c>
      <c r="G2245">
        <v>27</v>
      </c>
      <c r="H2245">
        <v>27</v>
      </c>
      <c r="I2245" s="3" t="str">
        <f t="shared" si="97"/>
        <v>1</v>
      </c>
      <c r="J2245" s="3" t="str">
        <f t="shared" si="97"/>
        <v>1</v>
      </c>
      <c r="K2245">
        <v>1</v>
      </c>
    </row>
    <row r="2246" spans="1:11" x14ac:dyDescent="0.35">
      <c r="A2246" t="s">
        <v>19</v>
      </c>
      <c r="B2246" s="3">
        <v>6</v>
      </c>
      <c r="C2246">
        <v>206</v>
      </c>
      <c r="D2246">
        <v>963</v>
      </c>
      <c r="E2246">
        <v>4232</v>
      </c>
      <c r="F2246">
        <v>5296</v>
      </c>
      <c r="G2246">
        <v>41</v>
      </c>
      <c r="H2246">
        <v>34</v>
      </c>
      <c r="I2246" s="3" t="str">
        <f t="shared" si="97"/>
        <v>1</v>
      </c>
      <c r="J2246" s="3" t="str">
        <f t="shared" si="97"/>
        <v>1</v>
      </c>
      <c r="K2246">
        <v>1</v>
      </c>
    </row>
    <row r="2247" spans="1:11" x14ac:dyDescent="0.35">
      <c r="A2247" t="s">
        <v>19</v>
      </c>
      <c r="B2247" s="3">
        <v>6</v>
      </c>
      <c r="C2247">
        <v>208</v>
      </c>
      <c r="D2247">
        <v>734</v>
      </c>
      <c r="E2247">
        <v>5336</v>
      </c>
      <c r="F2247">
        <v>5302</v>
      </c>
      <c r="G2247">
        <v>34</v>
      </c>
      <c r="H2247">
        <v>34</v>
      </c>
      <c r="I2247" s="3" t="str">
        <f t="shared" si="97"/>
        <v>1</v>
      </c>
      <c r="J2247" s="3" t="str">
        <f t="shared" si="97"/>
        <v>1</v>
      </c>
      <c r="K2247">
        <v>1</v>
      </c>
    </row>
    <row r="2248" spans="1:11" x14ac:dyDescent="0.35">
      <c r="A2248" t="s">
        <v>19</v>
      </c>
      <c r="B2248" s="3">
        <v>6</v>
      </c>
      <c r="C2248">
        <v>209</v>
      </c>
      <c r="D2248">
        <v>2660</v>
      </c>
      <c r="E2248">
        <v>5438</v>
      </c>
      <c r="F2248">
        <v>5330</v>
      </c>
      <c r="G2248">
        <v>54</v>
      </c>
      <c r="H2248">
        <v>68</v>
      </c>
      <c r="I2248" s="3" t="str">
        <f t="shared" si="97"/>
        <v>1</v>
      </c>
      <c r="J2248" s="3" t="str">
        <f t="shared" si="97"/>
        <v>1</v>
      </c>
      <c r="K2248">
        <v>1</v>
      </c>
    </row>
    <row r="2249" spans="1:11" x14ac:dyDescent="0.35">
      <c r="A2249" t="s">
        <v>19</v>
      </c>
      <c r="B2249" s="3">
        <v>6</v>
      </c>
      <c r="C2249">
        <v>212</v>
      </c>
      <c r="D2249">
        <v>3302</v>
      </c>
      <c r="E2249">
        <v>4564</v>
      </c>
      <c r="F2249">
        <v>5397</v>
      </c>
      <c r="G2249">
        <v>74</v>
      </c>
      <c r="H2249">
        <v>61</v>
      </c>
      <c r="I2249" s="3" t="str">
        <f t="shared" si="97"/>
        <v>1</v>
      </c>
      <c r="J2249" s="3" t="str">
        <f t="shared" si="97"/>
        <v>1</v>
      </c>
      <c r="K2249">
        <v>1</v>
      </c>
    </row>
    <row r="2250" spans="1:11" x14ac:dyDescent="0.35">
      <c r="A2250" t="s">
        <v>19</v>
      </c>
      <c r="B2250" s="3">
        <v>6</v>
      </c>
      <c r="C2250">
        <v>214</v>
      </c>
      <c r="D2250">
        <v>917</v>
      </c>
      <c r="E2250">
        <v>3677</v>
      </c>
      <c r="F2250">
        <v>5418</v>
      </c>
      <c r="G2250">
        <v>34</v>
      </c>
      <c r="H2250">
        <v>41</v>
      </c>
      <c r="I2250" s="3" t="str">
        <f t="shared" si="97"/>
        <v>1</v>
      </c>
      <c r="J2250" s="3" t="str">
        <f t="shared" si="97"/>
        <v>1</v>
      </c>
      <c r="K2250">
        <v>1</v>
      </c>
    </row>
    <row r="2251" spans="1:11" x14ac:dyDescent="0.35">
      <c r="A2251" t="s">
        <v>19</v>
      </c>
      <c r="B2251" s="3">
        <v>6</v>
      </c>
      <c r="C2251">
        <v>216</v>
      </c>
      <c r="D2251">
        <v>2155</v>
      </c>
      <c r="E2251">
        <v>5316</v>
      </c>
      <c r="F2251">
        <v>5431</v>
      </c>
      <c r="G2251">
        <v>47</v>
      </c>
      <c r="H2251">
        <v>61</v>
      </c>
      <c r="I2251" s="3" t="str">
        <f t="shared" si="97"/>
        <v>1</v>
      </c>
      <c r="J2251" s="3" t="str">
        <f t="shared" si="97"/>
        <v>1</v>
      </c>
      <c r="K2251">
        <v>1</v>
      </c>
    </row>
    <row r="2252" spans="1:11" x14ac:dyDescent="0.35">
      <c r="A2252" t="s">
        <v>19</v>
      </c>
      <c r="B2252" s="3">
        <v>6</v>
      </c>
      <c r="C2252">
        <v>217</v>
      </c>
      <c r="D2252">
        <v>3669</v>
      </c>
      <c r="E2252">
        <v>5865</v>
      </c>
      <c r="F2252">
        <v>5445</v>
      </c>
      <c r="G2252">
        <v>74</v>
      </c>
      <c r="H2252">
        <v>81</v>
      </c>
      <c r="I2252" s="3" t="str">
        <f t="shared" si="97"/>
        <v>1</v>
      </c>
      <c r="J2252" s="3" t="str">
        <f t="shared" si="97"/>
        <v>1</v>
      </c>
      <c r="K2252">
        <v>1</v>
      </c>
    </row>
    <row r="2253" spans="1:11" x14ac:dyDescent="0.35">
      <c r="A2253" t="s">
        <v>19</v>
      </c>
      <c r="B2253" s="3">
        <v>6</v>
      </c>
      <c r="C2253">
        <v>225</v>
      </c>
      <c r="D2253">
        <v>734</v>
      </c>
      <c r="E2253">
        <v>1009</v>
      </c>
      <c r="F2253">
        <v>5567</v>
      </c>
      <c r="G2253">
        <v>34</v>
      </c>
      <c r="H2253">
        <v>27</v>
      </c>
      <c r="I2253" s="3" t="str">
        <f t="shared" si="97"/>
        <v>1</v>
      </c>
      <c r="J2253" s="3" t="str">
        <f t="shared" si="97"/>
        <v>1</v>
      </c>
      <c r="K2253">
        <v>1</v>
      </c>
    </row>
    <row r="2254" spans="1:11" x14ac:dyDescent="0.35">
      <c r="A2254" t="s">
        <v>19</v>
      </c>
      <c r="B2254" s="3">
        <v>6</v>
      </c>
      <c r="C2254">
        <v>226</v>
      </c>
      <c r="D2254">
        <v>3164</v>
      </c>
      <c r="E2254">
        <v>5167</v>
      </c>
      <c r="F2254">
        <v>5580</v>
      </c>
      <c r="G2254">
        <v>74</v>
      </c>
      <c r="H2254">
        <v>54</v>
      </c>
      <c r="I2254" s="3" t="str">
        <f t="shared" si="97"/>
        <v>1</v>
      </c>
      <c r="J2254" s="3" t="str">
        <f t="shared" si="97"/>
        <v>1</v>
      </c>
      <c r="K2254">
        <v>1</v>
      </c>
    </row>
    <row r="2255" spans="1:11" x14ac:dyDescent="0.35">
      <c r="A2255" t="s">
        <v>19</v>
      </c>
      <c r="B2255" s="3">
        <v>6</v>
      </c>
      <c r="C2255">
        <v>228</v>
      </c>
      <c r="D2255">
        <v>2889</v>
      </c>
      <c r="E2255">
        <v>4199</v>
      </c>
      <c r="F2255">
        <v>5628</v>
      </c>
      <c r="G2255">
        <v>95</v>
      </c>
      <c r="H2255">
        <v>47</v>
      </c>
      <c r="I2255" s="3" t="str">
        <f t="shared" si="97"/>
        <v>1</v>
      </c>
      <c r="J2255" s="3" t="str">
        <f t="shared" si="97"/>
        <v>1</v>
      </c>
      <c r="K2255">
        <v>1</v>
      </c>
    </row>
    <row r="2256" spans="1:11" x14ac:dyDescent="0.35">
      <c r="A2256" t="s">
        <v>19</v>
      </c>
      <c r="B2256" s="3">
        <v>6</v>
      </c>
      <c r="C2256">
        <v>229</v>
      </c>
      <c r="D2256">
        <v>550</v>
      </c>
      <c r="E2256">
        <v>6230</v>
      </c>
      <c r="F2256">
        <v>5634</v>
      </c>
      <c r="G2256">
        <v>27</v>
      </c>
      <c r="H2256">
        <v>27</v>
      </c>
      <c r="I2256" s="3" t="str">
        <f t="shared" si="97"/>
        <v>1</v>
      </c>
      <c r="J2256" s="3" t="str">
        <f t="shared" si="97"/>
        <v>1</v>
      </c>
      <c r="K2256">
        <v>1</v>
      </c>
    </row>
    <row r="2257" spans="1:11" x14ac:dyDescent="0.35">
      <c r="A2257" t="s">
        <v>19</v>
      </c>
      <c r="B2257" s="3">
        <v>6</v>
      </c>
      <c r="C2257">
        <v>232</v>
      </c>
      <c r="D2257">
        <v>6191</v>
      </c>
      <c r="E2257">
        <v>6061</v>
      </c>
      <c r="F2257">
        <v>5702</v>
      </c>
      <c r="G2257">
        <v>81</v>
      </c>
      <c r="H2257">
        <v>122</v>
      </c>
      <c r="I2257" s="3" t="str">
        <f t="shared" ref="I2257:J2289" si="98">IF(G2257&gt;20,"1","0")</f>
        <v>1</v>
      </c>
      <c r="J2257" s="3" t="str">
        <f t="shared" si="98"/>
        <v>1</v>
      </c>
      <c r="K2257">
        <v>1</v>
      </c>
    </row>
    <row r="2258" spans="1:11" x14ac:dyDescent="0.35">
      <c r="A2258" t="s">
        <v>19</v>
      </c>
      <c r="B2258" s="3">
        <v>6</v>
      </c>
      <c r="C2258">
        <v>233</v>
      </c>
      <c r="D2258">
        <v>3256</v>
      </c>
      <c r="E2258">
        <v>4300</v>
      </c>
      <c r="F2258">
        <v>5716</v>
      </c>
      <c r="G2258">
        <v>88</v>
      </c>
      <c r="H2258">
        <v>54</v>
      </c>
      <c r="I2258" s="3" t="str">
        <f t="shared" si="98"/>
        <v>1</v>
      </c>
      <c r="J2258" s="3" t="str">
        <f t="shared" si="98"/>
        <v>1</v>
      </c>
      <c r="K2258">
        <v>1</v>
      </c>
    </row>
    <row r="2259" spans="1:11" x14ac:dyDescent="0.35">
      <c r="A2259" t="s">
        <v>19</v>
      </c>
      <c r="B2259" s="3">
        <v>6</v>
      </c>
      <c r="C2259">
        <v>235</v>
      </c>
      <c r="D2259">
        <v>1972</v>
      </c>
      <c r="E2259">
        <v>6311</v>
      </c>
      <c r="F2259">
        <v>5763</v>
      </c>
      <c r="G2259">
        <v>61</v>
      </c>
      <c r="H2259">
        <v>47</v>
      </c>
      <c r="I2259" s="3" t="str">
        <f t="shared" si="98"/>
        <v>1</v>
      </c>
      <c r="J2259" s="3" t="str">
        <f t="shared" si="98"/>
        <v>1</v>
      </c>
      <c r="K2259">
        <v>1</v>
      </c>
    </row>
    <row r="2260" spans="1:11" x14ac:dyDescent="0.35">
      <c r="A2260" t="s">
        <v>19</v>
      </c>
      <c r="B2260" s="3">
        <v>6</v>
      </c>
      <c r="C2260">
        <v>1</v>
      </c>
      <c r="D2260">
        <v>1422</v>
      </c>
      <c r="E2260">
        <v>5153</v>
      </c>
      <c r="F2260">
        <v>163</v>
      </c>
      <c r="G2260">
        <v>47</v>
      </c>
      <c r="H2260">
        <v>47</v>
      </c>
      <c r="I2260" s="3" t="str">
        <f t="shared" si="98"/>
        <v>1</v>
      </c>
      <c r="J2260" s="3" t="str">
        <f t="shared" si="98"/>
        <v>1</v>
      </c>
      <c r="K2260">
        <v>1</v>
      </c>
    </row>
    <row r="2261" spans="1:11" x14ac:dyDescent="0.35">
      <c r="A2261" t="s">
        <v>19</v>
      </c>
      <c r="B2261" s="3">
        <v>6</v>
      </c>
      <c r="C2261">
        <v>3</v>
      </c>
      <c r="D2261">
        <v>1743</v>
      </c>
      <c r="E2261">
        <v>4280</v>
      </c>
      <c r="F2261">
        <v>203</v>
      </c>
      <c r="G2261">
        <v>61</v>
      </c>
      <c r="H2261">
        <v>41</v>
      </c>
      <c r="I2261" s="3" t="str">
        <f t="shared" si="98"/>
        <v>1</v>
      </c>
      <c r="J2261" s="3" t="str">
        <f t="shared" si="98"/>
        <v>1</v>
      </c>
      <c r="K2261">
        <v>1</v>
      </c>
    </row>
    <row r="2262" spans="1:11" x14ac:dyDescent="0.35">
      <c r="A2262" t="s">
        <v>19</v>
      </c>
      <c r="B2262" s="3">
        <v>6</v>
      </c>
      <c r="C2262">
        <v>4</v>
      </c>
      <c r="D2262">
        <v>1009</v>
      </c>
      <c r="E2262">
        <v>5025</v>
      </c>
      <c r="F2262">
        <v>257</v>
      </c>
      <c r="G2262">
        <v>34</v>
      </c>
      <c r="H2262">
        <v>47</v>
      </c>
      <c r="I2262" s="3" t="str">
        <f t="shared" si="98"/>
        <v>1</v>
      </c>
      <c r="J2262" s="3" t="str">
        <f t="shared" si="98"/>
        <v>1</v>
      </c>
      <c r="K2262">
        <v>1</v>
      </c>
    </row>
    <row r="2263" spans="1:11" x14ac:dyDescent="0.35">
      <c r="A2263" t="s">
        <v>19</v>
      </c>
      <c r="B2263" s="3">
        <v>6</v>
      </c>
      <c r="C2263">
        <v>5</v>
      </c>
      <c r="D2263">
        <v>1651</v>
      </c>
      <c r="E2263">
        <v>5580</v>
      </c>
      <c r="F2263">
        <v>291</v>
      </c>
      <c r="G2263">
        <v>47</v>
      </c>
      <c r="H2263">
        <v>61</v>
      </c>
      <c r="I2263" s="3" t="str">
        <f t="shared" si="98"/>
        <v>1</v>
      </c>
      <c r="J2263" s="3" t="str">
        <f t="shared" si="98"/>
        <v>1</v>
      </c>
      <c r="K2263">
        <v>1</v>
      </c>
    </row>
    <row r="2264" spans="1:11" x14ac:dyDescent="0.35">
      <c r="A2264" t="s">
        <v>19</v>
      </c>
      <c r="B2264" s="3">
        <v>6</v>
      </c>
      <c r="C2264">
        <v>7</v>
      </c>
      <c r="D2264">
        <v>1697</v>
      </c>
      <c r="E2264">
        <v>4876</v>
      </c>
      <c r="F2264">
        <v>406</v>
      </c>
      <c r="G2264">
        <v>54</v>
      </c>
      <c r="H2264">
        <v>41</v>
      </c>
      <c r="I2264" s="3" t="str">
        <f t="shared" si="98"/>
        <v>1</v>
      </c>
      <c r="J2264" s="3" t="str">
        <f t="shared" si="98"/>
        <v>1</v>
      </c>
      <c r="K2264">
        <v>1</v>
      </c>
    </row>
    <row r="2265" spans="1:11" x14ac:dyDescent="0.35">
      <c r="A2265" t="s">
        <v>19</v>
      </c>
      <c r="B2265" s="3">
        <v>6</v>
      </c>
      <c r="C2265">
        <v>9</v>
      </c>
      <c r="D2265">
        <v>1284</v>
      </c>
      <c r="E2265">
        <v>3901</v>
      </c>
      <c r="F2265">
        <v>413</v>
      </c>
      <c r="G2265">
        <v>74</v>
      </c>
      <c r="H2265">
        <v>34</v>
      </c>
      <c r="I2265" s="3" t="str">
        <f t="shared" si="98"/>
        <v>1</v>
      </c>
      <c r="J2265" s="3" t="str">
        <f t="shared" si="98"/>
        <v>1</v>
      </c>
      <c r="K2265">
        <v>1</v>
      </c>
    </row>
    <row r="2266" spans="1:11" x14ac:dyDescent="0.35">
      <c r="A2266" t="s">
        <v>19</v>
      </c>
      <c r="B2266" s="3">
        <v>6</v>
      </c>
      <c r="C2266">
        <v>11</v>
      </c>
      <c r="D2266">
        <v>1468</v>
      </c>
      <c r="E2266">
        <v>3989</v>
      </c>
      <c r="F2266">
        <v>508</v>
      </c>
      <c r="G2266">
        <v>81</v>
      </c>
      <c r="H2266">
        <v>34</v>
      </c>
      <c r="I2266" s="3" t="str">
        <f t="shared" si="98"/>
        <v>1</v>
      </c>
      <c r="J2266" s="3" t="str">
        <f t="shared" si="98"/>
        <v>1</v>
      </c>
      <c r="K2266">
        <v>1</v>
      </c>
    </row>
    <row r="2267" spans="1:11" x14ac:dyDescent="0.35">
      <c r="A2267" t="s">
        <v>19</v>
      </c>
      <c r="B2267" s="3">
        <v>6</v>
      </c>
      <c r="C2267">
        <v>12</v>
      </c>
      <c r="D2267">
        <v>3806</v>
      </c>
      <c r="E2267">
        <v>5756</v>
      </c>
      <c r="F2267">
        <v>562</v>
      </c>
      <c r="G2267">
        <v>61</v>
      </c>
      <c r="H2267">
        <v>115</v>
      </c>
      <c r="I2267" s="3" t="str">
        <f t="shared" si="98"/>
        <v>1</v>
      </c>
      <c r="J2267" s="3" t="str">
        <f t="shared" si="98"/>
        <v>1</v>
      </c>
      <c r="K2267">
        <v>1</v>
      </c>
    </row>
    <row r="2268" spans="1:11" x14ac:dyDescent="0.35">
      <c r="A2268" t="s">
        <v>19</v>
      </c>
      <c r="B2268" s="3">
        <v>6</v>
      </c>
      <c r="C2268">
        <v>13</v>
      </c>
      <c r="D2268">
        <v>7704</v>
      </c>
      <c r="E2268">
        <v>731</v>
      </c>
      <c r="F2268">
        <v>576</v>
      </c>
      <c r="G2268">
        <v>108</v>
      </c>
      <c r="H2268">
        <v>115</v>
      </c>
      <c r="I2268" s="3" t="str">
        <f t="shared" si="98"/>
        <v>1</v>
      </c>
      <c r="J2268" s="3" t="str">
        <f t="shared" si="98"/>
        <v>1</v>
      </c>
      <c r="K2268">
        <v>1</v>
      </c>
    </row>
    <row r="2269" spans="1:11" x14ac:dyDescent="0.35">
      <c r="A2269" t="s">
        <v>19</v>
      </c>
      <c r="B2269" s="3">
        <v>6</v>
      </c>
      <c r="C2269">
        <v>14</v>
      </c>
      <c r="D2269">
        <v>1055</v>
      </c>
      <c r="E2269">
        <v>6007</v>
      </c>
      <c r="F2269">
        <v>630</v>
      </c>
      <c r="G2269">
        <v>47</v>
      </c>
      <c r="H2269">
        <v>34</v>
      </c>
      <c r="I2269" s="3" t="str">
        <f t="shared" si="98"/>
        <v>1</v>
      </c>
      <c r="J2269" s="3" t="str">
        <f t="shared" si="98"/>
        <v>1</v>
      </c>
      <c r="K2269">
        <v>1</v>
      </c>
    </row>
    <row r="2270" spans="1:11" x14ac:dyDescent="0.35">
      <c r="A2270" t="s">
        <v>19</v>
      </c>
      <c r="B2270" s="3">
        <v>6</v>
      </c>
      <c r="C2270">
        <v>16</v>
      </c>
      <c r="D2270">
        <v>2752</v>
      </c>
      <c r="E2270">
        <v>670</v>
      </c>
      <c r="F2270">
        <v>684</v>
      </c>
      <c r="G2270">
        <v>74</v>
      </c>
      <c r="H2270">
        <v>54</v>
      </c>
      <c r="I2270" s="3" t="str">
        <f t="shared" si="98"/>
        <v>1</v>
      </c>
      <c r="J2270" s="3" t="str">
        <f t="shared" si="98"/>
        <v>1</v>
      </c>
      <c r="K2270">
        <v>1</v>
      </c>
    </row>
    <row r="2271" spans="1:11" x14ac:dyDescent="0.35">
      <c r="A2271" t="s">
        <v>19</v>
      </c>
      <c r="B2271" s="3">
        <v>6</v>
      </c>
      <c r="C2271">
        <v>18</v>
      </c>
      <c r="D2271">
        <v>1238</v>
      </c>
      <c r="E2271">
        <v>4456</v>
      </c>
      <c r="F2271">
        <v>813</v>
      </c>
      <c r="G2271">
        <v>47</v>
      </c>
      <c r="H2271">
        <v>41</v>
      </c>
      <c r="I2271" s="3" t="str">
        <f t="shared" si="98"/>
        <v>1</v>
      </c>
      <c r="J2271" s="3" t="str">
        <f t="shared" si="98"/>
        <v>1</v>
      </c>
      <c r="K2271">
        <v>1</v>
      </c>
    </row>
    <row r="2272" spans="1:11" x14ac:dyDescent="0.35">
      <c r="A2272" t="s">
        <v>19</v>
      </c>
      <c r="B2272" s="3">
        <v>6</v>
      </c>
      <c r="C2272">
        <v>21</v>
      </c>
      <c r="D2272">
        <v>550</v>
      </c>
      <c r="E2272">
        <v>968</v>
      </c>
      <c r="F2272">
        <v>880</v>
      </c>
      <c r="G2272">
        <v>61</v>
      </c>
      <c r="H2272">
        <v>27</v>
      </c>
      <c r="I2272" s="3" t="str">
        <f t="shared" si="98"/>
        <v>1</v>
      </c>
      <c r="J2272" s="3" t="str">
        <f t="shared" si="98"/>
        <v>1</v>
      </c>
      <c r="K2272">
        <v>1</v>
      </c>
    </row>
    <row r="2273" spans="1:11" x14ac:dyDescent="0.35">
      <c r="A2273" t="s">
        <v>19</v>
      </c>
      <c r="B2273" s="3">
        <v>6</v>
      </c>
      <c r="C2273">
        <v>24</v>
      </c>
      <c r="D2273">
        <v>2201</v>
      </c>
      <c r="E2273">
        <v>5641</v>
      </c>
      <c r="F2273">
        <v>901</v>
      </c>
      <c r="G2273">
        <v>61</v>
      </c>
      <c r="H2273">
        <v>61</v>
      </c>
      <c r="I2273" s="3" t="str">
        <f t="shared" si="98"/>
        <v>1</v>
      </c>
      <c r="J2273" s="3" t="str">
        <f t="shared" si="98"/>
        <v>1</v>
      </c>
      <c r="K2273">
        <v>1</v>
      </c>
    </row>
    <row r="2274" spans="1:11" x14ac:dyDescent="0.35">
      <c r="A2274" t="s">
        <v>19</v>
      </c>
      <c r="B2274" s="3">
        <v>6</v>
      </c>
      <c r="C2274">
        <v>27</v>
      </c>
      <c r="D2274">
        <v>2935</v>
      </c>
      <c r="E2274">
        <v>3196</v>
      </c>
      <c r="F2274">
        <v>989</v>
      </c>
      <c r="G2274">
        <v>68</v>
      </c>
      <c r="H2274">
        <v>68</v>
      </c>
      <c r="I2274" s="3" t="str">
        <f t="shared" si="98"/>
        <v>1</v>
      </c>
      <c r="J2274" s="3" t="str">
        <f t="shared" si="98"/>
        <v>1</v>
      </c>
      <c r="K2274">
        <v>1</v>
      </c>
    </row>
    <row r="2275" spans="1:11" x14ac:dyDescent="0.35">
      <c r="A2275" t="s">
        <v>19</v>
      </c>
      <c r="B2275" s="3">
        <v>6</v>
      </c>
      <c r="C2275">
        <v>30</v>
      </c>
      <c r="D2275">
        <v>3439</v>
      </c>
      <c r="E2275">
        <v>6156</v>
      </c>
      <c r="F2275">
        <v>1084</v>
      </c>
      <c r="G2275">
        <v>68</v>
      </c>
      <c r="H2275">
        <v>95</v>
      </c>
      <c r="I2275" s="3" t="str">
        <f t="shared" si="98"/>
        <v>1</v>
      </c>
      <c r="J2275" s="3" t="str">
        <f t="shared" si="98"/>
        <v>1</v>
      </c>
      <c r="K2275">
        <v>1</v>
      </c>
    </row>
    <row r="2276" spans="1:11" x14ac:dyDescent="0.35">
      <c r="A2276" t="s">
        <v>19</v>
      </c>
      <c r="B2276" s="3">
        <v>6</v>
      </c>
      <c r="C2276">
        <v>34</v>
      </c>
      <c r="D2276">
        <v>688</v>
      </c>
      <c r="E2276">
        <v>6711</v>
      </c>
      <c r="F2276">
        <v>1124</v>
      </c>
      <c r="G2276">
        <v>27</v>
      </c>
      <c r="H2276">
        <v>27</v>
      </c>
      <c r="I2276" s="3" t="str">
        <f t="shared" si="98"/>
        <v>1</v>
      </c>
      <c r="J2276" s="3" t="str">
        <f t="shared" si="98"/>
        <v>1</v>
      </c>
      <c r="K2276">
        <v>1</v>
      </c>
    </row>
    <row r="2277" spans="1:11" x14ac:dyDescent="0.35">
      <c r="A2277" t="s">
        <v>19</v>
      </c>
      <c r="B2277" s="3">
        <v>6</v>
      </c>
      <c r="C2277">
        <v>42</v>
      </c>
      <c r="D2277">
        <v>1422</v>
      </c>
      <c r="E2277">
        <v>4727</v>
      </c>
      <c r="F2277">
        <v>1375</v>
      </c>
      <c r="G2277">
        <v>54</v>
      </c>
      <c r="H2277">
        <v>41</v>
      </c>
      <c r="I2277" s="3" t="str">
        <f t="shared" si="98"/>
        <v>1</v>
      </c>
      <c r="J2277" s="3" t="str">
        <f t="shared" si="98"/>
        <v>1</v>
      </c>
      <c r="K2277">
        <v>1</v>
      </c>
    </row>
    <row r="2278" spans="1:11" x14ac:dyDescent="0.35">
      <c r="A2278" t="s">
        <v>19</v>
      </c>
      <c r="B2278" s="3">
        <v>6</v>
      </c>
      <c r="C2278">
        <v>44</v>
      </c>
      <c r="D2278">
        <v>734</v>
      </c>
      <c r="E2278">
        <v>3318</v>
      </c>
      <c r="F2278">
        <v>1422</v>
      </c>
      <c r="G2278">
        <v>41</v>
      </c>
      <c r="H2278">
        <v>34</v>
      </c>
      <c r="I2278" s="3" t="str">
        <f t="shared" si="98"/>
        <v>1</v>
      </c>
      <c r="J2278" s="3" t="str">
        <f t="shared" si="98"/>
        <v>1</v>
      </c>
      <c r="K2278">
        <v>1</v>
      </c>
    </row>
    <row r="2279" spans="1:11" x14ac:dyDescent="0.35">
      <c r="A2279" t="s">
        <v>19</v>
      </c>
      <c r="B2279" s="3">
        <v>6</v>
      </c>
      <c r="C2279">
        <v>45</v>
      </c>
      <c r="D2279">
        <v>1605</v>
      </c>
      <c r="E2279">
        <v>4767</v>
      </c>
      <c r="F2279">
        <v>1429</v>
      </c>
      <c r="G2279">
        <v>68</v>
      </c>
      <c r="H2279">
        <v>34</v>
      </c>
      <c r="I2279" s="3" t="str">
        <f t="shared" si="98"/>
        <v>1</v>
      </c>
      <c r="J2279" s="3" t="str">
        <f t="shared" si="98"/>
        <v>1</v>
      </c>
      <c r="K2279">
        <v>1</v>
      </c>
    </row>
    <row r="2280" spans="1:11" x14ac:dyDescent="0.35">
      <c r="A2280" t="s">
        <v>19</v>
      </c>
      <c r="B2280" s="3">
        <v>6</v>
      </c>
      <c r="C2280">
        <v>51</v>
      </c>
      <c r="D2280">
        <v>3761</v>
      </c>
      <c r="E2280">
        <v>4808</v>
      </c>
      <c r="F2280">
        <v>1795</v>
      </c>
      <c r="G2280">
        <v>68</v>
      </c>
      <c r="H2280">
        <v>74</v>
      </c>
      <c r="I2280" s="3" t="str">
        <f t="shared" si="98"/>
        <v>1</v>
      </c>
      <c r="J2280" s="3" t="str">
        <f t="shared" si="98"/>
        <v>1</v>
      </c>
      <c r="K2280">
        <v>1</v>
      </c>
    </row>
    <row r="2281" spans="1:11" x14ac:dyDescent="0.35">
      <c r="A2281" t="s">
        <v>19</v>
      </c>
      <c r="B2281" s="3">
        <v>6</v>
      </c>
      <c r="C2281">
        <v>53</v>
      </c>
      <c r="D2281">
        <v>1605</v>
      </c>
      <c r="E2281">
        <v>1591</v>
      </c>
      <c r="F2281">
        <v>1856</v>
      </c>
      <c r="G2281">
        <v>47</v>
      </c>
      <c r="H2281">
        <v>61</v>
      </c>
      <c r="I2281" s="3" t="str">
        <f t="shared" si="98"/>
        <v>1</v>
      </c>
      <c r="J2281" s="3" t="str">
        <f t="shared" si="98"/>
        <v>1</v>
      </c>
      <c r="K2281">
        <v>1</v>
      </c>
    </row>
    <row r="2282" spans="1:11" x14ac:dyDescent="0.35">
      <c r="A2282" t="s">
        <v>19</v>
      </c>
      <c r="B2282" s="3">
        <v>6</v>
      </c>
      <c r="C2282">
        <v>61</v>
      </c>
      <c r="D2282">
        <v>688</v>
      </c>
      <c r="E2282">
        <v>5201</v>
      </c>
      <c r="F2282">
        <v>2248</v>
      </c>
      <c r="G2282">
        <v>27</v>
      </c>
      <c r="H2282">
        <v>34</v>
      </c>
      <c r="I2282" s="3" t="str">
        <f t="shared" si="98"/>
        <v>1</v>
      </c>
      <c r="J2282" s="3" t="str">
        <f t="shared" si="98"/>
        <v>1</v>
      </c>
      <c r="K2282">
        <v>1</v>
      </c>
    </row>
    <row r="2283" spans="1:11" x14ac:dyDescent="0.35">
      <c r="A2283" t="s">
        <v>19</v>
      </c>
      <c r="B2283" s="3">
        <v>6</v>
      </c>
      <c r="C2283">
        <v>63</v>
      </c>
      <c r="D2283">
        <v>917</v>
      </c>
      <c r="E2283">
        <v>5458</v>
      </c>
      <c r="F2283">
        <v>2289</v>
      </c>
      <c r="G2283">
        <v>27</v>
      </c>
      <c r="H2283">
        <v>41</v>
      </c>
      <c r="I2283" s="3" t="str">
        <f t="shared" si="98"/>
        <v>1</v>
      </c>
      <c r="J2283" s="3" t="str">
        <f t="shared" si="98"/>
        <v>1</v>
      </c>
      <c r="K2283">
        <v>1</v>
      </c>
    </row>
    <row r="2284" spans="1:11" x14ac:dyDescent="0.35">
      <c r="A2284" t="s">
        <v>19</v>
      </c>
      <c r="B2284" s="3">
        <v>6</v>
      </c>
      <c r="C2284">
        <v>64</v>
      </c>
      <c r="D2284">
        <v>596</v>
      </c>
      <c r="E2284">
        <v>5499</v>
      </c>
      <c r="F2284">
        <v>2309</v>
      </c>
      <c r="G2284">
        <v>27</v>
      </c>
      <c r="H2284">
        <v>27</v>
      </c>
      <c r="I2284" s="3" t="str">
        <f t="shared" si="98"/>
        <v>1</v>
      </c>
      <c r="J2284" s="3" t="str">
        <f t="shared" si="98"/>
        <v>1</v>
      </c>
      <c r="K2284">
        <v>1</v>
      </c>
    </row>
    <row r="2285" spans="1:11" x14ac:dyDescent="0.35">
      <c r="A2285" t="s">
        <v>19</v>
      </c>
      <c r="B2285" s="3">
        <v>6</v>
      </c>
      <c r="C2285">
        <v>65</v>
      </c>
      <c r="D2285">
        <v>6420</v>
      </c>
      <c r="E2285">
        <v>3555</v>
      </c>
      <c r="F2285">
        <v>2323</v>
      </c>
      <c r="G2285">
        <v>108</v>
      </c>
      <c r="H2285">
        <v>108</v>
      </c>
      <c r="I2285" s="3" t="str">
        <f t="shared" si="98"/>
        <v>1</v>
      </c>
      <c r="J2285" s="3" t="str">
        <f t="shared" si="98"/>
        <v>1</v>
      </c>
      <c r="K2285">
        <v>1</v>
      </c>
    </row>
    <row r="2286" spans="1:11" x14ac:dyDescent="0.35">
      <c r="A2286" t="s">
        <v>19</v>
      </c>
      <c r="B2286" s="3">
        <v>6</v>
      </c>
      <c r="C2286">
        <v>68</v>
      </c>
      <c r="D2286">
        <v>688</v>
      </c>
      <c r="E2286">
        <v>5391</v>
      </c>
      <c r="F2286">
        <v>2600</v>
      </c>
      <c r="G2286">
        <v>54</v>
      </c>
      <c r="H2286">
        <v>68</v>
      </c>
      <c r="I2286" s="3" t="str">
        <f t="shared" si="98"/>
        <v>1</v>
      </c>
      <c r="J2286" s="3" t="str">
        <f t="shared" si="98"/>
        <v>1</v>
      </c>
      <c r="K2286">
        <v>1</v>
      </c>
    </row>
    <row r="2287" spans="1:11" x14ac:dyDescent="0.35">
      <c r="A2287" t="s">
        <v>19</v>
      </c>
      <c r="B2287" s="3">
        <v>6</v>
      </c>
      <c r="C2287">
        <v>69</v>
      </c>
      <c r="D2287">
        <v>550</v>
      </c>
      <c r="E2287">
        <v>5350</v>
      </c>
      <c r="F2287">
        <v>2668</v>
      </c>
      <c r="G2287">
        <v>41</v>
      </c>
      <c r="H2287">
        <v>27</v>
      </c>
      <c r="I2287" s="3" t="str">
        <f t="shared" si="98"/>
        <v>1</v>
      </c>
      <c r="J2287" s="3" t="str">
        <f t="shared" si="98"/>
        <v>1</v>
      </c>
      <c r="K2287">
        <v>1</v>
      </c>
    </row>
    <row r="2288" spans="1:11" x14ac:dyDescent="0.35">
      <c r="A2288" t="s">
        <v>19</v>
      </c>
      <c r="B2288" s="3">
        <v>6</v>
      </c>
      <c r="C2288">
        <v>71</v>
      </c>
      <c r="D2288">
        <v>3761</v>
      </c>
      <c r="E2288">
        <v>1124</v>
      </c>
      <c r="F2288">
        <v>2749</v>
      </c>
      <c r="G2288">
        <v>81</v>
      </c>
      <c r="H2288">
        <v>74</v>
      </c>
      <c r="I2288" s="3" t="str">
        <f t="shared" si="98"/>
        <v>1</v>
      </c>
      <c r="J2288" s="3" t="str">
        <f t="shared" si="98"/>
        <v>1</v>
      </c>
      <c r="K2288">
        <v>1</v>
      </c>
    </row>
    <row r="2289" spans="1:11" x14ac:dyDescent="0.35">
      <c r="A2289" t="s">
        <v>19</v>
      </c>
      <c r="B2289" s="3">
        <v>6</v>
      </c>
      <c r="C2289">
        <v>76</v>
      </c>
      <c r="D2289">
        <v>3394</v>
      </c>
      <c r="E2289">
        <v>5695</v>
      </c>
      <c r="F2289">
        <v>2885</v>
      </c>
      <c r="G2289">
        <v>74</v>
      </c>
      <c r="H2289">
        <v>74</v>
      </c>
      <c r="I2289" s="3" t="str">
        <f t="shared" si="98"/>
        <v>1</v>
      </c>
      <c r="J2289" s="3" t="str">
        <f t="shared" si="98"/>
        <v>1</v>
      </c>
      <c r="K2289">
        <v>1</v>
      </c>
    </row>
    <row r="2290" spans="1:11" x14ac:dyDescent="0.35">
      <c r="A2290" t="s">
        <v>19</v>
      </c>
      <c r="B2290" s="3">
        <v>6</v>
      </c>
      <c r="C2290">
        <v>79</v>
      </c>
      <c r="D2290">
        <v>550</v>
      </c>
      <c r="E2290">
        <v>1293</v>
      </c>
      <c r="F2290">
        <v>2973</v>
      </c>
      <c r="G2290">
        <v>27</v>
      </c>
      <c r="H2290">
        <v>41</v>
      </c>
      <c r="I2290" s="3" t="str">
        <f t="shared" ref="I2290:J2308" si="99">IF(G2290&gt;20,"1","0")</f>
        <v>1</v>
      </c>
      <c r="J2290" s="3" t="str">
        <f t="shared" si="99"/>
        <v>1</v>
      </c>
      <c r="K2290">
        <v>1</v>
      </c>
    </row>
    <row r="2291" spans="1:11" x14ac:dyDescent="0.35">
      <c r="A2291" t="s">
        <v>19</v>
      </c>
      <c r="B2291" s="3">
        <v>6</v>
      </c>
      <c r="C2291">
        <v>82</v>
      </c>
      <c r="D2291">
        <v>734</v>
      </c>
      <c r="E2291">
        <v>1327</v>
      </c>
      <c r="F2291">
        <v>3020</v>
      </c>
      <c r="G2291">
        <v>34</v>
      </c>
      <c r="H2291">
        <v>34</v>
      </c>
      <c r="I2291" s="3" t="str">
        <f t="shared" si="99"/>
        <v>1</v>
      </c>
      <c r="J2291" s="3" t="str">
        <f t="shared" si="99"/>
        <v>1</v>
      </c>
      <c r="K2291">
        <v>1</v>
      </c>
    </row>
    <row r="2292" spans="1:11" x14ac:dyDescent="0.35">
      <c r="A2292" t="s">
        <v>19</v>
      </c>
      <c r="B2292" s="3">
        <v>6</v>
      </c>
      <c r="C2292">
        <v>83</v>
      </c>
      <c r="D2292">
        <v>2201</v>
      </c>
      <c r="E2292">
        <v>4916</v>
      </c>
      <c r="F2292">
        <v>3074</v>
      </c>
      <c r="G2292">
        <v>61</v>
      </c>
      <c r="H2292">
        <v>61</v>
      </c>
      <c r="I2292" s="3" t="str">
        <f t="shared" si="99"/>
        <v>1</v>
      </c>
      <c r="J2292" s="3" t="str">
        <f t="shared" si="99"/>
        <v>1</v>
      </c>
      <c r="K2292">
        <v>1</v>
      </c>
    </row>
    <row r="2293" spans="1:11" x14ac:dyDescent="0.35">
      <c r="A2293" t="s">
        <v>19</v>
      </c>
      <c r="B2293" s="3">
        <v>6</v>
      </c>
      <c r="C2293">
        <v>86</v>
      </c>
      <c r="D2293">
        <v>2201</v>
      </c>
      <c r="E2293">
        <v>5167</v>
      </c>
      <c r="F2293">
        <v>3433</v>
      </c>
      <c r="G2293">
        <v>61</v>
      </c>
      <c r="H2293">
        <v>61</v>
      </c>
      <c r="I2293" s="3" t="str">
        <f t="shared" si="99"/>
        <v>1</v>
      </c>
      <c r="J2293" s="3" t="str">
        <f t="shared" si="99"/>
        <v>1</v>
      </c>
      <c r="K2293">
        <v>1</v>
      </c>
    </row>
    <row r="2294" spans="1:11" x14ac:dyDescent="0.35">
      <c r="A2294" t="s">
        <v>19</v>
      </c>
      <c r="B2294" s="3">
        <v>6</v>
      </c>
      <c r="C2294">
        <v>94</v>
      </c>
      <c r="D2294">
        <v>2476</v>
      </c>
      <c r="E2294">
        <v>3163</v>
      </c>
      <c r="F2294">
        <v>3982</v>
      </c>
      <c r="G2294">
        <v>81</v>
      </c>
      <c r="H2294">
        <v>54</v>
      </c>
      <c r="I2294" s="3" t="str">
        <f t="shared" si="99"/>
        <v>1</v>
      </c>
      <c r="J2294" s="3" t="str">
        <f t="shared" si="99"/>
        <v>1</v>
      </c>
      <c r="K2294">
        <v>1</v>
      </c>
    </row>
    <row r="2295" spans="1:11" x14ac:dyDescent="0.35">
      <c r="A2295" t="s">
        <v>19</v>
      </c>
      <c r="B2295" s="3">
        <v>6</v>
      </c>
      <c r="C2295">
        <v>98</v>
      </c>
      <c r="D2295">
        <v>688</v>
      </c>
      <c r="E2295">
        <v>4781</v>
      </c>
      <c r="F2295">
        <v>4354</v>
      </c>
      <c r="G2295">
        <v>27</v>
      </c>
      <c r="H2295">
        <v>41</v>
      </c>
      <c r="I2295" s="3" t="str">
        <f t="shared" si="99"/>
        <v>1</v>
      </c>
      <c r="J2295" s="3" t="str">
        <f t="shared" si="99"/>
        <v>1</v>
      </c>
      <c r="K2295">
        <v>1</v>
      </c>
    </row>
    <row r="2296" spans="1:11" x14ac:dyDescent="0.35">
      <c r="A2296" t="s">
        <v>19</v>
      </c>
      <c r="B2296" s="3">
        <v>6</v>
      </c>
      <c r="C2296">
        <v>101</v>
      </c>
      <c r="D2296">
        <v>825</v>
      </c>
      <c r="E2296">
        <v>4111</v>
      </c>
      <c r="F2296">
        <v>4530</v>
      </c>
      <c r="G2296">
        <v>27</v>
      </c>
      <c r="H2296">
        <v>34</v>
      </c>
      <c r="I2296" s="3" t="str">
        <f t="shared" si="99"/>
        <v>1</v>
      </c>
      <c r="J2296" s="3" t="str">
        <f t="shared" si="99"/>
        <v>1</v>
      </c>
      <c r="K2296">
        <v>1</v>
      </c>
    </row>
    <row r="2297" spans="1:11" x14ac:dyDescent="0.35">
      <c r="A2297" t="s">
        <v>19</v>
      </c>
      <c r="B2297" s="3">
        <v>6</v>
      </c>
      <c r="C2297">
        <v>102</v>
      </c>
      <c r="D2297">
        <v>5045</v>
      </c>
      <c r="E2297">
        <v>5492</v>
      </c>
      <c r="F2297">
        <v>4564</v>
      </c>
      <c r="G2297">
        <v>81</v>
      </c>
      <c r="H2297">
        <v>81</v>
      </c>
      <c r="I2297" s="3" t="str">
        <f t="shared" si="99"/>
        <v>1</v>
      </c>
      <c r="J2297" s="3" t="str">
        <f t="shared" si="99"/>
        <v>1</v>
      </c>
      <c r="K2297">
        <v>1</v>
      </c>
    </row>
    <row r="2298" spans="1:11" x14ac:dyDescent="0.35">
      <c r="A2298" t="s">
        <v>19</v>
      </c>
      <c r="B2298" s="3">
        <v>6</v>
      </c>
      <c r="C2298">
        <v>105</v>
      </c>
      <c r="D2298">
        <v>3164</v>
      </c>
      <c r="E2298">
        <v>7957</v>
      </c>
      <c r="F2298">
        <v>4761</v>
      </c>
      <c r="G2298">
        <v>74</v>
      </c>
      <c r="H2298">
        <v>61</v>
      </c>
      <c r="I2298" s="3" t="str">
        <f t="shared" si="99"/>
        <v>1</v>
      </c>
      <c r="J2298" s="3" t="str">
        <f t="shared" si="99"/>
        <v>1</v>
      </c>
      <c r="K2298">
        <v>1</v>
      </c>
    </row>
    <row r="2299" spans="1:11" x14ac:dyDescent="0.35">
      <c r="A2299" t="s">
        <v>19</v>
      </c>
      <c r="B2299" s="3">
        <v>6</v>
      </c>
      <c r="C2299">
        <v>106</v>
      </c>
      <c r="D2299">
        <v>1376</v>
      </c>
      <c r="E2299">
        <v>549</v>
      </c>
      <c r="F2299">
        <v>4889</v>
      </c>
      <c r="G2299">
        <v>41</v>
      </c>
      <c r="H2299">
        <v>41</v>
      </c>
      <c r="I2299" s="3" t="str">
        <f t="shared" si="99"/>
        <v>1</v>
      </c>
      <c r="J2299" s="3" t="str">
        <f t="shared" si="99"/>
        <v>1</v>
      </c>
      <c r="K2299">
        <v>1</v>
      </c>
    </row>
    <row r="2300" spans="1:11" x14ac:dyDescent="0.35">
      <c r="A2300" t="s">
        <v>19</v>
      </c>
      <c r="B2300" s="3">
        <v>6</v>
      </c>
      <c r="C2300">
        <v>113</v>
      </c>
      <c r="D2300">
        <v>825</v>
      </c>
      <c r="E2300">
        <v>6379</v>
      </c>
      <c r="F2300">
        <v>5099</v>
      </c>
      <c r="G2300">
        <v>27</v>
      </c>
      <c r="H2300">
        <v>41</v>
      </c>
      <c r="I2300" s="3" t="str">
        <f t="shared" si="99"/>
        <v>1</v>
      </c>
      <c r="J2300" s="3" t="str">
        <f t="shared" si="99"/>
        <v>1</v>
      </c>
      <c r="K2300">
        <v>1</v>
      </c>
    </row>
    <row r="2301" spans="1:11" x14ac:dyDescent="0.35">
      <c r="A2301" t="s">
        <v>19</v>
      </c>
      <c r="B2301" s="3">
        <v>6</v>
      </c>
      <c r="C2301">
        <v>116</v>
      </c>
      <c r="D2301">
        <v>1055</v>
      </c>
      <c r="E2301">
        <v>2533</v>
      </c>
      <c r="F2301">
        <v>5451</v>
      </c>
      <c r="G2301">
        <v>61</v>
      </c>
      <c r="H2301">
        <v>34</v>
      </c>
      <c r="I2301" s="3" t="str">
        <f t="shared" si="99"/>
        <v>1</v>
      </c>
      <c r="J2301" s="3" t="str">
        <f t="shared" si="99"/>
        <v>1</v>
      </c>
      <c r="K2301">
        <v>1</v>
      </c>
    </row>
    <row r="2302" spans="1:11" x14ac:dyDescent="0.35">
      <c r="A2302" t="s">
        <v>19</v>
      </c>
      <c r="B2302" s="3">
        <v>6</v>
      </c>
      <c r="C2302">
        <v>119</v>
      </c>
      <c r="D2302">
        <v>2018</v>
      </c>
      <c r="E2302">
        <v>6291</v>
      </c>
      <c r="F2302">
        <v>5621</v>
      </c>
      <c r="G2302">
        <v>54</v>
      </c>
      <c r="H2302">
        <v>54</v>
      </c>
      <c r="I2302" s="3" t="str">
        <f t="shared" si="99"/>
        <v>1</v>
      </c>
      <c r="J2302" s="3" t="str">
        <f t="shared" si="99"/>
        <v>1</v>
      </c>
      <c r="K2302">
        <v>1</v>
      </c>
    </row>
    <row r="2303" spans="1:11" x14ac:dyDescent="0.35">
      <c r="A2303" t="s">
        <v>19</v>
      </c>
      <c r="B2303" s="3">
        <v>6</v>
      </c>
      <c r="C2303">
        <v>1</v>
      </c>
      <c r="D2303">
        <v>1789</v>
      </c>
      <c r="E2303">
        <v>5892</v>
      </c>
      <c r="F2303">
        <v>284</v>
      </c>
      <c r="G2303">
        <v>41</v>
      </c>
      <c r="H2303">
        <v>61</v>
      </c>
      <c r="I2303" s="3" t="str">
        <f t="shared" si="99"/>
        <v>1</v>
      </c>
      <c r="J2303" s="3" t="str">
        <f t="shared" si="99"/>
        <v>1</v>
      </c>
      <c r="K2303">
        <v>1</v>
      </c>
    </row>
    <row r="2304" spans="1:11" x14ac:dyDescent="0.35">
      <c r="A2304" t="s">
        <v>19</v>
      </c>
      <c r="B2304" s="3">
        <v>6</v>
      </c>
      <c r="C2304">
        <v>6</v>
      </c>
      <c r="D2304">
        <v>1101</v>
      </c>
      <c r="E2304">
        <v>4172</v>
      </c>
      <c r="F2304">
        <v>420</v>
      </c>
      <c r="G2304">
        <v>41</v>
      </c>
      <c r="H2304">
        <v>41</v>
      </c>
      <c r="I2304" s="3" t="str">
        <f t="shared" si="99"/>
        <v>1</v>
      </c>
      <c r="J2304" s="3" t="str">
        <f t="shared" si="99"/>
        <v>1</v>
      </c>
      <c r="K2304">
        <v>1</v>
      </c>
    </row>
    <row r="2305" spans="1:11" x14ac:dyDescent="0.35">
      <c r="A2305" t="s">
        <v>19</v>
      </c>
      <c r="B2305" s="3">
        <v>6</v>
      </c>
      <c r="C2305">
        <v>7</v>
      </c>
      <c r="D2305">
        <v>596</v>
      </c>
      <c r="E2305">
        <v>5600</v>
      </c>
      <c r="F2305">
        <v>650</v>
      </c>
      <c r="G2305">
        <v>27</v>
      </c>
      <c r="H2305">
        <v>34</v>
      </c>
      <c r="I2305" s="3" t="str">
        <f t="shared" si="99"/>
        <v>1</v>
      </c>
      <c r="J2305" s="3" t="str">
        <f t="shared" si="99"/>
        <v>1</v>
      </c>
      <c r="K2305">
        <v>1</v>
      </c>
    </row>
    <row r="2306" spans="1:11" x14ac:dyDescent="0.35">
      <c r="A2306" t="s">
        <v>19</v>
      </c>
      <c r="B2306" s="3">
        <v>6</v>
      </c>
      <c r="C2306">
        <v>10</v>
      </c>
      <c r="D2306">
        <v>1834</v>
      </c>
      <c r="E2306">
        <v>860</v>
      </c>
      <c r="F2306">
        <v>1077</v>
      </c>
      <c r="G2306">
        <v>61</v>
      </c>
      <c r="H2306">
        <v>54</v>
      </c>
      <c r="I2306" s="3" t="str">
        <f t="shared" si="99"/>
        <v>1</v>
      </c>
      <c r="J2306" s="3" t="str">
        <f t="shared" si="99"/>
        <v>1</v>
      </c>
      <c r="K2306">
        <v>1</v>
      </c>
    </row>
    <row r="2307" spans="1:11" x14ac:dyDescent="0.35">
      <c r="A2307" t="s">
        <v>19</v>
      </c>
      <c r="B2307" s="3">
        <v>6</v>
      </c>
      <c r="C2307">
        <v>12</v>
      </c>
      <c r="D2307">
        <v>2247</v>
      </c>
      <c r="E2307">
        <v>3298</v>
      </c>
      <c r="F2307">
        <v>1422</v>
      </c>
      <c r="G2307">
        <v>68</v>
      </c>
      <c r="H2307">
        <v>61</v>
      </c>
      <c r="I2307" s="3" t="str">
        <f t="shared" si="99"/>
        <v>1</v>
      </c>
      <c r="J2307" s="3" t="str">
        <f t="shared" si="99"/>
        <v>1</v>
      </c>
      <c r="K2307">
        <v>1</v>
      </c>
    </row>
    <row r="2308" spans="1:11" x14ac:dyDescent="0.35">
      <c r="A2308" t="s">
        <v>19</v>
      </c>
      <c r="B2308" s="3">
        <v>6</v>
      </c>
      <c r="C2308">
        <v>13</v>
      </c>
      <c r="D2308">
        <v>1146</v>
      </c>
      <c r="E2308">
        <v>7483</v>
      </c>
      <c r="F2308">
        <v>1564</v>
      </c>
      <c r="G2308">
        <v>47</v>
      </c>
      <c r="H2308">
        <v>34</v>
      </c>
      <c r="I2308" s="3" t="str">
        <f t="shared" si="99"/>
        <v>1</v>
      </c>
      <c r="J2308" s="3" t="str">
        <f t="shared" si="99"/>
        <v>1</v>
      </c>
      <c r="K2308">
        <v>1</v>
      </c>
    </row>
    <row r="2309" spans="1:11" x14ac:dyDescent="0.35">
      <c r="A2309" t="s">
        <v>19</v>
      </c>
      <c r="B2309" s="3">
        <v>6</v>
      </c>
      <c r="C2309">
        <v>18</v>
      </c>
      <c r="D2309">
        <v>1559</v>
      </c>
      <c r="E2309">
        <v>1578</v>
      </c>
      <c r="F2309">
        <v>2167</v>
      </c>
      <c r="G2309">
        <v>41</v>
      </c>
      <c r="H2309">
        <v>54</v>
      </c>
      <c r="I2309" s="3" t="str">
        <f t="shared" ref="I2309:J2328" si="100">IF(G2309&gt;20,"1","0")</f>
        <v>1</v>
      </c>
      <c r="J2309" s="3" t="str">
        <f t="shared" si="100"/>
        <v>1</v>
      </c>
      <c r="K2309">
        <v>1</v>
      </c>
    </row>
    <row r="2310" spans="1:11" x14ac:dyDescent="0.35">
      <c r="A2310" t="s">
        <v>19</v>
      </c>
      <c r="B2310" s="3">
        <v>6</v>
      </c>
      <c r="C2310">
        <v>24</v>
      </c>
      <c r="D2310">
        <v>3485</v>
      </c>
      <c r="E2310">
        <v>7354</v>
      </c>
      <c r="F2310">
        <v>3169</v>
      </c>
      <c r="G2310">
        <v>68</v>
      </c>
      <c r="H2310">
        <v>68</v>
      </c>
      <c r="I2310" s="3" t="str">
        <f t="shared" si="100"/>
        <v>1</v>
      </c>
      <c r="J2310" s="3" t="str">
        <f t="shared" si="100"/>
        <v>1</v>
      </c>
      <c r="K2310">
        <v>1</v>
      </c>
    </row>
    <row r="2311" spans="1:11" x14ac:dyDescent="0.35">
      <c r="A2311" t="s">
        <v>19</v>
      </c>
      <c r="B2311" s="3">
        <v>6</v>
      </c>
      <c r="C2311">
        <v>26</v>
      </c>
      <c r="D2311">
        <v>1146</v>
      </c>
      <c r="E2311">
        <v>6792</v>
      </c>
      <c r="F2311">
        <v>3210</v>
      </c>
      <c r="G2311">
        <v>41</v>
      </c>
      <c r="H2311">
        <v>41</v>
      </c>
      <c r="I2311" s="3" t="str">
        <f t="shared" si="100"/>
        <v>1</v>
      </c>
      <c r="J2311" s="3" t="str">
        <f t="shared" si="100"/>
        <v>1</v>
      </c>
      <c r="K2311">
        <v>1</v>
      </c>
    </row>
    <row r="2312" spans="1:11" x14ac:dyDescent="0.35">
      <c r="A2312" t="s">
        <v>19</v>
      </c>
      <c r="B2312" s="3">
        <v>6</v>
      </c>
      <c r="C2312">
        <v>29</v>
      </c>
      <c r="D2312">
        <v>1513</v>
      </c>
      <c r="E2312">
        <v>1056</v>
      </c>
      <c r="F2312">
        <v>3278</v>
      </c>
      <c r="G2312">
        <v>41</v>
      </c>
      <c r="H2312">
        <v>54</v>
      </c>
      <c r="I2312" s="3" t="str">
        <f t="shared" si="100"/>
        <v>1</v>
      </c>
      <c r="J2312" s="3" t="str">
        <f t="shared" si="100"/>
        <v>1</v>
      </c>
      <c r="K2312">
        <v>1</v>
      </c>
    </row>
    <row r="2313" spans="1:11" x14ac:dyDescent="0.35">
      <c r="A2313" t="s">
        <v>19</v>
      </c>
      <c r="B2313" s="3">
        <v>6</v>
      </c>
      <c r="C2313">
        <v>30</v>
      </c>
      <c r="D2313">
        <v>459</v>
      </c>
      <c r="E2313">
        <v>1293</v>
      </c>
      <c r="F2313">
        <v>3488</v>
      </c>
      <c r="G2313">
        <v>27</v>
      </c>
      <c r="H2313">
        <v>27</v>
      </c>
      <c r="I2313" s="3" t="str">
        <f t="shared" si="100"/>
        <v>1</v>
      </c>
      <c r="J2313" s="3" t="str">
        <f t="shared" si="100"/>
        <v>1</v>
      </c>
      <c r="K2313">
        <v>1</v>
      </c>
    </row>
    <row r="2314" spans="1:11" x14ac:dyDescent="0.35">
      <c r="A2314" t="s">
        <v>19</v>
      </c>
      <c r="B2314" s="3">
        <v>6</v>
      </c>
      <c r="C2314">
        <v>40</v>
      </c>
      <c r="D2314">
        <v>825</v>
      </c>
      <c r="E2314">
        <v>1334</v>
      </c>
      <c r="F2314">
        <v>4226</v>
      </c>
      <c r="G2314">
        <v>27</v>
      </c>
      <c r="H2314">
        <v>41</v>
      </c>
      <c r="I2314" s="3" t="str">
        <f t="shared" si="100"/>
        <v>1</v>
      </c>
      <c r="J2314" s="3" t="str">
        <f t="shared" si="100"/>
        <v>1</v>
      </c>
      <c r="K2314">
        <v>1</v>
      </c>
    </row>
    <row r="2315" spans="1:11" x14ac:dyDescent="0.35">
      <c r="A2315" t="s">
        <v>19</v>
      </c>
      <c r="B2315" s="3">
        <v>6</v>
      </c>
      <c r="C2315">
        <v>41</v>
      </c>
      <c r="D2315">
        <v>5595</v>
      </c>
      <c r="E2315">
        <v>4111</v>
      </c>
      <c r="F2315">
        <v>4266</v>
      </c>
      <c r="G2315">
        <v>156</v>
      </c>
      <c r="H2315">
        <v>61</v>
      </c>
      <c r="I2315" s="3" t="str">
        <f t="shared" si="100"/>
        <v>1</v>
      </c>
      <c r="J2315" s="3" t="str">
        <f t="shared" si="100"/>
        <v>1</v>
      </c>
      <c r="K2315">
        <v>1</v>
      </c>
    </row>
    <row r="2316" spans="1:11" x14ac:dyDescent="0.35">
      <c r="A2316" t="s">
        <v>19</v>
      </c>
      <c r="B2316" s="3">
        <v>6</v>
      </c>
      <c r="C2316">
        <v>42</v>
      </c>
      <c r="D2316">
        <v>825</v>
      </c>
      <c r="E2316">
        <v>4178</v>
      </c>
      <c r="F2316">
        <v>4327</v>
      </c>
      <c r="G2316">
        <v>34</v>
      </c>
      <c r="H2316">
        <v>34</v>
      </c>
      <c r="I2316" s="3" t="str">
        <f t="shared" si="100"/>
        <v>1</v>
      </c>
      <c r="J2316" s="3" t="str">
        <f t="shared" si="100"/>
        <v>1</v>
      </c>
      <c r="K2316">
        <v>1</v>
      </c>
    </row>
    <row r="2317" spans="1:11" x14ac:dyDescent="0.35">
      <c r="A2317" t="s">
        <v>19</v>
      </c>
      <c r="B2317" s="3">
        <v>6</v>
      </c>
      <c r="C2317">
        <v>43</v>
      </c>
      <c r="D2317">
        <v>1559</v>
      </c>
      <c r="E2317">
        <v>1984</v>
      </c>
      <c r="F2317">
        <v>4381</v>
      </c>
      <c r="G2317">
        <v>47</v>
      </c>
      <c r="H2317">
        <v>41</v>
      </c>
      <c r="I2317" s="3" t="str">
        <f t="shared" si="100"/>
        <v>1</v>
      </c>
      <c r="J2317" s="3" t="str">
        <f t="shared" si="100"/>
        <v>1</v>
      </c>
      <c r="K2317">
        <v>1</v>
      </c>
    </row>
    <row r="2318" spans="1:11" x14ac:dyDescent="0.35">
      <c r="A2318" t="s">
        <v>19</v>
      </c>
      <c r="B2318" s="3">
        <v>6</v>
      </c>
      <c r="C2318">
        <v>44</v>
      </c>
      <c r="D2318">
        <v>642</v>
      </c>
      <c r="E2318">
        <v>4503</v>
      </c>
      <c r="F2318">
        <v>4449</v>
      </c>
      <c r="G2318">
        <v>41</v>
      </c>
      <c r="H2318">
        <v>34</v>
      </c>
      <c r="I2318" s="3" t="str">
        <f t="shared" si="100"/>
        <v>1</v>
      </c>
      <c r="J2318" s="3" t="str">
        <f t="shared" si="100"/>
        <v>1</v>
      </c>
      <c r="K2318">
        <v>1</v>
      </c>
    </row>
    <row r="2319" spans="1:11" x14ac:dyDescent="0.35">
      <c r="A2319" t="s">
        <v>19</v>
      </c>
      <c r="B2319" s="3">
        <v>6</v>
      </c>
      <c r="C2319">
        <v>47</v>
      </c>
      <c r="D2319">
        <v>917</v>
      </c>
      <c r="E2319">
        <v>4483</v>
      </c>
      <c r="F2319">
        <v>4537</v>
      </c>
      <c r="G2319">
        <v>41</v>
      </c>
      <c r="H2319">
        <v>34</v>
      </c>
      <c r="I2319" s="3" t="str">
        <f t="shared" si="100"/>
        <v>1</v>
      </c>
      <c r="J2319" s="3" t="str">
        <f t="shared" si="100"/>
        <v>1</v>
      </c>
      <c r="K2319">
        <v>1</v>
      </c>
    </row>
    <row r="2320" spans="1:11" x14ac:dyDescent="0.35">
      <c r="A2320" t="s">
        <v>19</v>
      </c>
      <c r="B2320" s="3">
        <v>6</v>
      </c>
      <c r="C2320">
        <v>54</v>
      </c>
      <c r="D2320">
        <v>550</v>
      </c>
      <c r="E2320">
        <v>6007</v>
      </c>
      <c r="F2320">
        <v>5688</v>
      </c>
      <c r="G2320">
        <v>27</v>
      </c>
      <c r="H2320">
        <v>27</v>
      </c>
      <c r="I2320" s="3" t="str">
        <f t="shared" si="100"/>
        <v>1</v>
      </c>
      <c r="J2320" s="3" t="str">
        <f t="shared" si="100"/>
        <v>1</v>
      </c>
      <c r="K2320">
        <v>1</v>
      </c>
    </row>
    <row r="2321" spans="1:11" x14ac:dyDescent="0.35">
      <c r="A2321" t="s">
        <v>19</v>
      </c>
      <c r="B2321" s="3">
        <v>6</v>
      </c>
      <c r="C2321">
        <v>2</v>
      </c>
      <c r="D2321">
        <v>734</v>
      </c>
      <c r="E2321">
        <v>7273</v>
      </c>
      <c r="F2321">
        <v>359</v>
      </c>
      <c r="G2321">
        <v>34</v>
      </c>
      <c r="H2321">
        <v>27</v>
      </c>
      <c r="I2321" s="3" t="str">
        <f t="shared" si="100"/>
        <v>1</v>
      </c>
      <c r="J2321" s="3" t="str">
        <f t="shared" si="100"/>
        <v>1</v>
      </c>
      <c r="K2321">
        <v>1</v>
      </c>
    </row>
    <row r="2322" spans="1:11" x14ac:dyDescent="0.35">
      <c r="A2322" t="s">
        <v>19</v>
      </c>
      <c r="B2322" s="3">
        <v>6</v>
      </c>
      <c r="C2322">
        <v>6</v>
      </c>
      <c r="D2322">
        <v>4632</v>
      </c>
      <c r="E2322">
        <v>6711</v>
      </c>
      <c r="F2322">
        <v>630</v>
      </c>
      <c r="G2322">
        <v>74</v>
      </c>
      <c r="H2322">
        <v>81</v>
      </c>
      <c r="I2322" s="3" t="str">
        <f t="shared" si="100"/>
        <v>1</v>
      </c>
      <c r="J2322" s="3" t="str">
        <f t="shared" si="100"/>
        <v>1</v>
      </c>
      <c r="K2322">
        <v>1</v>
      </c>
    </row>
    <row r="2323" spans="1:11" x14ac:dyDescent="0.35">
      <c r="A2323" t="s">
        <v>19</v>
      </c>
      <c r="B2323" s="3">
        <v>6</v>
      </c>
      <c r="C2323">
        <v>9</v>
      </c>
      <c r="D2323">
        <v>413</v>
      </c>
      <c r="E2323">
        <v>7646</v>
      </c>
      <c r="F2323">
        <v>1036</v>
      </c>
      <c r="G2323">
        <v>27</v>
      </c>
      <c r="H2323">
        <v>27</v>
      </c>
      <c r="I2323" s="3" t="str">
        <f t="shared" si="100"/>
        <v>1</v>
      </c>
      <c r="J2323" s="3" t="str">
        <f t="shared" si="100"/>
        <v>1</v>
      </c>
      <c r="K2323">
        <v>1</v>
      </c>
    </row>
    <row r="2324" spans="1:11" x14ac:dyDescent="0.35">
      <c r="A2324" t="s">
        <v>19</v>
      </c>
      <c r="B2324" s="3">
        <v>6</v>
      </c>
      <c r="C2324">
        <v>10</v>
      </c>
      <c r="D2324">
        <v>780</v>
      </c>
      <c r="E2324">
        <v>7260</v>
      </c>
      <c r="F2324">
        <v>1124</v>
      </c>
      <c r="G2324">
        <v>27</v>
      </c>
      <c r="H2324">
        <v>41</v>
      </c>
      <c r="I2324" s="3" t="str">
        <f t="shared" si="100"/>
        <v>1</v>
      </c>
      <c r="J2324" s="3" t="str">
        <f t="shared" si="100"/>
        <v>1</v>
      </c>
      <c r="K2324">
        <v>1</v>
      </c>
    </row>
    <row r="2325" spans="1:11" x14ac:dyDescent="0.35">
      <c r="A2325" t="s">
        <v>19</v>
      </c>
      <c r="B2325" s="3">
        <v>6</v>
      </c>
      <c r="C2325">
        <v>14</v>
      </c>
      <c r="D2325">
        <v>1422</v>
      </c>
      <c r="E2325">
        <v>8106</v>
      </c>
      <c r="F2325">
        <v>1598</v>
      </c>
      <c r="G2325">
        <v>41</v>
      </c>
      <c r="H2325">
        <v>54</v>
      </c>
      <c r="I2325" s="3" t="str">
        <f t="shared" si="100"/>
        <v>1</v>
      </c>
      <c r="J2325" s="3" t="str">
        <f t="shared" si="100"/>
        <v>1</v>
      </c>
      <c r="K2325">
        <v>1</v>
      </c>
    </row>
    <row r="2326" spans="1:11" x14ac:dyDescent="0.35">
      <c r="A2326" t="s">
        <v>19</v>
      </c>
      <c r="B2326" s="3">
        <v>6</v>
      </c>
      <c r="C2326">
        <v>17</v>
      </c>
      <c r="D2326">
        <v>1330</v>
      </c>
      <c r="E2326">
        <v>8181</v>
      </c>
      <c r="F2326">
        <v>1612</v>
      </c>
      <c r="G2326">
        <v>47</v>
      </c>
      <c r="H2326">
        <v>41</v>
      </c>
      <c r="I2326" s="3" t="str">
        <f t="shared" si="100"/>
        <v>1</v>
      </c>
      <c r="J2326" s="3" t="str">
        <f t="shared" si="100"/>
        <v>1</v>
      </c>
      <c r="K2326">
        <v>1</v>
      </c>
    </row>
    <row r="2327" spans="1:11" x14ac:dyDescent="0.35">
      <c r="A2327" t="s">
        <v>19</v>
      </c>
      <c r="B2327" s="3">
        <v>6</v>
      </c>
      <c r="C2327">
        <v>19</v>
      </c>
      <c r="D2327">
        <v>596</v>
      </c>
      <c r="E2327">
        <v>8099</v>
      </c>
      <c r="F2327">
        <v>1713</v>
      </c>
      <c r="G2327">
        <v>34</v>
      </c>
      <c r="H2327">
        <v>27</v>
      </c>
      <c r="I2327" s="3" t="str">
        <f t="shared" si="100"/>
        <v>1</v>
      </c>
      <c r="J2327" s="3" t="str">
        <f t="shared" si="100"/>
        <v>1</v>
      </c>
      <c r="K2327">
        <v>1</v>
      </c>
    </row>
    <row r="2328" spans="1:11" x14ac:dyDescent="0.35">
      <c r="A2328" t="s">
        <v>19</v>
      </c>
      <c r="B2328" s="3">
        <v>6</v>
      </c>
      <c r="C2328">
        <v>20</v>
      </c>
      <c r="D2328">
        <v>963</v>
      </c>
      <c r="E2328">
        <v>7104</v>
      </c>
      <c r="F2328">
        <v>2167</v>
      </c>
      <c r="G2328">
        <v>41</v>
      </c>
      <c r="H2328">
        <v>41</v>
      </c>
      <c r="I2328" s="3" t="str">
        <f t="shared" si="100"/>
        <v>1</v>
      </c>
      <c r="J2328" s="3" t="str">
        <f t="shared" si="100"/>
        <v>1</v>
      </c>
      <c r="K2328">
        <v>1</v>
      </c>
    </row>
    <row r="2329" spans="1:11" x14ac:dyDescent="0.35">
      <c r="A2329" t="s">
        <v>19</v>
      </c>
      <c r="B2329" s="3">
        <v>6</v>
      </c>
      <c r="C2329">
        <v>22</v>
      </c>
      <c r="D2329">
        <v>2293</v>
      </c>
      <c r="E2329">
        <v>7253</v>
      </c>
      <c r="F2329">
        <v>2865</v>
      </c>
      <c r="G2329">
        <v>74</v>
      </c>
      <c r="H2329">
        <v>47</v>
      </c>
      <c r="I2329" s="3" t="str">
        <f t="shared" ref="I2329:J2351" si="101">IF(G2329&gt;20,"1","0")</f>
        <v>1</v>
      </c>
      <c r="J2329" s="3" t="str">
        <f t="shared" si="101"/>
        <v>1</v>
      </c>
      <c r="K2329">
        <v>1</v>
      </c>
    </row>
    <row r="2330" spans="1:11" x14ac:dyDescent="0.35">
      <c r="A2330" t="s">
        <v>19</v>
      </c>
      <c r="B2330" s="3">
        <v>6</v>
      </c>
      <c r="C2330">
        <v>23</v>
      </c>
      <c r="D2330">
        <v>2843</v>
      </c>
      <c r="E2330">
        <v>5113</v>
      </c>
      <c r="F2330">
        <v>3894</v>
      </c>
      <c r="G2330">
        <v>47</v>
      </c>
      <c r="H2330">
        <v>102</v>
      </c>
      <c r="I2330" s="3" t="str">
        <f t="shared" si="101"/>
        <v>1</v>
      </c>
      <c r="J2330" s="3" t="str">
        <f t="shared" si="101"/>
        <v>1</v>
      </c>
      <c r="K2330">
        <v>1</v>
      </c>
    </row>
    <row r="2331" spans="1:11" x14ac:dyDescent="0.35">
      <c r="A2331" t="s">
        <v>19</v>
      </c>
      <c r="B2331" s="3">
        <v>6</v>
      </c>
      <c r="C2331">
        <v>25</v>
      </c>
      <c r="D2331">
        <v>550</v>
      </c>
      <c r="E2331">
        <v>7456</v>
      </c>
      <c r="F2331">
        <v>4578</v>
      </c>
      <c r="G2331">
        <v>34</v>
      </c>
      <c r="H2331">
        <v>27</v>
      </c>
      <c r="I2331" s="3" t="str">
        <f t="shared" si="101"/>
        <v>1</v>
      </c>
      <c r="J2331" s="3" t="str">
        <f t="shared" si="101"/>
        <v>1</v>
      </c>
      <c r="K2331">
        <v>1</v>
      </c>
    </row>
    <row r="2332" spans="1:11" x14ac:dyDescent="0.35">
      <c r="A2332" t="s">
        <v>19</v>
      </c>
      <c r="B2332" s="3">
        <v>6</v>
      </c>
      <c r="C2332">
        <v>26</v>
      </c>
      <c r="D2332">
        <v>871</v>
      </c>
      <c r="E2332">
        <v>6108</v>
      </c>
      <c r="F2332">
        <v>4828</v>
      </c>
      <c r="G2332">
        <v>34</v>
      </c>
      <c r="H2332">
        <v>34</v>
      </c>
      <c r="I2332" s="3" t="str">
        <f t="shared" si="101"/>
        <v>1</v>
      </c>
      <c r="J2332" s="3" t="str">
        <f t="shared" si="101"/>
        <v>1</v>
      </c>
      <c r="K2332">
        <v>1</v>
      </c>
    </row>
    <row r="2333" spans="1:11" x14ac:dyDescent="0.35">
      <c r="A2333" t="s">
        <v>19</v>
      </c>
      <c r="B2333" s="3">
        <v>6</v>
      </c>
      <c r="C2333">
        <v>31</v>
      </c>
      <c r="D2333">
        <v>2201</v>
      </c>
      <c r="E2333">
        <v>5668</v>
      </c>
      <c r="F2333">
        <v>5451</v>
      </c>
      <c r="G2333">
        <v>47</v>
      </c>
      <c r="H2333">
        <v>61</v>
      </c>
      <c r="I2333" s="3" t="str">
        <f t="shared" si="101"/>
        <v>1</v>
      </c>
      <c r="J2333" s="3" t="str">
        <f t="shared" si="101"/>
        <v>1</v>
      </c>
      <c r="K2333">
        <v>1</v>
      </c>
    </row>
    <row r="2334" spans="1:11" x14ac:dyDescent="0.35">
      <c r="A2334" t="s">
        <v>19</v>
      </c>
      <c r="B2334" s="3">
        <v>6</v>
      </c>
      <c r="C2334">
        <v>1</v>
      </c>
      <c r="D2334">
        <v>825</v>
      </c>
      <c r="E2334">
        <v>7707</v>
      </c>
      <c r="F2334">
        <v>210</v>
      </c>
      <c r="G2334">
        <v>41</v>
      </c>
      <c r="H2334">
        <v>34</v>
      </c>
      <c r="I2334" s="3" t="str">
        <f t="shared" si="101"/>
        <v>1</v>
      </c>
      <c r="J2334" s="3" t="str">
        <f t="shared" si="101"/>
        <v>1</v>
      </c>
      <c r="K2334">
        <v>1</v>
      </c>
    </row>
    <row r="2335" spans="1:11" x14ac:dyDescent="0.35">
      <c r="A2335" t="s">
        <v>19</v>
      </c>
      <c r="B2335" s="3">
        <v>6</v>
      </c>
      <c r="C2335">
        <v>2</v>
      </c>
      <c r="D2335">
        <v>4265</v>
      </c>
      <c r="E2335">
        <v>6867</v>
      </c>
      <c r="F2335">
        <v>366</v>
      </c>
      <c r="G2335">
        <v>108</v>
      </c>
      <c r="H2335">
        <v>74</v>
      </c>
      <c r="I2335" s="3" t="str">
        <f t="shared" si="101"/>
        <v>1</v>
      </c>
      <c r="J2335" s="3" t="str">
        <f t="shared" si="101"/>
        <v>1</v>
      </c>
      <c r="K2335">
        <v>1</v>
      </c>
    </row>
    <row r="2336" spans="1:11" x14ac:dyDescent="0.35">
      <c r="A2336" t="s">
        <v>19</v>
      </c>
      <c r="B2336" s="3">
        <v>6</v>
      </c>
      <c r="C2336">
        <v>9</v>
      </c>
      <c r="D2336">
        <v>550</v>
      </c>
      <c r="E2336">
        <v>7463</v>
      </c>
      <c r="F2336">
        <v>901</v>
      </c>
      <c r="G2336">
        <v>27</v>
      </c>
      <c r="H2336">
        <v>34</v>
      </c>
      <c r="I2336" s="3" t="str">
        <f t="shared" si="101"/>
        <v>1</v>
      </c>
      <c r="J2336" s="3" t="str">
        <f t="shared" si="101"/>
        <v>1</v>
      </c>
      <c r="K2336">
        <v>1</v>
      </c>
    </row>
    <row r="2337" spans="1:11" x14ac:dyDescent="0.35">
      <c r="A2337" t="s">
        <v>19</v>
      </c>
      <c r="B2337" s="3">
        <v>6</v>
      </c>
      <c r="C2337">
        <v>12</v>
      </c>
      <c r="D2337">
        <v>1651</v>
      </c>
      <c r="E2337">
        <v>6332</v>
      </c>
      <c r="F2337">
        <v>1117</v>
      </c>
      <c r="G2337">
        <v>47</v>
      </c>
      <c r="H2337">
        <v>41</v>
      </c>
      <c r="I2337" s="3" t="str">
        <f t="shared" si="101"/>
        <v>1</v>
      </c>
      <c r="J2337" s="3" t="str">
        <f t="shared" si="101"/>
        <v>1</v>
      </c>
      <c r="K2337">
        <v>1</v>
      </c>
    </row>
    <row r="2338" spans="1:11" x14ac:dyDescent="0.35">
      <c r="A2338" t="s">
        <v>19</v>
      </c>
      <c r="B2338" s="3">
        <v>6</v>
      </c>
      <c r="C2338">
        <v>14</v>
      </c>
      <c r="D2338">
        <v>2110</v>
      </c>
      <c r="E2338">
        <v>7144</v>
      </c>
      <c r="F2338">
        <v>1260</v>
      </c>
      <c r="G2338">
        <v>54</v>
      </c>
      <c r="H2338">
        <v>61</v>
      </c>
      <c r="I2338" s="3" t="str">
        <f t="shared" si="101"/>
        <v>1</v>
      </c>
      <c r="J2338" s="3" t="str">
        <f t="shared" si="101"/>
        <v>1</v>
      </c>
      <c r="K2338">
        <v>1</v>
      </c>
    </row>
    <row r="2339" spans="1:11" x14ac:dyDescent="0.35">
      <c r="A2339" t="s">
        <v>19</v>
      </c>
      <c r="B2339" s="3">
        <v>6</v>
      </c>
      <c r="C2339">
        <v>16</v>
      </c>
      <c r="D2339">
        <v>963</v>
      </c>
      <c r="E2339">
        <v>6846</v>
      </c>
      <c r="F2339">
        <v>1348</v>
      </c>
      <c r="G2339">
        <v>41</v>
      </c>
      <c r="H2339">
        <v>34</v>
      </c>
      <c r="I2339" s="3" t="str">
        <f t="shared" si="101"/>
        <v>1</v>
      </c>
      <c r="J2339" s="3" t="str">
        <f t="shared" si="101"/>
        <v>1</v>
      </c>
      <c r="K2339">
        <v>1</v>
      </c>
    </row>
    <row r="2340" spans="1:11" x14ac:dyDescent="0.35">
      <c r="A2340" t="s">
        <v>19</v>
      </c>
      <c r="B2340" s="3">
        <v>6</v>
      </c>
      <c r="C2340">
        <v>17</v>
      </c>
      <c r="D2340">
        <v>1834</v>
      </c>
      <c r="E2340">
        <v>7124</v>
      </c>
      <c r="F2340">
        <v>1354</v>
      </c>
      <c r="G2340">
        <v>61</v>
      </c>
      <c r="H2340">
        <v>54</v>
      </c>
      <c r="I2340" s="3" t="str">
        <f t="shared" si="101"/>
        <v>1</v>
      </c>
      <c r="J2340" s="3" t="str">
        <f t="shared" si="101"/>
        <v>1</v>
      </c>
      <c r="K2340">
        <v>1</v>
      </c>
    </row>
    <row r="2341" spans="1:11" x14ac:dyDescent="0.35">
      <c r="A2341" t="s">
        <v>19</v>
      </c>
      <c r="B2341" s="3">
        <v>6</v>
      </c>
      <c r="C2341">
        <v>18</v>
      </c>
      <c r="D2341">
        <v>2385</v>
      </c>
      <c r="E2341">
        <v>5363</v>
      </c>
      <c r="F2341">
        <v>1375</v>
      </c>
      <c r="G2341">
        <v>47</v>
      </c>
      <c r="H2341">
        <v>102</v>
      </c>
      <c r="I2341" s="3" t="str">
        <f t="shared" si="101"/>
        <v>1</v>
      </c>
      <c r="J2341" s="3" t="str">
        <f t="shared" si="101"/>
        <v>1</v>
      </c>
      <c r="K2341">
        <v>1</v>
      </c>
    </row>
    <row r="2342" spans="1:11" x14ac:dyDescent="0.35">
      <c r="A2342" t="s">
        <v>19</v>
      </c>
      <c r="B2342" s="3">
        <v>6</v>
      </c>
      <c r="C2342">
        <v>33</v>
      </c>
      <c r="D2342">
        <v>871</v>
      </c>
      <c r="E2342">
        <v>7612</v>
      </c>
      <c r="F2342">
        <v>2126</v>
      </c>
      <c r="G2342">
        <v>34</v>
      </c>
      <c r="H2342">
        <v>34</v>
      </c>
      <c r="I2342" s="3" t="str">
        <f t="shared" si="101"/>
        <v>1</v>
      </c>
      <c r="J2342" s="3" t="str">
        <f t="shared" si="101"/>
        <v>1</v>
      </c>
      <c r="K2342">
        <v>1</v>
      </c>
    </row>
    <row r="2343" spans="1:11" x14ac:dyDescent="0.35">
      <c r="A2343" t="s">
        <v>19</v>
      </c>
      <c r="B2343" s="3">
        <v>6</v>
      </c>
      <c r="C2343">
        <v>35</v>
      </c>
      <c r="D2343">
        <v>459</v>
      </c>
      <c r="E2343">
        <v>6515</v>
      </c>
      <c r="F2343">
        <v>2343</v>
      </c>
      <c r="G2343">
        <v>34</v>
      </c>
      <c r="H2343">
        <v>27</v>
      </c>
      <c r="I2343" s="3" t="str">
        <f t="shared" si="101"/>
        <v>1</v>
      </c>
      <c r="J2343" s="3" t="str">
        <f t="shared" si="101"/>
        <v>1</v>
      </c>
      <c r="K2343">
        <v>1</v>
      </c>
    </row>
    <row r="2344" spans="1:11" x14ac:dyDescent="0.35">
      <c r="A2344" t="s">
        <v>19</v>
      </c>
      <c r="B2344" s="3">
        <v>6</v>
      </c>
      <c r="C2344">
        <v>36</v>
      </c>
      <c r="D2344">
        <v>871</v>
      </c>
      <c r="E2344">
        <v>7266</v>
      </c>
      <c r="F2344">
        <v>2363</v>
      </c>
      <c r="G2344">
        <v>41</v>
      </c>
      <c r="H2344">
        <v>34</v>
      </c>
      <c r="I2344" s="3" t="str">
        <f t="shared" si="101"/>
        <v>1</v>
      </c>
      <c r="J2344" s="3" t="str">
        <f t="shared" si="101"/>
        <v>1</v>
      </c>
      <c r="K2344">
        <v>1</v>
      </c>
    </row>
    <row r="2345" spans="1:11" x14ac:dyDescent="0.35">
      <c r="A2345" t="s">
        <v>19</v>
      </c>
      <c r="B2345" s="3">
        <v>6</v>
      </c>
      <c r="C2345">
        <v>38</v>
      </c>
      <c r="D2345">
        <v>825</v>
      </c>
      <c r="E2345">
        <v>7693</v>
      </c>
      <c r="F2345">
        <v>2519</v>
      </c>
      <c r="G2345">
        <v>34</v>
      </c>
      <c r="H2345">
        <v>27</v>
      </c>
      <c r="I2345" s="3" t="str">
        <f t="shared" si="101"/>
        <v>1</v>
      </c>
      <c r="J2345" s="3" t="str">
        <f t="shared" si="101"/>
        <v>1</v>
      </c>
      <c r="K2345">
        <v>1</v>
      </c>
    </row>
    <row r="2346" spans="1:11" x14ac:dyDescent="0.35">
      <c r="A2346" t="s">
        <v>19</v>
      </c>
      <c r="B2346" s="3">
        <v>6</v>
      </c>
      <c r="C2346">
        <v>39</v>
      </c>
      <c r="D2346">
        <v>10915</v>
      </c>
      <c r="E2346">
        <v>7944</v>
      </c>
      <c r="F2346">
        <v>2587</v>
      </c>
      <c r="G2346">
        <v>108</v>
      </c>
      <c r="H2346">
        <v>135</v>
      </c>
      <c r="I2346" s="3" t="str">
        <f t="shared" si="101"/>
        <v>1</v>
      </c>
      <c r="J2346" s="3" t="str">
        <f t="shared" si="101"/>
        <v>1</v>
      </c>
      <c r="K2346">
        <v>1</v>
      </c>
    </row>
    <row r="2347" spans="1:11" x14ac:dyDescent="0.35">
      <c r="A2347" t="s">
        <v>19</v>
      </c>
      <c r="B2347" s="3">
        <v>6</v>
      </c>
      <c r="C2347">
        <v>40</v>
      </c>
      <c r="D2347">
        <v>1284</v>
      </c>
      <c r="E2347">
        <v>5919</v>
      </c>
      <c r="F2347">
        <v>2831</v>
      </c>
      <c r="G2347">
        <v>61</v>
      </c>
      <c r="H2347">
        <v>41</v>
      </c>
      <c r="I2347" s="3" t="str">
        <f t="shared" si="101"/>
        <v>1</v>
      </c>
      <c r="J2347" s="3" t="str">
        <f t="shared" si="101"/>
        <v>1</v>
      </c>
      <c r="K2347">
        <v>1</v>
      </c>
    </row>
    <row r="2348" spans="1:11" x14ac:dyDescent="0.35">
      <c r="A2348" t="s">
        <v>19</v>
      </c>
      <c r="B2348" s="3">
        <v>6</v>
      </c>
      <c r="C2348">
        <v>41</v>
      </c>
      <c r="D2348">
        <v>2385</v>
      </c>
      <c r="E2348">
        <v>6725</v>
      </c>
      <c r="F2348">
        <v>2844</v>
      </c>
      <c r="G2348">
        <v>61</v>
      </c>
      <c r="H2348">
        <v>61</v>
      </c>
      <c r="I2348" s="3" t="str">
        <f t="shared" si="101"/>
        <v>1</v>
      </c>
      <c r="J2348" s="3" t="str">
        <f t="shared" si="101"/>
        <v>1</v>
      </c>
      <c r="K2348">
        <v>1</v>
      </c>
    </row>
    <row r="2349" spans="1:11" x14ac:dyDescent="0.35">
      <c r="A2349" t="s">
        <v>19</v>
      </c>
      <c r="B2349" s="3">
        <v>6</v>
      </c>
      <c r="C2349">
        <v>42</v>
      </c>
      <c r="D2349">
        <v>1422</v>
      </c>
      <c r="E2349">
        <v>6711</v>
      </c>
      <c r="F2349">
        <v>2946</v>
      </c>
      <c r="G2349">
        <v>54</v>
      </c>
      <c r="H2349">
        <v>41</v>
      </c>
      <c r="I2349" s="3" t="str">
        <f t="shared" si="101"/>
        <v>1</v>
      </c>
      <c r="J2349" s="3" t="str">
        <f t="shared" si="101"/>
        <v>1</v>
      </c>
      <c r="K2349">
        <v>1</v>
      </c>
    </row>
    <row r="2350" spans="1:11" x14ac:dyDescent="0.35">
      <c r="A2350" t="s">
        <v>19</v>
      </c>
      <c r="B2350" s="3">
        <v>6</v>
      </c>
      <c r="C2350">
        <v>43</v>
      </c>
      <c r="D2350">
        <v>2018</v>
      </c>
      <c r="E2350">
        <v>5384</v>
      </c>
      <c r="F2350">
        <v>2973</v>
      </c>
      <c r="G2350">
        <v>41</v>
      </c>
      <c r="H2350">
        <v>74</v>
      </c>
      <c r="I2350" s="3" t="str">
        <f t="shared" si="101"/>
        <v>1</v>
      </c>
      <c r="J2350" s="3" t="str">
        <f t="shared" si="101"/>
        <v>1</v>
      </c>
      <c r="K2350">
        <v>1</v>
      </c>
    </row>
    <row r="2351" spans="1:11" x14ac:dyDescent="0.35">
      <c r="A2351" t="s">
        <v>19</v>
      </c>
      <c r="B2351" s="3">
        <v>6</v>
      </c>
      <c r="C2351">
        <v>45</v>
      </c>
      <c r="D2351">
        <v>504</v>
      </c>
      <c r="E2351">
        <v>7558</v>
      </c>
      <c r="F2351">
        <v>3020</v>
      </c>
      <c r="G2351">
        <v>34</v>
      </c>
      <c r="H2351">
        <v>34</v>
      </c>
      <c r="I2351" s="3" t="str">
        <f t="shared" si="101"/>
        <v>1</v>
      </c>
      <c r="J2351" s="3" t="str">
        <f t="shared" si="101"/>
        <v>1</v>
      </c>
      <c r="K2351">
        <v>1</v>
      </c>
    </row>
    <row r="2352" spans="1:11" x14ac:dyDescent="0.35">
      <c r="A2352" t="s">
        <v>19</v>
      </c>
      <c r="B2352" s="3">
        <v>6</v>
      </c>
      <c r="C2352">
        <v>47</v>
      </c>
      <c r="D2352">
        <v>734</v>
      </c>
      <c r="E2352">
        <v>4903</v>
      </c>
      <c r="F2352">
        <v>3047</v>
      </c>
      <c r="G2352">
        <v>27</v>
      </c>
      <c r="H2352">
        <v>41</v>
      </c>
      <c r="I2352" s="3" t="str">
        <f t="shared" ref="I2352:J2378" si="102">IF(G2352&gt;20,"1","0")</f>
        <v>1</v>
      </c>
      <c r="J2352" s="3" t="str">
        <f t="shared" si="102"/>
        <v>1</v>
      </c>
      <c r="K2352">
        <v>1</v>
      </c>
    </row>
    <row r="2353" spans="1:11" x14ac:dyDescent="0.35">
      <c r="A2353" t="s">
        <v>19</v>
      </c>
      <c r="B2353" s="3">
        <v>6</v>
      </c>
      <c r="C2353">
        <v>48</v>
      </c>
      <c r="D2353">
        <v>2247</v>
      </c>
      <c r="E2353">
        <v>5038</v>
      </c>
      <c r="F2353">
        <v>3061</v>
      </c>
      <c r="G2353">
        <v>61</v>
      </c>
      <c r="H2353">
        <v>61</v>
      </c>
      <c r="I2353" s="3" t="str">
        <f t="shared" si="102"/>
        <v>1</v>
      </c>
      <c r="J2353" s="3" t="str">
        <f t="shared" si="102"/>
        <v>1</v>
      </c>
      <c r="K2353">
        <v>1</v>
      </c>
    </row>
    <row r="2354" spans="1:11" x14ac:dyDescent="0.35">
      <c r="A2354" t="s">
        <v>19</v>
      </c>
      <c r="B2354" s="3">
        <v>6</v>
      </c>
      <c r="C2354">
        <v>49</v>
      </c>
      <c r="D2354">
        <v>1146</v>
      </c>
      <c r="E2354">
        <v>6995</v>
      </c>
      <c r="F2354">
        <v>3122</v>
      </c>
      <c r="G2354">
        <v>41</v>
      </c>
      <c r="H2354">
        <v>34</v>
      </c>
      <c r="I2354" s="3" t="str">
        <f t="shared" si="102"/>
        <v>1</v>
      </c>
      <c r="J2354" s="3" t="str">
        <f t="shared" si="102"/>
        <v>1</v>
      </c>
      <c r="K2354">
        <v>1</v>
      </c>
    </row>
    <row r="2355" spans="1:11" x14ac:dyDescent="0.35">
      <c r="A2355" t="s">
        <v>19</v>
      </c>
      <c r="B2355" s="3">
        <v>6</v>
      </c>
      <c r="C2355">
        <v>53</v>
      </c>
      <c r="D2355">
        <v>504</v>
      </c>
      <c r="E2355">
        <v>6305</v>
      </c>
      <c r="F2355">
        <v>3284</v>
      </c>
      <c r="G2355">
        <v>27</v>
      </c>
      <c r="H2355">
        <v>27</v>
      </c>
      <c r="I2355" s="3" t="str">
        <f t="shared" si="102"/>
        <v>1</v>
      </c>
      <c r="J2355" s="3" t="str">
        <f t="shared" si="102"/>
        <v>1</v>
      </c>
      <c r="K2355">
        <v>1</v>
      </c>
    </row>
    <row r="2356" spans="1:11" x14ac:dyDescent="0.35">
      <c r="A2356" t="s">
        <v>19</v>
      </c>
      <c r="B2356" s="3">
        <v>6</v>
      </c>
      <c r="C2356">
        <v>54</v>
      </c>
      <c r="D2356">
        <v>6696</v>
      </c>
      <c r="E2356">
        <v>4747</v>
      </c>
      <c r="F2356">
        <v>3312</v>
      </c>
      <c r="G2356">
        <v>102</v>
      </c>
      <c r="H2356">
        <v>95</v>
      </c>
      <c r="I2356" s="3" t="str">
        <f t="shared" si="102"/>
        <v>1</v>
      </c>
      <c r="J2356" s="3" t="str">
        <f t="shared" si="102"/>
        <v>1</v>
      </c>
      <c r="K2356">
        <v>1</v>
      </c>
    </row>
    <row r="2357" spans="1:11" x14ac:dyDescent="0.35">
      <c r="A2357" t="s">
        <v>19</v>
      </c>
      <c r="B2357" s="3">
        <v>6</v>
      </c>
      <c r="C2357">
        <v>55</v>
      </c>
      <c r="D2357">
        <v>825</v>
      </c>
      <c r="E2357">
        <v>4016</v>
      </c>
      <c r="F2357">
        <v>3372</v>
      </c>
      <c r="G2357">
        <v>27</v>
      </c>
      <c r="H2357">
        <v>34</v>
      </c>
      <c r="I2357" s="3" t="str">
        <f t="shared" si="102"/>
        <v>1</v>
      </c>
      <c r="J2357" s="3" t="str">
        <f t="shared" si="102"/>
        <v>1</v>
      </c>
      <c r="K2357">
        <v>1</v>
      </c>
    </row>
    <row r="2358" spans="1:11" x14ac:dyDescent="0.35">
      <c r="A2358" t="s">
        <v>19</v>
      </c>
      <c r="B2358" s="3">
        <v>6</v>
      </c>
      <c r="C2358">
        <v>58</v>
      </c>
      <c r="D2358">
        <v>27241</v>
      </c>
      <c r="E2358">
        <v>7185</v>
      </c>
      <c r="F2358">
        <v>3440</v>
      </c>
      <c r="G2358">
        <v>203</v>
      </c>
      <c r="H2358">
        <v>223</v>
      </c>
      <c r="I2358" s="3" t="str">
        <f t="shared" si="102"/>
        <v>1</v>
      </c>
      <c r="J2358" s="3" t="str">
        <f t="shared" si="102"/>
        <v>1</v>
      </c>
      <c r="K2358">
        <v>1</v>
      </c>
    </row>
    <row r="2359" spans="1:11" x14ac:dyDescent="0.35">
      <c r="A2359" t="s">
        <v>19</v>
      </c>
      <c r="B2359" s="3">
        <v>6</v>
      </c>
      <c r="C2359">
        <v>59</v>
      </c>
      <c r="D2359">
        <v>1238</v>
      </c>
      <c r="E2359">
        <v>5052</v>
      </c>
      <c r="F2359">
        <v>3474</v>
      </c>
      <c r="G2359">
        <v>47</v>
      </c>
      <c r="H2359">
        <v>41</v>
      </c>
      <c r="I2359" s="3" t="str">
        <f t="shared" si="102"/>
        <v>1</v>
      </c>
      <c r="J2359" s="3" t="str">
        <f t="shared" si="102"/>
        <v>1</v>
      </c>
      <c r="K2359">
        <v>1</v>
      </c>
    </row>
    <row r="2360" spans="1:11" x14ac:dyDescent="0.35">
      <c r="A2360" t="s">
        <v>19</v>
      </c>
      <c r="B2360" s="3">
        <v>6</v>
      </c>
      <c r="C2360">
        <v>62</v>
      </c>
      <c r="D2360">
        <v>5641</v>
      </c>
      <c r="E2360">
        <v>4930</v>
      </c>
      <c r="F2360">
        <v>3562</v>
      </c>
      <c r="G2360">
        <v>102</v>
      </c>
      <c r="H2360">
        <v>88</v>
      </c>
      <c r="I2360" s="3" t="str">
        <f t="shared" si="102"/>
        <v>1</v>
      </c>
      <c r="J2360" s="3" t="str">
        <f t="shared" si="102"/>
        <v>1</v>
      </c>
      <c r="K2360">
        <v>1</v>
      </c>
    </row>
    <row r="2361" spans="1:11" x14ac:dyDescent="0.35">
      <c r="A2361" t="s">
        <v>19</v>
      </c>
      <c r="B2361" s="3">
        <v>6</v>
      </c>
      <c r="C2361">
        <v>63</v>
      </c>
      <c r="D2361">
        <v>871</v>
      </c>
      <c r="E2361">
        <v>4178</v>
      </c>
      <c r="F2361">
        <v>3596</v>
      </c>
      <c r="G2361">
        <v>41</v>
      </c>
      <c r="H2361">
        <v>34</v>
      </c>
      <c r="I2361" s="3" t="str">
        <f t="shared" si="102"/>
        <v>1</v>
      </c>
      <c r="J2361" s="3" t="str">
        <f t="shared" si="102"/>
        <v>1</v>
      </c>
      <c r="K2361">
        <v>1</v>
      </c>
    </row>
    <row r="2362" spans="1:11" x14ac:dyDescent="0.35">
      <c r="A2362" t="s">
        <v>19</v>
      </c>
      <c r="B2362" s="3">
        <v>6</v>
      </c>
      <c r="C2362">
        <v>67</v>
      </c>
      <c r="D2362">
        <v>504</v>
      </c>
      <c r="E2362">
        <v>6982</v>
      </c>
      <c r="F2362">
        <v>3664</v>
      </c>
      <c r="G2362">
        <v>27</v>
      </c>
      <c r="H2362">
        <v>27</v>
      </c>
      <c r="I2362" s="3" t="str">
        <f t="shared" si="102"/>
        <v>1</v>
      </c>
      <c r="J2362" s="3" t="str">
        <f t="shared" si="102"/>
        <v>1</v>
      </c>
      <c r="K2362">
        <v>1</v>
      </c>
    </row>
    <row r="2363" spans="1:11" x14ac:dyDescent="0.35">
      <c r="A2363" t="s">
        <v>19</v>
      </c>
      <c r="B2363" s="3">
        <v>6</v>
      </c>
      <c r="C2363">
        <v>72</v>
      </c>
      <c r="D2363">
        <v>734</v>
      </c>
      <c r="E2363">
        <v>4084</v>
      </c>
      <c r="F2363">
        <v>3731</v>
      </c>
      <c r="G2363">
        <v>34</v>
      </c>
      <c r="H2363">
        <v>27</v>
      </c>
      <c r="I2363" s="3" t="str">
        <f t="shared" si="102"/>
        <v>1</v>
      </c>
      <c r="J2363" s="3" t="str">
        <f t="shared" si="102"/>
        <v>1</v>
      </c>
      <c r="K2363">
        <v>1</v>
      </c>
    </row>
    <row r="2364" spans="1:11" x14ac:dyDescent="0.35">
      <c r="A2364" t="s">
        <v>19</v>
      </c>
      <c r="B2364" s="3">
        <v>6</v>
      </c>
      <c r="C2364">
        <v>81</v>
      </c>
      <c r="D2364">
        <v>36413</v>
      </c>
      <c r="E2364">
        <v>4036</v>
      </c>
      <c r="F2364">
        <v>3779</v>
      </c>
      <c r="G2364">
        <v>237</v>
      </c>
      <c r="H2364">
        <v>237</v>
      </c>
      <c r="I2364" s="3" t="str">
        <f t="shared" si="102"/>
        <v>1</v>
      </c>
      <c r="J2364" s="3" t="str">
        <f t="shared" si="102"/>
        <v>1</v>
      </c>
      <c r="K2364">
        <v>1</v>
      </c>
    </row>
    <row r="2365" spans="1:11" x14ac:dyDescent="0.35">
      <c r="A2365" t="s">
        <v>19</v>
      </c>
      <c r="B2365" s="3">
        <v>6</v>
      </c>
      <c r="C2365">
        <v>82</v>
      </c>
      <c r="D2365">
        <v>1468</v>
      </c>
      <c r="E2365">
        <v>3081</v>
      </c>
      <c r="F2365">
        <v>3799</v>
      </c>
      <c r="G2365">
        <v>54</v>
      </c>
      <c r="H2365">
        <v>41</v>
      </c>
      <c r="I2365" s="3" t="str">
        <f t="shared" si="102"/>
        <v>1</v>
      </c>
      <c r="J2365" s="3" t="str">
        <f t="shared" si="102"/>
        <v>1</v>
      </c>
      <c r="K2365">
        <v>1</v>
      </c>
    </row>
    <row r="2366" spans="1:11" x14ac:dyDescent="0.35">
      <c r="A2366" t="s">
        <v>19</v>
      </c>
      <c r="B2366" s="3">
        <v>6</v>
      </c>
      <c r="C2366">
        <v>84</v>
      </c>
      <c r="D2366">
        <v>825</v>
      </c>
      <c r="E2366">
        <v>4849</v>
      </c>
      <c r="F2366">
        <v>3806</v>
      </c>
      <c r="G2366">
        <v>27</v>
      </c>
      <c r="H2366">
        <v>41</v>
      </c>
      <c r="I2366" s="3" t="str">
        <f t="shared" si="102"/>
        <v>1</v>
      </c>
      <c r="J2366" s="3" t="str">
        <f t="shared" si="102"/>
        <v>1</v>
      </c>
      <c r="K2366">
        <v>1</v>
      </c>
    </row>
    <row r="2367" spans="1:11" x14ac:dyDescent="0.35">
      <c r="A2367" t="s">
        <v>19</v>
      </c>
      <c r="B2367" s="3">
        <v>6</v>
      </c>
      <c r="C2367">
        <v>91</v>
      </c>
      <c r="D2367">
        <v>871</v>
      </c>
      <c r="E2367">
        <v>7084</v>
      </c>
      <c r="F2367">
        <v>3867</v>
      </c>
      <c r="G2367">
        <v>34</v>
      </c>
      <c r="H2367">
        <v>41</v>
      </c>
      <c r="I2367" s="3" t="str">
        <f t="shared" si="102"/>
        <v>1</v>
      </c>
      <c r="J2367" s="3" t="str">
        <f t="shared" si="102"/>
        <v>1</v>
      </c>
      <c r="K2367">
        <v>1</v>
      </c>
    </row>
    <row r="2368" spans="1:11" x14ac:dyDescent="0.35">
      <c r="A2368" t="s">
        <v>19</v>
      </c>
      <c r="B2368" s="3">
        <v>6</v>
      </c>
      <c r="C2368">
        <v>95</v>
      </c>
      <c r="D2368">
        <v>917</v>
      </c>
      <c r="E2368">
        <v>4856</v>
      </c>
      <c r="F2368">
        <v>3948</v>
      </c>
      <c r="G2368">
        <v>34</v>
      </c>
      <c r="H2368">
        <v>34</v>
      </c>
      <c r="I2368" s="3" t="str">
        <f t="shared" si="102"/>
        <v>1</v>
      </c>
      <c r="J2368" s="3" t="str">
        <f t="shared" si="102"/>
        <v>1</v>
      </c>
      <c r="K2368">
        <v>1</v>
      </c>
    </row>
    <row r="2369" spans="1:11" x14ac:dyDescent="0.35">
      <c r="A2369" t="s">
        <v>19</v>
      </c>
      <c r="B2369" s="3">
        <v>6</v>
      </c>
      <c r="C2369">
        <v>98</v>
      </c>
      <c r="D2369">
        <v>2018</v>
      </c>
      <c r="E2369">
        <v>3156</v>
      </c>
      <c r="F2369">
        <v>4056</v>
      </c>
      <c r="G2369">
        <v>47</v>
      </c>
      <c r="H2369">
        <v>54</v>
      </c>
      <c r="I2369" s="3" t="str">
        <f t="shared" si="102"/>
        <v>1</v>
      </c>
      <c r="J2369" s="3" t="str">
        <f t="shared" si="102"/>
        <v>1</v>
      </c>
      <c r="K2369">
        <v>1</v>
      </c>
    </row>
    <row r="2370" spans="1:11" x14ac:dyDescent="0.35">
      <c r="A2370" t="s">
        <v>19</v>
      </c>
      <c r="B2370" s="3">
        <v>6</v>
      </c>
      <c r="C2370">
        <v>100</v>
      </c>
      <c r="D2370">
        <v>4953</v>
      </c>
      <c r="E2370">
        <v>1354</v>
      </c>
      <c r="F2370">
        <v>4077</v>
      </c>
      <c r="G2370">
        <v>61</v>
      </c>
      <c r="H2370">
        <v>115</v>
      </c>
      <c r="I2370" s="3" t="str">
        <f t="shared" si="102"/>
        <v>1</v>
      </c>
      <c r="J2370" s="3" t="str">
        <f t="shared" si="102"/>
        <v>1</v>
      </c>
      <c r="K2370">
        <v>1</v>
      </c>
    </row>
    <row r="2371" spans="1:11" x14ac:dyDescent="0.35">
      <c r="A2371" t="s">
        <v>19</v>
      </c>
      <c r="B2371" s="3">
        <v>6</v>
      </c>
      <c r="C2371">
        <v>104</v>
      </c>
      <c r="D2371">
        <v>459</v>
      </c>
      <c r="E2371">
        <v>1449</v>
      </c>
      <c r="F2371">
        <v>4117</v>
      </c>
      <c r="G2371">
        <v>27</v>
      </c>
      <c r="H2371">
        <v>34</v>
      </c>
      <c r="I2371" s="3" t="str">
        <f t="shared" si="102"/>
        <v>1</v>
      </c>
      <c r="J2371" s="3" t="str">
        <f t="shared" si="102"/>
        <v>1</v>
      </c>
      <c r="K2371">
        <v>1</v>
      </c>
    </row>
    <row r="2372" spans="1:11" x14ac:dyDescent="0.35">
      <c r="A2372" t="s">
        <v>19</v>
      </c>
      <c r="B2372" s="3">
        <v>6</v>
      </c>
      <c r="C2372">
        <v>113</v>
      </c>
      <c r="D2372">
        <v>1330</v>
      </c>
      <c r="E2372">
        <v>4551</v>
      </c>
      <c r="F2372">
        <v>4178</v>
      </c>
      <c r="G2372">
        <v>41</v>
      </c>
      <c r="H2372">
        <v>54</v>
      </c>
      <c r="I2372" s="3" t="str">
        <f t="shared" si="102"/>
        <v>1</v>
      </c>
      <c r="J2372" s="3" t="str">
        <f t="shared" si="102"/>
        <v>1</v>
      </c>
      <c r="K2372">
        <v>1</v>
      </c>
    </row>
    <row r="2373" spans="1:11" x14ac:dyDescent="0.35">
      <c r="A2373" t="s">
        <v>19</v>
      </c>
      <c r="B2373" s="3">
        <v>6</v>
      </c>
      <c r="C2373">
        <v>114</v>
      </c>
      <c r="D2373">
        <v>550</v>
      </c>
      <c r="E2373">
        <v>1348</v>
      </c>
      <c r="F2373">
        <v>4185</v>
      </c>
      <c r="G2373">
        <v>27</v>
      </c>
      <c r="H2373">
        <v>27</v>
      </c>
      <c r="I2373" s="3" t="str">
        <f t="shared" si="102"/>
        <v>1</v>
      </c>
      <c r="J2373" s="3" t="str">
        <f t="shared" si="102"/>
        <v>1</v>
      </c>
      <c r="K2373">
        <v>1</v>
      </c>
    </row>
    <row r="2374" spans="1:11" x14ac:dyDescent="0.35">
      <c r="A2374" t="s">
        <v>19</v>
      </c>
      <c r="B2374" s="3">
        <v>6</v>
      </c>
      <c r="C2374">
        <v>115</v>
      </c>
      <c r="D2374">
        <v>504</v>
      </c>
      <c r="E2374">
        <v>2424</v>
      </c>
      <c r="F2374">
        <v>4185</v>
      </c>
      <c r="G2374">
        <v>27</v>
      </c>
      <c r="H2374">
        <v>27</v>
      </c>
      <c r="I2374" s="3" t="str">
        <f t="shared" si="102"/>
        <v>1</v>
      </c>
      <c r="J2374" s="3" t="str">
        <f t="shared" si="102"/>
        <v>1</v>
      </c>
      <c r="K2374">
        <v>1</v>
      </c>
    </row>
    <row r="2375" spans="1:11" x14ac:dyDescent="0.35">
      <c r="A2375" t="s">
        <v>19</v>
      </c>
      <c r="B2375" s="3">
        <v>6</v>
      </c>
      <c r="C2375">
        <v>123</v>
      </c>
      <c r="D2375">
        <v>1376</v>
      </c>
      <c r="E2375">
        <v>535</v>
      </c>
      <c r="F2375">
        <v>4266</v>
      </c>
      <c r="G2375">
        <v>47</v>
      </c>
      <c r="H2375">
        <v>47</v>
      </c>
      <c r="I2375" s="3" t="str">
        <f t="shared" si="102"/>
        <v>1</v>
      </c>
      <c r="J2375" s="3" t="str">
        <f t="shared" si="102"/>
        <v>1</v>
      </c>
      <c r="K2375">
        <v>1</v>
      </c>
    </row>
    <row r="2376" spans="1:11" x14ac:dyDescent="0.35">
      <c r="A2376" t="s">
        <v>19</v>
      </c>
      <c r="B2376" s="3">
        <v>6</v>
      </c>
      <c r="C2376">
        <v>127</v>
      </c>
      <c r="D2376">
        <v>2568</v>
      </c>
      <c r="E2376">
        <v>5966</v>
      </c>
      <c r="F2376">
        <v>4375</v>
      </c>
      <c r="G2376">
        <v>68</v>
      </c>
      <c r="H2376">
        <v>54</v>
      </c>
      <c r="I2376" s="3" t="str">
        <f t="shared" si="102"/>
        <v>1</v>
      </c>
      <c r="J2376" s="3" t="str">
        <f t="shared" si="102"/>
        <v>1</v>
      </c>
      <c r="K2376">
        <v>1</v>
      </c>
    </row>
    <row r="2377" spans="1:11" x14ac:dyDescent="0.35">
      <c r="A2377" t="s">
        <v>19</v>
      </c>
      <c r="B2377" s="3">
        <v>6</v>
      </c>
      <c r="C2377">
        <v>129</v>
      </c>
      <c r="D2377">
        <v>5503</v>
      </c>
      <c r="E2377">
        <v>6677</v>
      </c>
      <c r="F2377">
        <v>4388</v>
      </c>
      <c r="G2377">
        <v>88</v>
      </c>
      <c r="H2377">
        <v>88</v>
      </c>
      <c r="I2377" s="3" t="str">
        <f t="shared" si="102"/>
        <v>1</v>
      </c>
      <c r="J2377" s="3" t="str">
        <f t="shared" si="102"/>
        <v>1</v>
      </c>
      <c r="K2377">
        <v>1</v>
      </c>
    </row>
    <row r="2378" spans="1:11" x14ac:dyDescent="0.35">
      <c r="A2378" t="s">
        <v>19</v>
      </c>
      <c r="B2378" s="3">
        <v>6</v>
      </c>
      <c r="C2378">
        <v>130</v>
      </c>
      <c r="D2378">
        <v>2018</v>
      </c>
      <c r="E2378">
        <v>6467</v>
      </c>
      <c r="F2378">
        <v>4422</v>
      </c>
      <c r="G2378">
        <v>47</v>
      </c>
      <c r="H2378">
        <v>54</v>
      </c>
      <c r="I2378" s="3" t="str">
        <f t="shared" si="102"/>
        <v>1</v>
      </c>
      <c r="J2378" s="3" t="str">
        <f t="shared" si="102"/>
        <v>1</v>
      </c>
      <c r="K2378">
        <v>1</v>
      </c>
    </row>
    <row r="2379" spans="1:11" x14ac:dyDescent="0.35">
      <c r="A2379" t="s">
        <v>19</v>
      </c>
      <c r="B2379" s="3">
        <v>6</v>
      </c>
      <c r="C2379">
        <v>133</v>
      </c>
      <c r="D2379">
        <v>3806</v>
      </c>
      <c r="E2379">
        <v>2526</v>
      </c>
      <c r="F2379">
        <v>4470</v>
      </c>
      <c r="G2379">
        <v>81</v>
      </c>
      <c r="H2379">
        <v>102</v>
      </c>
      <c r="I2379" s="3" t="str">
        <f t="shared" ref="I2379:J2397" si="103">IF(G2379&gt;20,"1","0")</f>
        <v>1</v>
      </c>
      <c r="J2379" s="3" t="str">
        <f t="shared" si="103"/>
        <v>1</v>
      </c>
      <c r="K2379">
        <v>1</v>
      </c>
    </row>
    <row r="2380" spans="1:11" x14ac:dyDescent="0.35">
      <c r="A2380" t="s">
        <v>19</v>
      </c>
      <c r="B2380" s="3">
        <v>6</v>
      </c>
      <c r="C2380">
        <v>134</v>
      </c>
      <c r="D2380">
        <v>1146</v>
      </c>
      <c r="E2380">
        <v>4097</v>
      </c>
      <c r="F2380">
        <v>4503</v>
      </c>
      <c r="G2380">
        <v>47</v>
      </c>
      <c r="H2380">
        <v>41</v>
      </c>
      <c r="I2380" s="3" t="str">
        <f t="shared" si="103"/>
        <v>1</v>
      </c>
      <c r="J2380" s="3" t="str">
        <f t="shared" si="103"/>
        <v>1</v>
      </c>
      <c r="K2380">
        <v>1</v>
      </c>
    </row>
    <row r="2381" spans="1:11" x14ac:dyDescent="0.35">
      <c r="A2381" t="s">
        <v>19</v>
      </c>
      <c r="B2381" s="3">
        <v>6</v>
      </c>
      <c r="C2381">
        <v>137</v>
      </c>
      <c r="D2381">
        <v>1101</v>
      </c>
      <c r="E2381">
        <v>6481</v>
      </c>
      <c r="F2381">
        <v>4510</v>
      </c>
      <c r="G2381">
        <v>47</v>
      </c>
      <c r="H2381">
        <v>34</v>
      </c>
      <c r="I2381" s="3" t="str">
        <f t="shared" si="103"/>
        <v>1</v>
      </c>
      <c r="J2381" s="3" t="str">
        <f t="shared" si="103"/>
        <v>1</v>
      </c>
      <c r="K2381">
        <v>1</v>
      </c>
    </row>
    <row r="2382" spans="1:11" x14ac:dyDescent="0.35">
      <c r="A2382" t="s">
        <v>19</v>
      </c>
      <c r="B2382" s="3">
        <v>6</v>
      </c>
      <c r="C2382">
        <v>139</v>
      </c>
      <c r="D2382">
        <v>3164</v>
      </c>
      <c r="E2382">
        <v>3169</v>
      </c>
      <c r="F2382">
        <v>4558</v>
      </c>
      <c r="G2382">
        <v>74</v>
      </c>
      <c r="H2382">
        <v>54</v>
      </c>
      <c r="I2382" s="3" t="str">
        <f t="shared" si="103"/>
        <v>1</v>
      </c>
      <c r="J2382" s="3" t="str">
        <f t="shared" si="103"/>
        <v>1</v>
      </c>
      <c r="K2382">
        <v>1</v>
      </c>
    </row>
    <row r="2383" spans="1:11" x14ac:dyDescent="0.35">
      <c r="A2383" t="s">
        <v>19</v>
      </c>
      <c r="B2383" s="3">
        <v>6</v>
      </c>
      <c r="C2383">
        <v>140</v>
      </c>
      <c r="D2383">
        <v>1192</v>
      </c>
      <c r="E2383">
        <v>5573</v>
      </c>
      <c r="F2383">
        <v>4564</v>
      </c>
      <c r="G2383">
        <v>41</v>
      </c>
      <c r="H2383">
        <v>41</v>
      </c>
      <c r="I2383" s="3" t="str">
        <f t="shared" si="103"/>
        <v>1</v>
      </c>
      <c r="J2383" s="3" t="str">
        <f t="shared" si="103"/>
        <v>1</v>
      </c>
      <c r="K2383">
        <v>1</v>
      </c>
    </row>
    <row r="2384" spans="1:11" x14ac:dyDescent="0.35">
      <c r="A2384" t="s">
        <v>19</v>
      </c>
      <c r="B2384" s="3">
        <v>6</v>
      </c>
      <c r="C2384">
        <v>141</v>
      </c>
      <c r="D2384">
        <v>871</v>
      </c>
      <c r="E2384">
        <v>6982</v>
      </c>
      <c r="F2384">
        <v>4571</v>
      </c>
      <c r="G2384">
        <v>47</v>
      </c>
      <c r="H2384">
        <v>34</v>
      </c>
      <c r="I2384" s="3" t="str">
        <f t="shared" si="103"/>
        <v>1</v>
      </c>
      <c r="J2384" s="3" t="str">
        <f t="shared" si="103"/>
        <v>1</v>
      </c>
      <c r="K2384">
        <v>1</v>
      </c>
    </row>
    <row r="2385" spans="1:11" x14ac:dyDescent="0.35">
      <c r="A2385" t="s">
        <v>19</v>
      </c>
      <c r="B2385" s="3">
        <v>6</v>
      </c>
      <c r="C2385">
        <v>142</v>
      </c>
      <c r="D2385">
        <v>4540</v>
      </c>
      <c r="E2385">
        <v>2621</v>
      </c>
      <c r="F2385">
        <v>4578</v>
      </c>
      <c r="G2385">
        <v>88</v>
      </c>
      <c r="H2385">
        <v>88</v>
      </c>
      <c r="I2385" s="3" t="str">
        <f t="shared" si="103"/>
        <v>1</v>
      </c>
      <c r="J2385" s="3" t="str">
        <f t="shared" si="103"/>
        <v>1</v>
      </c>
      <c r="K2385">
        <v>1</v>
      </c>
    </row>
    <row r="2386" spans="1:11" x14ac:dyDescent="0.35">
      <c r="A2386" t="s">
        <v>19</v>
      </c>
      <c r="B2386" s="3">
        <v>6</v>
      </c>
      <c r="C2386">
        <v>144</v>
      </c>
      <c r="D2386">
        <v>1238</v>
      </c>
      <c r="E2386">
        <v>3860</v>
      </c>
      <c r="F2386">
        <v>4591</v>
      </c>
      <c r="G2386">
        <v>34</v>
      </c>
      <c r="H2386">
        <v>47</v>
      </c>
      <c r="I2386" s="3" t="str">
        <f t="shared" si="103"/>
        <v>1</v>
      </c>
      <c r="J2386" s="3" t="str">
        <f t="shared" si="103"/>
        <v>1</v>
      </c>
      <c r="K2386">
        <v>1</v>
      </c>
    </row>
    <row r="2387" spans="1:11" x14ac:dyDescent="0.35">
      <c r="A2387" t="s">
        <v>19</v>
      </c>
      <c r="B2387" s="3">
        <v>6</v>
      </c>
      <c r="C2387">
        <v>150</v>
      </c>
      <c r="D2387">
        <v>1055</v>
      </c>
      <c r="E2387">
        <v>1923</v>
      </c>
      <c r="F2387">
        <v>4673</v>
      </c>
      <c r="G2387">
        <v>41</v>
      </c>
      <c r="H2387">
        <v>34</v>
      </c>
      <c r="I2387" s="3" t="str">
        <f t="shared" si="103"/>
        <v>1</v>
      </c>
      <c r="J2387" s="3" t="str">
        <f t="shared" si="103"/>
        <v>1</v>
      </c>
      <c r="K2387">
        <v>1</v>
      </c>
    </row>
    <row r="2388" spans="1:11" x14ac:dyDescent="0.35">
      <c r="A2388" t="s">
        <v>19</v>
      </c>
      <c r="B2388" s="3">
        <v>6</v>
      </c>
      <c r="C2388">
        <v>151</v>
      </c>
      <c r="D2388">
        <v>1605</v>
      </c>
      <c r="E2388">
        <v>6962</v>
      </c>
      <c r="F2388">
        <v>4679</v>
      </c>
      <c r="G2388">
        <v>34</v>
      </c>
      <c r="H2388">
        <v>68</v>
      </c>
      <c r="I2388" s="3" t="str">
        <f t="shared" si="103"/>
        <v>1</v>
      </c>
      <c r="J2388" s="3" t="str">
        <f t="shared" si="103"/>
        <v>1</v>
      </c>
      <c r="K2388">
        <v>1</v>
      </c>
    </row>
    <row r="2389" spans="1:11" x14ac:dyDescent="0.35">
      <c r="A2389" t="s">
        <v>19</v>
      </c>
      <c r="B2389" s="3">
        <v>6</v>
      </c>
      <c r="C2389">
        <v>155</v>
      </c>
      <c r="D2389">
        <v>504</v>
      </c>
      <c r="E2389">
        <v>3711</v>
      </c>
      <c r="F2389">
        <v>4707</v>
      </c>
      <c r="G2389">
        <v>27</v>
      </c>
      <c r="H2389">
        <v>27</v>
      </c>
      <c r="I2389" s="3" t="str">
        <f t="shared" si="103"/>
        <v>1</v>
      </c>
      <c r="J2389" s="3" t="str">
        <f t="shared" si="103"/>
        <v>1</v>
      </c>
      <c r="K2389">
        <v>1</v>
      </c>
    </row>
    <row r="2390" spans="1:11" x14ac:dyDescent="0.35">
      <c r="A2390" t="s">
        <v>19</v>
      </c>
      <c r="B2390" s="3">
        <v>6</v>
      </c>
      <c r="C2390">
        <v>159</v>
      </c>
      <c r="D2390">
        <v>1513</v>
      </c>
      <c r="E2390">
        <v>6508</v>
      </c>
      <c r="F2390">
        <v>4720</v>
      </c>
      <c r="G2390">
        <v>47</v>
      </c>
      <c r="H2390">
        <v>47</v>
      </c>
      <c r="I2390" s="3" t="str">
        <f t="shared" si="103"/>
        <v>1</v>
      </c>
      <c r="J2390" s="3" t="str">
        <f t="shared" si="103"/>
        <v>1</v>
      </c>
      <c r="K2390">
        <v>1</v>
      </c>
    </row>
    <row r="2391" spans="1:11" x14ac:dyDescent="0.35">
      <c r="A2391" t="s">
        <v>19</v>
      </c>
      <c r="B2391" s="3">
        <v>6</v>
      </c>
      <c r="C2391">
        <v>160</v>
      </c>
      <c r="D2391">
        <v>917</v>
      </c>
      <c r="E2391">
        <v>6440</v>
      </c>
      <c r="F2391">
        <v>4727</v>
      </c>
      <c r="G2391">
        <v>41</v>
      </c>
      <c r="H2391">
        <v>41</v>
      </c>
      <c r="I2391" s="3" t="str">
        <f t="shared" si="103"/>
        <v>1</v>
      </c>
      <c r="J2391" s="3" t="str">
        <f t="shared" si="103"/>
        <v>1</v>
      </c>
      <c r="K2391">
        <v>1</v>
      </c>
    </row>
    <row r="2392" spans="1:11" x14ac:dyDescent="0.35">
      <c r="A2392" t="s">
        <v>19</v>
      </c>
      <c r="B2392" s="3">
        <v>6</v>
      </c>
      <c r="C2392">
        <v>164</v>
      </c>
      <c r="D2392">
        <v>459</v>
      </c>
      <c r="E2392">
        <v>6095</v>
      </c>
      <c r="F2392">
        <v>4801</v>
      </c>
      <c r="G2392">
        <v>27</v>
      </c>
      <c r="H2392">
        <v>27</v>
      </c>
      <c r="I2392" s="3" t="str">
        <f t="shared" si="103"/>
        <v>1</v>
      </c>
      <c r="J2392" s="3" t="str">
        <f t="shared" si="103"/>
        <v>1</v>
      </c>
      <c r="K2392">
        <v>1</v>
      </c>
    </row>
    <row r="2393" spans="1:11" x14ac:dyDescent="0.35">
      <c r="A2393" t="s">
        <v>19</v>
      </c>
      <c r="B2393" s="3">
        <v>6</v>
      </c>
      <c r="C2393">
        <v>167</v>
      </c>
      <c r="D2393">
        <v>1192</v>
      </c>
      <c r="E2393">
        <v>2296</v>
      </c>
      <c r="F2393">
        <v>4828</v>
      </c>
      <c r="G2393">
        <v>34</v>
      </c>
      <c r="H2393">
        <v>54</v>
      </c>
      <c r="I2393" s="3" t="str">
        <f t="shared" si="103"/>
        <v>1</v>
      </c>
      <c r="J2393" s="3" t="str">
        <f t="shared" si="103"/>
        <v>1</v>
      </c>
      <c r="K2393">
        <v>1</v>
      </c>
    </row>
    <row r="2394" spans="1:11" x14ac:dyDescent="0.35">
      <c r="A2394" t="s">
        <v>19</v>
      </c>
      <c r="B2394" s="3">
        <v>6</v>
      </c>
      <c r="C2394">
        <v>168</v>
      </c>
      <c r="D2394">
        <v>1743</v>
      </c>
      <c r="E2394">
        <v>4883</v>
      </c>
      <c r="F2394">
        <v>4828</v>
      </c>
      <c r="G2394">
        <v>61</v>
      </c>
      <c r="H2394">
        <v>41</v>
      </c>
      <c r="I2394" s="3" t="str">
        <f t="shared" si="103"/>
        <v>1</v>
      </c>
      <c r="J2394" s="3" t="str">
        <f t="shared" si="103"/>
        <v>1</v>
      </c>
      <c r="K2394">
        <v>1</v>
      </c>
    </row>
    <row r="2395" spans="1:11" x14ac:dyDescent="0.35">
      <c r="A2395" t="s">
        <v>19</v>
      </c>
      <c r="B2395" s="3">
        <v>6</v>
      </c>
      <c r="C2395">
        <v>171</v>
      </c>
      <c r="D2395">
        <v>688</v>
      </c>
      <c r="E2395">
        <v>2194</v>
      </c>
      <c r="F2395">
        <v>4835</v>
      </c>
      <c r="G2395">
        <v>27</v>
      </c>
      <c r="H2395">
        <v>34</v>
      </c>
      <c r="I2395" s="3" t="str">
        <f t="shared" si="103"/>
        <v>1</v>
      </c>
      <c r="J2395" s="3" t="str">
        <f t="shared" si="103"/>
        <v>1</v>
      </c>
      <c r="K2395">
        <v>1</v>
      </c>
    </row>
    <row r="2396" spans="1:11" x14ac:dyDescent="0.35">
      <c r="A2396" t="s">
        <v>19</v>
      </c>
      <c r="B2396" s="3">
        <v>6</v>
      </c>
      <c r="C2396">
        <v>174</v>
      </c>
      <c r="D2396">
        <v>1468</v>
      </c>
      <c r="E2396">
        <v>4795</v>
      </c>
      <c r="F2396">
        <v>4862</v>
      </c>
      <c r="G2396">
        <v>41</v>
      </c>
      <c r="H2396">
        <v>47</v>
      </c>
      <c r="I2396" s="3" t="str">
        <f t="shared" si="103"/>
        <v>1</v>
      </c>
      <c r="J2396" s="3" t="str">
        <f t="shared" si="103"/>
        <v>1</v>
      </c>
      <c r="K2396">
        <v>1</v>
      </c>
    </row>
    <row r="2397" spans="1:11" x14ac:dyDescent="0.35">
      <c r="A2397" t="s">
        <v>19</v>
      </c>
      <c r="B2397" s="3">
        <v>6</v>
      </c>
      <c r="C2397">
        <v>177</v>
      </c>
      <c r="D2397">
        <v>3118</v>
      </c>
      <c r="E2397">
        <v>305</v>
      </c>
      <c r="F2397">
        <v>4916</v>
      </c>
      <c r="G2397">
        <v>68</v>
      </c>
      <c r="H2397">
        <v>74</v>
      </c>
      <c r="I2397" s="3" t="str">
        <f t="shared" si="103"/>
        <v>1</v>
      </c>
      <c r="J2397" s="3" t="str">
        <f t="shared" si="103"/>
        <v>1</v>
      </c>
      <c r="K2397">
        <v>1</v>
      </c>
    </row>
    <row r="2398" spans="1:11" x14ac:dyDescent="0.35">
      <c r="A2398" t="s">
        <v>19</v>
      </c>
      <c r="B2398" s="3">
        <v>6</v>
      </c>
      <c r="C2398">
        <v>179</v>
      </c>
      <c r="D2398">
        <v>688</v>
      </c>
      <c r="E2398">
        <v>6034</v>
      </c>
      <c r="F2398">
        <v>4977</v>
      </c>
      <c r="G2398">
        <v>34</v>
      </c>
      <c r="H2398">
        <v>27</v>
      </c>
      <c r="I2398" s="3" t="str">
        <f t="shared" ref="I2398:J2420" si="104">IF(G2398&gt;20,"1","0")</f>
        <v>1</v>
      </c>
      <c r="J2398" s="3" t="str">
        <f t="shared" si="104"/>
        <v>1</v>
      </c>
      <c r="K2398">
        <v>1</v>
      </c>
    </row>
    <row r="2399" spans="1:11" x14ac:dyDescent="0.35">
      <c r="A2399" t="s">
        <v>19</v>
      </c>
      <c r="B2399" s="3">
        <v>6</v>
      </c>
      <c r="C2399">
        <v>182</v>
      </c>
      <c r="D2399">
        <v>1743</v>
      </c>
      <c r="E2399">
        <v>4287</v>
      </c>
      <c r="F2399">
        <v>5059</v>
      </c>
      <c r="G2399">
        <v>47</v>
      </c>
      <c r="H2399">
        <v>54</v>
      </c>
      <c r="I2399" s="3" t="str">
        <f t="shared" si="104"/>
        <v>1</v>
      </c>
      <c r="J2399" s="3" t="str">
        <f t="shared" si="104"/>
        <v>1</v>
      </c>
      <c r="K2399">
        <v>1</v>
      </c>
    </row>
    <row r="2400" spans="1:11" x14ac:dyDescent="0.35">
      <c r="A2400" t="s">
        <v>19</v>
      </c>
      <c r="B2400" s="3">
        <v>6</v>
      </c>
      <c r="C2400">
        <v>187</v>
      </c>
      <c r="D2400">
        <v>917</v>
      </c>
      <c r="E2400">
        <v>6176</v>
      </c>
      <c r="F2400">
        <v>5167</v>
      </c>
      <c r="G2400">
        <v>41</v>
      </c>
      <c r="H2400">
        <v>27</v>
      </c>
      <c r="I2400" s="3" t="str">
        <f t="shared" si="104"/>
        <v>1</v>
      </c>
      <c r="J2400" s="3" t="str">
        <f t="shared" si="104"/>
        <v>1</v>
      </c>
      <c r="K2400">
        <v>1</v>
      </c>
    </row>
    <row r="2401" spans="1:11" x14ac:dyDescent="0.35">
      <c r="A2401" t="s">
        <v>19</v>
      </c>
      <c r="B2401" s="3">
        <v>6</v>
      </c>
      <c r="C2401">
        <v>191</v>
      </c>
      <c r="D2401">
        <v>642</v>
      </c>
      <c r="E2401">
        <v>6305</v>
      </c>
      <c r="F2401">
        <v>5228</v>
      </c>
      <c r="G2401">
        <v>27</v>
      </c>
      <c r="H2401">
        <v>34</v>
      </c>
      <c r="I2401" s="3" t="str">
        <f t="shared" si="104"/>
        <v>1</v>
      </c>
      <c r="J2401" s="3" t="str">
        <f t="shared" si="104"/>
        <v>1</v>
      </c>
      <c r="K2401">
        <v>1</v>
      </c>
    </row>
    <row r="2402" spans="1:11" x14ac:dyDescent="0.35">
      <c r="A2402" t="s">
        <v>19</v>
      </c>
      <c r="B2402" s="3">
        <v>6</v>
      </c>
      <c r="C2402">
        <v>193</v>
      </c>
      <c r="D2402">
        <v>550</v>
      </c>
      <c r="E2402">
        <v>4117</v>
      </c>
      <c r="F2402">
        <v>5242</v>
      </c>
      <c r="G2402">
        <v>27</v>
      </c>
      <c r="H2402">
        <v>27</v>
      </c>
      <c r="I2402" s="3" t="str">
        <f t="shared" si="104"/>
        <v>1</v>
      </c>
      <c r="J2402" s="3" t="str">
        <f t="shared" si="104"/>
        <v>1</v>
      </c>
      <c r="K2402">
        <v>1</v>
      </c>
    </row>
    <row r="2403" spans="1:11" x14ac:dyDescent="0.35">
      <c r="A2403" t="s">
        <v>19</v>
      </c>
      <c r="B2403" s="3">
        <v>6</v>
      </c>
      <c r="C2403">
        <v>196</v>
      </c>
      <c r="D2403">
        <v>2431</v>
      </c>
      <c r="E2403">
        <v>5810</v>
      </c>
      <c r="F2403">
        <v>5275</v>
      </c>
      <c r="G2403">
        <v>54</v>
      </c>
      <c r="H2403">
        <v>74</v>
      </c>
      <c r="I2403" s="3" t="str">
        <f t="shared" si="104"/>
        <v>1</v>
      </c>
      <c r="J2403" s="3" t="str">
        <f t="shared" si="104"/>
        <v>1</v>
      </c>
      <c r="K2403">
        <v>1</v>
      </c>
    </row>
    <row r="2404" spans="1:11" x14ac:dyDescent="0.35">
      <c r="A2404" t="s">
        <v>19</v>
      </c>
      <c r="B2404" s="3">
        <v>6</v>
      </c>
      <c r="C2404">
        <v>200</v>
      </c>
      <c r="D2404">
        <v>1146</v>
      </c>
      <c r="E2404">
        <v>4517</v>
      </c>
      <c r="F2404">
        <v>5323</v>
      </c>
      <c r="G2404">
        <v>47</v>
      </c>
      <c r="H2404">
        <v>34</v>
      </c>
      <c r="I2404" s="3" t="str">
        <f t="shared" si="104"/>
        <v>1</v>
      </c>
      <c r="J2404" s="3" t="str">
        <f t="shared" si="104"/>
        <v>1</v>
      </c>
      <c r="K2404">
        <v>1</v>
      </c>
    </row>
    <row r="2405" spans="1:11" x14ac:dyDescent="0.35">
      <c r="A2405" t="s">
        <v>19</v>
      </c>
      <c r="B2405" s="3">
        <v>6</v>
      </c>
      <c r="C2405">
        <v>201</v>
      </c>
      <c r="D2405">
        <v>1146</v>
      </c>
      <c r="E2405">
        <v>6142</v>
      </c>
      <c r="F2405">
        <v>5323</v>
      </c>
      <c r="G2405">
        <v>41</v>
      </c>
      <c r="H2405">
        <v>34</v>
      </c>
      <c r="I2405" s="3" t="str">
        <f t="shared" si="104"/>
        <v>1</v>
      </c>
      <c r="J2405" s="3" t="str">
        <f t="shared" si="104"/>
        <v>1</v>
      </c>
      <c r="K2405">
        <v>1</v>
      </c>
    </row>
    <row r="2406" spans="1:11" x14ac:dyDescent="0.35">
      <c r="A2406" t="s">
        <v>19</v>
      </c>
      <c r="B2406" s="3">
        <v>6</v>
      </c>
      <c r="C2406">
        <v>209</v>
      </c>
      <c r="D2406">
        <v>1284</v>
      </c>
      <c r="E2406">
        <v>6041</v>
      </c>
      <c r="F2406">
        <v>5641</v>
      </c>
      <c r="G2406">
        <v>47</v>
      </c>
      <c r="H2406">
        <v>41</v>
      </c>
      <c r="I2406" s="3" t="str">
        <f t="shared" si="104"/>
        <v>1</v>
      </c>
      <c r="J2406" s="3" t="str">
        <f t="shared" si="104"/>
        <v>1</v>
      </c>
      <c r="K2406">
        <v>1</v>
      </c>
    </row>
    <row r="2407" spans="1:11" x14ac:dyDescent="0.35">
      <c r="A2407" t="s">
        <v>19</v>
      </c>
      <c r="B2407" s="3">
        <v>6</v>
      </c>
      <c r="C2407">
        <v>210</v>
      </c>
      <c r="D2407">
        <v>1101</v>
      </c>
      <c r="E2407">
        <v>2844</v>
      </c>
      <c r="F2407">
        <v>5682</v>
      </c>
      <c r="G2407">
        <v>34</v>
      </c>
      <c r="H2407">
        <v>41</v>
      </c>
      <c r="I2407" s="3" t="str">
        <f t="shared" si="104"/>
        <v>1</v>
      </c>
      <c r="J2407" s="3" t="str">
        <f t="shared" si="104"/>
        <v>1</v>
      </c>
      <c r="K2407">
        <v>1</v>
      </c>
    </row>
    <row r="2408" spans="1:11" x14ac:dyDescent="0.35">
      <c r="A2408" t="s">
        <v>19</v>
      </c>
      <c r="B2408" s="3">
        <v>6</v>
      </c>
      <c r="C2408">
        <v>211</v>
      </c>
      <c r="D2408">
        <v>504</v>
      </c>
      <c r="E2408">
        <v>1862</v>
      </c>
      <c r="F2408">
        <v>5695</v>
      </c>
      <c r="G2408">
        <v>27</v>
      </c>
      <c r="H2408">
        <v>27</v>
      </c>
      <c r="I2408" s="3" t="str">
        <f t="shared" si="104"/>
        <v>1</v>
      </c>
      <c r="J2408" s="3" t="str">
        <f t="shared" si="104"/>
        <v>1</v>
      </c>
      <c r="K2408">
        <v>1</v>
      </c>
    </row>
    <row r="2409" spans="1:11" x14ac:dyDescent="0.35">
      <c r="A2409" t="s">
        <v>19</v>
      </c>
      <c r="B2409" s="3">
        <v>6</v>
      </c>
      <c r="C2409">
        <v>212</v>
      </c>
      <c r="D2409">
        <v>4494</v>
      </c>
      <c r="E2409">
        <v>7476</v>
      </c>
      <c r="F2409">
        <v>5709</v>
      </c>
      <c r="G2409">
        <v>74</v>
      </c>
      <c r="H2409">
        <v>95</v>
      </c>
      <c r="I2409" s="3" t="str">
        <f t="shared" si="104"/>
        <v>1</v>
      </c>
      <c r="J2409" s="3" t="str">
        <f t="shared" si="104"/>
        <v>1</v>
      </c>
      <c r="K2409">
        <v>1</v>
      </c>
    </row>
    <row r="2410" spans="1:11" x14ac:dyDescent="0.35">
      <c r="A2410" t="s">
        <v>19</v>
      </c>
      <c r="B2410" s="3">
        <v>6</v>
      </c>
      <c r="C2410">
        <v>214</v>
      </c>
      <c r="D2410">
        <v>688</v>
      </c>
      <c r="E2410">
        <v>6230</v>
      </c>
      <c r="F2410">
        <v>5770</v>
      </c>
      <c r="G2410">
        <v>27</v>
      </c>
      <c r="H2410">
        <v>34</v>
      </c>
      <c r="I2410" s="3" t="str">
        <f t="shared" si="104"/>
        <v>1</v>
      </c>
      <c r="J2410" s="3" t="str">
        <f t="shared" si="104"/>
        <v>1</v>
      </c>
      <c r="K2410">
        <v>1</v>
      </c>
    </row>
    <row r="2411" spans="1:11" x14ac:dyDescent="0.35">
      <c r="A2411" t="s">
        <v>19</v>
      </c>
      <c r="B2411" s="3">
        <v>6</v>
      </c>
      <c r="C2411">
        <v>7</v>
      </c>
      <c r="D2411">
        <v>6741</v>
      </c>
      <c r="E2411">
        <v>5065</v>
      </c>
      <c r="F2411">
        <v>3745</v>
      </c>
      <c r="G2411">
        <v>142</v>
      </c>
      <c r="H2411">
        <v>81</v>
      </c>
      <c r="I2411" s="3" t="str">
        <f t="shared" si="104"/>
        <v>1</v>
      </c>
      <c r="J2411" s="3" t="str">
        <f t="shared" si="104"/>
        <v>1</v>
      </c>
      <c r="K2411">
        <v>1</v>
      </c>
    </row>
    <row r="2412" spans="1:11" x14ac:dyDescent="0.35">
      <c r="A2412" t="s">
        <v>19</v>
      </c>
      <c r="B2412" s="3">
        <v>6</v>
      </c>
      <c r="C2412">
        <v>10</v>
      </c>
      <c r="D2412">
        <v>4815</v>
      </c>
      <c r="E2412">
        <v>5025</v>
      </c>
      <c r="F2412">
        <v>3887</v>
      </c>
      <c r="G2412">
        <v>95</v>
      </c>
      <c r="H2412">
        <v>68</v>
      </c>
      <c r="I2412" s="3" t="str">
        <f t="shared" si="104"/>
        <v>1</v>
      </c>
      <c r="J2412" s="3" t="str">
        <f t="shared" si="104"/>
        <v>1</v>
      </c>
      <c r="K2412">
        <v>1</v>
      </c>
    </row>
    <row r="2413" spans="1:11" x14ac:dyDescent="0.35">
      <c r="A2413" t="s">
        <v>19</v>
      </c>
      <c r="B2413" s="3">
        <v>6</v>
      </c>
      <c r="C2413">
        <v>14</v>
      </c>
      <c r="D2413">
        <v>550</v>
      </c>
      <c r="E2413">
        <v>4293</v>
      </c>
      <c r="F2413">
        <v>4029</v>
      </c>
      <c r="G2413">
        <v>34</v>
      </c>
      <c r="H2413">
        <v>27</v>
      </c>
      <c r="I2413" s="3" t="str">
        <f t="shared" si="104"/>
        <v>1</v>
      </c>
      <c r="J2413" s="3" t="str">
        <f t="shared" si="104"/>
        <v>1</v>
      </c>
      <c r="K2413">
        <v>1</v>
      </c>
    </row>
    <row r="2414" spans="1:11" x14ac:dyDescent="0.35">
      <c r="A2414" t="s">
        <v>19</v>
      </c>
      <c r="B2414" s="3">
        <v>6</v>
      </c>
      <c r="C2414">
        <v>19</v>
      </c>
      <c r="D2414">
        <v>1651</v>
      </c>
      <c r="E2414">
        <v>5011</v>
      </c>
      <c r="F2414">
        <v>4124</v>
      </c>
      <c r="G2414">
        <v>54</v>
      </c>
      <c r="H2414">
        <v>61</v>
      </c>
      <c r="I2414" s="3" t="str">
        <f t="shared" si="104"/>
        <v>1</v>
      </c>
      <c r="J2414" s="3" t="str">
        <f t="shared" si="104"/>
        <v>1</v>
      </c>
      <c r="K2414">
        <v>1</v>
      </c>
    </row>
    <row r="2415" spans="1:11" x14ac:dyDescent="0.35">
      <c r="A2415" t="s">
        <v>19</v>
      </c>
      <c r="B2415" s="3">
        <v>6</v>
      </c>
      <c r="C2415">
        <v>21</v>
      </c>
      <c r="D2415">
        <v>1880</v>
      </c>
      <c r="E2415">
        <v>5492</v>
      </c>
      <c r="F2415">
        <v>4138</v>
      </c>
      <c r="G2415">
        <v>41</v>
      </c>
      <c r="H2415">
        <v>61</v>
      </c>
      <c r="I2415" s="3" t="str">
        <f t="shared" si="104"/>
        <v>1</v>
      </c>
      <c r="J2415" s="3" t="str">
        <f t="shared" si="104"/>
        <v>1</v>
      </c>
      <c r="K2415">
        <v>1</v>
      </c>
    </row>
    <row r="2416" spans="1:11" x14ac:dyDescent="0.35">
      <c r="A2416" t="s">
        <v>19</v>
      </c>
      <c r="B2416" s="3">
        <v>6</v>
      </c>
      <c r="C2416">
        <v>25</v>
      </c>
      <c r="D2416">
        <v>734</v>
      </c>
      <c r="E2416">
        <v>6481</v>
      </c>
      <c r="F2416">
        <v>4246</v>
      </c>
      <c r="G2416">
        <v>27</v>
      </c>
      <c r="H2416">
        <v>27</v>
      </c>
      <c r="I2416" s="3" t="str">
        <f t="shared" si="104"/>
        <v>1</v>
      </c>
      <c r="J2416" s="3" t="str">
        <f t="shared" si="104"/>
        <v>1</v>
      </c>
      <c r="K2416">
        <v>1</v>
      </c>
    </row>
    <row r="2417" spans="1:11" x14ac:dyDescent="0.35">
      <c r="A2417" t="s">
        <v>19</v>
      </c>
      <c r="B2417" s="3">
        <v>6</v>
      </c>
      <c r="C2417">
        <v>32</v>
      </c>
      <c r="D2417">
        <v>1284</v>
      </c>
      <c r="E2417">
        <v>7646</v>
      </c>
      <c r="F2417">
        <v>4293</v>
      </c>
      <c r="G2417">
        <v>41</v>
      </c>
      <c r="H2417">
        <v>41</v>
      </c>
      <c r="I2417" s="3" t="str">
        <f t="shared" si="104"/>
        <v>1</v>
      </c>
      <c r="J2417" s="3" t="str">
        <f t="shared" si="104"/>
        <v>1</v>
      </c>
      <c r="K2417">
        <v>1</v>
      </c>
    </row>
    <row r="2418" spans="1:11" x14ac:dyDescent="0.35">
      <c r="A2418" t="s">
        <v>19</v>
      </c>
      <c r="B2418" s="3">
        <v>6</v>
      </c>
      <c r="C2418">
        <v>41</v>
      </c>
      <c r="D2418">
        <v>734</v>
      </c>
      <c r="E2418">
        <v>4429</v>
      </c>
      <c r="F2418">
        <v>4381</v>
      </c>
      <c r="G2418">
        <v>27</v>
      </c>
      <c r="H2418">
        <v>34</v>
      </c>
      <c r="I2418" s="3" t="str">
        <f t="shared" si="104"/>
        <v>1</v>
      </c>
      <c r="J2418" s="3" t="str">
        <f t="shared" si="104"/>
        <v>1</v>
      </c>
      <c r="K2418">
        <v>1</v>
      </c>
    </row>
    <row r="2419" spans="1:11" x14ac:dyDescent="0.35">
      <c r="A2419" t="s">
        <v>19</v>
      </c>
      <c r="B2419" s="3">
        <v>6</v>
      </c>
      <c r="C2419">
        <v>42</v>
      </c>
      <c r="D2419">
        <v>642</v>
      </c>
      <c r="E2419">
        <v>5824</v>
      </c>
      <c r="F2419">
        <v>4388</v>
      </c>
      <c r="G2419">
        <v>27</v>
      </c>
      <c r="H2419">
        <v>27</v>
      </c>
      <c r="I2419" s="3" t="str">
        <f t="shared" si="104"/>
        <v>1</v>
      </c>
      <c r="J2419" s="3" t="str">
        <f t="shared" si="104"/>
        <v>1</v>
      </c>
      <c r="K2419">
        <v>1</v>
      </c>
    </row>
    <row r="2420" spans="1:11" x14ac:dyDescent="0.35">
      <c r="A2420" t="s">
        <v>19</v>
      </c>
      <c r="B2420" s="3">
        <v>6</v>
      </c>
      <c r="C2420">
        <v>46</v>
      </c>
      <c r="D2420">
        <v>963</v>
      </c>
      <c r="E2420">
        <v>5120</v>
      </c>
      <c r="F2420">
        <v>4497</v>
      </c>
      <c r="G2420">
        <v>41</v>
      </c>
      <c r="H2420">
        <v>34</v>
      </c>
      <c r="I2420" s="3" t="str">
        <f t="shared" si="104"/>
        <v>1</v>
      </c>
      <c r="J2420" s="3" t="str">
        <f t="shared" si="104"/>
        <v>1</v>
      </c>
      <c r="K2420">
        <v>1</v>
      </c>
    </row>
    <row r="2421" spans="1:11" x14ac:dyDescent="0.35">
      <c r="A2421" t="s">
        <v>19</v>
      </c>
      <c r="B2421" s="3">
        <v>6</v>
      </c>
      <c r="C2421">
        <v>47</v>
      </c>
      <c r="D2421">
        <v>1605</v>
      </c>
      <c r="E2421">
        <v>6230</v>
      </c>
      <c r="F2421">
        <v>4497</v>
      </c>
      <c r="G2421">
        <v>47</v>
      </c>
      <c r="H2421">
        <v>47</v>
      </c>
      <c r="I2421" s="3" t="str">
        <f t="shared" ref="I2421:J2438" si="105">IF(G2421&gt;20,"1","0")</f>
        <v>1</v>
      </c>
      <c r="J2421" s="3" t="str">
        <f t="shared" si="105"/>
        <v>1</v>
      </c>
      <c r="K2421">
        <v>1</v>
      </c>
    </row>
    <row r="2422" spans="1:11" x14ac:dyDescent="0.35">
      <c r="A2422" t="s">
        <v>19</v>
      </c>
      <c r="B2422" s="3">
        <v>6</v>
      </c>
      <c r="C2422">
        <v>48</v>
      </c>
      <c r="D2422">
        <v>734</v>
      </c>
      <c r="E2422">
        <v>5655</v>
      </c>
      <c r="F2422">
        <v>4524</v>
      </c>
      <c r="G2422">
        <v>34</v>
      </c>
      <c r="H2422">
        <v>27</v>
      </c>
      <c r="I2422" s="3" t="str">
        <f t="shared" si="105"/>
        <v>1</v>
      </c>
      <c r="J2422" s="3" t="str">
        <f t="shared" si="105"/>
        <v>1</v>
      </c>
      <c r="K2422">
        <v>1</v>
      </c>
    </row>
    <row r="2423" spans="1:11" x14ac:dyDescent="0.35">
      <c r="A2423" t="s">
        <v>19</v>
      </c>
      <c r="B2423" s="3">
        <v>6</v>
      </c>
      <c r="C2423">
        <v>50</v>
      </c>
      <c r="D2423">
        <v>734</v>
      </c>
      <c r="E2423">
        <v>8032</v>
      </c>
      <c r="F2423">
        <v>4524</v>
      </c>
      <c r="G2423">
        <v>27</v>
      </c>
      <c r="H2423">
        <v>34</v>
      </c>
      <c r="I2423" s="3" t="str">
        <f t="shared" si="105"/>
        <v>1</v>
      </c>
      <c r="J2423" s="3" t="str">
        <f t="shared" si="105"/>
        <v>1</v>
      </c>
      <c r="K2423">
        <v>1</v>
      </c>
    </row>
    <row r="2424" spans="1:11" x14ac:dyDescent="0.35">
      <c r="A2424" t="s">
        <v>19</v>
      </c>
      <c r="B2424" s="3">
        <v>6</v>
      </c>
      <c r="C2424">
        <v>56</v>
      </c>
      <c r="D2424">
        <v>2568</v>
      </c>
      <c r="E2424">
        <v>7646</v>
      </c>
      <c r="F2424">
        <v>4639</v>
      </c>
      <c r="G2424">
        <v>47</v>
      </c>
      <c r="H2424">
        <v>68</v>
      </c>
      <c r="I2424" s="3" t="str">
        <f t="shared" si="105"/>
        <v>1</v>
      </c>
      <c r="J2424" s="3" t="str">
        <f t="shared" si="105"/>
        <v>1</v>
      </c>
      <c r="K2424">
        <v>1</v>
      </c>
    </row>
    <row r="2425" spans="1:11" x14ac:dyDescent="0.35">
      <c r="A2425" t="s">
        <v>19</v>
      </c>
      <c r="B2425" s="3">
        <v>6</v>
      </c>
      <c r="C2425">
        <v>60</v>
      </c>
      <c r="D2425">
        <v>2064</v>
      </c>
      <c r="E2425">
        <v>5553</v>
      </c>
      <c r="F2425">
        <v>4700</v>
      </c>
      <c r="G2425">
        <v>54</v>
      </c>
      <c r="H2425">
        <v>54</v>
      </c>
      <c r="I2425" s="3" t="str">
        <f t="shared" si="105"/>
        <v>1</v>
      </c>
      <c r="J2425" s="3" t="str">
        <f t="shared" si="105"/>
        <v>1</v>
      </c>
      <c r="K2425">
        <v>1</v>
      </c>
    </row>
    <row r="2426" spans="1:11" x14ac:dyDescent="0.35">
      <c r="A2426" t="s">
        <v>19</v>
      </c>
      <c r="B2426" s="3">
        <v>6</v>
      </c>
      <c r="C2426">
        <v>65</v>
      </c>
      <c r="D2426">
        <v>1330</v>
      </c>
      <c r="E2426">
        <v>5607</v>
      </c>
      <c r="F2426">
        <v>4761</v>
      </c>
      <c r="G2426">
        <v>41</v>
      </c>
      <c r="H2426">
        <v>41</v>
      </c>
      <c r="I2426" s="3" t="str">
        <f t="shared" si="105"/>
        <v>1</v>
      </c>
      <c r="J2426" s="3" t="str">
        <f t="shared" si="105"/>
        <v>1</v>
      </c>
      <c r="K2426">
        <v>1</v>
      </c>
    </row>
    <row r="2427" spans="1:11" x14ac:dyDescent="0.35">
      <c r="A2427" t="s">
        <v>19</v>
      </c>
      <c r="B2427" s="3">
        <v>6</v>
      </c>
      <c r="C2427">
        <v>66</v>
      </c>
      <c r="D2427">
        <v>2339</v>
      </c>
      <c r="E2427">
        <v>8099</v>
      </c>
      <c r="F2427">
        <v>4761</v>
      </c>
      <c r="G2427">
        <v>61</v>
      </c>
      <c r="H2427">
        <v>61</v>
      </c>
      <c r="I2427" s="3" t="str">
        <f t="shared" si="105"/>
        <v>1</v>
      </c>
      <c r="J2427" s="3" t="str">
        <f t="shared" si="105"/>
        <v>1</v>
      </c>
      <c r="K2427">
        <v>1</v>
      </c>
    </row>
    <row r="2428" spans="1:11" x14ac:dyDescent="0.35">
      <c r="A2428" t="s">
        <v>19</v>
      </c>
      <c r="B2428" s="3">
        <v>6</v>
      </c>
      <c r="C2428">
        <v>77</v>
      </c>
      <c r="D2428">
        <v>7246</v>
      </c>
      <c r="E2428">
        <v>7253</v>
      </c>
      <c r="F2428">
        <v>4910</v>
      </c>
      <c r="G2428">
        <v>135</v>
      </c>
      <c r="H2428">
        <v>95</v>
      </c>
      <c r="I2428" s="3" t="str">
        <f t="shared" si="105"/>
        <v>1</v>
      </c>
      <c r="J2428" s="3" t="str">
        <f t="shared" si="105"/>
        <v>1</v>
      </c>
      <c r="K2428">
        <v>1</v>
      </c>
    </row>
    <row r="2429" spans="1:11" x14ac:dyDescent="0.35">
      <c r="A2429" t="s">
        <v>19</v>
      </c>
      <c r="B2429" s="3">
        <v>6</v>
      </c>
      <c r="C2429">
        <v>78</v>
      </c>
      <c r="D2429">
        <v>917</v>
      </c>
      <c r="E2429">
        <v>5851</v>
      </c>
      <c r="F2429">
        <v>4916</v>
      </c>
      <c r="G2429">
        <v>47</v>
      </c>
      <c r="H2429">
        <v>27</v>
      </c>
      <c r="I2429" s="3" t="str">
        <f t="shared" si="105"/>
        <v>1</v>
      </c>
      <c r="J2429" s="3" t="str">
        <f t="shared" si="105"/>
        <v>1</v>
      </c>
      <c r="K2429">
        <v>1</v>
      </c>
    </row>
    <row r="2430" spans="1:11" x14ac:dyDescent="0.35">
      <c r="A2430" t="s">
        <v>19</v>
      </c>
      <c r="B2430" s="3">
        <v>6</v>
      </c>
      <c r="C2430">
        <v>83</v>
      </c>
      <c r="D2430">
        <v>734</v>
      </c>
      <c r="E2430">
        <v>4456</v>
      </c>
      <c r="F2430">
        <v>4964</v>
      </c>
      <c r="G2430">
        <v>41</v>
      </c>
      <c r="H2430">
        <v>27</v>
      </c>
      <c r="I2430" s="3" t="str">
        <f t="shared" si="105"/>
        <v>1</v>
      </c>
      <c r="J2430" s="3" t="str">
        <f t="shared" si="105"/>
        <v>1</v>
      </c>
      <c r="K2430">
        <v>1</v>
      </c>
    </row>
    <row r="2431" spans="1:11" x14ac:dyDescent="0.35">
      <c r="A2431" t="s">
        <v>19</v>
      </c>
      <c r="B2431" s="3">
        <v>6</v>
      </c>
      <c r="C2431">
        <v>85</v>
      </c>
      <c r="D2431">
        <v>550</v>
      </c>
      <c r="E2431">
        <v>3433</v>
      </c>
      <c r="F2431">
        <v>4991</v>
      </c>
      <c r="G2431">
        <v>27</v>
      </c>
      <c r="H2431">
        <v>27</v>
      </c>
      <c r="I2431" s="3" t="str">
        <f t="shared" si="105"/>
        <v>1</v>
      </c>
      <c r="J2431" s="3" t="str">
        <f t="shared" si="105"/>
        <v>1</v>
      </c>
      <c r="K2431">
        <v>1</v>
      </c>
    </row>
    <row r="2432" spans="1:11" x14ac:dyDescent="0.35">
      <c r="A2432" t="s">
        <v>19</v>
      </c>
      <c r="B2432" s="3">
        <v>6</v>
      </c>
      <c r="C2432">
        <v>90</v>
      </c>
      <c r="D2432">
        <v>1559</v>
      </c>
      <c r="E2432">
        <v>7321</v>
      </c>
      <c r="F2432">
        <v>5032</v>
      </c>
      <c r="G2432">
        <v>47</v>
      </c>
      <c r="H2432">
        <v>41</v>
      </c>
      <c r="I2432" s="3" t="str">
        <f t="shared" si="105"/>
        <v>1</v>
      </c>
      <c r="J2432" s="3" t="str">
        <f t="shared" si="105"/>
        <v>1</v>
      </c>
      <c r="K2432">
        <v>1</v>
      </c>
    </row>
    <row r="2433" spans="1:11" x14ac:dyDescent="0.35">
      <c r="A2433" t="s">
        <v>19</v>
      </c>
      <c r="B2433" s="3">
        <v>6</v>
      </c>
      <c r="C2433">
        <v>94</v>
      </c>
      <c r="D2433">
        <v>1009</v>
      </c>
      <c r="E2433">
        <v>6907</v>
      </c>
      <c r="F2433">
        <v>5093</v>
      </c>
      <c r="G2433">
        <v>47</v>
      </c>
      <c r="H2433">
        <v>34</v>
      </c>
      <c r="I2433" s="3" t="str">
        <f t="shared" si="105"/>
        <v>1</v>
      </c>
      <c r="J2433" s="3" t="str">
        <f t="shared" si="105"/>
        <v>1</v>
      </c>
      <c r="K2433">
        <v>1</v>
      </c>
    </row>
    <row r="2434" spans="1:11" x14ac:dyDescent="0.35">
      <c r="A2434" t="s">
        <v>19</v>
      </c>
      <c r="B2434" s="3">
        <v>6</v>
      </c>
      <c r="C2434">
        <v>96</v>
      </c>
      <c r="D2434">
        <v>550</v>
      </c>
      <c r="E2434">
        <v>5120</v>
      </c>
      <c r="F2434">
        <v>5113</v>
      </c>
      <c r="G2434">
        <v>27</v>
      </c>
      <c r="H2434">
        <v>27</v>
      </c>
      <c r="I2434" s="3" t="str">
        <f t="shared" si="105"/>
        <v>1</v>
      </c>
      <c r="J2434" s="3" t="str">
        <f t="shared" si="105"/>
        <v>1</v>
      </c>
      <c r="K2434">
        <v>1</v>
      </c>
    </row>
    <row r="2435" spans="1:11" x14ac:dyDescent="0.35">
      <c r="A2435" t="s">
        <v>19</v>
      </c>
      <c r="B2435" s="3">
        <v>6</v>
      </c>
      <c r="C2435">
        <v>99</v>
      </c>
      <c r="D2435">
        <v>596</v>
      </c>
      <c r="E2435">
        <v>4497</v>
      </c>
      <c r="F2435">
        <v>5160</v>
      </c>
      <c r="G2435">
        <v>27</v>
      </c>
      <c r="H2435">
        <v>27</v>
      </c>
      <c r="I2435" s="3" t="str">
        <f t="shared" si="105"/>
        <v>1</v>
      </c>
      <c r="J2435" s="3" t="str">
        <f t="shared" si="105"/>
        <v>1</v>
      </c>
      <c r="K2435">
        <v>1</v>
      </c>
    </row>
    <row r="2436" spans="1:11" x14ac:dyDescent="0.35">
      <c r="A2436" t="s">
        <v>19</v>
      </c>
      <c r="B2436" s="3">
        <v>6</v>
      </c>
      <c r="C2436">
        <v>109</v>
      </c>
      <c r="D2436">
        <v>550</v>
      </c>
      <c r="E2436">
        <v>7368</v>
      </c>
      <c r="F2436">
        <v>5289</v>
      </c>
      <c r="G2436">
        <v>27</v>
      </c>
      <c r="H2436">
        <v>27</v>
      </c>
      <c r="I2436" s="3" t="str">
        <f t="shared" si="105"/>
        <v>1</v>
      </c>
      <c r="J2436" s="3" t="str">
        <f t="shared" si="105"/>
        <v>1</v>
      </c>
      <c r="K2436">
        <v>1</v>
      </c>
    </row>
    <row r="2437" spans="1:11" x14ac:dyDescent="0.35">
      <c r="A2437" t="s">
        <v>19</v>
      </c>
      <c r="B2437" s="3">
        <v>6</v>
      </c>
      <c r="C2437">
        <v>114</v>
      </c>
      <c r="D2437">
        <v>2568</v>
      </c>
      <c r="E2437">
        <v>3758</v>
      </c>
      <c r="F2437">
        <v>5377</v>
      </c>
      <c r="G2437">
        <v>54</v>
      </c>
      <c r="H2437">
        <v>61</v>
      </c>
      <c r="I2437" s="3" t="str">
        <f t="shared" si="105"/>
        <v>1</v>
      </c>
      <c r="J2437" s="3" t="str">
        <f t="shared" si="105"/>
        <v>1</v>
      </c>
      <c r="K2437">
        <v>1</v>
      </c>
    </row>
    <row r="2438" spans="1:11" x14ac:dyDescent="0.35">
      <c r="A2438" t="s">
        <v>19</v>
      </c>
      <c r="B2438" s="3">
        <v>6</v>
      </c>
      <c r="C2438">
        <v>118</v>
      </c>
      <c r="D2438">
        <v>1330</v>
      </c>
      <c r="E2438">
        <v>7442</v>
      </c>
      <c r="F2438">
        <v>5418</v>
      </c>
      <c r="G2438">
        <v>41</v>
      </c>
      <c r="H2438">
        <v>41</v>
      </c>
      <c r="I2438" s="3" t="str">
        <f t="shared" si="105"/>
        <v>1</v>
      </c>
      <c r="J2438" s="3" t="str">
        <f t="shared" si="105"/>
        <v>1</v>
      </c>
      <c r="K2438">
        <v>1</v>
      </c>
    </row>
    <row r="2439" spans="1:11" x14ac:dyDescent="0.35">
      <c r="A2439" t="s">
        <v>19</v>
      </c>
      <c r="B2439" s="3">
        <v>6</v>
      </c>
      <c r="C2439">
        <v>120</v>
      </c>
      <c r="D2439">
        <v>1880</v>
      </c>
      <c r="E2439">
        <v>7856</v>
      </c>
      <c r="F2439">
        <v>5458</v>
      </c>
      <c r="G2439">
        <v>54</v>
      </c>
      <c r="H2439">
        <v>47</v>
      </c>
      <c r="I2439" s="3" t="str">
        <f t="shared" ref="I2439:J2458" si="106">IF(G2439&gt;20,"1","0")</f>
        <v>1</v>
      </c>
      <c r="J2439" s="3" t="str">
        <f t="shared" si="106"/>
        <v>1</v>
      </c>
      <c r="K2439">
        <v>1</v>
      </c>
    </row>
    <row r="2440" spans="1:11" x14ac:dyDescent="0.35">
      <c r="A2440" t="s">
        <v>19</v>
      </c>
      <c r="B2440" s="3">
        <v>6</v>
      </c>
      <c r="C2440">
        <v>121</v>
      </c>
      <c r="D2440">
        <v>550</v>
      </c>
      <c r="E2440">
        <v>7375</v>
      </c>
      <c r="F2440">
        <v>5492</v>
      </c>
      <c r="G2440">
        <v>34</v>
      </c>
      <c r="H2440">
        <v>34</v>
      </c>
      <c r="I2440" s="3" t="str">
        <f t="shared" si="106"/>
        <v>1</v>
      </c>
      <c r="J2440" s="3" t="str">
        <f t="shared" si="106"/>
        <v>1</v>
      </c>
      <c r="K2440">
        <v>1</v>
      </c>
    </row>
    <row r="2441" spans="1:11" x14ac:dyDescent="0.35">
      <c r="A2441" t="s">
        <v>19</v>
      </c>
      <c r="B2441" s="3">
        <v>6</v>
      </c>
      <c r="C2441">
        <v>129</v>
      </c>
      <c r="D2441">
        <v>780</v>
      </c>
      <c r="E2441">
        <v>5038</v>
      </c>
      <c r="F2441">
        <v>5567</v>
      </c>
      <c r="G2441">
        <v>34</v>
      </c>
      <c r="H2441">
        <v>34</v>
      </c>
      <c r="I2441" s="3" t="str">
        <f t="shared" si="106"/>
        <v>1</v>
      </c>
      <c r="J2441" s="3" t="str">
        <f t="shared" si="106"/>
        <v>1</v>
      </c>
      <c r="K2441">
        <v>1</v>
      </c>
    </row>
    <row r="2442" spans="1:11" x14ac:dyDescent="0.35">
      <c r="A2442" t="s">
        <v>19</v>
      </c>
      <c r="B2442" s="3">
        <v>6</v>
      </c>
      <c r="C2442">
        <v>135</v>
      </c>
      <c r="D2442">
        <v>3577</v>
      </c>
      <c r="E2442">
        <v>6711</v>
      </c>
      <c r="F2442">
        <v>5661</v>
      </c>
      <c r="G2442">
        <v>81</v>
      </c>
      <c r="H2442">
        <v>61</v>
      </c>
      <c r="I2442" s="3" t="str">
        <f t="shared" si="106"/>
        <v>1</v>
      </c>
      <c r="J2442" s="3" t="str">
        <f t="shared" si="106"/>
        <v>1</v>
      </c>
      <c r="K2442">
        <v>1</v>
      </c>
    </row>
    <row r="2443" spans="1:11" x14ac:dyDescent="0.35">
      <c r="A2443" t="s">
        <v>19</v>
      </c>
      <c r="B2443" s="3">
        <v>6</v>
      </c>
      <c r="C2443">
        <v>138</v>
      </c>
      <c r="D2443">
        <v>550</v>
      </c>
      <c r="E2443">
        <v>7923</v>
      </c>
      <c r="F2443">
        <v>5695</v>
      </c>
      <c r="G2443">
        <v>27</v>
      </c>
      <c r="H2443">
        <v>27</v>
      </c>
      <c r="I2443" s="3" t="str">
        <f t="shared" si="106"/>
        <v>1</v>
      </c>
      <c r="J2443" s="3" t="str">
        <f t="shared" si="106"/>
        <v>1</v>
      </c>
      <c r="K2443">
        <v>1</v>
      </c>
    </row>
    <row r="2444" spans="1:11" x14ac:dyDescent="0.35">
      <c r="A2444" t="s">
        <v>19</v>
      </c>
      <c r="B2444" s="3">
        <v>6</v>
      </c>
      <c r="C2444">
        <v>2</v>
      </c>
      <c r="D2444">
        <v>504</v>
      </c>
      <c r="E2444">
        <v>5837</v>
      </c>
      <c r="F2444">
        <v>2147</v>
      </c>
      <c r="G2444">
        <v>27</v>
      </c>
      <c r="H2444">
        <v>27</v>
      </c>
      <c r="I2444" s="3" t="str">
        <f t="shared" si="106"/>
        <v>1</v>
      </c>
      <c r="J2444" s="3" t="str">
        <f t="shared" si="106"/>
        <v>1</v>
      </c>
      <c r="K2444">
        <v>1</v>
      </c>
    </row>
    <row r="2445" spans="1:11" x14ac:dyDescent="0.35">
      <c r="A2445" t="s">
        <v>19</v>
      </c>
      <c r="B2445" s="3">
        <v>6</v>
      </c>
      <c r="C2445">
        <v>3</v>
      </c>
      <c r="D2445">
        <v>780</v>
      </c>
      <c r="E2445">
        <v>5526</v>
      </c>
      <c r="F2445">
        <v>2187</v>
      </c>
      <c r="G2445">
        <v>34</v>
      </c>
      <c r="H2445">
        <v>34</v>
      </c>
      <c r="I2445" s="3" t="str">
        <f t="shared" si="106"/>
        <v>1</v>
      </c>
      <c r="J2445" s="3" t="str">
        <f t="shared" si="106"/>
        <v>1</v>
      </c>
      <c r="K2445">
        <v>1</v>
      </c>
    </row>
    <row r="2446" spans="1:11" x14ac:dyDescent="0.35">
      <c r="A2446" t="s">
        <v>19</v>
      </c>
      <c r="B2446" s="3">
        <v>6</v>
      </c>
      <c r="C2446">
        <v>6</v>
      </c>
      <c r="D2446">
        <v>8071</v>
      </c>
      <c r="E2446">
        <v>6244</v>
      </c>
      <c r="F2446">
        <v>2560</v>
      </c>
      <c r="G2446">
        <v>81</v>
      </c>
      <c r="H2446">
        <v>163</v>
      </c>
      <c r="I2446" s="3" t="str">
        <f t="shared" si="106"/>
        <v>1</v>
      </c>
      <c r="J2446" s="3" t="str">
        <f t="shared" si="106"/>
        <v>1</v>
      </c>
      <c r="K2446">
        <v>1</v>
      </c>
    </row>
    <row r="2447" spans="1:11" x14ac:dyDescent="0.35">
      <c r="A2447" t="s">
        <v>19</v>
      </c>
      <c r="B2447" s="3">
        <v>6</v>
      </c>
      <c r="C2447">
        <v>8</v>
      </c>
      <c r="D2447">
        <v>1651</v>
      </c>
      <c r="E2447">
        <v>7212</v>
      </c>
      <c r="F2447">
        <v>2763</v>
      </c>
      <c r="G2447">
        <v>34</v>
      </c>
      <c r="H2447">
        <v>54</v>
      </c>
      <c r="I2447" s="3" t="str">
        <f t="shared" si="106"/>
        <v>1</v>
      </c>
      <c r="J2447" s="3" t="str">
        <f t="shared" si="106"/>
        <v>1</v>
      </c>
      <c r="K2447">
        <v>1</v>
      </c>
    </row>
    <row r="2448" spans="1:11" x14ac:dyDescent="0.35">
      <c r="A2448" t="s">
        <v>19</v>
      </c>
      <c r="B2448" s="3">
        <v>6</v>
      </c>
      <c r="C2448">
        <v>11</v>
      </c>
      <c r="D2448">
        <v>1834</v>
      </c>
      <c r="E2448">
        <v>6427</v>
      </c>
      <c r="F2448">
        <v>3000</v>
      </c>
      <c r="G2448">
        <v>54</v>
      </c>
      <c r="H2448">
        <v>54</v>
      </c>
      <c r="I2448" s="3" t="str">
        <f t="shared" si="106"/>
        <v>1</v>
      </c>
      <c r="J2448" s="3" t="str">
        <f t="shared" si="106"/>
        <v>1</v>
      </c>
      <c r="K2448">
        <v>1</v>
      </c>
    </row>
    <row r="2449" spans="1:11" x14ac:dyDescent="0.35">
      <c r="A2449" t="s">
        <v>19</v>
      </c>
      <c r="B2449" s="3">
        <v>6</v>
      </c>
      <c r="C2449">
        <v>13</v>
      </c>
      <c r="D2449">
        <v>871</v>
      </c>
      <c r="E2449">
        <v>4849</v>
      </c>
      <c r="F2449">
        <v>3163</v>
      </c>
      <c r="G2449">
        <v>34</v>
      </c>
      <c r="H2449">
        <v>41</v>
      </c>
      <c r="I2449" s="3" t="str">
        <f t="shared" si="106"/>
        <v>1</v>
      </c>
      <c r="J2449" s="3" t="str">
        <f t="shared" si="106"/>
        <v>1</v>
      </c>
      <c r="K2449">
        <v>1</v>
      </c>
    </row>
    <row r="2450" spans="1:11" x14ac:dyDescent="0.35">
      <c r="A2450" t="s">
        <v>19</v>
      </c>
      <c r="B2450" s="3">
        <v>6</v>
      </c>
      <c r="C2450">
        <v>15</v>
      </c>
      <c r="D2450">
        <v>2752</v>
      </c>
      <c r="E2450">
        <v>7747</v>
      </c>
      <c r="F2450">
        <v>3386</v>
      </c>
      <c r="G2450">
        <v>54</v>
      </c>
      <c r="H2450">
        <v>74</v>
      </c>
      <c r="I2450" s="3" t="str">
        <f t="shared" si="106"/>
        <v>1</v>
      </c>
      <c r="J2450" s="3" t="str">
        <f t="shared" si="106"/>
        <v>1</v>
      </c>
      <c r="K2450">
        <v>1</v>
      </c>
    </row>
    <row r="2451" spans="1:11" x14ac:dyDescent="0.35">
      <c r="A2451" t="s">
        <v>19</v>
      </c>
      <c r="B2451" s="3">
        <v>6</v>
      </c>
      <c r="C2451">
        <v>16</v>
      </c>
      <c r="D2451">
        <v>504</v>
      </c>
      <c r="E2451">
        <v>5580</v>
      </c>
      <c r="F2451">
        <v>3589</v>
      </c>
      <c r="G2451">
        <v>27</v>
      </c>
      <c r="H2451">
        <v>27</v>
      </c>
      <c r="I2451" s="3" t="str">
        <f t="shared" si="106"/>
        <v>1</v>
      </c>
      <c r="J2451" s="3" t="str">
        <f t="shared" si="106"/>
        <v>1</v>
      </c>
      <c r="K2451">
        <v>1</v>
      </c>
    </row>
    <row r="2452" spans="1:11" x14ac:dyDescent="0.35">
      <c r="A2452" t="s">
        <v>19</v>
      </c>
      <c r="B2452" s="3">
        <v>6</v>
      </c>
      <c r="C2452">
        <v>23</v>
      </c>
      <c r="D2452">
        <v>963</v>
      </c>
      <c r="E2452">
        <v>4842</v>
      </c>
      <c r="F2452">
        <v>5438</v>
      </c>
      <c r="G2452">
        <v>47</v>
      </c>
      <c r="H2452">
        <v>34</v>
      </c>
      <c r="I2452" s="3" t="str">
        <f t="shared" si="106"/>
        <v>1</v>
      </c>
      <c r="J2452" s="3" t="str">
        <f t="shared" si="106"/>
        <v>1</v>
      </c>
      <c r="K2452">
        <v>1</v>
      </c>
    </row>
    <row r="2453" spans="1:11" x14ac:dyDescent="0.35">
      <c r="A2453" t="s">
        <v>19</v>
      </c>
      <c r="B2453" s="3">
        <v>6</v>
      </c>
      <c r="C2453">
        <v>2</v>
      </c>
      <c r="D2453">
        <v>1559</v>
      </c>
      <c r="E2453">
        <v>7883</v>
      </c>
      <c r="F2453">
        <v>271</v>
      </c>
      <c r="G2453">
        <v>47</v>
      </c>
      <c r="H2453">
        <v>47</v>
      </c>
      <c r="I2453" s="3" t="str">
        <f t="shared" si="106"/>
        <v>1</v>
      </c>
      <c r="J2453" s="3" t="str">
        <f t="shared" si="106"/>
        <v>1</v>
      </c>
      <c r="K2453">
        <v>1</v>
      </c>
    </row>
    <row r="2454" spans="1:11" x14ac:dyDescent="0.35">
      <c r="A2454" t="s">
        <v>19</v>
      </c>
      <c r="B2454" s="3">
        <v>6</v>
      </c>
      <c r="C2454">
        <v>5</v>
      </c>
      <c r="D2454">
        <v>2476</v>
      </c>
      <c r="E2454">
        <v>6210</v>
      </c>
      <c r="F2454">
        <v>433</v>
      </c>
      <c r="G2454">
        <v>74</v>
      </c>
      <c r="H2454">
        <v>68</v>
      </c>
      <c r="I2454" s="3" t="str">
        <f t="shared" si="106"/>
        <v>1</v>
      </c>
      <c r="J2454" s="3" t="str">
        <f t="shared" si="106"/>
        <v>1</v>
      </c>
      <c r="K2454">
        <v>1</v>
      </c>
    </row>
    <row r="2455" spans="1:11" x14ac:dyDescent="0.35">
      <c r="A2455" t="s">
        <v>19</v>
      </c>
      <c r="B2455" s="3">
        <v>6</v>
      </c>
      <c r="C2455">
        <v>8</v>
      </c>
      <c r="D2455">
        <v>504</v>
      </c>
      <c r="E2455">
        <v>2594</v>
      </c>
      <c r="F2455">
        <v>1016</v>
      </c>
      <c r="G2455">
        <v>27</v>
      </c>
      <c r="H2455">
        <v>27</v>
      </c>
      <c r="I2455" s="3" t="str">
        <f t="shared" si="106"/>
        <v>1</v>
      </c>
      <c r="J2455" s="3" t="str">
        <f t="shared" si="106"/>
        <v>1</v>
      </c>
      <c r="K2455">
        <v>1</v>
      </c>
    </row>
    <row r="2456" spans="1:11" x14ac:dyDescent="0.35">
      <c r="A2456" t="s">
        <v>19</v>
      </c>
      <c r="B2456" s="3">
        <v>6</v>
      </c>
      <c r="C2456">
        <v>11</v>
      </c>
      <c r="D2456">
        <v>1101</v>
      </c>
      <c r="E2456">
        <v>2025</v>
      </c>
      <c r="F2456">
        <v>1544</v>
      </c>
      <c r="G2456">
        <v>41</v>
      </c>
      <c r="H2456">
        <v>41</v>
      </c>
      <c r="I2456" s="3" t="str">
        <f t="shared" si="106"/>
        <v>1</v>
      </c>
      <c r="J2456" s="3" t="str">
        <f t="shared" si="106"/>
        <v>1</v>
      </c>
      <c r="K2456">
        <v>1</v>
      </c>
    </row>
    <row r="2457" spans="1:11" x14ac:dyDescent="0.35">
      <c r="A2457" t="s">
        <v>19</v>
      </c>
      <c r="B2457" s="3">
        <v>6</v>
      </c>
      <c r="C2457">
        <v>13</v>
      </c>
      <c r="D2457">
        <v>550</v>
      </c>
      <c r="E2457">
        <v>1144</v>
      </c>
      <c r="F2457">
        <v>1862</v>
      </c>
      <c r="G2457">
        <v>27</v>
      </c>
      <c r="H2457">
        <v>27</v>
      </c>
      <c r="I2457" s="3" t="str">
        <f t="shared" si="106"/>
        <v>1</v>
      </c>
      <c r="J2457" s="3" t="str">
        <f t="shared" si="106"/>
        <v>1</v>
      </c>
      <c r="K2457">
        <v>1</v>
      </c>
    </row>
    <row r="2458" spans="1:11" x14ac:dyDescent="0.35">
      <c r="A2458" t="s">
        <v>19</v>
      </c>
      <c r="B2458" s="3">
        <v>6</v>
      </c>
      <c r="C2458">
        <v>16</v>
      </c>
      <c r="D2458">
        <v>1468</v>
      </c>
      <c r="E2458">
        <v>1266</v>
      </c>
      <c r="F2458">
        <v>2194</v>
      </c>
      <c r="G2458">
        <v>41</v>
      </c>
      <c r="H2458">
        <v>47</v>
      </c>
      <c r="I2458" s="3" t="str">
        <f t="shared" si="106"/>
        <v>1</v>
      </c>
      <c r="J2458" s="3" t="str">
        <f t="shared" si="106"/>
        <v>1</v>
      </c>
      <c r="K2458">
        <v>1</v>
      </c>
    </row>
    <row r="2459" spans="1:11" x14ac:dyDescent="0.35">
      <c r="A2459" t="s">
        <v>19</v>
      </c>
      <c r="B2459" s="3">
        <v>6</v>
      </c>
      <c r="C2459">
        <v>17</v>
      </c>
      <c r="D2459">
        <v>2247</v>
      </c>
      <c r="E2459">
        <v>2959</v>
      </c>
      <c r="F2459">
        <v>2458</v>
      </c>
      <c r="G2459">
        <v>54</v>
      </c>
      <c r="H2459">
        <v>54</v>
      </c>
      <c r="I2459" s="3" t="str">
        <f t="shared" ref="I2459:J2472" si="107">IF(G2459&gt;20,"1","0")</f>
        <v>1</v>
      </c>
      <c r="J2459" s="3" t="str">
        <f t="shared" si="107"/>
        <v>1</v>
      </c>
      <c r="K2459">
        <v>1</v>
      </c>
    </row>
    <row r="2460" spans="1:11" x14ac:dyDescent="0.35">
      <c r="A2460" t="s">
        <v>19</v>
      </c>
      <c r="B2460" s="3">
        <v>6</v>
      </c>
      <c r="C2460">
        <v>21</v>
      </c>
      <c r="D2460">
        <v>504</v>
      </c>
      <c r="E2460">
        <v>1097</v>
      </c>
      <c r="F2460">
        <v>2587</v>
      </c>
      <c r="G2460">
        <v>34</v>
      </c>
      <c r="H2460">
        <v>27</v>
      </c>
      <c r="I2460" s="3" t="str">
        <f t="shared" si="107"/>
        <v>1</v>
      </c>
      <c r="J2460" s="3" t="str">
        <f t="shared" si="107"/>
        <v>1</v>
      </c>
      <c r="K2460">
        <v>1</v>
      </c>
    </row>
    <row r="2461" spans="1:11" x14ac:dyDescent="0.35">
      <c r="A2461" t="s">
        <v>19</v>
      </c>
      <c r="B2461" s="3">
        <v>6</v>
      </c>
      <c r="C2461">
        <v>22</v>
      </c>
      <c r="D2461">
        <v>688</v>
      </c>
      <c r="E2461">
        <v>3196</v>
      </c>
      <c r="F2461">
        <v>2600</v>
      </c>
      <c r="G2461">
        <v>27</v>
      </c>
      <c r="H2461">
        <v>34</v>
      </c>
      <c r="I2461" s="3" t="str">
        <f t="shared" si="107"/>
        <v>1</v>
      </c>
      <c r="J2461" s="3" t="str">
        <f t="shared" si="107"/>
        <v>1</v>
      </c>
      <c r="K2461">
        <v>1</v>
      </c>
    </row>
    <row r="2462" spans="1:11" x14ac:dyDescent="0.35">
      <c r="A2462" t="s">
        <v>19</v>
      </c>
      <c r="B2462" s="3">
        <v>6</v>
      </c>
      <c r="C2462">
        <v>26</v>
      </c>
      <c r="D2462">
        <v>688</v>
      </c>
      <c r="E2462">
        <v>2600</v>
      </c>
      <c r="F2462">
        <v>2749</v>
      </c>
      <c r="G2462">
        <v>34</v>
      </c>
      <c r="H2462">
        <v>41</v>
      </c>
      <c r="I2462" s="3" t="str">
        <f t="shared" si="107"/>
        <v>1</v>
      </c>
      <c r="J2462" s="3" t="str">
        <f t="shared" si="107"/>
        <v>1</v>
      </c>
      <c r="K2462">
        <v>1</v>
      </c>
    </row>
    <row r="2463" spans="1:11" x14ac:dyDescent="0.35">
      <c r="A2463" t="s">
        <v>19</v>
      </c>
      <c r="B2463" s="3">
        <v>6</v>
      </c>
      <c r="C2463">
        <v>29</v>
      </c>
      <c r="D2463">
        <v>1055</v>
      </c>
      <c r="E2463">
        <v>5932</v>
      </c>
      <c r="F2463">
        <v>3054</v>
      </c>
      <c r="G2463">
        <v>41</v>
      </c>
      <c r="H2463">
        <v>34</v>
      </c>
      <c r="I2463" s="3" t="str">
        <f t="shared" si="107"/>
        <v>1</v>
      </c>
      <c r="J2463" s="3" t="str">
        <f t="shared" si="107"/>
        <v>1</v>
      </c>
      <c r="K2463">
        <v>1</v>
      </c>
    </row>
    <row r="2464" spans="1:11" x14ac:dyDescent="0.35">
      <c r="A2464" t="s">
        <v>19</v>
      </c>
      <c r="B2464" s="3">
        <v>6</v>
      </c>
      <c r="C2464">
        <v>30</v>
      </c>
      <c r="D2464">
        <v>642</v>
      </c>
      <c r="E2464">
        <v>7388</v>
      </c>
      <c r="F2464">
        <v>3223</v>
      </c>
      <c r="G2464">
        <v>27</v>
      </c>
      <c r="H2464">
        <v>34</v>
      </c>
      <c r="I2464" s="3" t="str">
        <f t="shared" si="107"/>
        <v>1</v>
      </c>
      <c r="J2464" s="3" t="str">
        <f t="shared" si="107"/>
        <v>1</v>
      </c>
      <c r="K2464">
        <v>1</v>
      </c>
    </row>
    <row r="2465" spans="1:15" x14ac:dyDescent="0.35">
      <c r="A2465" t="s">
        <v>19</v>
      </c>
      <c r="B2465" s="3">
        <v>6</v>
      </c>
      <c r="C2465">
        <v>32</v>
      </c>
      <c r="D2465">
        <v>3302</v>
      </c>
      <c r="E2465">
        <v>7395</v>
      </c>
      <c r="F2465">
        <v>3284</v>
      </c>
      <c r="G2465">
        <v>54</v>
      </c>
      <c r="H2465">
        <v>81</v>
      </c>
      <c r="I2465" s="3" t="str">
        <f t="shared" si="107"/>
        <v>1</v>
      </c>
      <c r="J2465" s="3" t="str">
        <f t="shared" si="107"/>
        <v>1</v>
      </c>
      <c r="K2465">
        <v>1</v>
      </c>
    </row>
    <row r="2466" spans="1:15" x14ac:dyDescent="0.35">
      <c r="A2466" t="s">
        <v>19</v>
      </c>
      <c r="B2466" s="3">
        <v>6</v>
      </c>
      <c r="C2466">
        <v>36</v>
      </c>
      <c r="D2466">
        <v>5778</v>
      </c>
      <c r="E2466">
        <v>5885</v>
      </c>
      <c r="F2466">
        <v>3576</v>
      </c>
      <c r="G2466">
        <v>74</v>
      </c>
      <c r="H2466">
        <v>115</v>
      </c>
      <c r="I2466" s="3" t="str">
        <f t="shared" si="107"/>
        <v>1</v>
      </c>
      <c r="J2466" s="3" t="str">
        <f t="shared" si="107"/>
        <v>1</v>
      </c>
      <c r="K2466">
        <v>1</v>
      </c>
    </row>
    <row r="2467" spans="1:15" x14ac:dyDescent="0.35">
      <c r="A2467" t="s">
        <v>19</v>
      </c>
      <c r="B2467" s="3">
        <v>6</v>
      </c>
      <c r="C2467">
        <v>40</v>
      </c>
      <c r="D2467">
        <v>2110</v>
      </c>
      <c r="E2467">
        <v>6474</v>
      </c>
      <c r="F2467">
        <v>3995</v>
      </c>
      <c r="G2467">
        <v>68</v>
      </c>
      <c r="H2467">
        <v>47</v>
      </c>
      <c r="I2467" s="3" t="str">
        <f t="shared" si="107"/>
        <v>1</v>
      </c>
      <c r="J2467" s="3" t="str">
        <f t="shared" si="107"/>
        <v>1</v>
      </c>
      <c r="K2467">
        <v>1</v>
      </c>
    </row>
    <row r="2468" spans="1:15" x14ac:dyDescent="0.35">
      <c r="A2468" t="s">
        <v>19</v>
      </c>
      <c r="B2468" s="3">
        <v>6</v>
      </c>
      <c r="C2468">
        <v>41</v>
      </c>
      <c r="D2468">
        <v>1376</v>
      </c>
      <c r="E2468">
        <v>4226</v>
      </c>
      <c r="F2468">
        <v>4070</v>
      </c>
      <c r="G2468">
        <v>61</v>
      </c>
      <c r="H2468">
        <v>34</v>
      </c>
      <c r="I2468" s="3" t="str">
        <f t="shared" si="107"/>
        <v>1</v>
      </c>
      <c r="J2468" s="3" t="str">
        <f t="shared" si="107"/>
        <v>1</v>
      </c>
      <c r="K2468">
        <v>1</v>
      </c>
    </row>
    <row r="2469" spans="1:15" x14ac:dyDescent="0.35">
      <c r="A2469" t="s">
        <v>19</v>
      </c>
      <c r="B2469" s="3">
        <v>6</v>
      </c>
      <c r="C2469">
        <v>43</v>
      </c>
      <c r="D2469">
        <v>1055</v>
      </c>
      <c r="E2469">
        <v>8018</v>
      </c>
      <c r="F2469">
        <v>4503</v>
      </c>
      <c r="G2469">
        <v>54</v>
      </c>
      <c r="H2469">
        <v>41</v>
      </c>
      <c r="I2469" s="3" t="str">
        <f t="shared" si="107"/>
        <v>1</v>
      </c>
      <c r="J2469" s="3" t="str">
        <f t="shared" si="107"/>
        <v>1</v>
      </c>
      <c r="K2469">
        <v>1</v>
      </c>
    </row>
    <row r="2470" spans="1:15" x14ac:dyDescent="0.35">
      <c r="A2470" t="s">
        <v>19</v>
      </c>
      <c r="B2470" s="3">
        <v>6</v>
      </c>
      <c r="C2470">
        <v>47</v>
      </c>
      <c r="D2470">
        <v>1055</v>
      </c>
      <c r="E2470">
        <v>3183</v>
      </c>
      <c r="F2470">
        <v>5519</v>
      </c>
      <c r="G2470">
        <v>34</v>
      </c>
      <c r="H2470">
        <v>47</v>
      </c>
      <c r="I2470" s="3" t="str">
        <f t="shared" si="107"/>
        <v>1</v>
      </c>
      <c r="J2470" s="3" t="str">
        <f t="shared" si="107"/>
        <v>1</v>
      </c>
      <c r="K2470">
        <v>1</v>
      </c>
    </row>
    <row r="2471" spans="1:15" x14ac:dyDescent="0.35">
      <c r="A2471" t="s">
        <v>19</v>
      </c>
      <c r="B2471" s="3">
        <v>6</v>
      </c>
      <c r="C2471">
        <v>48</v>
      </c>
      <c r="D2471">
        <v>3852</v>
      </c>
      <c r="E2471">
        <v>3725</v>
      </c>
      <c r="F2471">
        <v>5607</v>
      </c>
      <c r="G2471">
        <v>81</v>
      </c>
      <c r="H2471">
        <v>74</v>
      </c>
      <c r="I2471" s="3" t="str">
        <f t="shared" si="107"/>
        <v>1</v>
      </c>
      <c r="J2471" s="3" t="str">
        <f t="shared" si="107"/>
        <v>1</v>
      </c>
      <c r="K2471">
        <v>1</v>
      </c>
    </row>
    <row r="2473" spans="1:15" x14ac:dyDescent="0.35">
      <c r="E2473" s="4"/>
      <c r="F2473" s="4"/>
    </row>
    <row r="2474" spans="1:15" x14ac:dyDescent="0.35">
      <c r="C2474" s="4"/>
      <c r="D2474" s="4"/>
      <c r="E2474" s="65"/>
      <c r="F2474" s="65"/>
      <c r="G2474" s="5"/>
      <c r="H2474" s="5"/>
      <c r="I2474" s="6"/>
      <c r="J2474" s="6" t="s">
        <v>9</v>
      </c>
      <c r="K2474" s="6"/>
      <c r="L2474" s="5"/>
      <c r="M2474" s="6"/>
      <c r="N2474" s="6" t="s">
        <v>14</v>
      </c>
      <c r="O2474" s="6"/>
    </row>
    <row r="2475" spans="1:15" x14ac:dyDescent="0.35">
      <c r="C2475" s="7"/>
      <c r="D2475" s="4"/>
      <c r="E2475" s="76"/>
      <c r="F2475" s="65"/>
      <c r="G2475" s="5"/>
      <c r="H2475" s="5"/>
      <c r="I2475" s="6"/>
      <c r="J2475" s="8" t="s">
        <v>6</v>
      </c>
      <c r="K2475" s="72" t="s">
        <v>7</v>
      </c>
      <c r="L2475" s="5"/>
      <c r="M2475" s="6"/>
      <c r="N2475" s="8" t="s">
        <v>6</v>
      </c>
      <c r="O2475" s="72" t="s">
        <v>7</v>
      </c>
    </row>
    <row r="2476" spans="1:15" x14ac:dyDescent="0.35">
      <c r="C2476" s="7"/>
      <c r="D2476" s="4"/>
      <c r="E2476" s="9" t="s">
        <v>1</v>
      </c>
      <c r="F2476" s="10" t="s">
        <v>10</v>
      </c>
      <c r="G2476" s="5"/>
      <c r="H2476" s="5"/>
      <c r="I2476" s="8">
        <v>1</v>
      </c>
      <c r="J2476" s="8">
        <f>AVERAGEIF(B$2:B$2471,"1",G$2:G$2471)</f>
        <v>45.897058823529413</v>
      </c>
      <c r="K2476" s="72">
        <f>AVERAGEIF(B$2:B$2471,"1",H$2:H$2471)</f>
        <v>49.5</v>
      </c>
      <c r="L2476" s="5"/>
      <c r="M2476" s="8">
        <v>1</v>
      </c>
      <c r="N2476" s="10">
        <f t="array" ref="N2476">STDEV(IF((B$2:B$2471=1)*G$2:G$2471&lt;&gt;0,(B$2:B$2471=1)*G$2:G$2471,""))</f>
        <v>25.487274681483814</v>
      </c>
      <c r="O2476" s="73">
        <f t="array" ref="O2476">STDEV(IF((B$2:B$2471=1)*H$2:H$2471&lt;&gt;0,(B$2:B$2471=1)*H$2:H$2471,""))</f>
        <v>30.794156885358923</v>
      </c>
    </row>
    <row r="2477" spans="1:15" x14ac:dyDescent="0.35">
      <c r="C2477" s="11"/>
      <c r="D2477" s="4"/>
      <c r="E2477" s="8">
        <v>1</v>
      </c>
      <c r="F2477" s="10">
        <f>SUMIFS(K$2:K$2471,A$2:A$2471,"A",B$2:B$2471,"1")</f>
        <v>408</v>
      </c>
      <c r="G2477" s="5"/>
      <c r="H2477" s="5"/>
      <c r="I2477" s="8">
        <v>2</v>
      </c>
      <c r="J2477" s="8">
        <f>AVERAGEIF(B$2:B$2471,"2",G$2:G$2471)</f>
        <v>54.156387665198238</v>
      </c>
      <c r="K2477" s="72">
        <f>AVERAGEIF(B$2:B$2471,"2",H$2:H$2471)</f>
        <v>57.991189427312776</v>
      </c>
      <c r="L2477" s="5"/>
      <c r="M2477" s="8">
        <v>2</v>
      </c>
      <c r="N2477" s="10">
        <f t="array" ref="N2477">STDEV(IF((B$2:B$2471=2)*G$2:G$2471&lt;&gt;0,(B$2:B$2471=2)*G$2:G$2471,""))</f>
        <v>35.662753694159221</v>
      </c>
      <c r="O2477" s="73">
        <f t="array" ref="O2477">STDEV(IF((B$2:B$2471=2)*H$2:H$2471&lt;&gt;0,(B$2:B$2471=2)*H$2:H$2471,""))</f>
        <v>39.380914595064056</v>
      </c>
    </row>
    <row r="2478" spans="1:15" x14ac:dyDescent="0.35">
      <c r="C2478" s="11"/>
      <c r="D2478" s="4"/>
      <c r="E2478" s="8">
        <v>2</v>
      </c>
      <c r="F2478" s="10">
        <f>SUMIFS(K$2:K$2471,A$2:A$2471,"A",B$2:B$2471,"2")</f>
        <v>454</v>
      </c>
      <c r="G2478" s="5"/>
      <c r="H2478" s="5"/>
      <c r="I2478" s="8">
        <v>3</v>
      </c>
      <c r="J2478" s="8">
        <f>AVERAGEIF(B$2:B$2471,"3",G$2:G$2471)</f>
        <v>45.170157068062828</v>
      </c>
      <c r="K2478" s="72">
        <f>AVERAGEIF(B$2:B$2471,"3",H$2:H$2471)</f>
        <v>48.387434554973822</v>
      </c>
      <c r="L2478" s="5"/>
      <c r="M2478" s="8">
        <v>3</v>
      </c>
      <c r="N2478" s="10">
        <f t="array" ref="N2478">STDEV(IF((B$2:B$2471=3)*G$2:G$2471&lt;&gt;0,(B$2:B$2471=3)*G$2:G$2471,""))</f>
        <v>22.483352826168375</v>
      </c>
      <c r="O2478" s="73">
        <f t="array" ref="O2478">STDEV(IF((B$2:B$2471=3)*H$2:H$2471&lt;&gt;0,(B$2:B$2471=3)*H$2:H$2471,""))</f>
        <v>24.961632484442131</v>
      </c>
    </row>
    <row r="2479" spans="1:15" x14ac:dyDescent="0.35">
      <c r="C2479" s="11"/>
      <c r="D2479" s="4"/>
      <c r="E2479" s="8">
        <v>3</v>
      </c>
      <c r="F2479" s="10">
        <f>SUMIFS(K$2:K$2471,A$2:A$2471,"A",B$2:B$2471,"3")</f>
        <v>382</v>
      </c>
      <c r="G2479" s="5"/>
      <c r="H2479" s="5"/>
      <c r="I2479" s="12">
        <v>4</v>
      </c>
      <c r="J2479" s="8">
        <f>AVERAGEIF(B$2:B$2471,"4",G$2:G$2471)</f>
        <v>51.871794871794869</v>
      </c>
      <c r="K2479" s="72">
        <f>AVERAGEIF(B$2:B$2471,"4",H$2:H$2471)</f>
        <v>55.887179487179488</v>
      </c>
      <c r="L2479" s="5"/>
      <c r="M2479" s="12">
        <v>4</v>
      </c>
      <c r="N2479" s="10">
        <f t="array" ref="N2479">STDEV(IF((B$2:B$2471=4)*G$2:G$2471&lt;&gt;0,(B$2:B$2471=4)*G$2:G$2471,""))</f>
        <v>33.382954079147773</v>
      </c>
      <c r="O2479" s="73">
        <f t="array" ref="O2479">STDEV(IF((B$2:B$2471=4)*H$2:H$2471&lt;&gt;0,(B$2:B$2471=4)*H$2:H$2471,""))</f>
        <v>37.924743571887092</v>
      </c>
    </row>
    <row r="2480" spans="1:15" x14ac:dyDescent="0.35">
      <c r="C2480" s="4"/>
      <c r="D2480" s="4"/>
      <c r="E2480" s="12">
        <v>4</v>
      </c>
      <c r="F2480" s="10">
        <f>SUMIFS(K$2:K$2471,A$2:A$2471,"A",B$2:B$2471,"4")</f>
        <v>195</v>
      </c>
      <c r="G2480" s="5"/>
      <c r="H2480" s="5"/>
      <c r="I2480" s="12">
        <v>5</v>
      </c>
      <c r="J2480" s="8">
        <f>AVERAGEIF(B$2:B$2471,"5",G$2:G$2471)</f>
        <v>51.096363636363634</v>
      </c>
      <c r="K2480" s="72">
        <f>AVERAGEIF(B$2:B$2471,"5",H$2:H$2471)</f>
        <v>53.58</v>
      </c>
      <c r="L2480" s="5"/>
      <c r="M2480" s="12">
        <v>5</v>
      </c>
      <c r="N2480" s="10">
        <f t="array" ref="N2480">STDEV(IF((B$2:B$2471=5)*G$2:G$2471&lt;&gt;0,(B$2:B$2471=5)*G$2:G$2471,""))</f>
        <v>32.820255993982059</v>
      </c>
      <c r="O2480" s="73">
        <f t="array" ref="O2480">STDEV(IF((B$2:B$2471=5)*H$2:H$2471&lt;&gt;0,(B$2:B$2471=5)*H$2:H$2471,""))</f>
        <v>32.213596672285178</v>
      </c>
    </row>
    <row r="2481" spans="3:15" x14ac:dyDescent="0.35">
      <c r="C2481" s="4"/>
      <c r="D2481" s="4"/>
      <c r="E2481" s="12">
        <v>5</v>
      </c>
      <c r="F2481" s="10">
        <f>SUMIFS(K$2:K$2471,A$2:A$2471,"A",B$2:B$2471,"5")</f>
        <v>550</v>
      </c>
      <c r="G2481" s="5"/>
      <c r="H2481" s="5"/>
      <c r="I2481" s="12">
        <v>6</v>
      </c>
      <c r="J2481" s="8">
        <f>AVERAGEIF(B$2:B$2471,"6",G$2:G$2471)</f>
        <v>52.218295218295218</v>
      </c>
      <c r="K2481" s="72">
        <f>AVERAGEIF(B$2:B$2471,"6",H$2:H$2471)</f>
        <v>52.854469854469855</v>
      </c>
      <c r="L2481" s="5"/>
      <c r="M2481" s="12">
        <v>6</v>
      </c>
      <c r="N2481" s="10">
        <f t="array" ref="N2481">STDEV(IF((B$2:B$2471=6)*G$2:G$2471&lt;&gt;0,(B$2:B$2471=6)*G$2:G$2471,""))</f>
        <v>31.780368645664442</v>
      </c>
      <c r="O2481" s="73">
        <f t="array" ref="O2481">STDEV(IF((B$2:B$2471=6)*H$2:H$2471&lt;&gt;0,(B$2:B$2471=6)*H$2:H$2471,""))</f>
        <v>33.744499949677383</v>
      </c>
    </row>
    <row r="2482" spans="3:15" x14ac:dyDescent="0.35">
      <c r="C2482" s="4"/>
      <c r="D2482" s="4"/>
      <c r="E2482" s="12">
        <v>6</v>
      </c>
      <c r="F2482" s="10">
        <f>SUMIFS(K$2:K$2471,A$2:A$2471,"A",B$2:B$2471,"6")</f>
        <v>481</v>
      </c>
      <c r="G2482" s="5"/>
      <c r="H2482" s="5"/>
      <c r="I2482" s="41"/>
      <c r="J2482" s="67"/>
      <c r="K2482" s="67"/>
      <c r="L2482" s="65"/>
      <c r="M2482" s="41"/>
      <c r="N2482" s="65"/>
      <c r="O2482" s="65"/>
    </row>
    <row r="2483" spans="3:15" x14ac:dyDescent="0.35">
      <c r="C2483" s="4"/>
      <c r="D2483" s="4"/>
      <c r="E2483" s="41"/>
      <c r="F2483" s="65"/>
      <c r="G2483" s="11"/>
      <c r="H2483" s="4"/>
      <c r="I2483" s="41"/>
      <c r="J2483" s="67"/>
      <c r="K2483" s="67"/>
      <c r="L2483" s="4"/>
      <c r="M2483" s="41"/>
      <c r="N2483" s="65"/>
      <c r="O2483" s="65"/>
    </row>
    <row r="2484" spans="3:15" x14ac:dyDescent="0.35">
      <c r="C2484" s="4"/>
      <c r="D2484" s="4"/>
      <c r="E2484" s="41"/>
      <c r="F2484" s="65"/>
      <c r="G2484" s="11"/>
      <c r="H2484" s="4"/>
      <c r="I2484" s="41"/>
      <c r="J2484" s="67"/>
      <c r="K2484" s="67"/>
      <c r="L2484" s="4"/>
      <c r="M2484" s="41"/>
      <c r="N2484" s="65"/>
      <c r="O2484" s="65"/>
    </row>
    <row r="2485" spans="3:15" x14ac:dyDescent="0.35">
      <c r="E2485" s="41"/>
      <c r="F2485" s="65"/>
    </row>
  </sheetData>
  <mergeCells count="4">
    <mergeCell ref="I2474:I2475"/>
    <mergeCell ref="J2474:K2474"/>
    <mergeCell ref="M2474:M2475"/>
    <mergeCell ref="N2474:O247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A5DE-D3A1-4D41-B8ED-B044C24889BB}">
  <dimension ref="A1:O1314"/>
  <sheetViews>
    <sheetView topLeftCell="G1296" workbookViewId="0">
      <selection activeCell="N1302" sqref="N1302:O1302"/>
    </sheetView>
  </sheetViews>
  <sheetFormatPr baseColWidth="10" defaultRowHeight="14.5" x14ac:dyDescent="0.35"/>
  <sheetData>
    <row r="1" spans="1:11" x14ac:dyDescent="0.35">
      <c r="A1" s="1" t="s">
        <v>0</v>
      </c>
      <c r="B1" s="1" t="s">
        <v>1</v>
      </c>
      <c r="C1" s="1" t="s">
        <v>2</v>
      </c>
      <c r="D1" s="2" t="s">
        <v>3</v>
      </c>
      <c r="E1" s="2" t="s">
        <v>4</v>
      </c>
      <c r="F1" s="2" t="s">
        <v>5</v>
      </c>
      <c r="G1" s="1" t="s">
        <v>6</v>
      </c>
      <c r="H1" s="1" t="s">
        <v>7</v>
      </c>
      <c r="I1" s="1" t="s">
        <v>8</v>
      </c>
      <c r="J1" s="1" t="s">
        <v>8</v>
      </c>
      <c r="K1" s="1" t="s">
        <v>8</v>
      </c>
    </row>
    <row r="2" spans="1:11" x14ac:dyDescent="0.35">
      <c r="A2" t="s">
        <v>20</v>
      </c>
      <c r="B2">
        <v>1</v>
      </c>
      <c r="C2">
        <v>2</v>
      </c>
      <c r="D2">
        <v>2932</v>
      </c>
      <c r="E2">
        <v>2105</v>
      </c>
      <c r="F2">
        <v>217</v>
      </c>
      <c r="G2">
        <v>88</v>
      </c>
      <c r="H2">
        <v>54</v>
      </c>
      <c r="I2" s="3" t="str">
        <f t="shared" ref="I2:J23" si="0">IF(G2&gt;20,"1","0")</f>
        <v>1</v>
      </c>
      <c r="J2" s="3" t="str">
        <f t="shared" si="0"/>
        <v>1</v>
      </c>
      <c r="K2">
        <v>1</v>
      </c>
    </row>
    <row r="3" spans="1:11" x14ac:dyDescent="0.35">
      <c r="A3" t="s">
        <v>20</v>
      </c>
      <c r="B3">
        <v>1</v>
      </c>
      <c r="C3">
        <v>4</v>
      </c>
      <c r="D3">
        <v>16766</v>
      </c>
      <c r="E3">
        <v>2876</v>
      </c>
      <c r="F3">
        <v>230</v>
      </c>
      <c r="G3">
        <v>223</v>
      </c>
      <c r="H3">
        <v>190</v>
      </c>
      <c r="I3" s="3" t="str">
        <f t="shared" si="0"/>
        <v>1</v>
      </c>
      <c r="J3" s="3" t="str">
        <f t="shared" si="0"/>
        <v>1</v>
      </c>
      <c r="K3">
        <v>1</v>
      </c>
    </row>
    <row r="4" spans="1:11" x14ac:dyDescent="0.35">
      <c r="A4" t="s">
        <v>20</v>
      </c>
      <c r="B4">
        <v>1</v>
      </c>
      <c r="C4">
        <v>5</v>
      </c>
      <c r="D4">
        <v>5634</v>
      </c>
      <c r="E4">
        <v>2186</v>
      </c>
      <c r="F4">
        <v>244</v>
      </c>
      <c r="G4">
        <v>81</v>
      </c>
      <c r="H4">
        <v>149</v>
      </c>
      <c r="I4" s="3" t="str">
        <f t="shared" si="0"/>
        <v>1</v>
      </c>
      <c r="J4" s="3" t="str">
        <f t="shared" si="0"/>
        <v>1</v>
      </c>
      <c r="K4">
        <v>1</v>
      </c>
    </row>
    <row r="5" spans="1:11" x14ac:dyDescent="0.35">
      <c r="A5" t="s">
        <v>20</v>
      </c>
      <c r="B5">
        <v>1</v>
      </c>
      <c r="C5">
        <v>6</v>
      </c>
      <c r="D5">
        <v>7696</v>
      </c>
      <c r="E5">
        <v>3560</v>
      </c>
      <c r="F5">
        <v>257</v>
      </c>
      <c r="G5">
        <v>135</v>
      </c>
      <c r="H5">
        <v>115</v>
      </c>
      <c r="I5" s="3" t="str">
        <f t="shared" si="0"/>
        <v>1</v>
      </c>
      <c r="J5" s="3" t="str">
        <f t="shared" si="0"/>
        <v>1</v>
      </c>
      <c r="K5">
        <v>1</v>
      </c>
    </row>
    <row r="6" spans="1:11" x14ac:dyDescent="0.35">
      <c r="A6" t="s">
        <v>20</v>
      </c>
      <c r="B6">
        <v>1</v>
      </c>
      <c r="C6">
        <v>8</v>
      </c>
      <c r="D6">
        <v>687</v>
      </c>
      <c r="E6">
        <v>3343</v>
      </c>
      <c r="F6">
        <v>264</v>
      </c>
      <c r="G6">
        <v>27</v>
      </c>
      <c r="H6">
        <v>41</v>
      </c>
      <c r="I6" s="3" t="str">
        <f t="shared" si="0"/>
        <v>1</v>
      </c>
      <c r="J6" s="3" t="str">
        <f t="shared" si="0"/>
        <v>1</v>
      </c>
      <c r="K6">
        <v>1</v>
      </c>
    </row>
    <row r="7" spans="1:11" x14ac:dyDescent="0.35">
      <c r="A7" t="s">
        <v>20</v>
      </c>
      <c r="B7">
        <v>1</v>
      </c>
      <c r="C7">
        <v>10</v>
      </c>
      <c r="D7">
        <v>2565</v>
      </c>
      <c r="E7">
        <v>2382</v>
      </c>
      <c r="F7">
        <v>271</v>
      </c>
      <c r="G7">
        <v>61</v>
      </c>
      <c r="H7">
        <v>81</v>
      </c>
      <c r="I7" s="3" t="str">
        <f t="shared" si="0"/>
        <v>1</v>
      </c>
      <c r="J7" s="3" t="str">
        <f t="shared" si="0"/>
        <v>1</v>
      </c>
      <c r="K7">
        <v>1</v>
      </c>
    </row>
    <row r="8" spans="1:11" x14ac:dyDescent="0.35">
      <c r="A8" t="s">
        <v>20</v>
      </c>
      <c r="B8">
        <v>1</v>
      </c>
      <c r="C8">
        <v>13</v>
      </c>
      <c r="D8">
        <v>1099</v>
      </c>
      <c r="E8">
        <v>3398</v>
      </c>
      <c r="F8">
        <v>291</v>
      </c>
      <c r="G8">
        <v>47</v>
      </c>
      <c r="H8">
        <v>34</v>
      </c>
      <c r="I8" s="3" t="str">
        <f t="shared" si="0"/>
        <v>1</v>
      </c>
      <c r="J8" s="3" t="str">
        <f t="shared" si="0"/>
        <v>1</v>
      </c>
      <c r="K8">
        <v>1</v>
      </c>
    </row>
    <row r="9" spans="1:11" x14ac:dyDescent="0.35">
      <c r="A9" t="s">
        <v>20</v>
      </c>
      <c r="B9">
        <v>1</v>
      </c>
      <c r="C9">
        <v>16</v>
      </c>
      <c r="D9">
        <v>550</v>
      </c>
      <c r="E9">
        <v>1821</v>
      </c>
      <c r="F9">
        <v>318</v>
      </c>
      <c r="G9">
        <v>34</v>
      </c>
      <c r="H9">
        <v>34</v>
      </c>
      <c r="I9" s="3" t="str">
        <f t="shared" si="0"/>
        <v>1</v>
      </c>
      <c r="J9" s="3" t="str">
        <f t="shared" si="0"/>
        <v>1</v>
      </c>
      <c r="K9">
        <v>1</v>
      </c>
    </row>
    <row r="10" spans="1:11" x14ac:dyDescent="0.35">
      <c r="A10" t="s">
        <v>20</v>
      </c>
      <c r="B10">
        <v>1</v>
      </c>
      <c r="C10">
        <v>19</v>
      </c>
      <c r="D10">
        <v>13559</v>
      </c>
      <c r="E10">
        <v>3201</v>
      </c>
      <c r="F10">
        <v>352</v>
      </c>
      <c r="G10">
        <v>169</v>
      </c>
      <c r="H10">
        <v>203</v>
      </c>
      <c r="I10" s="3" t="str">
        <f t="shared" si="0"/>
        <v>1</v>
      </c>
      <c r="J10" s="3" t="str">
        <f t="shared" si="0"/>
        <v>1</v>
      </c>
      <c r="K10">
        <v>1</v>
      </c>
    </row>
    <row r="11" spans="1:11" x14ac:dyDescent="0.35">
      <c r="A11" t="s">
        <v>20</v>
      </c>
      <c r="B11">
        <v>1</v>
      </c>
      <c r="C11">
        <v>21</v>
      </c>
      <c r="D11">
        <v>4260</v>
      </c>
      <c r="E11">
        <v>3756</v>
      </c>
      <c r="F11">
        <v>365</v>
      </c>
      <c r="G11">
        <v>169</v>
      </c>
      <c r="H11">
        <v>108</v>
      </c>
      <c r="I11" s="3" t="str">
        <f t="shared" si="0"/>
        <v>1</v>
      </c>
      <c r="J11" s="3" t="str">
        <f t="shared" si="0"/>
        <v>1</v>
      </c>
      <c r="K11">
        <v>1</v>
      </c>
    </row>
    <row r="12" spans="1:11" x14ac:dyDescent="0.35">
      <c r="A12" t="s">
        <v>20</v>
      </c>
      <c r="B12">
        <v>1</v>
      </c>
      <c r="C12">
        <v>22</v>
      </c>
      <c r="D12">
        <v>2107</v>
      </c>
      <c r="E12">
        <v>2281</v>
      </c>
      <c r="F12">
        <v>386</v>
      </c>
      <c r="G12">
        <v>95</v>
      </c>
      <c r="H12">
        <v>34</v>
      </c>
      <c r="I12" s="3" t="str">
        <f t="shared" si="0"/>
        <v>1</v>
      </c>
      <c r="J12" s="3" t="str">
        <f t="shared" si="0"/>
        <v>1</v>
      </c>
      <c r="K12">
        <v>1</v>
      </c>
    </row>
    <row r="13" spans="1:11" x14ac:dyDescent="0.35">
      <c r="A13" t="s">
        <v>20</v>
      </c>
      <c r="B13">
        <v>1</v>
      </c>
      <c r="C13">
        <v>24</v>
      </c>
      <c r="D13">
        <v>5955</v>
      </c>
      <c r="E13">
        <v>4250</v>
      </c>
      <c r="F13">
        <v>393</v>
      </c>
      <c r="G13">
        <v>95</v>
      </c>
      <c r="H13">
        <v>95</v>
      </c>
      <c r="I13" s="3" t="str">
        <f t="shared" si="0"/>
        <v>1</v>
      </c>
      <c r="J13" s="3" t="str">
        <f t="shared" si="0"/>
        <v>1</v>
      </c>
      <c r="K13">
        <v>1</v>
      </c>
    </row>
    <row r="14" spans="1:11" x14ac:dyDescent="0.35">
      <c r="A14" t="s">
        <v>20</v>
      </c>
      <c r="B14">
        <v>1</v>
      </c>
      <c r="C14">
        <v>27</v>
      </c>
      <c r="D14">
        <v>3069</v>
      </c>
      <c r="E14">
        <v>2098</v>
      </c>
      <c r="F14">
        <v>447</v>
      </c>
      <c r="G14">
        <v>88</v>
      </c>
      <c r="H14">
        <v>68</v>
      </c>
      <c r="I14" s="3" t="str">
        <f t="shared" si="0"/>
        <v>1</v>
      </c>
      <c r="J14" s="3" t="str">
        <f t="shared" si="0"/>
        <v>1</v>
      </c>
      <c r="K14">
        <v>1</v>
      </c>
    </row>
    <row r="15" spans="1:11" x14ac:dyDescent="0.35">
      <c r="A15" t="s">
        <v>20</v>
      </c>
      <c r="B15">
        <v>1</v>
      </c>
      <c r="C15">
        <v>34</v>
      </c>
      <c r="D15">
        <v>245991</v>
      </c>
      <c r="E15">
        <v>2179</v>
      </c>
      <c r="F15">
        <v>508</v>
      </c>
      <c r="G15">
        <v>880</v>
      </c>
      <c r="H15">
        <v>941</v>
      </c>
      <c r="I15" s="3" t="str">
        <f t="shared" si="0"/>
        <v>1</v>
      </c>
      <c r="J15" s="3" t="str">
        <f t="shared" si="0"/>
        <v>1</v>
      </c>
      <c r="K15">
        <v>1</v>
      </c>
    </row>
    <row r="16" spans="1:11" x14ac:dyDescent="0.35">
      <c r="A16" t="s">
        <v>20</v>
      </c>
      <c r="B16">
        <v>1</v>
      </c>
      <c r="C16">
        <v>35</v>
      </c>
      <c r="D16">
        <v>596</v>
      </c>
      <c r="E16">
        <v>3621</v>
      </c>
      <c r="F16">
        <v>514</v>
      </c>
      <c r="G16">
        <v>27</v>
      </c>
      <c r="H16">
        <v>27</v>
      </c>
      <c r="I16" s="3" t="str">
        <f t="shared" si="0"/>
        <v>1</v>
      </c>
      <c r="J16" s="3" t="str">
        <f t="shared" si="0"/>
        <v>1</v>
      </c>
      <c r="K16">
        <v>1</v>
      </c>
    </row>
    <row r="17" spans="1:11" x14ac:dyDescent="0.35">
      <c r="A17" t="s">
        <v>20</v>
      </c>
      <c r="B17">
        <v>1</v>
      </c>
      <c r="C17">
        <v>43</v>
      </c>
      <c r="D17">
        <v>1741</v>
      </c>
      <c r="E17">
        <v>4264</v>
      </c>
      <c r="F17">
        <v>562</v>
      </c>
      <c r="G17">
        <v>41</v>
      </c>
      <c r="H17">
        <v>54</v>
      </c>
      <c r="I17" s="3" t="str">
        <f t="shared" si="0"/>
        <v>1</v>
      </c>
      <c r="J17" s="3" t="str">
        <f t="shared" si="0"/>
        <v>1</v>
      </c>
      <c r="K17">
        <v>1</v>
      </c>
    </row>
    <row r="18" spans="1:11" x14ac:dyDescent="0.35">
      <c r="A18" t="s">
        <v>20</v>
      </c>
      <c r="B18">
        <v>1</v>
      </c>
      <c r="C18">
        <v>46</v>
      </c>
      <c r="D18">
        <v>3894</v>
      </c>
      <c r="E18">
        <v>1008</v>
      </c>
      <c r="F18">
        <v>596</v>
      </c>
      <c r="G18">
        <v>74</v>
      </c>
      <c r="H18">
        <v>102</v>
      </c>
      <c r="I18" s="3" t="str">
        <f t="shared" si="0"/>
        <v>1</v>
      </c>
      <c r="J18" s="3" t="str">
        <f t="shared" si="0"/>
        <v>1</v>
      </c>
      <c r="K18">
        <v>1</v>
      </c>
    </row>
    <row r="19" spans="1:11" x14ac:dyDescent="0.35">
      <c r="A19" t="s">
        <v>20</v>
      </c>
      <c r="B19">
        <v>1</v>
      </c>
      <c r="C19">
        <v>48</v>
      </c>
      <c r="D19">
        <v>596</v>
      </c>
      <c r="E19">
        <v>3255</v>
      </c>
      <c r="F19">
        <v>596</v>
      </c>
      <c r="G19">
        <v>27</v>
      </c>
      <c r="H19">
        <v>34</v>
      </c>
      <c r="I19" s="3" t="str">
        <f t="shared" si="0"/>
        <v>1</v>
      </c>
      <c r="J19" s="3" t="str">
        <f t="shared" si="0"/>
        <v>1</v>
      </c>
      <c r="K19">
        <v>1</v>
      </c>
    </row>
    <row r="20" spans="1:11" x14ac:dyDescent="0.35">
      <c r="A20" t="s">
        <v>20</v>
      </c>
      <c r="B20">
        <v>1</v>
      </c>
      <c r="C20">
        <v>49</v>
      </c>
      <c r="D20">
        <v>11177</v>
      </c>
      <c r="E20">
        <v>3648</v>
      </c>
      <c r="F20">
        <v>596</v>
      </c>
      <c r="G20">
        <v>129</v>
      </c>
      <c r="H20">
        <v>162</v>
      </c>
      <c r="I20" s="3" t="str">
        <f t="shared" si="0"/>
        <v>1</v>
      </c>
      <c r="J20" s="3" t="str">
        <f t="shared" si="0"/>
        <v>1</v>
      </c>
      <c r="K20">
        <v>1</v>
      </c>
    </row>
    <row r="21" spans="1:11" x14ac:dyDescent="0.35">
      <c r="A21" t="s">
        <v>20</v>
      </c>
      <c r="B21">
        <v>1</v>
      </c>
      <c r="C21">
        <v>50</v>
      </c>
      <c r="D21">
        <v>2199</v>
      </c>
      <c r="E21">
        <v>2761</v>
      </c>
      <c r="F21">
        <v>636</v>
      </c>
      <c r="G21">
        <v>68</v>
      </c>
      <c r="H21">
        <v>61</v>
      </c>
      <c r="I21" s="3" t="str">
        <f t="shared" si="0"/>
        <v>1</v>
      </c>
      <c r="J21" s="3" t="str">
        <f t="shared" si="0"/>
        <v>1</v>
      </c>
      <c r="K21">
        <v>1</v>
      </c>
    </row>
    <row r="22" spans="1:11" x14ac:dyDescent="0.35">
      <c r="A22" t="s">
        <v>20</v>
      </c>
      <c r="B22">
        <v>1</v>
      </c>
      <c r="C22">
        <v>52</v>
      </c>
      <c r="D22">
        <v>197938</v>
      </c>
      <c r="E22">
        <v>2876</v>
      </c>
      <c r="F22">
        <v>650</v>
      </c>
      <c r="G22">
        <v>826</v>
      </c>
      <c r="H22">
        <v>887</v>
      </c>
      <c r="I22" s="3" t="str">
        <f t="shared" si="0"/>
        <v>1</v>
      </c>
      <c r="J22" s="3" t="str">
        <f t="shared" si="0"/>
        <v>1</v>
      </c>
      <c r="K22">
        <v>1</v>
      </c>
    </row>
    <row r="23" spans="1:11" x14ac:dyDescent="0.35">
      <c r="A23" t="s">
        <v>20</v>
      </c>
      <c r="B23">
        <v>1</v>
      </c>
      <c r="C23">
        <v>56</v>
      </c>
      <c r="D23">
        <v>1512</v>
      </c>
      <c r="E23">
        <v>1164</v>
      </c>
      <c r="F23">
        <v>677</v>
      </c>
      <c r="G23">
        <v>61</v>
      </c>
      <c r="H23">
        <v>68</v>
      </c>
      <c r="I23" s="3" t="str">
        <f t="shared" si="0"/>
        <v>1</v>
      </c>
      <c r="J23" s="3" t="str">
        <f t="shared" si="0"/>
        <v>1</v>
      </c>
      <c r="K23">
        <v>1</v>
      </c>
    </row>
    <row r="24" spans="1:11" x14ac:dyDescent="0.35">
      <c r="A24" t="s">
        <v>20</v>
      </c>
      <c r="B24">
        <v>1</v>
      </c>
      <c r="C24">
        <v>66</v>
      </c>
      <c r="D24">
        <v>10261</v>
      </c>
      <c r="E24">
        <v>1760</v>
      </c>
      <c r="F24">
        <v>731</v>
      </c>
      <c r="G24">
        <v>190</v>
      </c>
      <c r="H24">
        <v>122</v>
      </c>
      <c r="I24" s="3" t="str">
        <f t="shared" ref="I24:J50" si="1">IF(G24&gt;20,"1","0")</f>
        <v>1</v>
      </c>
      <c r="J24" s="3" t="str">
        <f t="shared" si="1"/>
        <v>1</v>
      </c>
      <c r="K24">
        <v>1</v>
      </c>
    </row>
    <row r="25" spans="1:11" x14ac:dyDescent="0.35">
      <c r="A25" t="s">
        <v>20</v>
      </c>
      <c r="B25">
        <v>1</v>
      </c>
      <c r="C25">
        <v>69</v>
      </c>
      <c r="D25">
        <v>870</v>
      </c>
      <c r="E25">
        <v>3919</v>
      </c>
      <c r="F25">
        <v>745</v>
      </c>
      <c r="G25">
        <v>47</v>
      </c>
      <c r="H25">
        <v>34</v>
      </c>
      <c r="I25" s="3" t="str">
        <f t="shared" si="1"/>
        <v>1</v>
      </c>
      <c r="J25" s="3" t="str">
        <f t="shared" si="1"/>
        <v>1</v>
      </c>
      <c r="K25">
        <v>1</v>
      </c>
    </row>
    <row r="26" spans="1:11" x14ac:dyDescent="0.35">
      <c r="A26" t="s">
        <v>20</v>
      </c>
      <c r="B26">
        <v>1</v>
      </c>
      <c r="C26">
        <v>70</v>
      </c>
      <c r="D26">
        <v>962</v>
      </c>
      <c r="E26">
        <v>1069</v>
      </c>
      <c r="F26">
        <v>751</v>
      </c>
      <c r="G26">
        <v>41</v>
      </c>
      <c r="H26">
        <v>41</v>
      </c>
      <c r="I26" s="3" t="str">
        <f t="shared" si="1"/>
        <v>1</v>
      </c>
      <c r="J26" s="3" t="str">
        <f t="shared" si="1"/>
        <v>1</v>
      </c>
      <c r="K26">
        <v>1</v>
      </c>
    </row>
    <row r="27" spans="1:11" x14ac:dyDescent="0.35">
      <c r="A27" t="s">
        <v>20</v>
      </c>
      <c r="B27">
        <v>1</v>
      </c>
      <c r="C27">
        <v>71</v>
      </c>
      <c r="D27">
        <v>1191</v>
      </c>
      <c r="E27">
        <v>4873</v>
      </c>
      <c r="F27">
        <v>758</v>
      </c>
      <c r="G27">
        <v>41</v>
      </c>
      <c r="H27">
        <v>41</v>
      </c>
      <c r="I27" s="3" t="str">
        <f t="shared" si="1"/>
        <v>1</v>
      </c>
      <c r="J27" s="3" t="str">
        <f t="shared" si="1"/>
        <v>1</v>
      </c>
      <c r="K27">
        <v>1</v>
      </c>
    </row>
    <row r="28" spans="1:11" x14ac:dyDescent="0.35">
      <c r="A28" t="s">
        <v>20</v>
      </c>
      <c r="B28">
        <v>1</v>
      </c>
      <c r="C28">
        <v>72</v>
      </c>
      <c r="D28">
        <v>1512</v>
      </c>
      <c r="E28">
        <v>2220</v>
      </c>
      <c r="F28">
        <v>778</v>
      </c>
      <c r="G28">
        <v>41</v>
      </c>
      <c r="H28">
        <v>47</v>
      </c>
      <c r="I28" s="3" t="str">
        <f t="shared" si="1"/>
        <v>1</v>
      </c>
      <c r="J28" s="3" t="str">
        <f t="shared" si="1"/>
        <v>1</v>
      </c>
      <c r="K28">
        <v>1</v>
      </c>
    </row>
    <row r="29" spans="1:11" x14ac:dyDescent="0.35">
      <c r="A29" t="s">
        <v>20</v>
      </c>
      <c r="B29">
        <v>1</v>
      </c>
      <c r="C29">
        <v>74</v>
      </c>
      <c r="D29">
        <v>24370</v>
      </c>
      <c r="E29">
        <v>2748</v>
      </c>
      <c r="F29">
        <v>826</v>
      </c>
      <c r="G29">
        <v>325</v>
      </c>
      <c r="H29">
        <v>257</v>
      </c>
      <c r="I29" s="3" t="str">
        <f t="shared" si="1"/>
        <v>1</v>
      </c>
      <c r="J29" s="3" t="str">
        <f t="shared" si="1"/>
        <v>1</v>
      </c>
      <c r="K29">
        <v>1</v>
      </c>
    </row>
    <row r="30" spans="1:11" x14ac:dyDescent="0.35">
      <c r="A30" t="s">
        <v>20</v>
      </c>
      <c r="B30">
        <v>1</v>
      </c>
      <c r="C30">
        <v>79</v>
      </c>
      <c r="D30">
        <v>4718</v>
      </c>
      <c r="E30">
        <v>1733</v>
      </c>
      <c r="F30">
        <v>880</v>
      </c>
      <c r="G30">
        <v>81</v>
      </c>
      <c r="H30">
        <v>108</v>
      </c>
      <c r="I30" s="3" t="str">
        <f t="shared" si="1"/>
        <v>1</v>
      </c>
      <c r="J30" s="3" t="str">
        <f t="shared" si="1"/>
        <v>1</v>
      </c>
      <c r="K30">
        <v>1</v>
      </c>
    </row>
    <row r="31" spans="1:11" x14ac:dyDescent="0.35">
      <c r="A31" t="s">
        <v>20</v>
      </c>
      <c r="B31">
        <v>1</v>
      </c>
      <c r="C31">
        <v>80</v>
      </c>
      <c r="D31">
        <v>3985</v>
      </c>
      <c r="E31">
        <v>3553</v>
      </c>
      <c r="F31">
        <v>880</v>
      </c>
      <c r="G31">
        <v>74</v>
      </c>
      <c r="H31">
        <v>95</v>
      </c>
      <c r="I31" s="3" t="str">
        <f t="shared" si="1"/>
        <v>1</v>
      </c>
      <c r="J31" s="3" t="str">
        <f t="shared" si="1"/>
        <v>1</v>
      </c>
      <c r="K31">
        <v>1</v>
      </c>
    </row>
    <row r="32" spans="1:11" x14ac:dyDescent="0.35">
      <c r="A32" t="s">
        <v>20</v>
      </c>
      <c r="B32">
        <v>1</v>
      </c>
      <c r="C32">
        <v>86</v>
      </c>
      <c r="D32">
        <v>2290</v>
      </c>
      <c r="E32">
        <v>2030</v>
      </c>
      <c r="F32">
        <v>941</v>
      </c>
      <c r="G32">
        <v>54</v>
      </c>
      <c r="H32">
        <v>81</v>
      </c>
      <c r="I32" s="3" t="str">
        <f t="shared" si="1"/>
        <v>1</v>
      </c>
      <c r="J32" s="3" t="str">
        <f t="shared" si="1"/>
        <v>1</v>
      </c>
      <c r="K32">
        <v>1</v>
      </c>
    </row>
    <row r="33" spans="1:11" x14ac:dyDescent="0.35">
      <c r="A33" t="s">
        <v>20</v>
      </c>
      <c r="B33">
        <v>1</v>
      </c>
      <c r="C33">
        <v>88</v>
      </c>
      <c r="D33">
        <v>1191</v>
      </c>
      <c r="E33">
        <v>1868</v>
      </c>
      <c r="F33">
        <v>948</v>
      </c>
      <c r="G33">
        <v>54</v>
      </c>
      <c r="H33">
        <v>61</v>
      </c>
      <c r="I33" s="3" t="str">
        <f t="shared" si="1"/>
        <v>1</v>
      </c>
      <c r="J33" s="3" t="str">
        <f t="shared" si="1"/>
        <v>1</v>
      </c>
      <c r="K33">
        <v>1</v>
      </c>
    </row>
    <row r="34" spans="1:11" x14ac:dyDescent="0.35">
      <c r="A34" t="s">
        <v>20</v>
      </c>
      <c r="B34">
        <v>1</v>
      </c>
      <c r="C34">
        <v>91</v>
      </c>
      <c r="D34">
        <v>412</v>
      </c>
      <c r="E34">
        <v>3506</v>
      </c>
      <c r="F34">
        <v>961</v>
      </c>
      <c r="G34">
        <v>27</v>
      </c>
      <c r="H34">
        <v>27</v>
      </c>
      <c r="I34" s="3" t="str">
        <f t="shared" si="1"/>
        <v>1</v>
      </c>
      <c r="J34" s="3" t="str">
        <f t="shared" si="1"/>
        <v>1</v>
      </c>
      <c r="K34">
        <v>1</v>
      </c>
    </row>
    <row r="35" spans="1:11" x14ac:dyDescent="0.35">
      <c r="A35" t="s">
        <v>20</v>
      </c>
      <c r="B35">
        <v>1</v>
      </c>
      <c r="C35">
        <v>94</v>
      </c>
      <c r="D35">
        <v>7513</v>
      </c>
      <c r="E35">
        <v>250</v>
      </c>
      <c r="F35">
        <v>1002</v>
      </c>
      <c r="G35">
        <v>115</v>
      </c>
      <c r="H35">
        <v>149</v>
      </c>
      <c r="I35" s="3" t="str">
        <f t="shared" si="1"/>
        <v>1</v>
      </c>
      <c r="J35" s="3" t="str">
        <f t="shared" si="1"/>
        <v>1</v>
      </c>
      <c r="K35">
        <v>1</v>
      </c>
    </row>
    <row r="36" spans="1:11" x14ac:dyDescent="0.35">
      <c r="A36" t="s">
        <v>20</v>
      </c>
      <c r="B36">
        <v>1</v>
      </c>
      <c r="C36">
        <v>95</v>
      </c>
      <c r="D36">
        <v>12918</v>
      </c>
      <c r="E36">
        <v>1990</v>
      </c>
      <c r="F36">
        <v>1002</v>
      </c>
      <c r="G36">
        <v>183</v>
      </c>
      <c r="H36">
        <v>149</v>
      </c>
      <c r="I36" s="3" t="str">
        <f t="shared" si="1"/>
        <v>1</v>
      </c>
      <c r="J36" s="3" t="str">
        <f t="shared" si="1"/>
        <v>1</v>
      </c>
      <c r="K36">
        <v>1</v>
      </c>
    </row>
    <row r="37" spans="1:11" x14ac:dyDescent="0.35">
      <c r="A37" t="s">
        <v>20</v>
      </c>
      <c r="B37">
        <v>1</v>
      </c>
      <c r="C37">
        <v>100</v>
      </c>
      <c r="D37">
        <v>2978</v>
      </c>
      <c r="E37">
        <v>1604</v>
      </c>
      <c r="F37">
        <v>1036</v>
      </c>
      <c r="G37">
        <v>61</v>
      </c>
      <c r="H37">
        <v>88</v>
      </c>
      <c r="I37" s="3" t="str">
        <f t="shared" si="1"/>
        <v>1</v>
      </c>
      <c r="J37" s="3" t="str">
        <f t="shared" si="1"/>
        <v>1</v>
      </c>
      <c r="K37">
        <v>1</v>
      </c>
    </row>
    <row r="38" spans="1:11" x14ac:dyDescent="0.35">
      <c r="A38" t="s">
        <v>20</v>
      </c>
      <c r="B38">
        <v>1</v>
      </c>
      <c r="C38">
        <v>104</v>
      </c>
      <c r="D38">
        <v>5634</v>
      </c>
      <c r="E38">
        <v>3838</v>
      </c>
      <c r="F38">
        <v>1164</v>
      </c>
      <c r="G38">
        <v>129</v>
      </c>
      <c r="H38">
        <v>95</v>
      </c>
      <c r="I38" s="3" t="str">
        <f t="shared" si="1"/>
        <v>1</v>
      </c>
      <c r="J38" s="3" t="str">
        <f t="shared" si="1"/>
        <v>1</v>
      </c>
      <c r="K38">
        <v>1</v>
      </c>
    </row>
    <row r="39" spans="1:11" x14ac:dyDescent="0.35">
      <c r="A39" t="s">
        <v>20</v>
      </c>
      <c r="B39">
        <v>1</v>
      </c>
      <c r="C39">
        <v>109</v>
      </c>
      <c r="D39">
        <v>3207</v>
      </c>
      <c r="E39">
        <v>2220</v>
      </c>
      <c r="F39">
        <v>1212</v>
      </c>
      <c r="G39">
        <v>122</v>
      </c>
      <c r="H39">
        <v>68</v>
      </c>
      <c r="I39" s="3" t="str">
        <f t="shared" si="1"/>
        <v>1</v>
      </c>
      <c r="J39" s="3" t="str">
        <f t="shared" si="1"/>
        <v>1</v>
      </c>
      <c r="K39">
        <v>1</v>
      </c>
    </row>
    <row r="40" spans="1:11" x14ac:dyDescent="0.35">
      <c r="A40" t="s">
        <v>20</v>
      </c>
      <c r="B40">
        <v>1</v>
      </c>
      <c r="C40">
        <v>110</v>
      </c>
      <c r="D40">
        <v>458</v>
      </c>
      <c r="E40">
        <v>2646</v>
      </c>
      <c r="F40">
        <v>1212</v>
      </c>
      <c r="G40">
        <v>27</v>
      </c>
      <c r="H40">
        <v>27</v>
      </c>
      <c r="I40" s="3" t="str">
        <f t="shared" si="1"/>
        <v>1</v>
      </c>
      <c r="J40" s="3" t="str">
        <f t="shared" si="1"/>
        <v>1</v>
      </c>
      <c r="K40">
        <v>1</v>
      </c>
    </row>
    <row r="41" spans="1:11" x14ac:dyDescent="0.35">
      <c r="A41" t="s">
        <v>20</v>
      </c>
      <c r="B41">
        <v>1</v>
      </c>
      <c r="C41">
        <v>112</v>
      </c>
      <c r="D41">
        <v>2199</v>
      </c>
      <c r="E41">
        <v>3743</v>
      </c>
      <c r="F41">
        <v>1245</v>
      </c>
      <c r="G41">
        <v>68</v>
      </c>
      <c r="H41">
        <v>54</v>
      </c>
      <c r="I41" s="3" t="str">
        <f t="shared" si="1"/>
        <v>1</v>
      </c>
      <c r="J41" s="3" t="str">
        <f t="shared" si="1"/>
        <v>1</v>
      </c>
      <c r="K41">
        <v>1</v>
      </c>
    </row>
    <row r="42" spans="1:11" x14ac:dyDescent="0.35">
      <c r="A42" t="s">
        <v>20</v>
      </c>
      <c r="B42">
        <v>1</v>
      </c>
      <c r="C42">
        <v>113</v>
      </c>
      <c r="D42">
        <v>825</v>
      </c>
      <c r="E42">
        <v>3973</v>
      </c>
      <c r="F42">
        <v>1245</v>
      </c>
      <c r="G42">
        <v>34</v>
      </c>
      <c r="H42">
        <v>34</v>
      </c>
      <c r="I42" s="3" t="str">
        <f t="shared" si="1"/>
        <v>1</v>
      </c>
      <c r="J42" s="3" t="str">
        <f t="shared" si="1"/>
        <v>1</v>
      </c>
      <c r="K42">
        <v>1</v>
      </c>
    </row>
    <row r="43" spans="1:11" x14ac:dyDescent="0.35">
      <c r="A43" t="s">
        <v>20</v>
      </c>
      <c r="B43">
        <v>1</v>
      </c>
      <c r="C43">
        <v>115</v>
      </c>
      <c r="D43">
        <v>825</v>
      </c>
      <c r="E43">
        <v>1178</v>
      </c>
      <c r="F43">
        <v>1286</v>
      </c>
      <c r="G43">
        <v>54</v>
      </c>
      <c r="H43">
        <v>41</v>
      </c>
      <c r="I43" s="3" t="str">
        <f t="shared" si="1"/>
        <v>1</v>
      </c>
      <c r="J43" s="3" t="str">
        <f t="shared" si="1"/>
        <v>1</v>
      </c>
      <c r="K43">
        <v>1</v>
      </c>
    </row>
    <row r="44" spans="1:11" x14ac:dyDescent="0.35">
      <c r="A44" t="s">
        <v>20</v>
      </c>
      <c r="B44">
        <v>1</v>
      </c>
      <c r="C44">
        <v>116</v>
      </c>
      <c r="D44">
        <v>14384</v>
      </c>
      <c r="E44">
        <v>3858</v>
      </c>
      <c r="F44">
        <v>1286</v>
      </c>
      <c r="G44">
        <v>196</v>
      </c>
      <c r="H44">
        <v>149</v>
      </c>
      <c r="I44" s="3" t="str">
        <f t="shared" si="1"/>
        <v>1</v>
      </c>
      <c r="J44" s="3" t="str">
        <f t="shared" si="1"/>
        <v>1</v>
      </c>
      <c r="K44">
        <v>1</v>
      </c>
    </row>
    <row r="45" spans="1:11" x14ac:dyDescent="0.35">
      <c r="A45" t="s">
        <v>20</v>
      </c>
      <c r="B45">
        <v>1</v>
      </c>
      <c r="C45">
        <v>121</v>
      </c>
      <c r="D45">
        <v>1832</v>
      </c>
      <c r="E45">
        <v>3486</v>
      </c>
      <c r="F45">
        <v>1299</v>
      </c>
      <c r="G45">
        <v>47</v>
      </c>
      <c r="H45">
        <v>54</v>
      </c>
      <c r="I45" s="3" t="str">
        <f t="shared" si="1"/>
        <v>1</v>
      </c>
      <c r="J45" s="3" t="str">
        <f t="shared" si="1"/>
        <v>1</v>
      </c>
      <c r="K45">
        <v>1</v>
      </c>
    </row>
    <row r="46" spans="1:11" x14ac:dyDescent="0.35">
      <c r="A46" t="s">
        <v>20</v>
      </c>
      <c r="B46">
        <v>1</v>
      </c>
      <c r="C46">
        <v>122</v>
      </c>
      <c r="D46">
        <v>1145</v>
      </c>
      <c r="E46">
        <v>1733</v>
      </c>
      <c r="F46">
        <v>1306</v>
      </c>
      <c r="G46">
        <v>54</v>
      </c>
      <c r="H46">
        <v>41</v>
      </c>
      <c r="I46" s="3" t="str">
        <f t="shared" si="1"/>
        <v>1</v>
      </c>
      <c r="J46" s="3" t="str">
        <f t="shared" si="1"/>
        <v>1</v>
      </c>
      <c r="K46">
        <v>1</v>
      </c>
    </row>
    <row r="47" spans="1:11" x14ac:dyDescent="0.35">
      <c r="A47" t="s">
        <v>20</v>
      </c>
      <c r="B47">
        <v>1</v>
      </c>
      <c r="C47">
        <v>125</v>
      </c>
      <c r="D47">
        <v>33532</v>
      </c>
      <c r="E47">
        <v>2342</v>
      </c>
      <c r="F47">
        <v>1327</v>
      </c>
      <c r="G47">
        <v>257</v>
      </c>
      <c r="H47">
        <v>257</v>
      </c>
      <c r="I47" s="3" t="str">
        <f t="shared" si="1"/>
        <v>1</v>
      </c>
      <c r="J47" s="3" t="str">
        <f t="shared" si="1"/>
        <v>1</v>
      </c>
      <c r="K47">
        <v>1</v>
      </c>
    </row>
    <row r="48" spans="1:11" x14ac:dyDescent="0.35">
      <c r="A48" t="s">
        <v>20</v>
      </c>
      <c r="B48">
        <v>1</v>
      </c>
      <c r="C48">
        <v>126</v>
      </c>
      <c r="D48">
        <v>5039</v>
      </c>
      <c r="E48">
        <v>3343</v>
      </c>
      <c r="F48">
        <v>1327</v>
      </c>
      <c r="G48">
        <v>102</v>
      </c>
      <c r="H48">
        <v>81</v>
      </c>
      <c r="I48" s="3" t="str">
        <f t="shared" si="1"/>
        <v>1</v>
      </c>
      <c r="J48" s="3" t="str">
        <f t="shared" si="1"/>
        <v>1</v>
      </c>
      <c r="K48">
        <v>1</v>
      </c>
    </row>
    <row r="49" spans="1:11" x14ac:dyDescent="0.35">
      <c r="A49" t="s">
        <v>20</v>
      </c>
      <c r="B49">
        <v>1</v>
      </c>
      <c r="C49">
        <v>127</v>
      </c>
      <c r="D49">
        <v>1420</v>
      </c>
      <c r="E49">
        <v>2606</v>
      </c>
      <c r="F49">
        <v>1333</v>
      </c>
      <c r="G49">
        <v>54</v>
      </c>
      <c r="H49">
        <v>47</v>
      </c>
      <c r="I49" s="3" t="str">
        <f t="shared" si="1"/>
        <v>1</v>
      </c>
      <c r="J49" s="3" t="str">
        <f t="shared" si="1"/>
        <v>1</v>
      </c>
      <c r="K49">
        <v>1</v>
      </c>
    </row>
    <row r="50" spans="1:11" x14ac:dyDescent="0.35">
      <c r="A50" t="s">
        <v>20</v>
      </c>
      <c r="B50">
        <v>1</v>
      </c>
      <c r="C50">
        <v>128</v>
      </c>
      <c r="D50">
        <v>2840</v>
      </c>
      <c r="E50">
        <v>1807</v>
      </c>
      <c r="F50">
        <v>1354</v>
      </c>
      <c r="G50">
        <v>61</v>
      </c>
      <c r="H50">
        <v>95</v>
      </c>
      <c r="I50" s="3" t="str">
        <f t="shared" si="1"/>
        <v>1</v>
      </c>
      <c r="J50" s="3" t="str">
        <f t="shared" si="1"/>
        <v>1</v>
      </c>
      <c r="K50">
        <v>1</v>
      </c>
    </row>
    <row r="51" spans="1:11" x14ac:dyDescent="0.35">
      <c r="A51" t="s">
        <v>20</v>
      </c>
      <c r="B51">
        <v>1</v>
      </c>
      <c r="C51">
        <v>131</v>
      </c>
      <c r="D51">
        <v>37471</v>
      </c>
      <c r="E51">
        <v>2017</v>
      </c>
      <c r="F51">
        <v>1367</v>
      </c>
      <c r="G51">
        <v>291</v>
      </c>
      <c r="H51">
        <v>386</v>
      </c>
      <c r="I51" s="3" t="str">
        <f t="shared" ref="I51:J79" si="2">IF(G51&gt;20,"1","0")</f>
        <v>1</v>
      </c>
      <c r="J51" s="3" t="str">
        <f t="shared" si="2"/>
        <v>1</v>
      </c>
      <c r="K51">
        <v>1</v>
      </c>
    </row>
    <row r="52" spans="1:11" x14ac:dyDescent="0.35">
      <c r="A52" t="s">
        <v>20</v>
      </c>
      <c r="B52">
        <v>1</v>
      </c>
      <c r="C52">
        <v>133</v>
      </c>
      <c r="D52">
        <v>1191</v>
      </c>
      <c r="E52">
        <v>1496</v>
      </c>
      <c r="F52">
        <v>1374</v>
      </c>
      <c r="G52">
        <v>41</v>
      </c>
      <c r="H52">
        <v>41</v>
      </c>
      <c r="I52" s="3" t="str">
        <f t="shared" si="2"/>
        <v>1</v>
      </c>
      <c r="J52" s="3" t="str">
        <f t="shared" si="2"/>
        <v>1</v>
      </c>
      <c r="K52">
        <v>1</v>
      </c>
    </row>
    <row r="53" spans="1:11" x14ac:dyDescent="0.35">
      <c r="A53" t="s">
        <v>20</v>
      </c>
      <c r="B53">
        <v>1</v>
      </c>
      <c r="C53">
        <v>134</v>
      </c>
      <c r="D53">
        <v>6459</v>
      </c>
      <c r="E53">
        <v>1888</v>
      </c>
      <c r="F53">
        <v>1381</v>
      </c>
      <c r="G53">
        <v>88</v>
      </c>
      <c r="H53">
        <v>122</v>
      </c>
      <c r="I53" s="3" t="str">
        <f t="shared" si="2"/>
        <v>1</v>
      </c>
      <c r="J53" s="3" t="str">
        <f t="shared" si="2"/>
        <v>1</v>
      </c>
      <c r="K53">
        <v>1</v>
      </c>
    </row>
    <row r="54" spans="1:11" x14ac:dyDescent="0.35">
      <c r="A54" t="s">
        <v>20</v>
      </c>
      <c r="B54">
        <v>1</v>
      </c>
      <c r="C54">
        <v>135</v>
      </c>
      <c r="D54">
        <v>4077</v>
      </c>
      <c r="E54">
        <v>1232</v>
      </c>
      <c r="F54">
        <v>1387</v>
      </c>
      <c r="G54">
        <v>68</v>
      </c>
      <c r="H54">
        <v>88</v>
      </c>
      <c r="I54" s="3" t="str">
        <f t="shared" si="2"/>
        <v>1</v>
      </c>
      <c r="J54" s="3" t="str">
        <f t="shared" si="2"/>
        <v>1</v>
      </c>
      <c r="K54">
        <v>1</v>
      </c>
    </row>
    <row r="55" spans="1:11" x14ac:dyDescent="0.35">
      <c r="A55" t="s">
        <v>20</v>
      </c>
      <c r="B55">
        <v>1</v>
      </c>
      <c r="C55">
        <v>136</v>
      </c>
      <c r="D55">
        <v>779</v>
      </c>
      <c r="E55">
        <v>3533</v>
      </c>
      <c r="F55">
        <v>1387</v>
      </c>
      <c r="G55">
        <v>34</v>
      </c>
      <c r="H55">
        <v>41</v>
      </c>
      <c r="I55" s="3" t="str">
        <f t="shared" si="2"/>
        <v>1</v>
      </c>
      <c r="J55" s="3" t="str">
        <f t="shared" si="2"/>
        <v>1</v>
      </c>
      <c r="K55">
        <v>1</v>
      </c>
    </row>
    <row r="56" spans="1:11" x14ac:dyDescent="0.35">
      <c r="A56" t="s">
        <v>20</v>
      </c>
      <c r="B56">
        <v>1</v>
      </c>
      <c r="C56">
        <v>140</v>
      </c>
      <c r="D56">
        <v>1099</v>
      </c>
      <c r="E56">
        <v>6464</v>
      </c>
      <c r="F56">
        <v>1415</v>
      </c>
      <c r="G56">
        <v>41</v>
      </c>
      <c r="H56">
        <v>34</v>
      </c>
      <c r="I56" s="3" t="str">
        <f t="shared" si="2"/>
        <v>1</v>
      </c>
      <c r="J56" s="3" t="str">
        <f t="shared" si="2"/>
        <v>1</v>
      </c>
      <c r="K56">
        <v>1</v>
      </c>
    </row>
    <row r="57" spans="1:11" x14ac:dyDescent="0.35">
      <c r="A57" t="s">
        <v>20</v>
      </c>
      <c r="B57">
        <v>1</v>
      </c>
      <c r="C57">
        <v>143</v>
      </c>
      <c r="D57">
        <v>51168</v>
      </c>
      <c r="E57">
        <v>2552</v>
      </c>
      <c r="F57">
        <v>1435</v>
      </c>
      <c r="G57">
        <v>318</v>
      </c>
      <c r="H57">
        <v>365</v>
      </c>
      <c r="I57" s="3" t="str">
        <f t="shared" si="2"/>
        <v>1</v>
      </c>
      <c r="J57" s="3" t="str">
        <f t="shared" si="2"/>
        <v>1</v>
      </c>
      <c r="K57">
        <v>1</v>
      </c>
    </row>
    <row r="58" spans="1:11" x14ac:dyDescent="0.35">
      <c r="A58" t="s">
        <v>20</v>
      </c>
      <c r="B58">
        <v>1</v>
      </c>
      <c r="C58">
        <v>145</v>
      </c>
      <c r="D58">
        <v>550</v>
      </c>
      <c r="E58">
        <v>2321</v>
      </c>
      <c r="F58">
        <v>1448</v>
      </c>
      <c r="G58">
        <v>27</v>
      </c>
      <c r="H58">
        <v>27</v>
      </c>
      <c r="I58" s="3" t="str">
        <f t="shared" si="2"/>
        <v>1</v>
      </c>
      <c r="J58" s="3" t="str">
        <f t="shared" si="2"/>
        <v>1</v>
      </c>
      <c r="K58">
        <v>1</v>
      </c>
    </row>
    <row r="59" spans="1:11" x14ac:dyDescent="0.35">
      <c r="A59" t="s">
        <v>20</v>
      </c>
      <c r="B59">
        <v>1</v>
      </c>
      <c r="C59">
        <v>147</v>
      </c>
      <c r="D59">
        <v>2749</v>
      </c>
      <c r="E59">
        <v>3296</v>
      </c>
      <c r="F59">
        <v>1455</v>
      </c>
      <c r="G59">
        <v>61</v>
      </c>
      <c r="H59">
        <v>74</v>
      </c>
      <c r="I59" s="3" t="str">
        <f t="shared" si="2"/>
        <v>1</v>
      </c>
      <c r="J59" s="3" t="str">
        <f t="shared" si="2"/>
        <v>1</v>
      </c>
      <c r="K59">
        <v>1</v>
      </c>
    </row>
    <row r="60" spans="1:11" x14ac:dyDescent="0.35">
      <c r="A60" t="s">
        <v>20</v>
      </c>
      <c r="B60">
        <v>1</v>
      </c>
      <c r="C60">
        <v>148</v>
      </c>
      <c r="D60">
        <v>13926</v>
      </c>
      <c r="E60">
        <v>670</v>
      </c>
      <c r="F60">
        <v>1462</v>
      </c>
      <c r="G60">
        <v>162</v>
      </c>
      <c r="H60">
        <v>196</v>
      </c>
      <c r="I60" s="3" t="str">
        <f t="shared" si="2"/>
        <v>1</v>
      </c>
      <c r="J60" s="3" t="str">
        <f t="shared" si="2"/>
        <v>1</v>
      </c>
      <c r="K60">
        <v>1</v>
      </c>
    </row>
    <row r="61" spans="1:11" x14ac:dyDescent="0.35">
      <c r="A61" t="s">
        <v>20</v>
      </c>
      <c r="B61">
        <v>1</v>
      </c>
      <c r="C61">
        <v>149</v>
      </c>
      <c r="D61">
        <v>550</v>
      </c>
      <c r="E61">
        <v>3986</v>
      </c>
      <c r="F61">
        <v>1462</v>
      </c>
      <c r="G61">
        <v>27</v>
      </c>
      <c r="H61">
        <v>27</v>
      </c>
      <c r="I61" s="3" t="str">
        <f t="shared" si="2"/>
        <v>1</v>
      </c>
      <c r="J61" s="3" t="str">
        <f t="shared" si="2"/>
        <v>1</v>
      </c>
      <c r="K61">
        <v>1</v>
      </c>
    </row>
    <row r="62" spans="1:11" x14ac:dyDescent="0.35">
      <c r="A62" t="s">
        <v>20</v>
      </c>
      <c r="B62">
        <v>1</v>
      </c>
      <c r="C62">
        <v>150</v>
      </c>
      <c r="D62">
        <v>1328</v>
      </c>
      <c r="E62">
        <v>2010</v>
      </c>
      <c r="F62">
        <v>1469</v>
      </c>
      <c r="G62">
        <v>34</v>
      </c>
      <c r="H62">
        <v>61</v>
      </c>
      <c r="I62" s="3" t="str">
        <f t="shared" si="2"/>
        <v>1</v>
      </c>
      <c r="J62" s="3" t="str">
        <f t="shared" si="2"/>
        <v>1</v>
      </c>
      <c r="K62">
        <v>1</v>
      </c>
    </row>
    <row r="63" spans="1:11" x14ac:dyDescent="0.35">
      <c r="A63" t="s">
        <v>20</v>
      </c>
      <c r="B63">
        <v>1</v>
      </c>
      <c r="C63">
        <v>152</v>
      </c>
      <c r="D63">
        <v>2199</v>
      </c>
      <c r="E63">
        <v>1915</v>
      </c>
      <c r="F63">
        <v>1489</v>
      </c>
      <c r="G63">
        <v>74</v>
      </c>
      <c r="H63">
        <v>47</v>
      </c>
      <c r="I63" s="3" t="str">
        <f t="shared" si="2"/>
        <v>1</v>
      </c>
      <c r="J63" s="3" t="str">
        <f t="shared" si="2"/>
        <v>1</v>
      </c>
      <c r="K63">
        <v>1</v>
      </c>
    </row>
    <row r="64" spans="1:11" x14ac:dyDescent="0.35">
      <c r="A64" t="s">
        <v>20</v>
      </c>
      <c r="B64">
        <v>1</v>
      </c>
      <c r="C64">
        <v>155</v>
      </c>
      <c r="D64">
        <v>22217</v>
      </c>
      <c r="E64">
        <v>2904</v>
      </c>
      <c r="F64">
        <v>1509</v>
      </c>
      <c r="G64">
        <v>318</v>
      </c>
      <c r="H64">
        <v>149</v>
      </c>
      <c r="I64" s="3" t="str">
        <f t="shared" si="2"/>
        <v>1</v>
      </c>
      <c r="J64" s="3" t="str">
        <f t="shared" si="2"/>
        <v>1</v>
      </c>
      <c r="K64">
        <v>1</v>
      </c>
    </row>
    <row r="65" spans="1:11" x14ac:dyDescent="0.35">
      <c r="A65" t="s">
        <v>20</v>
      </c>
      <c r="B65">
        <v>1</v>
      </c>
      <c r="C65">
        <v>156</v>
      </c>
      <c r="D65">
        <v>1512</v>
      </c>
      <c r="E65">
        <v>3438</v>
      </c>
      <c r="F65">
        <v>1509</v>
      </c>
      <c r="G65">
        <v>47</v>
      </c>
      <c r="H65">
        <v>47</v>
      </c>
      <c r="I65" s="3" t="str">
        <f t="shared" si="2"/>
        <v>1</v>
      </c>
      <c r="J65" s="3" t="str">
        <f t="shared" si="2"/>
        <v>1</v>
      </c>
      <c r="K65">
        <v>1</v>
      </c>
    </row>
    <row r="66" spans="1:11" x14ac:dyDescent="0.35">
      <c r="A66" t="s">
        <v>20</v>
      </c>
      <c r="B66">
        <v>1</v>
      </c>
      <c r="C66">
        <v>168</v>
      </c>
      <c r="D66">
        <v>1099</v>
      </c>
      <c r="E66">
        <v>4426</v>
      </c>
      <c r="F66">
        <v>1577</v>
      </c>
      <c r="G66">
        <v>41</v>
      </c>
      <c r="H66">
        <v>27</v>
      </c>
      <c r="I66" s="3" t="str">
        <f t="shared" si="2"/>
        <v>1</v>
      </c>
      <c r="J66" s="3" t="str">
        <f t="shared" si="2"/>
        <v>1</v>
      </c>
      <c r="K66">
        <v>1</v>
      </c>
    </row>
    <row r="67" spans="1:11" x14ac:dyDescent="0.35">
      <c r="A67" t="s">
        <v>20</v>
      </c>
      <c r="B67">
        <v>1</v>
      </c>
      <c r="C67">
        <v>170</v>
      </c>
      <c r="D67">
        <v>962</v>
      </c>
      <c r="E67">
        <v>832</v>
      </c>
      <c r="F67">
        <v>1584</v>
      </c>
      <c r="G67">
        <v>41</v>
      </c>
      <c r="H67">
        <v>34</v>
      </c>
      <c r="I67" s="3" t="str">
        <f t="shared" si="2"/>
        <v>1</v>
      </c>
      <c r="J67" s="3" t="str">
        <f t="shared" si="2"/>
        <v>1</v>
      </c>
      <c r="K67">
        <v>1</v>
      </c>
    </row>
    <row r="68" spans="1:11" x14ac:dyDescent="0.35">
      <c r="A68" t="s">
        <v>20</v>
      </c>
      <c r="B68">
        <v>1</v>
      </c>
      <c r="C68">
        <v>171</v>
      </c>
      <c r="D68">
        <v>366</v>
      </c>
      <c r="E68">
        <v>643</v>
      </c>
      <c r="F68">
        <v>1604</v>
      </c>
      <c r="G68">
        <v>34</v>
      </c>
      <c r="H68">
        <v>34</v>
      </c>
      <c r="I68" s="3" t="str">
        <f t="shared" si="2"/>
        <v>1</v>
      </c>
      <c r="J68" s="3" t="str">
        <f t="shared" si="2"/>
        <v>1</v>
      </c>
      <c r="K68">
        <v>1</v>
      </c>
    </row>
    <row r="69" spans="1:11" x14ac:dyDescent="0.35">
      <c r="A69" t="s">
        <v>20</v>
      </c>
      <c r="B69">
        <v>1</v>
      </c>
      <c r="C69">
        <v>173</v>
      </c>
      <c r="D69">
        <v>596</v>
      </c>
      <c r="E69">
        <v>2538</v>
      </c>
      <c r="F69">
        <v>1611</v>
      </c>
      <c r="G69">
        <v>27</v>
      </c>
      <c r="H69">
        <v>27</v>
      </c>
      <c r="I69" s="3" t="str">
        <f t="shared" si="2"/>
        <v>1</v>
      </c>
      <c r="J69" s="3" t="str">
        <f t="shared" si="2"/>
        <v>1</v>
      </c>
      <c r="K69">
        <v>1</v>
      </c>
    </row>
    <row r="70" spans="1:11" x14ac:dyDescent="0.35">
      <c r="A70" t="s">
        <v>20</v>
      </c>
      <c r="B70">
        <v>1</v>
      </c>
      <c r="C70">
        <v>174</v>
      </c>
      <c r="D70">
        <v>19285</v>
      </c>
      <c r="E70">
        <v>1936</v>
      </c>
      <c r="F70">
        <v>1618</v>
      </c>
      <c r="G70">
        <v>217</v>
      </c>
      <c r="H70">
        <v>305</v>
      </c>
      <c r="I70" s="3" t="str">
        <f t="shared" si="2"/>
        <v>1</v>
      </c>
      <c r="J70" s="3" t="str">
        <f t="shared" si="2"/>
        <v>1</v>
      </c>
      <c r="K70">
        <v>1</v>
      </c>
    </row>
    <row r="71" spans="1:11" x14ac:dyDescent="0.35">
      <c r="A71" t="s">
        <v>20</v>
      </c>
      <c r="B71">
        <v>1</v>
      </c>
      <c r="C71">
        <v>176</v>
      </c>
      <c r="D71">
        <v>32066</v>
      </c>
      <c r="E71">
        <v>2152</v>
      </c>
      <c r="F71">
        <v>1624</v>
      </c>
      <c r="G71">
        <v>291</v>
      </c>
      <c r="H71">
        <v>318</v>
      </c>
      <c r="I71" s="3" t="str">
        <f t="shared" si="2"/>
        <v>1</v>
      </c>
      <c r="J71" s="3" t="str">
        <f t="shared" si="2"/>
        <v>1</v>
      </c>
      <c r="K71">
        <v>1</v>
      </c>
    </row>
    <row r="72" spans="1:11" x14ac:dyDescent="0.35">
      <c r="A72" t="s">
        <v>20</v>
      </c>
      <c r="B72">
        <v>1</v>
      </c>
      <c r="C72">
        <v>177</v>
      </c>
      <c r="D72">
        <v>1008</v>
      </c>
      <c r="E72">
        <v>257</v>
      </c>
      <c r="F72">
        <v>1631</v>
      </c>
      <c r="G72">
        <v>41</v>
      </c>
      <c r="H72">
        <v>41</v>
      </c>
      <c r="I72" s="3" t="str">
        <f t="shared" si="2"/>
        <v>1</v>
      </c>
      <c r="J72" s="3" t="str">
        <f t="shared" si="2"/>
        <v>1</v>
      </c>
      <c r="K72">
        <v>1</v>
      </c>
    </row>
    <row r="73" spans="1:11" x14ac:dyDescent="0.35">
      <c r="A73" t="s">
        <v>20</v>
      </c>
      <c r="B73">
        <v>1</v>
      </c>
      <c r="C73">
        <v>179</v>
      </c>
      <c r="D73">
        <v>366</v>
      </c>
      <c r="E73">
        <v>3235</v>
      </c>
      <c r="F73">
        <v>1645</v>
      </c>
      <c r="G73">
        <v>27</v>
      </c>
      <c r="H73">
        <v>27</v>
      </c>
      <c r="I73" s="3" t="str">
        <f t="shared" si="2"/>
        <v>1</v>
      </c>
      <c r="J73" s="3" t="str">
        <f t="shared" si="2"/>
        <v>1</v>
      </c>
      <c r="K73">
        <v>1</v>
      </c>
    </row>
    <row r="74" spans="1:11" x14ac:dyDescent="0.35">
      <c r="A74" t="s">
        <v>20</v>
      </c>
      <c r="B74">
        <v>1</v>
      </c>
      <c r="C74">
        <v>181</v>
      </c>
      <c r="D74">
        <v>4031</v>
      </c>
      <c r="E74">
        <v>3431</v>
      </c>
      <c r="F74">
        <v>1672</v>
      </c>
      <c r="G74">
        <v>81</v>
      </c>
      <c r="H74">
        <v>88</v>
      </c>
      <c r="I74" s="3" t="str">
        <f t="shared" si="2"/>
        <v>1</v>
      </c>
      <c r="J74" s="3" t="str">
        <f t="shared" si="2"/>
        <v>1</v>
      </c>
      <c r="K74">
        <v>1</v>
      </c>
    </row>
    <row r="75" spans="1:11" x14ac:dyDescent="0.35">
      <c r="A75" t="s">
        <v>20</v>
      </c>
      <c r="B75">
        <v>1</v>
      </c>
      <c r="C75">
        <v>183</v>
      </c>
      <c r="D75">
        <v>504</v>
      </c>
      <c r="E75">
        <v>4995</v>
      </c>
      <c r="F75">
        <v>1685</v>
      </c>
      <c r="G75">
        <v>27</v>
      </c>
      <c r="H75">
        <v>27</v>
      </c>
      <c r="I75" s="3" t="str">
        <f t="shared" si="2"/>
        <v>1</v>
      </c>
      <c r="J75" s="3" t="str">
        <f t="shared" si="2"/>
        <v>1</v>
      </c>
      <c r="K75">
        <v>1</v>
      </c>
    </row>
    <row r="76" spans="1:11" x14ac:dyDescent="0.35">
      <c r="A76" t="s">
        <v>20</v>
      </c>
      <c r="B76">
        <v>1</v>
      </c>
      <c r="C76">
        <v>185</v>
      </c>
      <c r="D76">
        <v>4031</v>
      </c>
      <c r="E76">
        <v>3080</v>
      </c>
      <c r="F76">
        <v>1719</v>
      </c>
      <c r="G76">
        <v>95</v>
      </c>
      <c r="H76">
        <v>61</v>
      </c>
      <c r="I76" s="3" t="str">
        <f t="shared" si="2"/>
        <v>1</v>
      </c>
      <c r="J76" s="3" t="str">
        <f t="shared" si="2"/>
        <v>1</v>
      </c>
      <c r="K76">
        <v>1</v>
      </c>
    </row>
    <row r="77" spans="1:11" x14ac:dyDescent="0.35">
      <c r="A77" t="s">
        <v>20</v>
      </c>
      <c r="B77">
        <v>1</v>
      </c>
      <c r="C77">
        <v>187</v>
      </c>
      <c r="D77">
        <v>7558</v>
      </c>
      <c r="E77">
        <v>3161</v>
      </c>
      <c r="F77">
        <v>1739</v>
      </c>
      <c r="G77">
        <v>162</v>
      </c>
      <c r="H77">
        <v>129</v>
      </c>
      <c r="I77" s="3" t="str">
        <f t="shared" si="2"/>
        <v>1</v>
      </c>
      <c r="J77" s="3" t="str">
        <f t="shared" si="2"/>
        <v>1</v>
      </c>
      <c r="K77">
        <v>1</v>
      </c>
    </row>
    <row r="78" spans="1:11" x14ac:dyDescent="0.35">
      <c r="A78" t="s">
        <v>20</v>
      </c>
      <c r="B78">
        <v>1</v>
      </c>
      <c r="C78">
        <v>188</v>
      </c>
      <c r="D78">
        <v>779</v>
      </c>
      <c r="E78">
        <v>2863</v>
      </c>
      <c r="F78">
        <v>1753</v>
      </c>
      <c r="G78">
        <v>41</v>
      </c>
      <c r="H78">
        <v>27</v>
      </c>
      <c r="I78" s="3" t="str">
        <f t="shared" si="2"/>
        <v>1</v>
      </c>
      <c r="J78" s="3" t="str">
        <f t="shared" si="2"/>
        <v>1</v>
      </c>
      <c r="K78">
        <v>1</v>
      </c>
    </row>
    <row r="79" spans="1:11" x14ac:dyDescent="0.35">
      <c r="A79" t="s">
        <v>20</v>
      </c>
      <c r="B79">
        <v>1</v>
      </c>
      <c r="C79">
        <v>192</v>
      </c>
      <c r="D79">
        <v>641</v>
      </c>
      <c r="E79">
        <v>4190</v>
      </c>
      <c r="F79">
        <v>1766</v>
      </c>
      <c r="G79">
        <v>27</v>
      </c>
      <c r="H79">
        <v>27</v>
      </c>
      <c r="I79" s="3" t="str">
        <f t="shared" si="2"/>
        <v>1</v>
      </c>
      <c r="J79" s="3" t="str">
        <f t="shared" si="2"/>
        <v>1</v>
      </c>
      <c r="K79">
        <v>1</v>
      </c>
    </row>
    <row r="80" spans="1:11" x14ac:dyDescent="0.35">
      <c r="A80" t="s">
        <v>20</v>
      </c>
      <c r="B80">
        <v>1</v>
      </c>
      <c r="C80">
        <v>195</v>
      </c>
      <c r="D80">
        <v>3390</v>
      </c>
      <c r="E80">
        <v>2782</v>
      </c>
      <c r="F80">
        <v>1794</v>
      </c>
      <c r="G80">
        <v>81</v>
      </c>
      <c r="H80">
        <v>102</v>
      </c>
      <c r="I80" s="3" t="str">
        <f t="shared" ref="I80:J106" si="3">IF(G80&gt;20,"1","0")</f>
        <v>1</v>
      </c>
      <c r="J80" s="3" t="str">
        <f t="shared" si="3"/>
        <v>1</v>
      </c>
      <c r="K80">
        <v>1</v>
      </c>
    </row>
    <row r="81" spans="1:11" x14ac:dyDescent="0.35">
      <c r="A81" t="s">
        <v>20</v>
      </c>
      <c r="B81">
        <v>1</v>
      </c>
      <c r="C81">
        <v>196</v>
      </c>
      <c r="D81">
        <v>6138</v>
      </c>
      <c r="E81">
        <v>3871</v>
      </c>
      <c r="F81">
        <v>1821</v>
      </c>
      <c r="G81">
        <v>108</v>
      </c>
      <c r="H81">
        <v>102</v>
      </c>
      <c r="I81" s="3" t="str">
        <f t="shared" si="3"/>
        <v>1</v>
      </c>
      <c r="J81" s="3" t="str">
        <f t="shared" si="3"/>
        <v>1</v>
      </c>
      <c r="K81">
        <v>1</v>
      </c>
    </row>
    <row r="82" spans="1:11" x14ac:dyDescent="0.35">
      <c r="A82" t="s">
        <v>20</v>
      </c>
      <c r="B82">
        <v>1</v>
      </c>
      <c r="C82">
        <v>199</v>
      </c>
      <c r="D82">
        <v>1420</v>
      </c>
      <c r="E82">
        <v>2768</v>
      </c>
      <c r="F82">
        <v>1861</v>
      </c>
      <c r="G82">
        <v>68</v>
      </c>
      <c r="H82">
        <v>34</v>
      </c>
      <c r="I82" s="3" t="str">
        <f t="shared" si="3"/>
        <v>1</v>
      </c>
      <c r="J82" s="3" t="str">
        <f t="shared" si="3"/>
        <v>1</v>
      </c>
      <c r="K82">
        <v>1</v>
      </c>
    </row>
    <row r="83" spans="1:11" x14ac:dyDescent="0.35">
      <c r="A83" t="s">
        <v>20</v>
      </c>
      <c r="B83">
        <v>1</v>
      </c>
      <c r="C83">
        <v>203</v>
      </c>
      <c r="D83">
        <v>458</v>
      </c>
      <c r="E83">
        <v>2741</v>
      </c>
      <c r="F83">
        <v>1895</v>
      </c>
      <c r="G83">
        <v>34</v>
      </c>
      <c r="H83">
        <v>27</v>
      </c>
      <c r="I83" s="3" t="str">
        <f t="shared" si="3"/>
        <v>1</v>
      </c>
      <c r="J83" s="3" t="str">
        <f t="shared" si="3"/>
        <v>1</v>
      </c>
      <c r="K83">
        <v>1</v>
      </c>
    </row>
    <row r="84" spans="1:11" x14ac:dyDescent="0.35">
      <c r="A84" t="s">
        <v>20</v>
      </c>
      <c r="B84">
        <v>1</v>
      </c>
      <c r="C84">
        <v>206</v>
      </c>
      <c r="D84">
        <v>2611</v>
      </c>
      <c r="E84">
        <v>2782</v>
      </c>
      <c r="F84">
        <v>1929</v>
      </c>
      <c r="G84">
        <v>74</v>
      </c>
      <c r="H84">
        <v>54</v>
      </c>
      <c r="I84" s="3" t="str">
        <f t="shared" si="3"/>
        <v>1</v>
      </c>
      <c r="J84" s="3" t="str">
        <f t="shared" si="3"/>
        <v>1</v>
      </c>
      <c r="K84">
        <v>1</v>
      </c>
    </row>
    <row r="85" spans="1:11" x14ac:dyDescent="0.35">
      <c r="A85" t="s">
        <v>20</v>
      </c>
      <c r="B85">
        <v>1</v>
      </c>
      <c r="C85">
        <v>208</v>
      </c>
      <c r="D85">
        <v>2565</v>
      </c>
      <c r="E85">
        <v>2951</v>
      </c>
      <c r="F85">
        <v>1963</v>
      </c>
      <c r="G85">
        <v>81</v>
      </c>
      <c r="H85">
        <v>54</v>
      </c>
      <c r="I85" s="3" t="str">
        <f t="shared" si="3"/>
        <v>1</v>
      </c>
      <c r="J85" s="3" t="str">
        <f t="shared" si="3"/>
        <v>1</v>
      </c>
      <c r="K85">
        <v>1</v>
      </c>
    </row>
    <row r="86" spans="1:11" x14ac:dyDescent="0.35">
      <c r="A86" t="s">
        <v>20</v>
      </c>
      <c r="B86">
        <v>1</v>
      </c>
      <c r="C86">
        <v>212</v>
      </c>
      <c r="D86">
        <v>1191</v>
      </c>
      <c r="E86">
        <v>4663</v>
      </c>
      <c r="F86">
        <v>2064</v>
      </c>
      <c r="G86">
        <v>47</v>
      </c>
      <c r="H86">
        <v>34</v>
      </c>
      <c r="I86" s="3" t="str">
        <f t="shared" si="3"/>
        <v>1</v>
      </c>
      <c r="J86" s="3" t="str">
        <f t="shared" si="3"/>
        <v>1</v>
      </c>
      <c r="K86">
        <v>1</v>
      </c>
    </row>
    <row r="87" spans="1:11" x14ac:dyDescent="0.35">
      <c r="A87" t="s">
        <v>20</v>
      </c>
      <c r="B87">
        <v>1</v>
      </c>
      <c r="C87">
        <v>215</v>
      </c>
      <c r="D87">
        <v>3894</v>
      </c>
      <c r="E87">
        <v>2438</v>
      </c>
      <c r="F87">
        <v>2098</v>
      </c>
      <c r="G87">
        <v>81</v>
      </c>
      <c r="H87">
        <v>81</v>
      </c>
      <c r="I87" s="3" t="str">
        <f t="shared" si="3"/>
        <v>1</v>
      </c>
      <c r="J87" s="3" t="str">
        <f t="shared" si="3"/>
        <v>1</v>
      </c>
      <c r="K87">
        <v>1</v>
      </c>
    </row>
    <row r="88" spans="1:11" x14ac:dyDescent="0.35">
      <c r="A88" t="s">
        <v>20</v>
      </c>
      <c r="B88">
        <v>1</v>
      </c>
      <c r="C88">
        <v>220</v>
      </c>
      <c r="D88">
        <v>9437</v>
      </c>
      <c r="E88">
        <v>5760</v>
      </c>
      <c r="F88">
        <v>2146</v>
      </c>
      <c r="G88">
        <v>142</v>
      </c>
      <c r="H88">
        <v>129</v>
      </c>
      <c r="I88" s="3" t="str">
        <f t="shared" si="3"/>
        <v>1</v>
      </c>
      <c r="J88" s="3" t="str">
        <f t="shared" si="3"/>
        <v>1</v>
      </c>
      <c r="K88">
        <v>1</v>
      </c>
    </row>
    <row r="89" spans="1:11" x14ac:dyDescent="0.35">
      <c r="A89" t="s">
        <v>20</v>
      </c>
      <c r="B89">
        <v>1</v>
      </c>
      <c r="C89">
        <v>221</v>
      </c>
      <c r="D89">
        <v>3161</v>
      </c>
      <c r="E89">
        <v>2917</v>
      </c>
      <c r="F89">
        <v>2186</v>
      </c>
      <c r="G89">
        <v>81</v>
      </c>
      <c r="H89">
        <v>81</v>
      </c>
      <c r="I89" s="3" t="str">
        <f t="shared" si="3"/>
        <v>1</v>
      </c>
      <c r="J89" s="3" t="str">
        <f t="shared" si="3"/>
        <v>1</v>
      </c>
      <c r="K89">
        <v>1</v>
      </c>
    </row>
    <row r="90" spans="1:11" x14ac:dyDescent="0.35">
      <c r="A90" t="s">
        <v>20</v>
      </c>
      <c r="B90">
        <v>1</v>
      </c>
      <c r="C90">
        <v>222</v>
      </c>
      <c r="D90">
        <v>1237</v>
      </c>
      <c r="E90">
        <v>3547</v>
      </c>
      <c r="F90">
        <v>2301</v>
      </c>
      <c r="G90">
        <v>61</v>
      </c>
      <c r="H90">
        <v>34</v>
      </c>
      <c r="I90" s="3" t="str">
        <f t="shared" si="3"/>
        <v>1</v>
      </c>
      <c r="J90" s="3" t="str">
        <f t="shared" si="3"/>
        <v>1</v>
      </c>
      <c r="K90">
        <v>1</v>
      </c>
    </row>
    <row r="91" spans="1:11" x14ac:dyDescent="0.35">
      <c r="A91" t="s">
        <v>20</v>
      </c>
      <c r="B91">
        <v>1</v>
      </c>
      <c r="C91">
        <v>224</v>
      </c>
      <c r="D91">
        <v>733</v>
      </c>
      <c r="E91">
        <v>4196</v>
      </c>
      <c r="F91">
        <v>2321</v>
      </c>
      <c r="G91">
        <v>34</v>
      </c>
      <c r="H91">
        <v>34</v>
      </c>
      <c r="I91" s="3" t="str">
        <f t="shared" si="3"/>
        <v>1</v>
      </c>
      <c r="J91" s="3" t="str">
        <f t="shared" si="3"/>
        <v>1</v>
      </c>
      <c r="K91">
        <v>1</v>
      </c>
    </row>
    <row r="92" spans="1:11" x14ac:dyDescent="0.35">
      <c r="A92" t="s">
        <v>20</v>
      </c>
      <c r="B92">
        <v>1</v>
      </c>
      <c r="C92">
        <v>226</v>
      </c>
      <c r="D92">
        <v>1237</v>
      </c>
      <c r="E92">
        <v>4460</v>
      </c>
      <c r="F92">
        <v>2438</v>
      </c>
      <c r="G92">
        <v>41</v>
      </c>
      <c r="H92">
        <v>41</v>
      </c>
      <c r="I92" s="3" t="str">
        <f t="shared" si="3"/>
        <v>1</v>
      </c>
      <c r="J92" s="3" t="str">
        <f t="shared" si="3"/>
        <v>1</v>
      </c>
      <c r="K92">
        <v>1</v>
      </c>
    </row>
    <row r="93" spans="1:11" x14ac:dyDescent="0.35">
      <c r="A93" t="s">
        <v>20</v>
      </c>
      <c r="B93">
        <v>1</v>
      </c>
      <c r="C93">
        <v>227</v>
      </c>
      <c r="D93">
        <v>3573</v>
      </c>
      <c r="E93">
        <v>2761</v>
      </c>
      <c r="F93">
        <v>2389</v>
      </c>
      <c r="G93">
        <v>74</v>
      </c>
      <c r="H93">
        <v>81</v>
      </c>
      <c r="I93" s="3" t="str">
        <f t="shared" si="3"/>
        <v>1</v>
      </c>
      <c r="J93" s="3" t="str">
        <f t="shared" si="3"/>
        <v>1</v>
      </c>
      <c r="K93">
        <v>1</v>
      </c>
    </row>
    <row r="94" spans="1:11" x14ac:dyDescent="0.35">
      <c r="A94" t="s">
        <v>20</v>
      </c>
      <c r="B94">
        <v>1</v>
      </c>
      <c r="C94">
        <v>230</v>
      </c>
      <c r="D94">
        <v>3161</v>
      </c>
      <c r="E94">
        <v>3445</v>
      </c>
      <c r="F94">
        <v>2450</v>
      </c>
      <c r="G94">
        <v>54</v>
      </c>
      <c r="H94">
        <v>81</v>
      </c>
      <c r="I94" s="3" t="str">
        <f t="shared" si="3"/>
        <v>1</v>
      </c>
      <c r="J94" s="3" t="str">
        <f t="shared" si="3"/>
        <v>1</v>
      </c>
      <c r="K94">
        <v>1</v>
      </c>
    </row>
    <row r="95" spans="1:11" x14ac:dyDescent="0.35">
      <c r="A95" t="s">
        <v>20</v>
      </c>
      <c r="B95">
        <v>1</v>
      </c>
      <c r="C95">
        <v>234</v>
      </c>
      <c r="D95">
        <v>962</v>
      </c>
      <c r="E95">
        <v>4934</v>
      </c>
      <c r="F95">
        <v>2552</v>
      </c>
      <c r="G95">
        <v>41</v>
      </c>
      <c r="H95">
        <v>47</v>
      </c>
      <c r="I95" s="3" t="str">
        <f t="shared" si="3"/>
        <v>1</v>
      </c>
      <c r="J95" s="3" t="str">
        <f t="shared" si="3"/>
        <v>1</v>
      </c>
      <c r="K95">
        <v>1</v>
      </c>
    </row>
    <row r="96" spans="1:11" x14ac:dyDescent="0.35">
      <c r="A96" t="s">
        <v>20</v>
      </c>
      <c r="B96">
        <v>1</v>
      </c>
      <c r="C96">
        <v>243</v>
      </c>
      <c r="D96">
        <v>3023</v>
      </c>
      <c r="E96">
        <v>4765</v>
      </c>
      <c r="F96">
        <v>2836</v>
      </c>
      <c r="G96">
        <v>68</v>
      </c>
      <c r="H96">
        <v>68</v>
      </c>
      <c r="I96" s="3" t="str">
        <f t="shared" si="3"/>
        <v>1</v>
      </c>
      <c r="J96" s="3" t="str">
        <f t="shared" si="3"/>
        <v>1</v>
      </c>
      <c r="K96">
        <v>1</v>
      </c>
    </row>
    <row r="97" spans="1:11" x14ac:dyDescent="0.35">
      <c r="A97" t="s">
        <v>20</v>
      </c>
      <c r="B97">
        <v>1</v>
      </c>
      <c r="C97">
        <v>245</v>
      </c>
      <c r="D97">
        <v>504</v>
      </c>
      <c r="E97">
        <v>3729</v>
      </c>
      <c r="F97">
        <v>2849</v>
      </c>
      <c r="G97">
        <v>41</v>
      </c>
      <c r="H97">
        <v>27</v>
      </c>
      <c r="I97" s="3" t="str">
        <f t="shared" si="3"/>
        <v>1</v>
      </c>
      <c r="J97" s="3" t="str">
        <f t="shared" si="3"/>
        <v>1</v>
      </c>
      <c r="K97">
        <v>1</v>
      </c>
    </row>
    <row r="98" spans="1:11" x14ac:dyDescent="0.35">
      <c r="A98" t="s">
        <v>20</v>
      </c>
      <c r="B98">
        <v>1</v>
      </c>
      <c r="C98">
        <v>247</v>
      </c>
      <c r="D98">
        <v>687</v>
      </c>
      <c r="E98">
        <v>5496</v>
      </c>
      <c r="F98">
        <v>2876</v>
      </c>
      <c r="G98">
        <v>34</v>
      </c>
      <c r="H98">
        <v>34</v>
      </c>
      <c r="I98" s="3" t="str">
        <f t="shared" si="3"/>
        <v>1</v>
      </c>
      <c r="J98" s="3" t="str">
        <f t="shared" si="3"/>
        <v>1</v>
      </c>
      <c r="K98">
        <v>1</v>
      </c>
    </row>
    <row r="99" spans="1:11" x14ac:dyDescent="0.35">
      <c r="A99" t="s">
        <v>20</v>
      </c>
      <c r="B99">
        <v>1</v>
      </c>
      <c r="C99">
        <v>248</v>
      </c>
      <c r="D99">
        <v>550</v>
      </c>
      <c r="E99">
        <v>5137</v>
      </c>
      <c r="F99">
        <v>2910</v>
      </c>
      <c r="G99">
        <v>27</v>
      </c>
      <c r="H99">
        <v>27</v>
      </c>
      <c r="I99" s="3" t="str">
        <f t="shared" si="3"/>
        <v>1</v>
      </c>
      <c r="J99" s="3" t="str">
        <f t="shared" si="3"/>
        <v>1</v>
      </c>
      <c r="K99">
        <v>1</v>
      </c>
    </row>
    <row r="100" spans="1:11" x14ac:dyDescent="0.35">
      <c r="A100" t="s">
        <v>20</v>
      </c>
      <c r="B100">
        <v>1</v>
      </c>
      <c r="C100">
        <v>250</v>
      </c>
      <c r="D100">
        <v>779</v>
      </c>
      <c r="E100">
        <v>2051</v>
      </c>
      <c r="F100">
        <v>2917</v>
      </c>
      <c r="G100">
        <v>27</v>
      </c>
      <c r="H100">
        <v>34</v>
      </c>
      <c r="I100" s="3" t="str">
        <f t="shared" si="3"/>
        <v>1</v>
      </c>
      <c r="J100" s="3" t="str">
        <f t="shared" si="3"/>
        <v>1</v>
      </c>
      <c r="K100">
        <v>1</v>
      </c>
    </row>
    <row r="101" spans="1:11" x14ac:dyDescent="0.35">
      <c r="A101" t="s">
        <v>20</v>
      </c>
      <c r="B101">
        <v>1</v>
      </c>
      <c r="C101">
        <v>251</v>
      </c>
      <c r="D101">
        <v>2886</v>
      </c>
      <c r="E101">
        <v>6064</v>
      </c>
      <c r="F101">
        <v>2924</v>
      </c>
      <c r="G101">
        <v>61</v>
      </c>
      <c r="H101">
        <v>81</v>
      </c>
      <c r="I101" s="3" t="str">
        <f t="shared" si="3"/>
        <v>1</v>
      </c>
      <c r="J101" s="3" t="str">
        <f t="shared" si="3"/>
        <v>1</v>
      </c>
      <c r="K101">
        <v>1</v>
      </c>
    </row>
    <row r="102" spans="1:11" x14ac:dyDescent="0.35">
      <c r="A102" t="s">
        <v>20</v>
      </c>
      <c r="B102">
        <v>1</v>
      </c>
      <c r="C102">
        <v>252</v>
      </c>
      <c r="D102">
        <v>2703</v>
      </c>
      <c r="E102">
        <v>4474</v>
      </c>
      <c r="F102">
        <v>2958</v>
      </c>
      <c r="G102">
        <v>68</v>
      </c>
      <c r="H102">
        <v>54</v>
      </c>
      <c r="I102" s="3" t="str">
        <f t="shared" si="3"/>
        <v>1</v>
      </c>
      <c r="J102" s="3" t="str">
        <f t="shared" si="3"/>
        <v>1</v>
      </c>
      <c r="K102">
        <v>1</v>
      </c>
    </row>
    <row r="103" spans="1:11" x14ac:dyDescent="0.35">
      <c r="A103" t="s">
        <v>20</v>
      </c>
      <c r="B103">
        <v>1</v>
      </c>
      <c r="C103">
        <v>253</v>
      </c>
      <c r="D103">
        <v>1145</v>
      </c>
      <c r="E103">
        <v>5374</v>
      </c>
      <c r="F103">
        <v>2971</v>
      </c>
      <c r="G103">
        <v>41</v>
      </c>
      <c r="H103">
        <v>47</v>
      </c>
      <c r="I103" s="3" t="str">
        <f t="shared" si="3"/>
        <v>1</v>
      </c>
      <c r="J103" s="3" t="str">
        <f t="shared" si="3"/>
        <v>1</v>
      </c>
      <c r="K103">
        <v>1</v>
      </c>
    </row>
    <row r="104" spans="1:11" x14ac:dyDescent="0.35">
      <c r="A104" t="s">
        <v>20</v>
      </c>
      <c r="B104">
        <v>1</v>
      </c>
      <c r="C104">
        <v>255</v>
      </c>
      <c r="D104">
        <v>4352</v>
      </c>
      <c r="E104">
        <v>4156</v>
      </c>
      <c r="F104">
        <v>2985</v>
      </c>
      <c r="G104">
        <v>88</v>
      </c>
      <c r="H104">
        <v>115</v>
      </c>
      <c r="I104" s="3" t="str">
        <f t="shared" si="3"/>
        <v>1</v>
      </c>
      <c r="J104" s="3" t="str">
        <f t="shared" si="3"/>
        <v>1</v>
      </c>
      <c r="K104">
        <v>1</v>
      </c>
    </row>
    <row r="105" spans="1:11" x14ac:dyDescent="0.35">
      <c r="A105" t="s">
        <v>20</v>
      </c>
      <c r="B105">
        <v>1</v>
      </c>
      <c r="C105">
        <v>256</v>
      </c>
      <c r="D105">
        <v>5268</v>
      </c>
      <c r="E105">
        <v>3763</v>
      </c>
      <c r="F105">
        <v>2998</v>
      </c>
      <c r="G105">
        <v>156</v>
      </c>
      <c r="H105">
        <v>88</v>
      </c>
      <c r="I105" s="3" t="str">
        <f t="shared" si="3"/>
        <v>1</v>
      </c>
      <c r="J105" s="3" t="str">
        <f t="shared" si="3"/>
        <v>1</v>
      </c>
      <c r="K105">
        <v>1</v>
      </c>
    </row>
    <row r="106" spans="1:11" x14ac:dyDescent="0.35">
      <c r="A106" t="s">
        <v>20</v>
      </c>
      <c r="B106">
        <v>1</v>
      </c>
      <c r="C106">
        <v>257</v>
      </c>
      <c r="D106">
        <v>18690</v>
      </c>
      <c r="E106">
        <v>934</v>
      </c>
      <c r="F106">
        <v>3032</v>
      </c>
      <c r="G106">
        <v>257</v>
      </c>
      <c r="H106">
        <v>162</v>
      </c>
      <c r="I106" s="3" t="str">
        <f t="shared" si="3"/>
        <v>1</v>
      </c>
      <c r="J106" s="3" t="str">
        <f t="shared" si="3"/>
        <v>1</v>
      </c>
      <c r="K106">
        <v>1</v>
      </c>
    </row>
    <row r="107" spans="1:11" x14ac:dyDescent="0.35">
      <c r="A107" t="s">
        <v>20</v>
      </c>
      <c r="B107">
        <v>1</v>
      </c>
      <c r="C107">
        <v>259</v>
      </c>
      <c r="D107">
        <v>9207</v>
      </c>
      <c r="E107">
        <v>3242</v>
      </c>
      <c r="F107">
        <v>3052</v>
      </c>
      <c r="G107">
        <v>156</v>
      </c>
      <c r="H107">
        <v>108</v>
      </c>
      <c r="I107" s="3" t="str">
        <f t="shared" ref="I107:J135" si="4">IF(G107&gt;20,"1","0")</f>
        <v>1</v>
      </c>
      <c r="J107" s="3" t="str">
        <f t="shared" si="4"/>
        <v>1</v>
      </c>
      <c r="K107">
        <v>1</v>
      </c>
    </row>
    <row r="108" spans="1:11" x14ac:dyDescent="0.35">
      <c r="A108" t="s">
        <v>20</v>
      </c>
      <c r="B108">
        <v>1</v>
      </c>
      <c r="C108">
        <v>260</v>
      </c>
      <c r="D108">
        <v>458</v>
      </c>
      <c r="E108">
        <v>3905</v>
      </c>
      <c r="F108">
        <v>3066</v>
      </c>
      <c r="G108">
        <v>27</v>
      </c>
      <c r="H108">
        <v>27</v>
      </c>
      <c r="I108" s="3" t="str">
        <f t="shared" si="4"/>
        <v>1</v>
      </c>
      <c r="J108" s="3" t="str">
        <f t="shared" si="4"/>
        <v>1</v>
      </c>
      <c r="K108">
        <v>1</v>
      </c>
    </row>
    <row r="109" spans="1:11" x14ac:dyDescent="0.35">
      <c r="A109" t="s">
        <v>20</v>
      </c>
      <c r="B109">
        <v>1</v>
      </c>
      <c r="C109">
        <v>264</v>
      </c>
      <c r="D109">
        <v>3527</v>
      </c>
      <c r="E109">
        <v>4629</v>
      </c>
      <c r="F109">
        <v>3080</v>
      </c>
      <c r="G109">
        <v>81</v>
      </c>
      <c r="H109">
        <v>81</v>
      </c>
      <c r="I109" s="3" t="str">
        <f t="shared" si="4"/>
        <v>1</v>
      </c>
      <c r="J109" s="3" t="str">
        <f t="shared" si="4"/>
        <v>1</v>
      </c>
      <c r="K109">
        <v>1</v>
      </c>
    </row>
    <row r="110" spans="1:11" x14ac:dyDescent="0.35">
      <c r="A110" t="s">
        <v>20</v>
      </c>
      <c r="B110">
        <v>1</v>
      </c>
      <c r="C110">
        <v>265</v>
      </c>
      <c r="D110">
        <v>916</v>
      </c>
      <c r="E110">
        <v>873</v>
      </c>
      <c r="F110">
        <v>3086</v>
      </c>
      <c r="G110">
        <v>34</v>
      </c>
      <c r="H110">
        <v>41</v>
      </c>
      <c r="I110" s="3" t="str">
        <f t="shared" si="4"/>
        <v>1</v>
      </c>
      <c r="J110" s="3" t="str">
        <f t="shared" si="4"/>
        <v>1</v>
      </c>
      <c r="K110">
        <v>1</v>
      </c>
    </row>
    <row r="111" spans="1:11" x14ac:dyDescent="0.35">
      <c r="A111" t="s">
        <v>20</v>
      </c>
      <c r="B111">
        <v>1</v>
      </c>
      <c r="C111">
        <v>272</v>
      </c>
      <c r="D111">
        <v>5772</v>
      </c>
      <c r="E111">
        <v>5225</v>
      </c>
      <c r="F111">
        <v>3188</v>
      </c>
      <c r="G111">
        <v>95</v>
      </c>
      <c r="H111">
        <v>95</v>
      </c>
      <c r="I111" s="3" t="str">
        <f t="shared" si="4"/>
        <v>1</v>
      </c>
      <c r="J111" s="3" t="str">
        <f t="shared" si="4"/>
        <v>1</v>
      </c>
      <c r="K111">
        <v>1</v>
      </c>
    </row>
    <row r="112" spans="1:11" x14ac:dyDescent="0.35">
      <c r="A112" t="s">
        <v>20</v>
      </c>
      <c r="B112">
        <v>1</v>
      </c>
      <c r="C112">
        <v>275</v>
      </c>
      <c r="D112">
        <v>2061</v>
      </c>
      <c r="E112">
        <v>4426</v>
      </c>
      <c r="F112">
        <v>3242</v>
      </c>
      <c r="G112">
        <v>61</v>
      </c>
      <c r="H112">
        <v>54</v>
      </c>
      <c r="I112" s="3" t="str">
        <f t="shared" si="4"/>
        <v>1</v>
      </c>
      <c r="J112" s="3" t="str">
        <f t="shared" si="4"/>
        <v>1</v>
      </c>
      <c r="K112">
        <v>1</v>
      </c>
    </row>
    <row r="113" spans="1:11" x14ac:dyDescent="0.35">
      <c r="A113" t="s">
        <v>20</v>
      </c>
      <c r="B113">
        <v>1</v>
      </c>
      <c r="C113">
        <v>276</v>
      </c>
      <c r="D113">
        <v>3527</v>
      </c>
      <c r="E113">
        <v>1895</v>
      </c>
      <c r="F113">
        <v>3255</v>
      </c>
      <c r="G113">
        <v>95</v>
      </c>
      <c r="H113">
        <v>68</v>
      </c>
      <c r="I113" s="3" t="str">
        <f t="shared" si="4"/>
        <v>1</v>
      </c>
      <c r="J113" s="3" t="str">
        <f t="shared" si="4"/>
        <v>1</v>
      </c>
      <c r="K113">
        <v>1</v>
      </c>
    </row>
    <row r="114" spans="1:11" x14ac:dyDescent="0.35">
      <c r="A114" t="s">
        <v>20</v>
      </c>
      <c r="B114">
        <v>1</v>
      </c>
      <c r="C114">
        <v>278</v>
      </c>
      <c r="D114">
        <v>11269</v>
      </c>
      <c r="E114">
        <v>4007</v>
      </c>
      <c r="F114">
        <v>3262</v>
      </c>
      <c r="G114">
        <v>129</v>
      </c>
      <c r="H114">
        <v>142</v>
      </c>
      <c r="I114" s="3" t="str">
        <f t="shared" si="4"/>
        <v>1</v>
      </c>
      <c r="J114" s="3" t="str">
        <f t="shared" si="4"/>
        <v>1</v>
      </c>
      <c r="K114">
        <v>1</v>
      </c>
    </row>
    <row r="115" spans="1:11" x14ac:dyDescent="0.35">
      <c r="A115" t="s">
        <v>20</v>
      </c>
      <c r="B115">
        <v>1</v>
      </c>
      <c r="C115">
        <v>281</v>
      </c>
      <c r="D115">
        <v>687</v>
      </c>
      <c r="E115">
        <v>2734</v>
      </c>
      <c r="F115">
        <v>3310</v>
      </c>
      <c r="G115">
        <v>34</v>
      </c>
      <c r="H115">
        <v>27</v>
      </c>
      <c r="I115" s="3" t="str">
        <f t="shared" si="4"/>
        <v>1</v>
      </c>
      <c r="J115" s="3" t="str">
        <f t="shared" si="4"/>
        <v>1</v>
      </c>
      <c r="K115">
        <v>1</v>
      </c>
    </row>
    <row r="116" spans="1:11" x14ac:dyDescent="0.35">
      <c r="A116" t="s">
        <v>20</v>
      </c>
      <c r="B116">
        <v>1</v>
      </c>
      <c r="C116">
        <v>283</v>
      </c>
      <c r="D116">
        <v>1970</v>
      </c>
      <c r="E116">
        <v>2294</v>
      </c>
      <c r="F116">
        <v>3330</v>
      </c>
      <c r="G116">
        <v>41</v>
      </c>
      <c r="H116">
        <v>68</v>
      </c>
      <c r="I116" s="3" t="str">
        <f t="shared" si="4"/>
        <v>1</v>
      </c>
      <c r="J116" s="3" t="str">
        <f t="shared" si="4"/>
        <v>1</v>
      </c>
      <c r="K116">
        <v>1</v>
      </c>
    </row>
    <row r="117" spans="1:11" x14ac:dyDescent="0.35">
      <c r="A117" t="s">
        <v>20</v>
      </c>
      <c r="B117">
        <v>1</v>
      </c>
      <c r="C117">
        <v>284</v>
      </c>
      <c r="D117">
        <v>596</v>
      </c>
      <c r="E117">
        <v>3878</v>
      </c>
      <c r="F117">
        <v>3357</v>
      </c>
      <c r="G117">
        <v>34</v>
      </c>
      <c r="H117">
        <v>27</v>
      </c>
      <c r="I117" s="3" t="str">
        <f t="shared" si="4"/>
        <v>1</v>
      </c>
      <c r="J117" s="3" t="str">
        <f t="shared" si="4"/>
        <v>1</v>
      </c>
      <c r="K117">
        <v>1</v>
      </c>
    </row>
    <row r="118" spans="1:11" x14ac:dyDescent="0.35">
      <c r="A118" t="s">
        <v>20</v>
      </c>
      <c r="B118">
        <v>1</v>
      </c>
      <c r="C118">
        <v>286</v>
      </c>
      <c r="D118">
        <v>870</v>
      </c>
      <c r="E118">
        <v>6443</v>
      </c>
      <c r="F118">
        <v>3364</v>
      </c>
      <c r="G118">
        <v>34</v>
      </c>
      <c r="H118">
        <v>41</v>
      </c>
      <c r="I118" s="3" t="str">
        <f t="shared" si="4"/>
        <v>1</v>
      </c>
      <c r="J118" s="3" t="str">
        <f t="shared" si="4"/>
        <v>1</v>
      </c>
      <c r="K118">
        <v>1</v>
      </c>
    </row>
    <row r="119" spans="1:11" x14ac:dyDescent="0.35">
      <c r="A119" t="s">
        <v>20</v>
      </c>
      <c r="B119">
        <v>1</v>
      </c>
      <c r="C119">
        <v>288</v>
      </c>
      <c r="D119">
        <v>550</v>
      </c>
      <c r="E119">
        <v>3648</v>
      </c>
      <c r="F119">
        <v>3425</v>
      </c>
      <c r="G119">
        <v>27</v>
      </c>
      <c r="H119">
        <v>27</v>
      </c>
      <c r="I119" s="3" t="str">
        <f t="shared" si="4"/>
        <v>1</v>
      </c>
      <c r="J119" s="3" t="str">
        <f t="shared" si="4"/>
        <v>1</v>
      </c>
      <c r="K119">
        <v>1</v>
      </c>
    </row>
    <row r="120" spans="1:11" x14ac:dyDescent="0.35">
      <c r="A120" t="s">
        <v>20</v>
      </c>
      <c r="B120">
        <v>1</v>
      </c>
      <c r="C120">
        <v>289</v>
      </c>
      <c r="D120">
        <v>733</v>
      </c>
      <c r="E120">
        <v>3431</v>
      </c>
      <c r="F120">
        <v>3431</v>
      </c>
      <c r="G120">
        <v>27</v>
      </c>
      <c r="H120">
        <v>41</v>
      </c>
      <c r="I120" s="3" t="str">
        <f t="shared" si="4"/>
        <v>1</v>
      </c>
      <c r="J120" s="3" t="str">
        <f t="shared" si="4"/>
        <v>1</v>
      </c>
      <c r="K120">
        <v>1</v>
      </c>
    </row>
    <row r="121" spans="1:11" x14ac:dyDescent="0.35">
      <c r="A121" t="s">
        <v>20</v>
      </c>
      <c r="B121">
        <v>1</v>
      </c>
      <c r="C121">
        <v>290</v>
      </c>
      <c r="D121">
        <v>550</v>
      </c>
      <c r="E121">
        <v>5956</v>
      </c>
      <c r="F121">
        <v>3452</v>
      </c>
      <c r="G121">
        <v>27</v>
      </c>
      <c r="H121">
        <v>34</v>
      </c>
      <c r="I121" s="3" t="str">
        <f t="shared" si="4"/>
        <v>1</v>
      </c>
      <c r="J121" s="3" t="str">
        <f t="shared" si="4"/>
        <v>1</v>
      </c>
      <c r="K121">
        <v>1</v>
      </c>
    </row>
    <row r="122" spans="1:11" x14ac:dyDescent="0.35">
      <c r="A122" t="s">
        <v>20</v>
      </c>
      <c r="B122">
        <v>1</v>
      </c>
      <c r="C122">
        <v>293</v>
      </c>
      <c r="D122">
        <v>2107</v>
      </c>
      <c r="E122">
        <v>4115</v>
      </c>
      <c r="F122">
        <v>3533</v>
      </c>
      <c r="G122">
        <v>61</v>
      </c>
      <c r="H122">
        <v>54</v>
      </c>
      <c r="I122" s="3" t="str">
        <f t="shared" si="4"/>
        <v>1</v>
      </c>
      <c r="J122" s="3" t="str">
        <f t="shared" si="4"/>
        <v>1</v>
      </c>
      <c r="K122">
        <v>1</v>
      </c>
    </row>
    <row r="123" spans="1:11" x14ac:dyDescent="0.35">
      <c r="A123" t="s">
        <v>20</v>
      </c>
      <c r="B123">
        <v>1</v>
      </c>
      <c r="C123">
        <v>294</v>
      </c>
      <c r="D123">
        <v>687</v>
      </c>
      <c r="E123">
        <v>3303</v>
      </c>
      <c r="F123">
        <v>3553</v>
      </c>
      <c r="G123">
        <v>34</v>
      </c>
      <c r="H123">
        <v>47</v>
      </c>
      <c r="I123" s="3" t="str">
        <f t="shared" si="4"/>
        <v>1</v>
      </c>
      <c r="J123" s="3" t="str">
        <f t="shared" si="4"/>
        <v>1</v>
      </c>
      <c r="K123">
        <v>1</v>
      </c>
    </row>
    <row r="124" spans="1:11" x14ac:dyDescent="0.35">
      <c r="A124" t="s">
        <v>20</v>
      </c>
      <c r="B124">
        <v>1</v>
      </c>
      <c r="C124">
        <v>296</v>
      </c>
      <c r="D124">
        <v>1054</v>
      </c>
      <c r="E124">
        <v>3709</v>
      </c>
      <c r="F124">
        <v>3553</v>
      </c>
      <c r="G124">
        <v>47</v>
      </c>
      <c r="H124">
        <v>41</v>
      </c>
      <c r="I124" s="3" t="str">
        <f t="shared" si="4"/>
        <v>1</v>
      </c>
      <c r="J124" s="3" t="str">
        <f t="shared" si="4"/>
        <v>1</v>
      </c>
      <c r="K124">
        <v>1</v>
      </c>
    </row>
    <row r="125" spans="1:11" x14ac:dyDescent="0.35">
      <c r="A125" t="s">
        <v>20</v>
      </c>
      <c r="B125">
        <v>1</v>
      </c>
      <c r="C125">
        <v>298</v>
      </c>
      <c r="D125">
        <v>779</v>
      </c>
      <c r="E125">
        <v>5015</v>
      </c>
      <c r="F125">
        <v>3587</v>
      </c>
      <c r="G125">
        <v>34</v>
      </c>
      <c r="H125">
        <v>34</v>
      </c>
      <c r="I125" s="3" t="str">
        <f t="shared" si="4"/>
        <v>1</v>
      </c>
      <c r="J125" s="3" t="str">
        <f t="shared" si="4"/>
        <v>1</v>
      </c>
      <c r="K125">
        <v>1</v>
      </c>
    </row>
    <row r="126" spans="1:11" x14ac:dyDescent="0.35">
      <c r="A126" t="s">
        <v>20</v>
      </c>
      <c r="B126">
        <v>1</v>
      </c>
      <c r="C126">
        <v>299</v>
      </c>
      <c r="D126">
        <v>916</v>
      </c>
      <c r="E126">
        <v>7736</v>
      </c>
      <c r="F126">
        <v>3614</v>
      </c>
      <c r="G126">
        <v>34</v>
      </c>
      <c r="H126">
        <v>34</v>
      </c>
      <c r="I126" s="3" t="str">
        <f t="shared" si="4"/>
        <v>1</v>
      </c>
      <c r="J126" s="3" t="str">
        <f t="shared" si="4"/>
        <v>1</v>
      </c>
      <c r="K126">
        <v>1</v>
      </c>
    </row>
    <row r="127" spans="1:11" x14ac:dyDescent="0.35">
      <c r="A127" t="s">
        <v>20</v>
      </c>
      <c r="B127">
        <v>1</v>
      </c>
      <c r="C127">
        <v>300</v>
      </c>
      <c r="D127">
        <v>1374</v>
      </c>
      <c r="E127">
        <v>3228</v>
      </c>
      <c r="F127">
        <v>3621</v>
      </c>
      <c r="G127">
        <v>54</v>
      </c>
      <c r="H127">
        <v>41</v>
      </c>
      <c r="I127" s="3" t="str">
        <f t="shared" si="4"/>
        <v>1</v>
      </c>
      <c r="J127" s="3" t="str">
        <f t="shared" si="4"/>
        <v>1</v>
      </c>
      <c r="K127">
        <v>1</v>
      </c>
    </row>
    <row r="128" spans="1:11" x14ac:dyDescent="0.35">
      <c r="A128" t="s">
        <v>20</v>
      </c>
      <c r="B128">
        <v>1</v>
      </c>
      <c r="C128">
        <v>302</v>
      </c>
      <c r="D128">
        <v>641</v>
      </c>
      <c r="E128">
        <v>3702</v>
      </c>
      <c r="F128">
        <v>3648</v>
      </c>
      <c r="G128">
        <v>27</v>
      </c>
      <c r="H128">
        <v>34</v>
      </c>
      <c r="I128" s="3" t="str">
        <f t="shared" si="4"/>
        <v>1</v>
      </c>
      <c r="J128" s="3" t="str">
        <f t="shared" si="4"/>
        <v>1</v>
      </c>
      <c r="K128">
        <v>1</v>
      </c>
    </row>
    <row r="129" spans="1:11" x14ac:dyDescent="0.35">
      <c r="A129" t="s">
        <v>20</v>
      </c>
      <c r="B129">
        <v>1</v>
      </c>
      <c r="C129">
        <v>303</v>
      </c>
      <c r="D129">
        <v>3207</v>
      </c>
      <c r="E129">
        <v>6504</v>
      </c>
      <c r="F129">
        <v>3655</v>
      </c>
      <c r="G129">
        <v>61</v>
      </c>
      <c r="H129">
        <v>74</v>
      </c>
      <c r="I129" s="3" t="str">
        <f t="shared" si="4"/>
        <v>1</v>
      </c>
      <c r="J129" s="3" t="str">
        <f t="shared" si="4"/>
        <v>1</v>
      </c>
      <c r="K129">
        <v>1</v>
      </c>
    </row>
    <row r="130" spans="1:11" x14ac:dyDescent="0.35">
      <c r="A130" t="s">
        <v>20</v>
      </c>
      <c r="B130">
        <v>1</v>
      </c>
      <c r="C130">
        <v>304</v>
      </c>
      <c r="D130">
        <v>1054</v>
      </c>
      <c r="E130">
        <v>7371</v>
      </c>
      <c r="F130">
        <v>3655</v>
      </c>
      <c r="G130">
        <v>41</v>
      </c>
      <c r="H130">
        <v>41</v>
      </c>
      <c r="I130" s="3" t="str">
        <f t="shared" si="4"/>
        <v>1</v>
      </c>
      <c r="J130" s="3" t="str">
        <f t="shared" si="4"/>
        <v>1</v>
      </c>
      <c r="K130">
        <v>1</v>
      </c>
    </row>
    <row r="131" spans="1:11" x14ac:dyDescent="0.35">
      <c r="A131" t="s">
        <v>20</v>
      </c>
      <c r="B131">
        <v>1</v>
      </c>
      <c r="C131">
        <v>306</v>
      </c>
      <c r="D131">
        <v>1054</v>
      </c>
      <c r="E131">
        <v>3540</v>
      </c>
      <c r="F131">
        <v>3702</v>
      </c>
      <c r="G131">
        <v>41</v>
      </c>
      <c r="H131">
        <v>41</v>
      </c>
      <c r="I131" s="3" t="str">
        <f t="shared" si="4"/>
        <v>1</v>
      </c>
      <c r="J131" s="3" t="str">
        <f t="shared" si="4"/>
        <v>1</v>
      </c>
      <c r="K131">
        <v>1</v>
      </c>
    </row>
    <row r="132" spans="1:11" x14ac:dyDescent="0.35">
      <c r="A132" t="s">
        <v>20</v>
      </c>
      <c r="B132">
        <v>1</v>
      </c>
      <c r="C132">
        <v>308</v>
      </c>
      <c r="D132">
        <v>2245</v>
      </c>
      <c r="E132">
        <v>4528</v>
      </c>
      <c r="F132">
        <v>3729</v>
      </c>
      <c r="G132">
        <v>61</v>
      </c>
      <c r="H132">
        <v>61</v>
      </c>
      <c r="I132" s="3" t="str">
        <f t="shared" si="4"/>
        <v>1</v>
      </c>
      <c r="J132" s="3" t="str">
        <f t="shared" si="4"/>
        <v>1</v>
      </c>
      <c r="K132">
        <v>1</v>
      </c>
    </row>
    <row r="133" spans="1:11" x14ac:dyDescent="0.35">
      <c r="A133" t="s">
        <v>20</v>
      </c>
      <c r="B133">
        <v>1</v>
      </c>
      <c r="C133">
        <v>315</v>
      </c>
      <c r="D133">
        <v>641</v>
      </c>
      <c r="E133">
        <v>6159</v>
      </c>
      <c r="F133">
        <v>3797</v>
      </c>
      <c r="G133">
        <v>27</v>
      </c>
      <c r="H133">
        <v>34</v>
      </c>
      <c r="I133" s="3" t="str">
        <f t="shared" si="4"/>
        <v>1</v>
      </c>
      <c r="J133" s="3" t="str">
        <f t="shared" si="4"/>
        <v>1</v>
      </c>
      <c r="K133">
        <v>1</v>
      </c>
    </row>
    <row r="134" spans="1:11" x14ac:dyDescent="0.35">
      <c r="A134" t="s">
        <v>20</v>
      </c>
      <c r="B134">
        <v>1</v>
      </c>
      <c r="C134">
        <v>318</v>
      </c>
      <c r="D134">
        <v>4535</v>
      </c>
      <c r="E134">
        <v>3804</v>
      </c>
      <c r="F134">
        <v>3851</v>
      </c>
      <c r="G134">
        <v>102</v>
      </c>
      <c r="H134">
        <v>74</v>
      </c>
      <c r="I134" s="3" t="str">
        <f t="shared" si="4"/>
        <v>1</v>
      </c>
      <c r="J134" s="3" t="str">
        <f t="shared" si="4"/>
        <v>1</v>
      </c>
      <c r="K134">
        <v>1</v>
      </c>
    </row>
    <row r="135" spans="1:11" x14ac:dyDescent="0.35">
      <c r="A135" t="s">
        <v>20</v>
      </c>
      <c r="B135">
        <v>1</v>
      </c>
      <c r="C135">
        <v>320</v>
      </c>
      <c r="D135">
        <v>779</v>
      </c>
      <c r="E135">
        <v>4095</v>
      </c>
      <c r="F135">
        <v>3892</v>
      </c>
      <c r="G135">
        <v>34</v>
      </c>
      <c r="H135">
        <v>34</v>
      </c>
      <c r="I135" s="3" t="str">
        <f t="shared" si="4"/>
        <v>1</v>
      </c>
      <c r="J135" s="3" t="str">
        <f t="shared" si="4"/>
        <v>1</v>
      </c>
      <c r="K135">
        <v>1</v>
      </c>
    </row>
    <row r="136" spans="1:11" x14ac:dyDescent="0.35">
      <c r="A136" t="s">
        <v>20</v>
      </c>
      <c r="B136">
        <v>1</v>
      </c>
      <c r="C136">
        <v>324</v>
      </c>
      <c r="D136">
        <v>2565</v>
      </c>
      <c r="E136">
        <v>5063</v>
      </c>
      <c r="F136">
        <v>3939</v>
      </c>
      <c r="G136">
        <v>68</v>
      </c>
      <c r="H136">
        <v>68</v>
      </c>
      <c r="I136" s="3" t="str">
        <f t="shared" ref="I136:J152" si="5">IF(G136&gt;20,"1","0")</f>
        <v>1</v>
      </c>
      <c r="J136" s="3" t="str">
        <f t="shared" si="5"/>
        <v>1</v>
      </c>
      <c r="K136">
        <v>1</v>
      </c>
    </row>
    <row r="137" spans="1:11" x14ac:dyDescent="0.35">
      <c r="A137" t="s">
        <v>20</v>
      </c>
      <c r="B137">
        <v>1</v>
      </c>
      <c r="C137">
        <v>325</v>
      </c>
      <c r="D137">
        <v>596</v>
      </c>
      <c r="E137">
        <v>3770</v>
      </c>
      <c r="F137">
        <v>3953</v>
      </c>
      <c r="G137">
        <v>34</v>
      </c>
      <c r="H137">
        <v>27</v>
      </c>
      <c r="I137" s="3" t="str">
        <f t="shared" si="5"/>
        <v>1</v>
      </c>
      <c r="J137" s="3" t="str">
        <f t="shared" si="5"/>
        <v>1</v>
      </c>
      <c r="K137">
        <v>1</v>
      </c>
    </row>
    <row r="138" spans="1:11" x14ac:dyDescent="0.35">
      <c r="A138" t="s">
        <v>20</v>
      </c>
      <c r="B138">
        <v>1</v>
      </c>
      <c r="C138">
        <v>326</v>
      </c>
      <c r="D138">
        <v>6551</v>
      </c>
      <c r="E138">
        <v>5374</v>
      </c>
      <c r="F138">
        <v>3959</v>
      </c>
      <c r="G138">
        <v>108</v>
      </c>
      <c r="H138">
        <v>95</v>
      </c>
      <c r="I138" s="3" t="str">
        <f t="shared" si="5"/>
        <v>1</v>
      </c>
      <c r="J138" s="3" t="str">
        <f t="shared" si="5"/>
        <v>1</v>
      </c>
      <c r="K138">
        <v>1</v>
      </c>
    </row>
    <row r="139" spans="1:11" x14ac:dyDescent="0.35">
      <c r="A139" t="s">
        <v>20</v>
      </c>
      <c r="B139">
        <v>1</v>
      </c>
      <c r="C139">
        <v>334</v>
      </c>
      <c r="D139">
        <v>916</v>
      </c>
      <c r="E139">
        <v>4149</v>
      </c>
      <c r="F139">
        <v>4129</v>
      </c>
      <c r="G139">
        <v>34</v>
      </c>
      <c r="H139">
        <v>47</v>
      </c>
      <c r="I139" s="3" t="str">
        <f t="shared" si="5"/>
        <v>1</v>
      </c>
      <c r="J139" s="3" t="str">
        <f t="shared" si="5"/>
        <v>1</v>
      </c>
      <c r="K139">
        <v>1</v>
      </c>
    </row>
    <row r="140" spans="1:11" x14ac:dyDescent="0.35">
      <c r="A140" t="s">
        <v>20</v>
      </c>
      <c r="B140">
        <v>1</v>
      </c>
      <c r="C140">
        <v>335</v>
      </c>
      <c r="D140">
        <v>1099</v>
      </c>
      <c r="E140">
        <v>4501</v>
      </c>
      <c r="F140">
        <v>4129</v>
      </c>
      <c r="G140">
        <v>61</v>
      </c>
      <c r="H140">
        <v>41</v>
      </c>
      <c r="I140" s="3" t="str">
        <f t="shared" si="5"/>
        <v>1</v>
      </c>
      <c r="J140" s="3" t="str">
        <f t="shared" si="5"/>
        <v>1</v>
      </c>
      <c r="K140">
        <v>1</v>
      </c>
    </row>
    <row r="141" spans="1:11" x14ac:dyDescent="0.35">
      <c r="A141" t="s">
        <v>20</v>
      </c>
      <c r="B141">
        <v>1</v>
      </c>
      <c r="C141">
        <v>347</v>
      </c>
      <c r="D141">
        <v>870</v>
      </c>
      <c r="E141">
        <v>4961</v>
      </c>
      <c r="F141">
        <v>4217</v>
      </c>
      <c r="G141">
        <v>34</v>
      </c>
      <c r="H141">
        <v>27</v>
      </c>
      <c r="I141" s="3" t="str">
        <f t="shared" si="5"/>
        <v>1</v>
      </c>
      <c r="J141" s="3" t="str">
        <f t="shared" si="5"/>
        <v>1</v>
      </c>
      <c r="K141">
        <v>1</v>
      </c>
    </row>
    <row r="142" spans="1:11" x14ac:dyDescent="0.35">
      <c r="A142" t="s">
        <v>20</v>
      </c>
      <c r="B142">
        <v>1</v>
      </c>
      <c r="C142">
        <v>438</v>
      </c>
      <c r="D142">
        <v>1924</v>
      </c>
      <c r="E142">
        <v>3100</v>
      </c>
      <c r="F142">
        <v>4257</v>
      </c>
      <c r="G142">
        <v>54</v>
      </c>
      <c r="H142">
        <v>68</v>
      </c>
      <c r="I142" s="3" t="str">
        <f t="shared" si="5"/>
        <v>1</v>
      </c>
      <c r="J142" s="3" t="str">
        <f t="shared" si="5"/>
        <v>1</v>
      </c>
      <c r="K142">
        <v>1</v>
      </c>
    </row>
    <row r="143" spans="1:11" x14ac:dyDescent="0.35">
      <c r="A143" t="s">
        <v>20</v>
      </c>
      <c r="B143">
        <v>1</v>
      </c>
      <c r="C143">
        <v>351</v>
      </c>
      <c r="D143">
        <v>10811</v>
      </c>
      <c r="E143">
        <v>1387</v>
      </c>
      <c r="F143">
        <v>4318</v>
      </c>
      <c r="G143">
        <v>142</v>
      </c>
      <c r="H143">
        <v>142</v>
      </c>
      <c r="I143" s="3" t="str">
        <f t="shared" si="5"/>
        <v>1</v>
      </c>
      <c r="J143" s="3" t="str">
        <f t="shared" si="5"/>
        <v>1</v>
      </c>
      <c r="K143">
        <v>1</v>
      </c>
    </row>
    <row r="144" spans="1:11" x14ac:dyDescent="0.35">
      <c r="A144" t="s">
        <v>20</v>
      </c>
      <c r="B144">
        <v>1</v>
      </c>
      <c r="C144">
        <v>352</v>
      </c>
      <c r="D144">
        <v>1054</v>
      </c>
      <c r="E144">
        <v>5279</v>
      </c>
      <c r="F144">
        <v>4325</v>
      </c>
      <c r="G144">
        <v>27</v>
      </c>
      <c r="H144">
        <v>41</v>
      </c>
      <c r="I144" s="3" t="str">
        <f t="shared" si="5"/>
        <v>1</v>
      </c>
      <c r="J144" s="3" t="str">
        <f t="shared" si="5"/>
        <v>1</v>
      </c>
      <c r="K144">
        <v>1</v>
      </c>
    </row>
    <row r="145" spans="1:11" x14ac:dyDescent="0.35">
      <c r="A145" t="s">
        <v>20</v>
      </c>
      <c r="B145">
        <v>1</v>
      </c>
      <c r="C145">
        <v>353</v>
      </c>
      <c r="D145">
        <v>3894</v>
      </c>
      <c r="E145">
        <v>4900</v>
      </c>
      <c r="F145">
        <v>4386</v>
      </c>
      <c r="G145">
        <v>74</v>
      </c>
      <c r="H145">
        <v>74</v>
      </c>
      <c r="I145" s="3" t="str">
        <f t="shared" si="5"/>
        <v>1</v>
      </c>
      <c r="J145" s="3" t="str">
        <f t="shared" si="5"/>
        <v>1</v>
      </c>
      <c r="K145">
        <v>1</v>
      </c>
    </row>
    <row r="146" spans="1:11" x14ac:dyDescent="0.35">
      <c r="A146" t="s">
        <v>20</v>
      </c>
      <c r="B146">
        <v>1</v>
      </c>
      <c r="C146">
        <v>360</v>
      </c>
      <c r="D146">
        <v>1557</v>
      </c>
      <c r="E146">
        <v>4690</v>
      </c>
      <c r="F146">
        <v>4609</v>
      </c>
      <c r="G146">
        <v>61</v>
      </c>
      <c r="H146">
        <v>34</v>
      </c>
      <c r="I146" s="3" t="str">
        <f t="shared" si="5"/>
        <v>1</v>
      </c>
      <c r="J146" s="3" t="str">
        <f t="shared" si="5"/>
        <v>1</v>
      </c>
      <c r="K146">
        <v>1</v>
      </c>
    </row>
    <row r="147" spans="1:11" x14ac:dyDescent="0.35">
      <c r="A147" t="s">
        <v>20</v>
      </c>
      <c r="B147">
        <v>1</v>
      </c>
      <c r="C147">
        <v>362</v>
      </c>
      <c r="D147">
        <v>779</v>
      </c>
      <c r="E147">
        <v>5651</v>
      </c>
      <c r="F147">
        <v>4738</v>
      </c>
      <c r="G147">
        <v>34</v>
      </c>
      <c r="H147">
        <v>34</v>
      </c>
      <c r="I147" s="3" t="str">
        <f t="shared" si="5"/>
        <v>1</v>
      </c>
      <c r="J147" s="3" t="str">
        <f t="shared" si="5"/>
        <v>1</v>
      </c>
      <c r="K147">
        <v>1</v>
      </c>
    </row>
    <row r="148" spans="1:11" x14ac:dyDescent="0.35">
      <c r="A148" t="s">
        <v>20</v>
      </c>
      <c r="B148">
        <v>1</v>
      </c>
      <c r="C148">
        <v>367</v>
      </c>
      <c r="D148">
        <v>2794</v>
      </c>
      <c r="E148">
        <v>2355</v>
      </c>
      <c r="F148">
        <v>4792</v>
      </c>
      <c r="G148">
        <v>81</v>
      </c>
      <c r="H148">
        <v>54</v>
      </c>
      <c r="I148" s="3" t="str">
        <f t="shared" si="5"/>
        <v>1</v>
      </c>
      <c r="J148" s="3" t="str">
        <f t="shared" si="5"/>
        <v>1</v>
      </c>
      <c r="K148">
        <v>1</v>
      </c>
    </row>
    <row r="149" spans="1:11" x14ac:dyDescent="0.35">
      <c r="A149" t="s">
        <v>20</v>
      </c>
      <c r="B149">
        <v>1</v>
      </c>
      <c r="C149">
        <v>372</v>
      </c>
      <c r="D149">
        <v>596</v>
      </c>
      <c r="E149">
        <v>2112</v>
      </c>
      <c r="F149">
        <v>4954</v>
      </c>
      <c r="G149">
        <v>27</v>
      </c>
      <c r="H149">
        <v>34</v>
      </c>
      <c r="I149" s="3" t="str">
        <f t="shared" si="5"/>
        <v>1</v>
      </c>
      <c r="J149" s="3" t="str">
        <f t="shared" si="5"/>
        <v>1</v>
      </c>
      <c r="K149">
        <v>1</v>
      </c>
    </row>
    <row r="150" spans="1:11" x14ac:dyDescent="0.35">
      <c r="A150" t="s">
        <v>20</v>
      </c>
      <c r="B150">
        <v>1</v>
      </c>
      <c r="C150">
        <v>374</v>
      </c>
      <c r="D150">
        <v>8704</v>
      </c>
      <c r="E150">
        <v>5692</v>
      </c>
      <c r="F150">
        <v>4995</v>
      </c>
      <c r="G150">
        <v>122</v>
      </c>
      <c r="H150">
        <v>95</v>
      </c>
      <c r="I150" s="3" t="str">
        <f t="shared" si="5"/>
        <v>1</v>
      </c>
      <c r="J150" s="3" t="str">
        <f t="shared" si="5"/>
        <v>1</v>
      </c>
      <c r="K150">
        <v>1</v>
      </c>
    </row>
    <row r="151" spans="1:11" x14ac:dyDescent="0.35">
      <c r="A151" t="s">
        <v>20</v>
      </c>
      <c r="B151">
        <v>1</v>
      </c>
      <c r="C151">
        <v>381</v>
      </c>
      <c r="D151">
        <v>550</v>
      </c>
      <c r="E151">
        <v>5374</v>
      </c>
      <c r="F151">
        <v>5157</v>
      </c>
      <c r="G151">
        <v>27</v>
      </c>
      <c r="H151">
        <v>27</v>
      </c>
      <c r="I151" s="3" t="str">
        <f t="shared" si="5"/>
        <v>1</v>
      </c>
      <c r="J151" s="3" t="str">
        <f t="shared" si="5"/>
        <v>1</v>
      </c>
      <c r="K151">
        <v>1</v>
      </c>
    </row>
    <row r="152" spans="1:11" x14ac:dyDescent="0.35">
      <c r="A152" t="s">
        <v>20</v>
      </c>
      <c r="B152">
        <v>1</v>
      </c>
      <c r="C152">
        <v>384</v>
      </c>
      <c r="D152">
        <v>1832</v>
      </c>
      <c r="E152">
        <v>2470</v>
      </c>
      <c r="F152">
        <v>5374</v>
      </c>
      <c r="G152">
        <v>54</v>
      </c>
      <c r="H152">
        <v>68</v>
      </c>
      <c r="I152" s="3" t="str">
        <f t="shared" si="5"/>
        <v>1</v>
      </c>
      <c r="J152" s="3" t="str">
        <f t="shared" si="5"/>
        <v>1</v>
      </c>
      <c r="K152">
        <v>1</v>
      </c>
    </row>
    <row r="153" spans="1:11" x14ac:dyDescent="0.35">
      <c r="A153" t="s">
        <v>20</v>
      </c>
      <c r="B153">
        <v>1</v>
      </c>
      <c r="C153">
        <v>388</v>
      </c>
      <c r="D153">
        <v>504</v>
      </c>
      <c r="E153">
        <v>3580</v>
      </c>
      <c r="F153">
        <v>5455</v>
      </c>
      <c r="G153">
        <v>27</v>
      </c>
      <c r="H153">
        <v>27</v>
      </c>
      <c r="I153" s="3" t="str">
        <f t="shared" ref="I153:J182" si="6">IF(G153&gt;20,"1","0")</f>
        <v>1</v>
      </c>
      <c r="J153" s="3" t="str">
        <f t="shared" si="6"/>
        <v>1</v>
      </c>
      <c r="K153">
        <v>1</v>
      </c>
    </row>
    <row r="154" spans="1:11" x14ac:dyDescent="0.35">
      <c r="A154" t="s">
        <v>20</v>
      </c>
      <c r="B154">
        <v>1</v>
      </c>
      <c r="C154">
        <v>390</v>
      </c>
      <c r="D154">
        <v>1374</v>
      </c>
      <c r="E154">
        <v>4014</v>
      </c>
      <c r="F154">
        <v>5489</v>
      </c>
      <c r="G154">
        <v>61</v>
      </c>
      <c r="H154">
        <v>34</v>
      </c>
      <c r="I154" s="3" t="str">
        <f t="shared" si="6"/>
        <v>1</v>
      </c>
      <c r="J154" s="3" t="str">
        <f t="shared" si="6"/>
        <v>1</v>
      </c>
      <c r="K154">
        <v>1</v>
      </c>
    </row>
    <row r="155" spans="1:11" x14ac:dyDescent="0.35">
      <c r="A155" t="s">
        <v>20</v>
      </c>
      <c r="B155">
        <v>1</v>
      </c>
      <c r="C155">
        <v>1</v>
      </c>
      <c r="D155">
        <v>1283</v>
      </c>
      <c r="E155">
        <v>2017</v>
      </c>
      <c r="F155">
        <v>223</v>
      </c>
      <c r="G155">
        <v>34</v>
      </c>
      <c r="H155">
        <v>61</v>
      </c>
      <c r="I155" s="3" t="str">
        <f t="shared" si="6"/>
        <v>1</v>
      </c>
      <c r="J155" s="3" t="str">
        <f t="shared" si="6"/>
        <v>1</v>
      </c>
      <c r="K155">
        <v>1</v>
      </c>
    </row>
    <row r="156" spans="1:11" x14ac:dyDescent="0.35">
      <c r="A156" t="s">
        <v>20</v>
      </c>
      <c r="B156">
        <v>1</v>
      </c>
      <c r="C156">
        <v>2</v>
      </c>
      <c r="D156">
        <v>1741</v>
      </c>
      <c r="E156">
        <v>2849</v>
      </c>
      <c r="F156">
        <v>433</v>
      </c>
      <c r="G156">
        <v>54</v>
      </c>
      <c r="H156">
        <v>54</v>
      </c>
      <c r="I156" s="3" t="str">
        <f t="shared" si="6"/>
        <v>1</v>
      </c>
      <c r="J156" s="3" t="str">
        <f t="shared" si="6"/>
        <v>1</v>
      </c>
      <c r="K156">
        <v>1</v>
      </c>
    </row>
    <row r="157" spans="1:11" x14ac:dyDescent="0.35">
      <c r="A157" t="s">
        <v>20</v>
      </c>
      <c r="B157">
        <v>1</v>
      </c>
      <c r="C157">
        <v>3</v>
      </c>
      <c r="D157">
        <v>504</v>
      </c>
      <c r="E157">
        <v>3242</v>
      </c>
      <c r="F157">
        <v>569</v>
      </c>
      <c r="G157">
        <v>27</v>
      </c>
      <c r="H157">
        <v>34</v>
      </c>
      <c r="I157" s="3" t="str">
        <f t="shared" si="6"/>
        <v>1</v>
      </c>
      <c r="J157" s="3" t="str">
        <f t="shared" si="6"/>
        <v>1</v>
      </c>
      <c r="K157">
        <v>1</v>
      </c>
    </row>
    <row r="158" spans="1:11" x14ac:dyDescent="0.35">
      <c r="A158" t="s">
        <v>20</v>
      </c>
      <c r="B158">
        <v>1</v>
      </c>
      <c r="C158">
        <v>5</v>
      </c>
      <c r="D158">
        <v>14246</v>
      </c>
      <c r="E158">
        <v>2558</v>
      </c>
      <c r="F158">
        <v>657</v>
      </c>
      <c r="G158">
        <v>169</v>
      </c>
      <c r="H158">
        <v>223</v>
      </c>
      <c r="I158" s="3" t="str">
        <f t="shared" si="6"/>
        <v>1</v>
      </c>
      <c r="J158" s="3" t="str">
        <f t="shared" si="6"/>
        <v>1</v>
      </c>
      <c r="K158">
        <v>1</v>
      </c>
    </row>
    <row r="159" spans="1:11" x14ac:dyDescent="0.35">
      <c r="A159" t="s">
        <v>20</v>
      </c>
      <c r="B159">
        <v>1</v>
      </c>
      <c r="C159">
        <v>6</v>
      </c>
      <c r="D159">
        <v>733</v>
      </c>
      <c r="E159">
        <v>2741</v>
      </c>
      <c r="F159">
        <v>684</v>
      </c>
      <c r="G159">
        <v>47</v>
      </c>
      <c r="H159">
        <v>34</v>
      </c>
      <c r="I159" s="3" t="str">
        <f t="shared" si="6"/>
        <v>1</v>
      </c>
      <c r="J159" s="3" t="str">
        <f t="shared" si="6"/>
        <v>1</v>
      </c>
      <c r="K159">
        <v>1</v>
      </c>
    </row>
    <row r="160" spans="1:11" x14ac:dyDescent="0.35">
      <c r="A160" t="s">
        <v>20</v>
      </c>
      <c r="B160">
        <v>1</v>
      </c>
      <c r="C160">
        <v>10</v>
      </c>
      <c r="D160">
        <v>8062</v>
      </c>
      <c r="E160">
        <v>2849</v>
      </c>
      <c r="F160">
        <v>724</v>
      </c>
      <c r="G160">
        <v>108</v>
      </c>
      <c r="H160">
        <v>142</v>
      </c>
      <c r="I160" s="3" t="str">
        <f t="shared" si="6"/>
        <v>1</v>
      </c>
      <c r="J160" s="3" t="str">
        <f t="shared" si="6"/>
        <v>1</v>
      </c>
      <c r="K160">
        <v>1</v>
      </c>
    </row>
    <row r="161" spans="1:11" x14ac:dyDescent="0.35">
      <c r="A161" t="s">
        <v>20</v>
      </c>
      <c r="B161">
        <v>1</v>
      </c>
      <c r="C161">
        <v>12</v>
      </c>
      <c r="D161">
        <v>1283</v>
      </c>
      <c r="E161">
        <v>2545</v>
      </c>
      <c r="F161">
        <v>812</v>
      </c>
      <c r="G161">
        <v>41</v>
      </c>
      <c r="H161">
        <v>47</v>
      </c>
      <c r="I161" s="3" t="str">
        <f t="shared" si="6"/>
        <v>1</v>
      </c>
      <c r="J161" s="3" t="str">
        <f t="shared" si="6"/>
        <v>1</v>
      </c>
      <c r="K161">
        <v>1</v>
      </c>
    </row>
    <row r="162" spans="1:11" x14ac:dyDescent="0.35">
      <c r="A162" t="s">
        <v>20</v>
      </c>
      <c r="B162">
        <v>1</v>
      </c>
      <c r="C162">
        <v>13</v>
      </c>
      <c r="D162">
        <v>550</v>
      </c>
      <c r="E162">
        <v>5008</v>
      </c>
      <c r="F162">
        <v>812</v>
      </c>
      <c r="G162">
        <v>27</v>
      </c>
      <c r="H162">
        <v>41</v>
      </c>
      <c r="I162" s="3" t="str">
        <f t="shared" si="6"/>
        <v>1</v>
      </c>
      <c r="J162" s="3" t="str">
        <f t="shared" si="6"/>
        <v>1</v>
      </c>
      <c r="K162">
        <v>1</v>
      </c>
    </row>
    <row r="163" spans="1:11" x14ac:dyDescent="0.35">
      <c r="A163" t="s">
        <v>20</v>
      </c>
      <c r="B163">
        <v>1</v>
      </c>
      <c r="C163">
        <v>24</v>
      </c>
      <c r="D163">
        <v>2749</v>
      </c>
      <c r="E163">
        <v>3384</v>
      </c>
      <c r="F163">
        <v>2369</v>
      </c>
      <c r="G163">
        <v>61</v>
      </c>
      <c r="H163">
        <v>81</v>
      </c>
      <c r="I163" s="3" t="str">
        <f t="shared" si="6"/>
        <v>1</v>
      </c>
      <c r="J163" s="3" t="str">
        <f t="shared" si="6"/>
        <v>1</v>
      </c>
      <c r="K163">
        <v>1</v>
      </c>
    </row>
    <row r="164" spans="1:11" x14ac:dyDescent="0.35">
      <c r="A164" t="s">
        <v>20</v>
      </c>
      <c r="B164">
        <v>1</v>
      </c>
      <c r="C164">
        <v>25</v>
      </c>
      <c r="D164">
        <v>3848</v>
      </c>
      <c r="E164">
        <v>5022</v>
      </c>
      <c r="F164">
        <v>2382</v>
      </c>
      <c r="G164">
        <v>102</v>
      </c>
      <c r="H164">
        <v>61</v>
      </c>
      <c r="I164" s="3" t="str">
        <f t="shared" si="6"/>
        <v>1</v>
      </c>
      <c r="J164" s="3" t="str">
        <f t="shared" si="6"/>
        <v>1</v>
      </c>
      <c r="K164">
        <v>1</v>
      </c>
    </row>
    <row r="165" spans="1:11" x14ac:dyDescent="0.35">
      <c r="A165" t="s">
        <v>20</v>
      </c>
      <c r="B165">
        <v>1</v>
      </c>
      <c r="C165">
        <v>26</v>
      </c>
      <c r="D165">
        <v>916</v>
      </c>
      <c r="E165">
        <v>5360</v>
      </c>
      <c r="F165">
        <v>2403</v>
      </c>
      <c r="G165">
        <v>27</v>
      </c>
      <c r="H165">
        <v>41</v>
      </c>
      <c r="I165" s="3" t="str">
        <f t="shared" si="6"/>
        <v>1</v>
      </c>
      <c r="J165" s="3" t="str">
        <f t="shared" si="6"/>
        <v>1</v>
      </c>
      <c r="K165">
        <v>1</v>
      </c>
    </row>
    <row r="166" spans="1:11" x14ac:dyDescent="0.35">
      <c r="A166" t="s">
        <v>20</v>
      </c>
      <c r="B166">
        <v>1</v>
      </c>
      <c r="C166">
        <v>27</v>
      </c>
      <c r="D166">
        <v>1328</v>
      </c>
      <c r="E166">
        <v>6565</v>
      </c>
      <c r="F166">
        <v>2437</v>
      </c>
      <c r="G166">
        <v>54</v>
      </c>
      <c r="H166">
        <v>41</v>
      </c>
      <c r="I166" s="3" t="str">
        <f t="shared" si="6"/>
        <v>1</v>
      </c>
      <c r="J166" s="3" t="str">
        <f t="shared" si="6"/>
        <v>1</v>
      </c>
      <c r="K166">
        <v>1</v>
      </c>
    </row>
    <row r="167" spans="1:11" x14ac:dyDescent="0.35">
      <c r="A167" t="s">
        <v>20</v>
      </c>
      <c r="B167">
        <v>1</v>
      </c>
      <c r="C167">
        <v>28</v>
      </c>
      <c r="D167">
        <v>3481</v>
      </c>
      <c r="E167">
        <v>5428</v>
      </c>
      <c r="F167">
        <v>2491</v>
      </c>
      <c r="G167">
        <v>88</v>
      </c>
      <c r="H167">
        <v>88</v>
      </c>
      <c r="I167" s="3" t="str">
        <f t="shared" si="6"/>
        <v>1</v>
      </c>
      <c r="J167" s="3" t="str">
        <f t="shared" si="6"/>
        <v>1</v>
      </c>
      <c r="K167">
        <v>1</v>
      </c>
    </row>
    <row r="168" spans="1:11" x14ac:dyDescent="0.35">
      <c r="A168" t="s">
        <v>20</v>
      </c>
      <c r="B168">
        <v>1</v>
      </c>
      <c r="C168">
        <v>30</v>
      </c>
      <c r="D168">
        <v>2428</v>
      </c>
      <c r="E168">
        <v>5421</v>
      </c>
      <c r="F168">
        <v>2585</v>
      </c>
      <c r="G168">
        <v>54</v>
      </c>
      <c r="H168">
        <v>61</v>
      </c>
      <c r="I168" s="3" t="str">
        <f t="shared" si="6"/>
        <v>1</v>
      </c>
      <c r="J168" s="3" t="str">
        <f t="shared" si="6"/>
        <v>1</v>
      </c>
      <c r="K168">
        <v>1</v>
      </c>
    </row>
    <row r="169" spans="1:11" x14ac:dyDescent="0.35">
      <c r="A169" t="s">
        <v>20</v>
      </c>
      <c r="B169">
        <v>1</v>
      </c>
      <c r="C169">
        <v>32</v>
      </c>
      <c r="D169">
        <v>1237</v>
      </c>
      <c r="E169">
        <v>4393</v>
      </c>
      <c r="F169">
        <v>2728</v>
      </c>
      <c r="G169">
        <v>47</v>
      </c>
      <c r="H169">
        <v>41</v>
      </c>
      <c r="I169" s="3" t="str">
        <f t="shared" si="6"/>
        <v>1</v>
      </c>
      <c r="J169" s="3" t="str">
        <f t="shared" si="6"/>
        <v>1</v>
      </c>
      <c r="K169">
        <v>1</v>
      </c>
    </row>
    <row r="170" spans="1:11" x14ac:dyDescent="0.35">
      <c r="A170" t="s">
        <v>20</v>
      </c>
      <c r="B170">
        <v>1</v>
      </c>
      <c r="C170">
        <v>33</v>
      </c>
      <c r="D170">
        <v>2519</v>
      </c>
      <c r="E170">
        <v>4460</v>
      </c>
      <c r="F170">
        <v>2748</v>
      </c>
      <c r="G170">
        <v>88</v>
      </c>
      <c r="H170">
        <v>61</v>
      </c>
      <c r="I170" s="3" t="str">
        <f t="shared" si="6"/>
        <v>1</v>
      </c>
      <c r="J170" s="3" t="str">
        <f t="shared" si="6"/>
        <v>1</v>
      </c>
      <c r="K170">
        <v>1</v>
      </c>
    </row>
    <row r="171" spans="1:11" x14ac:dyDescent="0.35">
      <c r="A171" t="s">
        <v>20</v>
      </c>
      <c r="B171">
        <v>1</v>
      </c>
      <c r="C171">
        <v>35</v>
      </c>
      <c r="D171">
        <v>3161</v>
      </c>
      <c r="E171">
        <v>4738</v>
      </c>
      <c r="F171">
        <v>2829</v>
      </c>
      <c r="G171">
        <v>95</v>
      </c>
      <c r="H171">
        <v>108</v>
      </c>
      <c r="I171" s="3" t="str">
        <f t="shared" si="6"/>
        <v>1</v>
      </c>
      <c r="J171" s="3" t="str">
        <f t="shared" si="6"/>
        <v>1</v>
      </c>
      <c r="K171">
        <v>1</v>
      </c>
    </row>
    <row r="172" spans="1:11" x14ac:dyDescent="0.35">
      <c r="A172" t="s">
        <v>20</v>
      </c>
      <c r="B172">
        <v>1</v>
      </c>
      <c r="C172">
        <v>36</v>
      </c>
      <c r="D172">
        <v>5543</v>
      </c>
      <c r="E172">
        <v>4907</v>
      </c>
      <c r="F172">
        <v>2829</v>
      </c>
      <c r="G172">
        <v>88</v>
      </c>
      <c r="H172">
        <v>115</v>
      </c>
      <c r="I172" s="3" t="str">
        <f t="shared" si="6"/>
        <v>1</v>
      </c>
      <c r="J172" s="3" t="str">
        <f t="shared" si="6"/>
        <v>1</v>
      </c>
      <c r="K172">
        <v>1</v>
      </c>
    </row>
    <row r="173" spans="1:11" x14ac:dyDescent="0.35">
      <c r="A173" t="s">
        <v>20</v>
      </c>
      <c r="B173">
        <v>1</v>
      </c>
      <c r="C173">
        <v>37</v>
      </c>
      <c r="D173">
        <v>8429</v>
      </c>
      <c r="E173">
        <v>1814</v>
      </c>
      <c r="F173">
        <v>2849</v>
      </c>
      <c r="G173">
        <v>162</v>
      </c>
      <c r="H173">
        <v>129</v>
      </c>
      <c r="I173" s="3" t="str">
        <f t="shared" si="6"/>
        <v>1</v>
      </c>
      <c r="J173" s="3" t="str">
        <f t="shared" si="6"/>
        <v>1</v>
      </c>
      <c r="K173">
        <v>1</v>
      </c>
    </row>
    <row r="174" spans="1:11" x14ac:dyDescent="0.35">
      <c r="A174" t="s">
        <v>20</v>
      </c>
      <c r="B174">
        <v>1</v>
      </c>
      <c r="C174">
        <v>38</v>
      </c>
      <c r="D174">
        <v>825</v>
      </c>
      <c r="E174">
        <v>4467</v>
      </c>
      <c r="F174">
        <v>2856</v>
      </c>
      <c r="G174">
        <v>27</v>
      </c>
      <c r="H174">
        <v>34</v>
      </c>
      <c r="I174" s="3" t="str">
        <f t="shared" si="6"/>
        <v>1</v>
      </c>
      <c r="J174" s="3" t="str">
        <f t="shared" si="6"/>
        <v>1</v>
      </c>
      <c r="K174">
        <v>1</v>
      </c>
    </row>
    <row r="175" spans="1:11" x14ac:dyDescent="0.35">
      <c r="A175" t="s">
        <v>20</v>
      </c>
      <c r="B175">
        <v>1</v>
      </c>
      <c r="C175">
        <v>41</v>
      </c>
      <c r="D175">
        <v>10857</v>
      </c>
      <c r="E175">
        <v>3418</v>
      </c>
      <c r="F175">
        <v>2876</v>
      </c>
      <c r="G175">
        <v>135</v>
      </c>
      <c r="H175">
        <v>135</v>
      </c>
      <c r="I175" s="3" t="str">
        <f t="shared" si="6"/>
        <v>1</v>
      </c>
      <c r="J175" s="3" t="str">
        <f t="shared" si="6"/>
        <v>1</v>
      </c>
      <c r="K175">
        <v>1</v>
      </c>
    </row>
    <row r="176" spans="1:11" x14ac:dyDescent="0.35">
      <c r="A176" t="s">
        <v>20</v>
      </c>
      <c r="B176">
        <v>1</v>
      </c>
      <c r="C176">
        <v>44</v>
      </c>
      <c r="D176">
        <v>687</v>
      </c>
      <c r="E176">
        <v>4562</v>
      </c>
      <c r="F176">
        <v>2890</v>
      </c>
      <c r="G176">
        <v>34</v>
      </c>
      <c r="H176">
        <v>27</v>
      </c>
      <c r="I176" s="3" t="str">
        <f t="shared" si="6"/>
        <v>1</v>
      </c>
      <c r="J176" s="3" t="str">
        <f t="shared" si="6"/>
        <v>1</v>
      </c>
      <c r="K176">
        <v>1</v>
      </c>
    </row>
    <row r="177" spans="1:11" x14ac:dyDescent="0.35">
      <c r="A177" t="s">
        <v>20</v>
      </c>
      <c r="B177">
        <v>1</v>
      </c>
      <c r="C177">
        <v>47</v>
      </c>
      <c r="D177">
        <v>15758</v>
      </c>
      <c r="E177">
        <v>4074</v>
      </c>
      <c r="F177">
        <v>2944</v>
      </c>
      <c r="G177">
        <v>108</v>
      </c>
      <c r="H177">
        <v>250</v>
      </c>
      <c r="I177" s="3" t="str">
        <f t="shared" si="6"/>
        <v>1</v>
      </c>
      <c r="J177" s="3" t="str">
        <f t="shared" si="6"/>
        <v>1</v>
      </c>
      <c r="K177">
        <v>1</v>
      </c>
    </row>
    <row r="178" spans="1:11" x14ac:dyDescent="0.35">
      <c r="A178" t="s">
        <v>20</v>
      </c>
      <c r="B178">
        <v>1</v>
      </c>
      <c r="C178">
        <v>48</v>
      </c>
      <c r="D178">
        <v>3344</v>
      </c>
      <c r="E178">
        <v>4785</v>
      </c>
      <c r="F178">
        <v>2958</v>
      </c>
      <c r="G178">
        <v>54</v>
      </c>
      <c r="H178">
        <v>95</v>
      </c>
      <c r="I178" s="3" t="str">
        <f t="shared" si="6"/>
        <v>1</v>
      </c>
      <c r="J178" s="3" t="str">
        <f t="shared" si="6"/>
        <v>1</v>
      </c>
      <c r="K178">
        <v>1</v>
      </c>
    </row>
    <row r="179" spans="1:11" x14ac:dyDescent="0.35">
      <c r="A179" t="s">
        <v>20</v>
      </c>
      <c r="B179">
        <v>1</v>
      </c>
      <c r="C179">
        <v>51</v>
      </c>
      <c r="D179">
        <v>2474</v>
      </c>
      <c r="E179">
        <v>3702</v>
      </c>
      <c r="F179">
        <v>2992</v>
      </c>
      <c r="G179">
        <v>61</v>
      </c>
      <c r="H179">
        <v>61</v>
      </c>
      <c r="I179" s="3" t="str">
        <f t="shared" si="6"/>
        <v>1</v>
      </c>
      <c r="J179" s="3" t="str">
        <f t="shared" si="6"/>
        <v>1</v>
      </c>
      <c r="K179">
        <v>1</v>
      </c>
    </row>
    <row r="180" spans="1:11" x14ac:dyDescent="0.35">
      <c r="A180" t="s">
        <v>20</v>
      </c>
      <c r="B180">
        <v>1</v>
      </c>
      <c r="C180">
        <v>52</v>
      </c>
      <c r="D180">
        <v>10994</v>
      </c>
      <c r="E180">
        <v>5029</v>
      </c>
      <c r="F180">
        <v>2998</v>
      </c>
      <c r="G180">
        <v>149</v>
      </c>
      <c r="H180">
        <v>183</v>
      </c>
      <c r="I180" s="3" t="str">
        <f t="shared" si="6"/>
        <v>1</v>
      </c>
      <c r="J180" s="3" t="str">
        <f t="shared" si="6"/>
        <v>1</v>
      </c>
      <c r="K180">
        <v>1</v>
      </c>
    </row>
    <row r="181" spans="1:11" x14ac:dyDescent="0.35">
      <c r="A181" t="s">
        <v>20</v>
      </c>
      <c r="B181">
        <v>1</v>
      </c>
      <c r="C181">
        <v>58</v>
      </c>
      <c r="D181">
        <v>1420</v>
      </c>
      <c r="E181">
        <v>4623</v>
      </c>
      <c r="F181">
        <v>3066</v>
      </c>
      <c r="G181">
        <v>47</v>
      </c>
      <c r="H181">
        <v>47</v>
      </c>
      <c r="I181" s="3" t="str">
        <f t="shared" si="6"/>
        <v>1</v>
      </c>
      <c r="J181" s="3" t="str">
        <f t="shared" si="6"/>
        <v>1</v>
      </c>
      <c r="K181">
        <v>1</v>
      </c>
    </row>
    <row r="182" spans="1:11" x14ac:dyDescent="0.35">
      <c r="A182" t="s">
        <v>20</v>
      </c>
      <c r="B182">
        <v>1</v>
      </c>
      <c r="C182">
        <v>59</v>
      </c>
      <c r="D182">
        <v>5909</v>
      </c>
      <c r="E182">
        <v>3154</v>
      </c>
      <c r="F182">
        <v>3093</v>
      </c>
      <c r="G182">
        <v>88</v>
      </c>
      <c r="H182">
        <v>102</v>
      </c>
      <c r="I182" s="3" t="str">
        <f t="shared" si="6"/>
        <v>1</v>
      </c>
      <c r="J182" s="3" t="str">
        <f t="shared" si="6"/>
        <v>1</v>
      </c>
      <c r="K182">
        <v>1</v>
      </c>
    </row>
    <row r="183" spans="1:11" x14ac:dyDescent="0.35">
      <c r="A183" t="s">
        <v>20</v>
      </c>
      <c r="B183">
        <v>1</v>
      </c>
      <c r="C183">
        <v>60</v>
      </c>
      <c r="D183">
        <v>1008</v>
      </c>
      <c r="E183">
        <v>4217</v>
      </c>
      <c r="F183">
        <v>3093</v>
      </c>
      <c r="G183">
        <v>41</v>
      </c>
      <c r="H183">
        <v>41</v>
      </c>
      <c r="I183" s="3" t="str">
        <f t="shared" ref="I183:J214" si="7">IF(G183&gt;20,"1","0")</f>
        <v>1</v>
      </c>
      <c r="J183" s="3" t="str">
        <f t="shared" si="7"/>
        <v>1</v>
      </c>
      <c r="K183">
        <v>1</v>
      </c>
    </row>
    <row r="184" spans="1:11" x14ac:dyDescent="0.35">
      <c r="A184" t="s">
        <v>20</v>
      </c>
      <c r="B184">
        <v>1</v>
      </c>
      <c r="C184">
        <v>64</v>
      </c>
      <c r="D184">
        <v>4123</v>
      </c>
      <c r="E184">
        <v>2633</v>
      </c>
      <c r="F184">
        <v>3154</v>
      </c>
      <c r="G184">
        <v>81</v>
      </c>
      <c r="H184">
        <v>88</v>
      </c>
      <c r="I184" s="3" t="str">
        <f t="shared" si="7"/>
        <v>1</v>
      </c>
      <c r="J184" s="3" t="str">
        <f t="shared" si="7"/>
        <v>1</v>
      </c>
      <c r="K184">
        <v>1</v>
      </c>
    </row>
    <row r="185" spans="1:11" x14ac:dyDescent="0.35">
      <c r="A185" t="s">
        <v>20</v>
      </c>
      <c r="B185">
        <v>1</v>
      </c>
      <c r="C185">
        <v>65</v>
      </c>
      <c r="D185">
        <v>1008</v>
      </c>
      <c r="E185">
        <v>3425</v>
      </c>
      <c r="F185">
        <v>3154</v>
      </c>
      <c r="G185">
        <v>68</v>
      </c>
      <c r="H185">
        <v>41</v>
      </c>
      <c r="I185" s="3" t="str">
        <f t="shared" si="7"/>
        <v>1</v>
      </c>
      <c r="J185" s="3" t="str">
        <f t="shared" si="7"/>
        <v>1</v>
      </c>
      <c r="K185">
        <v>1</v>
      </c>
    </row>
    <row r="186" spans="1:11" x14ac:dyDescent="0.35">
      <c r="A186" t="s">
        <v>20</v>
      </c>
      <c r="B186">
        <v>1</v>
      </c>
      <c r="C186">
        <v>67</v>
      </c>
      <c r="D186">
        <v>7650</v>
      </c>
      <c r="E186">
        <v>3655</v>
      </c>
      <c r="F186">
        <v>3222</v>
      </c>
      <c r="G186">
        <v>115</v>
      </c>
      <c r="H186">
        <v>115</v>
      </c>
      <c r="I186" s="3" t="str">
        <f t="shared" si="7"/>
        <v>1</v>
      </c>
      <c r="J186" s="3" t="str">
        <f t="shared" si="7"/>
        <v>1</v>
      </c>
      <c r="K186">
        <v>1</v>
      </c>
    </row>
    <row r="187" spans="1:11" x14ac:dyDescent="0.35">
      <c r="A187" t="s">
        <v>20</v>
      </c>
      <c r="B187">
        <v>1</v>
      </c>
      <c r="C187">
        <v>68</v>
      </c>
      <c r="D187">
        <v>412</v>
      </c>
      <c r="E187">
        <v>5259</v>
      </c>
      <c r="F187">
        <v>3242</v>
      </c>
      <c r="G187">
        <v>27</v>
      </c>
      <c r="H187">
        <v>27</v>
      </c>
      <c r="I187" s="3" t="str">
        <f t="shared" si="7"/>
        <v>1</v>
      </c>
      <c r="J187" s="3" t="str">
        <f t="shared" si="7"/>
        <v>1</v>
      </c>
      <c r="K187">
        <v>1</v>
      </c>
    </row>
    <row r="188" spans="1:11" x14ac:dyDescent="0.35">
      <c r="A188" t="s">
        <v>20</v>
      </c>
      <c r="B188">
        <v>1</v>
      </c>
      <c r="C188">
        <v>70</v>
      </c>
      <c r="D188">
        <v>1237</v>
      </c>
      <c r="E188">
        <v>3316</v>
      </c>
      <c r="F188">
        <v>3262</v>
      </c>
      <c r="G188">
        <v>41</v>
      </c>
      <c r="H188">
        <v>41</v>
      </c>
      <c r="I188" s="3" t="str">
        <f t="shared" si="7"/>
        <v>1</v>
      </c>
      <c r="J188" s="3" t="str">
        <f t="shared" si="7"/>
        <v>1</v>
      </c>
      <c r="K188">
        <v>1</v>
      </c>
    </row>
    <row r="189" spans="1:11" x14ac:dyDescent="0.35">
      <c r="A189" t="s">
        <v>20</v>
      </c>
      <c r="B189">
        <v>1</v>
      </c>
      <c r="C189">
        <v>71</v>
      </c>
      <c r="D189">
        <v>7192</v>
      </c>
      <c r="E189">
        <v>2098</v>
      </c>
      <c r="F189">
        <v>3276</v>
      </c>
      <c r="G189">
        <v>162</v>
      </c>
      <c r="H189">
        <v>122</v>
      </c>
      <c r="I189" s="3" t="str">
        <f t="shared" si="7"/>
        <v>1</v>
      </c>
      <c r="J189" s="3" t="str">
        <f t="shared" si="7"/>
        <v>1</v>
      </c>
      <c r="K189">
        <v>1</v>
      </c>
    </row>
    <row r="190" spans="1:11" x14ac:dyDescent="0.35">
      <c r="A190" t="s">
        <v>20</v>
      </c>
      <c r="B190">
        <v>1</v>
      </c>
      <c r="C190">
        <v>72</v>
      </c>
      <c r="D190">
        <v>1374</v>
      </c>
      <c r="E190">
        <v>2538</v>
      </c>
      <c r="F190">
        <v>3303</v>
      </c>
      <c r="G190">
        <v>47</v>
      </c>
      <c r="H190">
        <v>34</v>
      </c>
      <c r="I190" s="3" t="str">
        <f t="shared" si="7"/>
        <v>1</v>
      </c>
      <c r="J190" s="3" t="str">
        <f t="shared" si="7"/>
        <v>1</v>
      </c>
      <c r="K190">
        <v>1</v>
      </c>
    </row>
    <row r="191" spans="1:11" x14ac:dyDescent="0.35">
      <c r="A191" t="s">
        <v>20</v>
      </c>
      <c r="B191">
        <v>1</v>
      </c>
      <c r="C191">
        <v>73</v>
      </c>
      <c r="D191">
        <v>7558</v>
      </c>
      <c r="E191">
        <v>2714</v>
      </c>
      <c r="F191">
        <v>3310</v>
      </c>
      <c r="G191">
        <v>108</v>
      </c>
      <c r="H191">
        <v>129</v>
      </c>
      <c r="I191" s="3" t="str">
        <f t="shared" si="7"/>
        <v>1</v>
      </c>
      <c r="J191" s="3" t="str">
        <f t="shared" si="7"/>
        <v>1</v>
      </c>
      <c r="K191">
        <v>1</v>
      </c>
    </row>
    <row r="192" spans="1:11" x14ac:dyDescent="0.35">
      <c r="A192" t="s">
        <v>20</v>
      </c>
      <c r="B192">
        <v>1</v>
      </c>
      <c r="C192">
        <v>74</v>
      </c>
      <c r="D192">
        <v>10124</v>
      </c>
      <c r="E192">
        <v>3100</v>
      </c>
      <c r="F192">
        <v>3316</v>
      </c>
      <c r="G192">
        <v>149</v>
      </c>
      <c r="H192">
        <v>149</v>
      </c>
      <c r="I192" s="3" t="str">
        <f t="shared" si="7"/>
        <v>1</v>
      </c>
      <c r="J192" s="3" t="str">
        <f t="shared" si="7"/>
        <v>1</v>
      </c>
      <c r="K192">
        <v>1</v>
      </c>
    </row>
    <row r="193" spans="1:11" x14ac:dyDescent="0.35">
      <c r="A193" t="s">
        <v>20</v>
      </c>
      <c r="B193">
        <v>1</v>
      </c>
      <c r="C193">
        <v>75</v>
      </c>
      <c r="D193">
        <v>9024</v>
      </c>
      <c r="E193">
        <v>4230</v>
      </c>
      <c r="F193">
        <v>3323</v>
      </c>
      <c r="G193">
        <v>135</v>
      </c>
      <c r="H193">
        <v>149</v>
      </c>
      <c r="I193" s="3" t="str">
        <f t="shared" si="7"/>
        <v>1</v>
      </c>
      <c r="J193" s="3" t="str">
        <f t="shared" si="7"/>
        <v>1</v>
      </c>
      <c r="K193">
        <v>1</v>
      </c>
    </row>
    <row r="194" spans="1:11" x14ac:dyDescent="0.35">
      <c r="A194" t="s">
        <v>20</v>
      </c>
      <c r="B194">
        <v>1</v>
      </c>
      <c r="C194">
        <v>78</v>
      </c>
      <c r="D194">
        <v>7696</v>
      </c>
      <c r="E194">
        <v>4988</v>
      </c>
      <c r="F194">
        <v>3337</v>
      </c>
      <c r="G194">
        <v>95</v>
      </c>
      <c r="H194">
        <v>135</v>
      </c>
      <c r="I194" s="3" t="str">
        <f t="shared" si="7"/>
        <v>1</v>
      </c>
      <c r="J194" s="3" t="str">
        <f t="shared" si="7"/>
        <v>1</v>
      </c>
      <c r="K194">
        <v>1</v>
      </c>
    </row>
    <row r="195" spans="1:11" x14ac:dyDescent="0.35">
      <c r="A195" t="s">
        <v>20</v>
      </c>
      <c r="B195">
        <v>1</v>
      </c>
      <c r="C195">
        <v>79</v>
      </c>
      <c r="D195">
        <v>825</v>
      </c>
      <c r="E195">
        <v>4670</v>
      </c>
      <c r="F195">
        <v>3350</v>
      </c>
      <c r="G195">
        <v>41</v>
      </c>
      <c r="H195">
        <v>27</v>
      </c>
      <c r="I195" s="3" t="str">
        <f t="shared" si="7"/>
        <v>1</v>
      </c>
      <c r="J195" s="3" t="str">
        <f t="shared" si="7"/>
        <v>1</v>
      </c>
      <c r="K195">
        <v>1</v>
      </c>
    </row>
    <row r="196" spans="1:11" x14ac:dyDescent="0.35">
      <c r="A196" t="s">
        <v>20</v>
      </c>
      <c r="B196">
        <v>1</v>
      </c>
      <c r="C196">
        <v>80</v>
      </c>
      <c r="D196">
        <v>825</v>
      </c>
      <c r="E196">
        <v>3289</v>
      </c>
      <c r="F196">
        <v>3357</v>
      </c>
      <c r="G196">
        <v>34</v>
      </c>
      <c r="H196">
        <v>41</v>
      </c>
      <c r="I196" s="3" t="str">
        <f t="shared" si="7"/>
        <v>1</v>
      </c>
      <c r="J196" s="3" t="str">
        <f t="shared" si="7"/>
        <v>1</v>
      </c>
      <c r="K196">
        <v>1</v>
      </c>
    </row>
    <row r="197" spans="1:11" x14ac:dyDescent="0.35">
      <c r="A197" t="s">
        <v>20</v>
      </c>
      <c r="B197">
        <v>1</v>
      </c>
      <c r="C197">
        <v>81</v>
      </c>
      <c r="D197">
        <v>596</v>
      </c>
      <c r="E197">
        <v>3391</v>
      </c>
      <c r="F197">
        <v>3357</v>
      </c>
      <c r="G197">
        <v>27</v>
      </c>
      <c r="H197">
        <v>27</v>
      </c>
      <c r="I197" s="3" t="str">
        <f t="shared" si="7"/>
        <v>1</v>
      </c>
      <c r="J197" s="3" t="str">
        <f t="shared" si="7"/>
        <v>1</v>
      </c>
      <c r="K197">
        <v>1</v>
      </c>
    </row>
    <row r="198" spans="1:11" x14ac:dyDescent="0.35">
      <c r="A198" t="s">
        <v>20</v>
      </c>
      <c r="B198">
        <v>1</v>
      </c>
      <c r="C198">
        <v>85</v>
      </c>
      <c r="D198">
        <v>11360</v>
      </c>
      <c r="E198">
        <v>3215</v>
      </c>
      <c r="F198">
        <v>3445</v>
      </c>
      <c r="G198">
        <v>190</v>
      </c>
      <c r="H198">
        <v>176</v>
      </c>
      <c r="I198" s="3" t="str">
        <f t="shared" si="7"/>
        <v>1</v>
      </c>
      <c r="J198" s="3" t="str">
        <f t="shared" si="7"/>
        <v>1</v>
      </c>
      <c r="K198">
        <v>1</v>
      </c>
    </row>
    <row r="199" spans="1:11" x14ac:dyDescent="0.35">
      <c r="A199" t="s">
        <v>20</v>
      </c>
      <c r="B199">
        <v>1</v>
      </c>
      <c r="C199">
        <v>88</v>
      </c>
      <c r="D199">
        <v>22950</v>
      </c>
      <c r="E199">
        <v>3986</v>
      </c>
      <c r="F199">
        <v>3465</v>
      </c>
      <c r="G199">
        <v>230</v>
      </c>
      <c r="H199">
        <v>196</v>
      </c>
      <c r="I199" s="3" t="str">
        <f t="shared" si="7"/>
        <v>1</v>
      </c>
      <c r="J199" s="3" t="str">
        <f t="shared" si="7"/>
        <v>1</v>
      </c>
      <c r="K199">
        <v>1</v>
      </c>
    </row>
    <row r="200" spans="1:11" x14ac:dyDescent="0.35">
      <c r="A200" t="s">
        <v>20</v>
      </c>
      <c r="B200">
        <v>1</v>
      </c>
      <c r="C200">
        <v>89</v>
      </c>
      <c r="D200">
        <v>1557</v>
      </c>
      <c r="E200">
        <v>2958</v>
      </c>
      <c r="F200">
        <v>3472</v>
      </c>
      <c r="G200">
        <v>47</v>
      </c>
      <c r="H200">
        <v>47</v>
      </c>
      <c r="I200" s="3" t="str">
        <f t="shared" si="7"/>
        <v>1</v>
      </c>
      <c r="J200" s="3" t="str">
        <f t="shared" si="7"/>
        <v>1</v>
      </c>
      <c r="K200">
        <v>1</v>
      </c>
    </row>
    <row r="201" spans="1:11" x14ac:dyDescent="0.35">
      <c r="A201" t="s">
        <v>20</v>
      </c>
      <c r="B201">
        <v>1</v>
      </c>
      <c r="C201">
        <v>90</v>
      </c>
      <c r="D201">
        <v>596</v>
      </c>
      <c r="E201">
        <v>3174</v>
      </c>
      <c r="F201">
        <v>4389</v>
      </c>
      <c r="G201">
        <v>27</v>
      </c>
      <c r="H201">
        <v>27</v>
      </c>
      <c r="I201" s="3" t="str">
        <f t="shared" si="7"/>
        <v>1</v>
      </c>
      <c r="J201" s="3" t="str">
        <f t="shared" si="7"/>
        <v>1</v>
      </c>
      <c r="K201">
        <v>1</v>
      </c>
    </row>
    <row r="202" spans="1:11" x14ac:dyDescent="0.35">
      <c r="A202" t="s">
        <v>20</v>
      </c>
      <c r="B202">
        <v>1</v>
      </c>
      <c r="C202">
        <v>91</v>
      </c>
      <c r="D202">
        <v>3252</v>
      </c>
      <c r="E202">
        <v>3519</v>
      </c>
      <c r="F202">
        <v>4389</v>
      </c>
      <c r="G202">
        <v>61</v>
      </c>
      <c r="H202">
        <v>81</v>
      </c>
      <c r="I202" s="3" t="str">
        <f t="shared" si="7"/>
        <v>1</v>
      </c>
      <c r="J202" s="3" t="str">
        <f t="shared" si="7"/>
        <v>1</v>
      </c>
      <c r="K202">
        <v>1</v>
      </c>
    </row>
    <row r="203" spans="1:11" x14ac:dyDescent="0.35">
      <c r="A203" t="s">
        <v>20</v>
      </c>
      <c r="B203">
        <v>1</v>
      </c>
      <c r="C203">
        <v>92</v>
      </c>
      <c r="D203">
        <v>10169</v>
      </c>
      <c r="E203">
        <v>4697</v>
      </c>
      <c r="F203">
        <v>4389</v>
      </c>
      <c r="G203">
        <v>135</v>
      </c>
      <c r="H203">
        <v>129</v>
      </c>
      <c r="I203" s="3" t="str">
        <f t="shared" si="7"/>
        <v>1</v>
      </c>
      <c r="J203" s="3" t="str">
        <f t="shared" si="7"/>
        <v>1</v>
      </c>
      <c r="K203">
        <v>1</v>
      </c>
    </row>
    <row r="204" spans="1:11" x14ac:dyDescent="0.35">
      <c r="A204" t="s">
        <v>20</v>
      </c>
      <c r="B204">
        <v>1</v>
      </c>
      <c r="C204">
        <v>93</v>
      </c>
      <c r="D204">
        <v>1054</v>
      </c>
      <c r="E204">
        <v>4481</v>
      </c>
      <c r="F204">
        <v>3506</v>
      </c>
      <c r="G204">
        <v>34</v>
      </c>
      <c r="H204">
        <v>47</v>
      </c>
      <c r="I204" s="3" t="str">
        <f t="shared" si="7"/>
        <v>1</v>
      </c>
      <c r="J204" s="3" t="str">
        <f t="shared" si="7"/>
        <v>1</v>
      </c>
      <c r="K204">
        <v>1</v>
      </c>
    </row>
    <row r="205" spans="1:11" x14ac:dyDescent="0.35">
      <c r="A205" t="s">
        <v>20</v>
      </c>
      <c r="B205">
        <v>1</v>
      </c>
      <c r="C205">
        <v>94</v>
      </c>
      <c r="D205">
        <v>1420</v>
      </c>
      <c r="E205">
        <v>2944</v>
      </c>
      <c r="F205">
        <v>3519</v>
      </c>
      <c r="G205">
        <v>47</v>
      </c>
      <c r="H205">
        <v>54</v>
      </c>
      <c r="I205" s="3" t="str">
        <f t="shared" si="7"/>
        <v>1</v>
      </c>
      <c r="J205" s="3" t="str">
        <f t="shared" si="7"/>
        <v>1</v>
      </c>
      <c r="K205">
        <v>1</v>
      </c>
    </row>
    <row r="206" spans="1:11" x14ac:dyDescent="0.35">
      <c r="A206" t="s">
        <v>20</v>
      </c>
      <c r="B206">
        <v>1</v>
      </c>
      <c r="C206">
        <v>95</v>
      </c>
      <c r="D206">
        <v>641</v>
      </c>
      <c r="E206">
        <v>3005</v>
      </c>
      <c r="F206">
        <v>3519</v>
      </c>
      <c r="G206">
        <v>34</v>
      </c>
      <c r="H206">
        <v>27</v>
      </c>
      <c r="I206" s="3" t="str">
        <f t="shared" si="7"/>
        <v>1</v>
      </c>
      <c r="J206" s="3" t="str">
        <f t="shared" si="7"/>
        <v>1</v>
      </c>
      <c r="K206">
        <v>1</v>
      </c>
    </row>
    <row r="207" spans="1:11" x14ac:dyDescent="0.35">
      <c r="A207" t="s">
        <v>20</v>
      </c>
      <c r="B207">
        <v>1</v>
      </c>
      <c r="C207">
        <v>98</v>
      </c>
      <c r="D207">
        <v>1557</v>
      </c>
      <c r="E207">
        <v>4508</v>
      </c>
      <c r="F207">
        <v>3540</v>
      </c>
      <c r="G207">
        <v>54</v>
      </c>
      <c r="H207">
        <v>41</v>
      </c>
      <c r="I207" s="3" t="str">
        <f t="shared" si="7"/>
        <v>1</v>
      </c>
      <c r="J207" s="3" t="str">
        <f t="shared" si="7"/>
        <v>1</v>
      </c>
      <c r="K207">
        <v>1</v>
      </c>
    </row>
    <row r="208" spans="1:11" x14ac:dyDescent="0.35">
      <c r="A208" t="s">
        <v>20</v>
      </c>
      <c r="B208">
        <v>1</v>
      </c>
      <c r="C208">
        <v>102</v>
      </c>
      <c r="D208">
        <v>16949</v>
      </c>
      <c r="E208">
        <v>4325</v>
      </c>
      <c r="F208">
        <v>3594</v>
      </c>
      <c r="G208">
        <v>190</v>
      </c>
      <c r="H208">
        <v>210</v>
      </c>
      <c r="I208" s="3" t="str">
        <f t="shared" si="7"/>
        <v>1</v>
      </c>
      <c r="J208" s="3" t="str">
        <f t="shared" si="7"/>
        <v>1</v>
      </c>
      <c r="K208">
        <v>1</v>
      </c>
    </row>
    <row r="209" spans="1:11" x14ac:dyDescent="0.35">
      <c r="A209" t="s">
        <v>20</v>
      </c>
      <c r="B209">
        <v>1</v>
      </c>
      <c r="C209">
        <v>104</v>
      </c>
      <c r="D209">
        <v>2886</v>
      </c>
      <c r="E209">
        <v>3411</v>
      </c>
      <c r="F209">
        <v>3607</v>
      </c>
      <c r="G209">
        <v>102</v>
      </c>
      <c r="H209">
        <v>47</v>
      </c>
      <c r="I209" s="3" t="str">
        <f t="shared" si="7"/>
        <v>1</v>
      </c>
      <c r="J209" s="3" t="str">
        <f t="shared" si="7"/>
        <v>1</v>
      </c>
      <c r="K209">
        <v>1</v>
      </c>
    </row>
    <row r="210" spans="1:11" x14ac:dyDescent="0.35">
      <c r="A210" t="s">
        <v>20</v>
      </c>
      <c r="B210">
        <v>1</v>
      </c>
      <c r="C210">
        <v>105</v>
      </c>
      <c r="D210">
        <v>5451</v>
      </c>
      <c r="E210">
        <v>4893</v>
      </c>
      <c r="F210">
        <v>3621</v>
      </c>
      <c r="G210">
        <v>169</v>
      </c>
      <c r="H210">
        <v>115</v>
      </c>
      <c r="I210" s="3" t="str">
        <f t="shared" si="7"/>
        <v>1</v>
      </c>
      <c r="J210" s="3" t="str">
        <f t="shared" si="7"/>
        <v>1</v>
      </c>
      <c r="K210">
        <v>1</v>
      </c>
    </row>
    <row r="211" spans="1:11" x14ac:dyDescent="0.35">
      <c r="A211" t="s">
        <v>20</v>
      </c>
      <c r="B211">
        <v>1</v>
      </c>
      <c r="C211">
        <v>106</v>
      </c>
      <c r="D211">
        <v>6688</v>
      </c>
      <c r="E211">
        <v>5347</v>
      </c>
      <c r="F211">
        <v>3655</v>
      </c>
      <c r="G211">
        <v>108</v>
      </c>
      <c r="H211">
        <v>95</v>
      </c>
      <c r="I211" s="3" t="str">
        <f t="shared" si="7"/>
        <v>1</v>
      </c>
      <c r="J211" s="3" t="str">
        <f t="shared" si="7"/>
        <v>1</v>
      </c>
      <c r="K211">
        <v>1</v>
      </c>
    </row>
    <row r="212" spans="1:11" x14ac:dyDescent="0.35">
      <c r="A212" t="s">
        <v>20</v>
      </c>
      <c r="B212">
        <v>1</v>
      </c>
      <c r="C212">
        <v>107</v>
      </c>
      <c r="D212">
        <v>458</v>
      </c>
      <c r="E212">
        <v>5096</v>
      </c>
      <c r="F212">
        <v>3662</v>
      </c>
      <c r="G212">
        <v>27</v>
      </c>
      <c r="H212">
        <v>27</v>
      </c>
      <c r="I212" s="3" t="str">
        <f t="shared" si="7"/>
        <v>1</v>
      </c>
      <c r="J212" s="3" t="str">
        <f t="shared" si="7"/>
        <v>1</v>
      </c>
      <c r="K212">
        <v>1</v>
      </c>
    </row>
    <row r="213" spans="1:11" x14ac:dyDescent="0.35">
      <c r="A213" t="s">
        <v>20</v>
      </c>
      <c r="B213">
        <v>1</v>
      </c>
      <c r="C213">
        <v>110</v>
      </c>
      <c r="D213">
        <v>3710</v>
      </c>
      <c r="E213">
        <v>3201</v>
      </c>
      <c r="F213">
        <v>3675</v>
      </c>
      <c r="G213">
        <v>88</v>
      </c>
      <c r="H213">
        <v>74</v>
      </c>
      <c r="I213" s="3" t="str">
        <f t="shared" si="7"/>
        <v>1</v>
      </c>
      <c r="J213" s="3" t="str">
        <f t="shared" si="7"/>
        <v>1</v>
      </c>
      <c r="K213">
        <v>1</v>
      </c>
    </row>
    <row r="214" spans="1:11" x14ac:dyDescent="0.35">
      <c r="A214" t="s">
        <v>20</v>
      </c>
      <c r="B214">
        <v>1</v>
      </c>
      <c r="C214">
        <v>118</v>
      </c>
      <c r="D214">
        <v>504</v>
      </c>
      <c r="E214">
        <v>4724</v>
      </c>
      <c r="F214">
        <v>3770</v>
      </c>
      <c r="G214">
        <v>27</v>
      </c>
      <c r="H214">
        <v>27</v>
      </c>
      <c r="I214" s="3" t="str">
        <f t="shared" si="7"/>
        <v>1</v>
      </c>
      <c r="J214" s="3" t="str">
        <f t="shared" si="7"/>
        <v>1</v>
      </c>
      <c r="K214">
        <v>1</v>
      </c>
    </row>
    <row r="215" spans="1:11" x14ac:dyDescent="0.35">
      <c r="A215" t="s">
        <v>20</v>
      </c>
      <c r="B215">
        <v>1</v>
      </c>
      <c r="C215">
        <v>124</v>
      </c>
      <c r="D215">
        <v>2016</v>
      </c>
      <c r="E215">
        <v>5360</v>
      </c>
      <c r="F215">
        <v>3824</v>
      </c>
      <c r="G215">
        <v>47</v>
      </c>
      <c r="H215">
        <v>61</v>
      </c>
      <c r="I215" s="3" t="str">
        <f t="shared" ref="I215:J253" si="8">IF(G215&gt;20,"1","0")</f>
        <v>1</v>
      </c>
      <c r="J215" s="3" t="str">
        <f t="shared" si="8"/>
        <v>1</v>
      </c>
      <c r="K215">
        <v>1</v>
      </c>
    </row>
    <row r="216" spans="1:11" x14ac:dyDescent="0.35">
      <c r="A216" t="s">
        <v>20</v>
      </c>
      <c r="B216">
        <v>2</v>
      </c>
      <c r="C216">
        <v>2</v>
      </c>
      <c r="D216">
        <v>2199</v>
      </c>
      <c r="E216">
        <v>5435</v>
      </c>
      <c r="F216">
        <v>210</v>
      </c>
      <c r="G216">
        <v>61</v>
      </c>
      <c r="H216">
        <v>61</v>
      </c>
      <c r="I216" s="3" t="str">
        <f t="shared" si="8"/>
        <v>1</v>
      </c>
      <c r="J216" s="3" t="str">
        <f t="shared" si="8"/>
        <v>1</v>
      </c>
      <c r="K216">
        <v>1</v>
      </c>
    </row>
    <row r="217" spans="1:11" x14ac:dyDescent="0.35">
      <c r="A217" t="s">
        <v>20</v>
      </c>
      <c r="B217">
        <v>2</v>
      </c>
      <c r="C217">
        <v>7</v>
      </c>
      <c r="D217">
        <v>641</v>
      </c>
      <c r="E217">
        <v>6437</v>
      </c>
      <c r="F217">
        <v>717</v>
      </c>
      <c r="G217">
        <v>27</v>
      </c>
      <c r="H217">
        <v>27</v>
      </c>
      <c r="I217" s="3" t="str">
        <f t="shared" si="8"/>
        <v>1</v>
      </c>
      <c r="J217" s="3" t="str">
        <f t="shared" si="8"/>
        <v>1</v>
      </c>
      <c r="K217">
        <v>1</v>
      </c>
    </row>
    <row r="218" spans="1:11" x14ac:dyDescent="0.35">
      <c r="A218" t="s">
        <v>20</v>
      </c>
      <c r="B218">
        <v>2</v>
      </c>
      <c r="C218">
        <v>8</v>
      </c>
      <c r="D218">
        <v>1237</v>
      </c>
      <c r="E218">
        <v>7858</v>
      </c>
      <c r="F218">
        <v>731</v>
      </c>
      <c r="G218">
        <v>61</v>
      </c>
      <c r="H218">
        <v>61</v>
      </c>
      <c r="I218" s="3" t="str">
        <f t="shared" si="8"/>
        <v>1</v>
      </c>
      <c r="J218" s="3" t="str">
        <f t="shared" si="8"/>
        <v>1</v>
      </c>
      <c r="K218">
        <v>1</v>
      </c>
    </row>
    <row r="219" spans="1:11" x14ac:dyDescent="0.35">
      <c r="A219" t="s">
        <v>20</v>
      </c>
      <c r="B219">
        <v>2</v>
      </c>
      <c r="C219">
        <v>11</v>
      </c>
      <c r="D219">
        <v>504</v>
      </c>
      <c r="E219">
        <v>8169</v>
      </c>
      <c r="F219">
        <v>812</v>
      </c>
      <c r="G219">
        <v>34</v>
      </c>
      <c r="H219">
        <v>41</v>
      </c>
      <c r="I219" s="3" t="str">
        <f t="shared" si="8"/>
        <v>1</v>
      </c>
      <c r="J219" s="3" t="str">
        <f t="shared" si="8"/>
        <v>1</v>
      </c>
      <c r="K219">
        <v>1</v>
      </c>
    </row>
    <row r="220" spans="1:11" x14ac:dyDescent="0.35">
      <c r="A220" t="s">
        <v>20</v>
      </c>
      <c r="B220">
        <v>2</v>
      </c>
      <c r="C220">
        <v>12</v>
      </c>
      <c r="D220">
        <v>2657</v>
      </c>
      <c r="E220">
        <v>6673</v>
      </c>
      <c r="F220">
        <v>853</v>
      </c>
      <c r="G220">
        <v>74</v>
      </c>
      <c r="H220">
        <v>61</v>
      </c>
      <c r="I220" s="3" t="str">
        <f t="shared" si="8"/>
        <v>1</v>
      </c>
      <c r="J220" s="3" t="str">
        <f t="shared" si="8"/>
        <v>1</v>
      </c>
      <c r="K220">
        <v>1</v>
      </c>
    </row>
    <row r="221" spans="1:11" x14ac:dyDescent="0.35">
      <c r="A221" t="s">
        <v>20</v>
      </c>
      <c r="B221">
        <v>2</v>
      </c>
      <c r="C221">
        <v>13</v>
      </c>
      <c r="D221">
        <v>779</v>
      </c>
      <c r="E221">
        <v>6457</v>
      </c>
      <c r="F221">
        <v>914</v>
      </c>
      <c r="G221">
        <v>34</v>
      </c>
      <c r="H221">
        <v>34</v>
      </c>
      <c r="I221" s="3" t="str">
        <f t="shared" si="8"/>
        <v>1</v>
      </c>
      <c r="J221" s="3" t="str">
        <f t="shared" si="8"/>
        <v>1</v>
      </c>
      <c r="K221">
        <v>1</v>
      </c>
    </row>
    <row r="222" spans="1:11" x14ac:dyDescent="0.35">
      <c r="A222" t="s">
        <v>20</v>
      </c>
      <c r="B222">
        <v>2</v>
      </c>
      <c r="C222">
        <v>14</v>
      </c>
      <c r="D222">
        <v>4352</v>
      </c>
      <c r="E222">
        <v>7695</v>
      </c>
      <c r="F222">
        <v>961</v>
      </c>
      <c r="G222">
        <v>102</v>
      </c>
      <c r="H222">
        <v>68</v>
      </c>
      <c r="I222" s="3" t="str">
        <f t="shared" si="8"/>
        <v>1</v>
      </c>
      <c r="J222" s="3" t="str">
        <f t="shared" si="8"/>
        <v>1</v>
      </c>
      <c r="K222">
        <v>1</v>
      </c>
    </row>
    <row r="223" spans="1:11" x14ac:dyDescent="0.35">
      <c r="A223" t="s">
        <v>20</v>
      </c>
      <c r="B223">
        <v>2</v>
      </c>
      <c r="C223">
        <v>15</v>
      </c>
      <c r="D223">
        <v>3161</v>
      </c>
      <c r="E223">
        <v>6822</v>
      </c>
      <c r="F223">
        <v>975</v>
      </c>
      <c r="G223">
        <v>115</v>
      </c>
      <c r="H223">
        <v>68</v>
      </c>
      <c r="I223" s="3" t="str">
        <f t="shared" si="8"/>
        <v>1</v>
      </c>
      <c r="J223" s="3" t="str">
        <f t="shared" si="8"/>
        <v>1</v>
      </c>
      <c r="K223">
        <v>1</v>
      </c>
    </row>
    <row r="224" spans="1:11" x14ac:dyDescent="0.35">
      <c r="A224" t="s">
        <v>20</v>
      </c>
      <c r="B224">
        <v>2</v>
      </c>
      <c r="C224">
        <v>17</v>
      </c>
      <c r="D224">
        <v>4718</v>
      </c>
      <c r="E224">
        <v>7140</v>
      </c>
      <c r="F224">
        <v>1049</v>
      </c>
      <c r="G224">
        <v>142</v>
      </c>
      <c r="H224">
        <v>74</v>
      </c>
      <c r="I224" s="3" t="str">
        <f t="shared" si="8"/>
        <v>1</v>
      </c>
      <c r="J224" s="3" t="str">
        <f t="shared" si="8"/>
        <v>1</v>
      </c>
      <c r="K224">
        <v>1</v>
      </c>
    </row>
    <row r="225" spans="1:11" x14ac:dyDescent="0.35">
      <c r="A225" t="s">
        <v>20</v>
      </c>
      <c r="B225">
        <v>2</v>
      </c>
      <c r="C225">
        <v>21</v>
      </c>
      <c r="D225">
        <v>4214</v>
      </c>
      <c r="E225">
        <v>5888</v>
      </c>
      <c r="F225">
        <v>1245</v>
      </c>
      <c r="G225">
        <v>108</v>
      </c>
      <c r="H225">
        <v>68</v>
      </c>
      <c r="I225" s="3" t="str">
        <f t="shared" si="8"/>
        <v>1</v>
      </c>
      <c r="J225" s="3" t="str">
        <f t="shared" si="8"/>
        <v>1</v>
      </c>
      <c r="K225">
        <v>1</v>
      </c>
    </row>
    <row r="226" spans="1:11" x14ac:dyDescent="0.35">
      <c r="A226" t="s">
        <v>20</v>
      </c>
      <c r="B226">
        <v>2</v>
      </c>
      <c r="C226">
        <v>22</v>
      </c>
      <c r="D226">
        <v>3848</v>
      </c>
      <c r="E226">
        <v>7262</v>
      </c>
      <c r="F226">
        <v>1245</v>
      </c>
      <c r="G226">
        <v>81</v>
      </c>
      <c r="H226">
        <v>74</v>
      </c>
      <c r="I226" s="3" t="str">
        <f t="shared" si="8"/>
        <v>1</v>
      </c>
      <c r="J226" s="3" t="str">
        <f t="shared" si="8"/>
        <v>1</v>
      </c>
      <c r="K226">
        <v>1</v>
      </c>
    </row>
    <row r="227" spans="1:11" x14ac:dyDescent="0.35">
      <c r="A227" t="s">
        <v>20</v>
      </c>
      <c r="B227">
        <v>2</v>
      </c>
      <c r="C227">
        <v>24</v>
      </c>
      <c r="D227">
        <v>2061</v>
      </c>
      <c r="E227">
        <v>6734</v>
      </c>
      <c r="F227">
        <v>1340</v>
      </c>
      <c r="G227">
        <v>61</v>
      </c>
      <c r="H227">
        <v>54</v>
      </c>
      <c r="I227" s="3" t="str">
        <f t="shared" si="8"/>
        <v>1</v>
      </c>
      <c r="J227" s="3" t="str">
        <f t="shared" si="8"/>
        <v>1</v>
      </c>
      <c r="K227">
        <v>1</v>
      </c>
    </row>
    <row r="228" spans="1:11" x14ac:dyDescent="0.35">
      <c r="A228" t="s">
        <v>20</v>
      </c>
      <c r="B228">
        <v>2</v>
      </c>
      <c r="C228">
        <v>26</v>
      </c>
      <c r="D228">
        <v>6184</v>
      </c>
      <c r="E228">
        <v>6389</v>
      </c>
      <c r="F228">
        <v>1381</v>
      </c>
      <c r="G228">
        <v>81</v>
      </c>
      <c r="H228">
        <v>115</v>
      </c>
      <c r="I228" s="3" t="str">
        <f t="shared" si="8"/>
        <v>1</v>
      </c>
      <c r="J228" s="3" t="str">
        <f t="shared" si="8"/>
        <v>1</v>
      </c>
      <c r="K228">
        <v>1</v>
      </c>
    </row>
    <row r="229" spans="1:11" x14ac:dyDescent="0.35">
      <c r="A229" t="s">
        <v>20</v>
      </c>
      <c r="B229">
        <v>2</v>
      </c>
      <c r="C229">
        <v>28</v>
      </c>
      <c r="D229">
        <v>733</v>
      </c>
      <c r="E229">
        <v>6511</v>
      </c>
      <c r="F229">
        <v>1428</v>
      </c>
      <c r="G229">
        <v>41</v>
      </c>
      <c r="H229">
        <v>27</v>
      </c>
      <c r="I229" s="3" t="str">
        <f t="shared" si="8"/>
        <v>1</v>
      </c>
      <c r="J229" s="3" t="str">
        <f t="shared" si="8"/>
        <v>1</v>
      </c>
      <c r="K229">
        <v>1</v>
      </c>
    </row>
    <row r="230" spans="1:11" x14ac:dyDescent="0.35">
      <c r="A230" t="s">
        <v>20</v>
      </c>
      <c r="B230">
        <v>2</v>
      </c>
      <c r="C230">
        <v>29</v>
      </c>
      <c r="D230">
        <v>4672</v>
      </c>
      <c r="E230">
        <v>6044</v>
      </c>
      <c r="F230">
        <v>1442</v>
      </c>
      <c r="G230">
        <v>88</v>
      </c>
      <c r="H230">
        <v>95</v>
      </c>
      <c r="I230" s="3" t="str">
        <f t="shared" si="8"/>
        <v>1</v>
      </c>
      <c r="J230" s="3" t="str">
        <f t="shared" si="8"/>
        <v>1</v>
      </c>
      <c r="K230">
        <v>1</v>
      </c>
    </row>
    <row r="231" spans="1:11" x14ac:dyDescent="0.35">
      <c r="A231" t="s">
        <v>20</v>
      </c>
      <c r="B231">
        <v>2</v>
      </c>
      <c r="C231">
        <v>30</v>
      </c>
      <c r="D231">
        <v>3115</v>
      </c>
      <c r="E231">
        <v>3682</v>
      </c>
      <c r="F231">
        <v>1448</v>
      </c>
      <c r="G231">
        <v>61</v>
      </c>
      <c r="H231">
        <v>115</v>
      </c>
      <c r="I231" s="3" t="str">
        <f t="shared" si="8"/>
        <v>1</v>
      </c>
      <c r="J231" s="3" t="str">
        <f t="shared" si="8"/>
        <v>1</v>
      </c>
      <c r="K231">
        <v>1</v>
      </c>
    </row>
    <row r="232" spans="1:11" x14ac:dyDescent="0.35">
      <c r="A232" t="s">
        <v>20</v>
      </c>
      <c r="B232">
        <v>2</v>
      </c>
      <c r="C232">
        <v>31</v>
      </c>
      <c r="D232">
        <v>5131</v>
      </c>
      <c r="E232">
        <v>7641</v>
      </c>
      <c r="F232">
        <v>1469</v>
      </c>
      <c r="G232">
        <v>108</v>
      </c>
      <c r="H232">
        <v>95</v>
      </c>
      <c r="I232" s="3" t="str">
        <f t="shared" si="8"/>
        <v>1</v>
      </c>
      <c r="J232" s="3" t="str">
        <f t="shared" si="8"/>
        <v>1</v>
      </c>
      <c r="K232">
        <v>1</v>
      </c>
    </row>
    <row r="233" spans="1:11" x14ac:dyDescent="0.35">
      <c r="A233" t="s">
        <v>20</v>
      </c>
      <c r="B233">
        <v>2</v>
      </c>
      <c r="C233">
        <v>32</v>
      </c>
      <c r="D233">
        <v>19102</v>
      </c>
      <c r="E233">
        <v>4142</v>
      </c>
      <c r="F233">
        <v>1475</v>
      </c>
      <c r="G233">
        <v>156</v>
      </c>
      <c r="H233">
        <v>230</v>
      </c>
      <c r="I233" s="3" t="str">
        <f t="shared" si="8"/>
        <v>1</v>
      </c>
      <c r="J233" s="3" t="str">
        <f t="shared" si="8"/>
        <v>1</v>
      </c>
      <c r="K233">
        <v>1</v>
      </c>
    </row>
    <row r="234" spans="1:11" x14ac:dyDescent="0.35">
      <c r="A234" t="s">
        <v>20</v>
      </c>
      <c r="B234">
        <v>2</v>
      </c>
      <c r="C234">
        <v>33</v>
      </c>
      <c r="D234">
        <v>3115</v>
      </c>
      <c r="E234">
        <v>3824</v>
      </c>
      <c r="F234">
        <v>1516</v>
      </c>
      <c r="G234">
        <v>81</v>
      </c>
      <c r="H234">
        <v>61</v>
      </c>
      <c r="I234" s="3" t="str">
        <f t="shared" si="8"/>
        <v>1</v>
      </c>
      <c r="J234" s="3" t="str">
        <f t="shared" si="8"/>
        <v>1</v>
      </c>
      <c r="K234">
        <v>1</v>
      </c>
    </row>
    <row r="235" spans="1:11" x14ac:dyDescent="0.35">
      <c r="A235" t="s">
        <v>20</v>
      </c>
      <c r="B235">
        <v>2</v>
      </c>
      <c r="C235">
        <v>34</v>
      </c>
      <c r="D235">
        <v>1924</v>
      </c>
      <c r="E235">
        <v>4352</v>
      </c>
      <c r="F235">
        <v>1516</v>
      </c>
      <c r="G235">
        <v>41</v>
      </c>
      <c r="H235">
        <v>61</v>
      </c>
      <c r="I235" s="3" t="str">
        <f t="shared" si="8"/>
        <v>1</v>
      </c>
      <c r="J235" s="3" t="str">
        <f t="shared" si="8"/>
        <v>1</v>
      </c>
      <c r="K235">
        <v>1</v>
      </c>
    </row>
    <row r="236" spans="1:11" x14ac:dyDescent="0.35">
      <c r="A236" t="s">
        <v>20</v>
      </c>
      <c r="B236">
        <v>2</v>
      </c>
      <c r="C236">
        <v>35</v>
      </c>
      <c r="D236">
        <v>3710</v>
      </c>
      <c r="E236">
        <v>6782</v>
      </c>
      <c r="F236">
        <v>1530</v>
      </c>
      <c r="G236">
        <v>74</v>
      </c>
      <c r="H236">
        <v>81</v>
      </c>
      <c r="I236" s="3" t="str">
        <f t="shared" si="8"/>
        <v>1</v>
      </c>
      <c r="J236" s="3" t="str">
        <f t="shared" si="8"/>
        <v>1</v>
      </c>
      <c r="K236">
        <v>1</v>
      </c>
    </row>
    <row r="237" spans="1:11" x14ac:dyDescent="0.35">
      <c r="A237" t="s">
        <v>20</v>
      </c>
      <c r="B237">
        <v>2</v>
      </c>
      <c r="C237">
        <v>36</v>
      </c>
      <c r="D237">
        <v>412</v>
      </c>
      <c r="E237">
        <v>6105</v>
      </c>
      <c r="F237">
        <v>1550</v>
      </c>
      <c r="G237">
        <v>27</v>
      </c>
      <c r="H237">
        <v>34</v>
      </c>
      <c r="I237" s="3" t="str">
        <f t="shared" si="8"/>
        <v>1</v>
      </c>
      <c r="J237" s="3" t="str">
        <f t="shared" si="8"/>
        <v>1</v>
      </c>
      <c r="K237">
        <v>1</v>
      </c>
    </row>
    <row r="238" spans="1:11" x14ac:dyDescent="0.35">
      <c r="A238" t="s">
        <v>20</v>
      </c>
      <c r="B238">
        <v>2</v>
      </c>
      <c r="C238">
        <v>39</v>
      </c>
      <c r="D238">
        <v>2428</v>
      </c>
      <c r="E238">
        <v>3330</v>
      </c>
      <c r="F238">
        <v>1584</v>
      </c>
      <c r="G238">
        <v>81</v>
      </c>
      <c r="H238">
        <v>74</v>
      </c>
      <c r="I238" s="3" t="str">
        <f t="shared" si="8"/>
        <v>1</v>
      </c>
      <c r="J238" s="3" t="str">
        <f t="shared" si="8"/>
        <v>1</v>
      </c>
      <c r="K238">
        <v>1</v>
      </c>
    </row>
    <row r="239" spans="1:11" x14ac:dyDescent="0.35">
      <c r="A239" t="s">
        <v>20</v>
      </c>
      <c r="B239">
        <v>2</v>
      </c>
      <c r="C239">
        <v>42</v>
      </c>
      <c r="D239">
        <v>1237</v>
      </c>
      <c r="E239">
        <v>3756</v>
      </c>
      <c r="F239">
        <v>1591</v>
      </c>
      <c r="G239">
        <v>61</v>
      </c>
      <c r="H239">
        <v>41</v>
      </c>
      <c r="I239" s="3" t="str">
        <f t="shared" si="8"/>
        <v>1</v>
      </c>
      <c r="J239" s="3" t="str">
        <f t="shared" si="8"/>
        <v>1</v>
      </c>
      <c r="K239">
        <v>1</v>
      </c>
    </row>
    <row r="240" spans="1:11" x14ac:dyDescent="0.35">
      <c r="A240" t="s">
        <v>20</v>
      </c>
      <c r="B240">
        <v>2</v>
      </c>
      <c r="C240">
        <v>43</v>
      </c>
      <c r="D240">
        <v>3710</v>
      </c>
      <c r="E240">
        <v>6741</v>
      </c>
      <c r="F240">
        <v>1597</v>
      </c>
      <c r="G240">
        <v>108</v>
      </c>
      <c r="H240">
        <v>88</v>
      </c>
      <c r="I240" s="3" t="str">
        <f t="shared" si="8"/>
        <v>1</v>
      </c>
      <c r="J240" s="3" t="str">
        <f t="shared" si="8"/>
        <v>1</v>
      </c>
      <c r="K240">
        <v>1</v>
      </c>
    </row>
    <row r="241" spans="1:11" x14ac:dyDescent="0.35">
      <c r="A241" t="s">
        <v>20</v>
      </c>
      <c r="B241">
        <v>2</v>
      </c>
      <c r="C241">
        <v>44</v>
      </c>
      <c r="D241">
        <v>1054</v>
      </c>
      <c r="E241">
        <v>6112</v>
      </c>
      <c r="F241">
        <v>1604</v>
      </c>
      <c r="G241">
        <v>47</v>
      </c>
      <c r="H241">
        <v>34</v>
      </c>
      <c r="I241" s="3" t="str">
        <f t="shared" si="8"/>
        <v>1</v>
      </c>
      <c r="J241" s="3" t="str">
        <f t="shared" si="8"/>
        <v>1</v>
      </c>
      <c r="K241">
        <v>1</v>
      </c>
    </row>
    <row r="242" spans="1:11" x14ac:dyDescent="0.35">
      <c r="A242" t="s">
        <v>20</v>
      </c>
      <c r="B242">
        <v>2</v>
      </c>
      <c r="C242">
        <v>45</v>
      </c>
      <c r="D242">
        <v>2474</v>
      </c>
      <c r="E242">
        <v>6220</v>
      </c>
      <c r="F242">
        <v>1604</v>
      </c>
      <c r="G242">
        <v>88</v>
      </c>
      <c r="H242">
        <v>47</v>
      </c>
      <c r="I242" s="3" t="str">
        <f t="shared" si="8"/>
        <v>1</v>
      </c>
      <c r="J242" s="3" t="str">
        <f t="shared" si="8"/>
        <v>1</v>
      </c>
      <c r="K242">
        <v>1</v>
      </c>
    </row>
    <row r="243" spans="1:11" x14ac:dyDescent="0.35">
      <c r="A243" t="s">
        <v>20</v>
      </c>
      <c r="B243">
        <v>2</v>
      </c>
      <c r="C243">
        <v>47</v>
      </c>
      <c r="D243">
        <v>504</v>
      </c>
      <c r="E243">
        <v>4115</v>
      </c>
      <c r="F243">
        <v>1611</v>
      </c>
      <c r="G243">
        <v>27</v>
      </c>
      <c r="H243">
        <v>34</v>
      </c>
      <c r="I243" s="3" t="str">
        <f t="shared" si="8"/>
        <v>1</v>
      </c>
      <c r="J243" s="3" t="str">
        <f t="shared" si="8"/>
        <v>1</v>
      </c>
      <c r="K243">
        <v>1</v>
      </c>
    </row>
    <row r="244" spans="1:11" x14ac:dyDescent="0.35">
      <c r="A244" t="s">
        <v>20</v>
      </c>
      <c r="B244">
        <v>2</v>
      </c>
      <c r="C244">
        <v>48</v>
      </c>
      <c r="D244">
        <v>1924</v>
      </c>
      <c r="E244">
        <v>6619</v>
      </c>
      <c r="F244">
        <v>1611</v>
      </c>
      <c r="G244">
        <v>54</v>
      </c>
      <c r="H244">
        <v>47</v>
      </c>
      <c r="I244" s="3" t="str">
        <f t="shared" si="8"/>
        <v>1</v>
      </c>
      <c r="J244" s="3" t="str">
        <f t="shared" si="8"/>
        <v>1</v>
      </c>
      <c r="K244">
        <v>1</v>
      </c>
    </row>
    <row r="245" spans="1:11" x14ac:dyDescent="0.35">
      <c r="A245" t="s">
        <v>20</v>
      </c>
      <c r="B245">
        <v>2</v>
      </c>
      <c r="C245">
        <v>49</v>
      </c>
      <c r="D245">
        <v>9437</v>
      </c>
      <c r="E245">
        <v>5983</v>
      </c>
      <c r="F245">
        <v>1638</v>
      </c>
      <c r="G245">
        <v>108</v>
      </c>
      <c r="H245">
        <v>149</v>
      </c>
      <c r="I245" s="3" t="str">
        <f t="shared" si="8"/>
        <v>1</v>
      </c>
      <c r="J245" s="3" t="str">
        <f t="shared" si="8"/>
        <v>1</v>
      </c>
      <c r="K245">
        <v>1</v>
      </c>
    </row>
    <row r="246" spans="1:11" x14ac:dyDescent="0.35">
      <c r="A246" t="s">
        <v>20</v>
      </c>
      <c r="B246">
        <v>2</v>
      </c>
      <c r="C246">
        <v>50</v>
      </c>
      <c r="D246">
        <v>66789</v>
      </c>
      <c r="E246">
        <v>6003</v>
      </c>
      <c r="F246">
        <v>1645</v>
      </c>
      <c r="G246">
        <v>426</v>
      </c>
      <c r="H246">
        <v>386</v>
      </c>
      <c r="I246" s="3" t="str">
        <f t="shared" si="8"/>
        <v>1</v>
      </c>
      <c r="J246" s="3" t="str">
        <f t="shared" si="8"/>
        <v>1</v>
      </c>
      <c r="K246">
        <v>1</v>
      </c>
    </row>
    <row r="247" spans="1:11" x14ac:dyDescent="0.35">
      <c r="A247" t="s">
        <v>20</v>
      </c>
      <c r="B247">
        <v>2</v>
      </c>
      <c r="C247">
        <v>51</v>
      </c>
      <c r="D247">
        <v>1741</v>
      </c>
      <c r="E247">
        <v>7127</v>
      </c>
      <c r="F247">
        <v>1645</v>
      </c>
      <c r="G247">
        <v>47</v>
      </c>
      <c r="H247">
        <v>61</v>
      </c>
      <c r="I247" s="3" t="str">
        <f t="shared" si="8"/>
        <v>1</v>
      </c>
      <c r="J247" s="3" t="str">
        <f t="shared" si="8"/>
        <v>1</v>
      </c>
      <c r="K247">
        <v>1</v>
      </c>
    </row>
    <row r="248" spans="1:11" x14ac:dyDescent="0.35">
      <c r="A248" t="s">
        <v>20</v>
      </c>
      <c r="B248">
        <v>2</v>
      </c>
      <c r="C248">
        <v>52</v>
      </c>
      <c r="D248">
        <v>10215</v>
      </c>
      <c r="E248">
        <v>4474</v>
      </c>
      <c r="F248">
        <v>1651</v>
      </c>
      <c r="G248">
        <v>122</v>
      </c>
      <c r="H248">
        <v>156</v>
      </c>
      <c r="I248" s="3" t="str">
        <f t="shared" si="8"/>
        <v>1</v>
      </c>
      <c r="J248" s="3" t="str">
        <f t="shared" si="8"/>
        <v>1</v>
      </c>
      <c r="K248">
        <v>1</v>
      </c>
    </row>
    <row r="249" spans="1:11" x14ac:dyDescent="0.35">
      <c r="A249" t="s">
        <v>20</v>
      </c>
      <c r="B249">
        <v>2</v>
      </c>
      <c r="C249">
        <v>54</v>
      </c>
      <c r="D249">
        <v>1054</v>
      </c>
      <c r="E249">
        <v>4332</v>
      </c>
      <c r="F249">
        <v>1665</v>
      </c>
      <c r="G249">
        <v>27</v>
      </c>
      <c r="H249">
        <v>47</v>
      </c>
      <c r="I249" s="3" t="str">
        <f t="shared" si="8"/>
        <v>1</v>
      </c>
      <c r="J249" s="3" t="str">
        <f t="shared" si="8"/>
        <v>1</v>
      </c>
      <c r="K249">
        <v>1</v>
      </c>
    </row>
    <row r="250" spans="1:11" x14ac:dyDescent="0.35">
      <c r="A250" t="s">
        <v>20</v>
      </c>
      <c r="B250">
        <v>2</v>
      </c>
      <c r="C250">
        <v>55</v>
      </c>
      <c r="D250">
        <v>4535</v>
      </c>
      <c r="E250">
        <v>7228</v>
      </c>
      <c r="F250">
        <v>1685</v>
      </c>
      <c r="G250">
        <v>95</v>
      </c>
      <c r="H250">
        <v>81</v>
      </c>
      <c r="I250" s="3" t="str">
        <f t="shared" si="8"/>
        <v>1</v>
      </c>
      <c r="J250" s="3" t="str">
        <f t="shared" si="8"/>
        <v>1</v>
      </c>
      <c r="K250">
        <v>1</v>
      </c>
    </row>
    <row r="251" spans="1:11" x14ac:dyDescent="0.35">
      <c r="A251" t="s">
        <v>20</v>
      </c>
      <c r="B251">
        <v>2</v>
      </c>
      <c r="C251">
        <v>56</v>
      </c>
      <c r="D251">
        <v>1099</v>
      </c>
      <c r="E251">
        <v>7019</v>
      </c>
      <c r="F251">
        <v>1699</v>
      </c>
      <c r="G251">
        <v>61</v>
      </c>
      <c r="H251">
        <v>27</v>
      </c>
      <c r="I251" s="3" t="str">
        <f t="shared" si="8"/>
        <v>1</v>
      </c>
      <c r="J251" s="3" t="str">
        <f t="shared" si="8"/>
        <v>1</v>
      </c>
      <c r="K251">
        <v>1</v>
      </c>
    </row>
    <row r="252" spans="1:11" x14ac:dyDescent="0.35">
      <c r="A252" t="s">
        <v>20</v>
      </c>
      <c r="B252">
        <v>2</v>
      </c>
      <c r="C252">
        <v>58</v>
      </c>
      <c r="D252">
        <v>16125</v>
      </c>
      <c r="E252">
        <v>7012</v>
      </c>
      <c r="F252">
        <v>1706</v>
      </c>
      <c r="G252">
        <v>210</v>
      </c>
      <c r="H252">
        <v>264</v>
      </c>
      <c r="I252" s="3" t="str">
        <f t="shared" si="8"/>
        <v>1</v>
      </c>
      <c r="J252" s="3" t="str">
        <f t="shared" si="8"/>
        <v>1</v>
      </c>
      <c r="K252">
        <v>1</v>
      </c>
    </row>
    <row r="253" spans="1:11" x14ac:dyDescent="0.35">
      <c r="A253" t="s">
        <v>20</v>
      </c>
      <c r="B253">
        <v>2</v>
      </c>
      <c r="C253">
        <v>62</v>
      </c>
      <c r="D253">
        <v>9620</v>
      </c>
      <c r="E253">
        <v>5685</v>
      </c>
      <c r="F253">
        <v>1726</v>
      </c>
      <c r="G253">
        <v>122</v>
      </c>
      <c r="H253">
        <v>149</v>
      </c>
      <c r="I253" s="3" t="str">
        <f t="shared" si="8"/>
        <v>1</v>
      </c>
      <c r="J253" s="3" t="str">
        <f t="shared" si="8"/>
        <v>1</v>
      </c>
      <c r="K253">
        <v>1</v>
      </c>
    </row>
    <row r="254" spans="1:11" x14ac:dyDescent="0.35">
      <c r="A254" t="s">
        <v>20</v>
      </c>
      <c r="B254">
        <v>2</v>
      </c>
      <c r="C254">
        <v>64</v>
      </c>
      <c r="D254">
        <v>10032</v>
      </c>
      <c r="E254">
        <v>5530</v>
      </c>
      <c r="F254">
        <v>1746</v>
      </c>
      <c r="G254">
        <v>129</v>
      </c>
      <c r="H254">
        <v>108</v>
      </c>
      <c r="I254" s="3" t="str">
        <f t="shared" ref="I254:J290" si="9">IF(G254&gt;20,"1","0")</f>
        <v>1</v>
      </c>
      <c r="J254" s="3" t="str">
        <f t="shared" si="9"/>
        <v>1</v>
      </c>
      <c r="K254">
        <v>1</v>
      </c>
    </row>
    <row r="255" spans="1:11" x14ac:dyDescent="0.35">
      <c r="A255" t="s">
        <v>20</v>
      </c>
      <c r="B255">
        <v>2</v>
      </c>
      <c r="C255">
        <v>68</v>
      </c>
      <c r="D255">
        <v>13697</v>
      </c>
      <c r="E255">
        <v>7479</v>
      </c>
      <c r="F255">
        <v>1787</v>
      </c>
      <c r="G255">
        <v>230</v>
      </c>
      <c r="H255">
        <v>142</v>
      </c>
      <c r="I255" s="3" t="str">
        <f t="shared" si="9"/>
        <v>1</v>
      </c>
      <c r="J255" s="3" t="str">
        <f t="shared" si="9"/>
        <v>1</v>
      </c>
      <c r="K255">
        <v>1</v>
      </c>
    </row>
    <row r="256" spans="1:11" x14ac:dyDescent="0.35">
      <c r="A256" t="s">
        <v>20</v>
      </c>
      <c r="B256">
        <v>2</v>
      </c>
      <c r="C256">
        <v>69</v>
      </c>
      <c r="D256">
        <v>916</v>
      </c>
      <c r="E256">
        <v>7404</v>
      </c>
      <c r="F256">
        <v>1807</v>
      </c>
      <c r="G256">
        <v>41</v>
      </c>
      <c r="H256">
        <v>34</v>
      </c>
      <c r="I256" s="3" t="str">
        <f t="shared" si="9"/>
        <v>1</v>
      </c>
      <c r="J256" s="3" t="str">
        <f t="shared" si="9"/>
        <v>1</v>
      </c>
      <c r="K256">
        <v>1</v>
      </c>
    </row>
    <row r="257" spans="1:11" x14ac:dyDescent="0.35">
      <c r="A257" t="s">
        <v>20</v>
      </c>
      <c r="B257">
        <v>2</v>
      </c>
      <c r="C257">
        <v>70</v>
      </c>
      <c r="D257">
        <v>1787</v>
      </c>
      <c r="E257">
        <v>3966</v>
      </c>
      <c r="F257">
        <v>1834</v>
      </c>
      <c r="G257">
        <v>54</v>
      </c>
      <c r="H257">
        <v>47</v>
      </c>
      <c r="I257" s="3" t="str">
        <f t="shared" si="9"/>
        <v>1</v>
      </c>
      <c r="J257" s="3" t="str">
        <f t="shared" si="9"/>
        <v>1</v>
      </c>
      <c r="K257">
        <v>1</v>
      </c>
    </row>
    <row r="258" spans="1:11" x14ac:dyDescent="0.35">
      <c r="A258" t="s">
        <v>20</v>
      </c>
      <c r="B258">
        <v>2</v>
      </c>
      <c r="C258">
        <v>72</v>
      </c>
      <c r="D258">
        <v>8978</v>
      </c>
      <c r="E258">
        <v>6917</v>
      </c>
      <c r="F258">
        <v>1854</v>
      </c>
      <c r="G258">
        <v>102</v>
      </c>
      <c r="H258">
        <v>142</v>
      </c>
      <c r="I258" s="3" t="str">
        <f t="shared" si="9"/>
        <v>1</v>
      </c>
      <c r="J258" s="3" t="str">
        <f t="shared" si="9"/>
        <v>1</v>
      </c>
      <c r="K258">
        <v>1</v>
      </c>
    </row>
    <row r="259" spans="1:11" x14ac:dyDescent="0.35">
      <c r="A259" t="s">
        <v>20</v>
      </c>
      <c r="B259">
        <v>2</v>
      </c>
      <c r="C259">
        <v>73</v>
      </c>
      <c r="D259">
        <v>6642</v>
      </c>
      <c r="E259">
        <v>7838</v>
      </c>
      <c r="F259">
        <v>1854</v>
      </c>
      <c r="G259">
        <v>129</v>
      </c>
      <c r="H259">
        <v>81</v>
      </c>
      <c r="I259" s="3" t="str">
        <f t="shared" si="9"/>
        <v>1</v>
      </c>
      <c r="J259" s="3" t="str">
        <f t="shared" si="9"/>
        <v>1</v>
      </c>
      <c r="K259">
        <v>1</v>
      </c>
    </row>
    <row r="260" spans="1:11" x14ac:dyDescent="0.35">
      <c r="A260" t="s">
        <v>20</v>
      </c>
      <c r="B260">
        <v>2</v>
      </c>
      <c r="C260">
        <v>75</v>
      </c>
      <c r="D260">
        <v>2336</v>
      </c>
      <c r="E260">
        <v>6572</v>
      </c>
      <c r="F260">
        <v>1902</v>
      </c>
      <c r="G260">
        <v>81</v>
      </c>
      <c r="H260">
        <v>68</v>
      </c>
      <c r="I260" s="3" t="str">
        <f t="shared" si="9"/>
        <v>1</v>
      </c>
      <c r="J260" s="3" t="str">
        <f t="shared" si="9"/>
        <v>1</v>
      </c>
      <c r="K260">
        <v>1</v>
      </c>
    </row>
    <row r="261" spans="1:11" x14ac:dyDescent="0.35">
      <c r="A261" t="s">
        <v>20</v>
      </c>
      <c r="B261">
        <v>2</v>
      </c>
      <c r="C261">
        <v>76</v>
      </c>
      <c r="D261">
        <v>6138</v>
      </c>
      <c r="E261">
        <v>7377</v>
      </c>
      <c r="F261">
        <v>1929</v>
      </c>
      <c r="G261">
        <v>108</v>
      </c>
      <c r="H261">
        <v>102</v>
      </c>
      <c r="I261" s="3" t="str">
        <f t="shared" si="9"/>
        <v>1</v>
      </c>
      <c r="J261" s="3" t="str">
        <f t="shared" si="9"/>
        <v>1</v>
      </c>
      <c r="K261">
        <v>1</v>
      </c>
    </row>
    <row r="262" spans="1:11" x14ac:dyDescent="0.35">
      <c r="A262" t="s">
        <v>20</v>
      </c>
      <c r="B262">
        <v>2</v>
      </c>
      <c r="C262">
        <v>77</v>
      </c>
      <c r="D262">
        <v>15208</v>
      </c>
      <c r="E262">
        <v>7695</v>
      </c>
      <c r="F262">
        <v>1929</v>
      </c>
      <c r="G262">
        <v>284</v>
      </c>
      <c r="H262">
        <v>176</v>
      </c>
      <c r="I262" s="3" t="str">
        <f t="shared" si="9"/>
        <v>1</v>
      </c>
      <c r="J262" s="3" t="str">
        <f t="shared" si="9"/>
        <v>1</v>
      </c>
      <c r="K262">
        <v>1</v>
      </c>
    </row>
    <row r="263" spans="1:11" x14ac:dyDescent="0.35">
      <c r="A263" t="s">
        <v>20</v>
      </c>
      <c r="B263">
        <v>2</v>
      </c>
      <c r="C263">
        <v>78</v>
      </c>
      <c r="D263">
        <v>2474</v>
      </c>
      <c r="E263">
        <v>5861</v>
      </c>
      <c r="F263">
        <v>1936</v>
      </c>
      <c r="G263">
        <v>81</v>
      </c>
      <c r="H263">
        <v>81</v>
      </c>
      <c r="I263" s="3" t="str">
        <f t="shared" si="9"/>
        <v>1</v>
      </c>
      <c r="J263" s="3" t="str">
        <f t="shared" si="9"/>
        <v>1</v>
      </c>
      <c r="K263">
        <v>1</v>
      </c>
    </row>
    <row r="264" spans="1:11" x14ac:dyDescent="0.35">
      <c r="A264" t="s">
        <v>20</v>
      </c>
      <c r="B264">
        <v>2</v>
      </c>
      <c r="C264">
        <v>80</v>
      </c>
      <c r="D264">
        <v>641</v>
      </c>
      <c r="E264">
        <v>6477</v>
      </c>
      <c r="F264">
        <v>2003</v>
      </c>
      <c r="G264">
        <v>34</v>
      </c>
      <c r="H264">
        <v>34</v>
      </c>
      <c r="I264" s="3" t="str">
        <f t="shared" si="9"/>
        <v>1</v>
      </c>
      <c r="J264" s="3" t="str">
        <f t="shared" si="9"/>
        <v>1</v>
      </c>
      <c r="K264">
        <v>1</v>
      </c>
    </row>
    <row r="265" spans="1:11" x14ac:dyDescent="0.35">
      <c r="A265" t="s">
        <v>20</v>
      </c>
      <c r="B265">
        <v>2</v>
      </c>
      <c r="C265">
        <v>83</v>
      </c>
      <c r="D265">
        <v>3436</v>
      </c>
      <c r="E265">
        <v>6362</v>
      </c>
      <c r="F265">
        <v>2051</v>
      </c>
      <c r="G265">
        <v>88</v>
      </c>
      <c r="H265">
        <v>54</v>
      </c>
      <c r="I265" s="3" t="str">
        <f t="shared" si="9"/>
        <v>1</v>
      </c>
      <c r="J265" s="3" t="str">
        <f t="shared" si="9"/>
        <v>1</v>
      </c>
      <c r="K265">
        <v>1</v>
      </c>
    </row>
    <row r="266" spans="1:11" x14ac:dyDescent="0.35">
      <c r="A266" t="s">
        <v>20</v>
      </c>
      <c r="B266">
        <v>2</v>
      </c>
      <c r="C266">
        <v>84</v>
      </c>
      <c r="D266">
        <v>11452</v>
      </c>
      <c r="E266">
        <v>6579</v>
      </c>
      <c r="F266">
        <v>2058</v>
      </c>
      <c r="G266">
        <v>135</v>
      </c>
      <c r="H266">
        <v>156</v>
      </c>
      <c r="I266" s="3" t="str">
        <f t="shared" si="9"/>
        <v>1</v>
      </c>
      <c r="J266" s="3" t="str">
        <f t="shared" si="9"/>
        <v>1</v>
      </c>
      <c r="K266">
        <v>1</v>
      </c>
    </row>
    <row r="267" spans="1:11" x14ac:dyDescent="0.35">
      <c r="A267" t="s">
        <v>20</v>
      </c>
      <c r="B267">
        <v>2</v>
      </c>
      <c r="C267">
        <v>85</v>
      </c>
      <c r="D267">
        <v>3161</v>
      </c>
      <c r="E267">
        <v>7980</v>
      </c>
      <c r="F267">
        <v>2071</v>
      </c>
      <c r="G267">
        <v>81</v>
      </c>
      <c r="H267">
        <v>61</v>
      </c>
      <c r="I267" s="3" t="str">
        <f t="shared" si="9"/>
        <v>1</v>
      </c>
      <c r="J267" s="3" t="str">
        <f t="shared" si="9"/>
        <v>1</v>
      </c>
      <c r="K267">
        <v>1</v>
      </c>
    </row>
    <row r="268" spans="1:11" x14ac:dyDescent="0.35">
      <c r="A268" t="s">
        <v>20</v>
      </c>
      <c r="B268">
        <v>2</v>
      </c>
      <c r="C268">
        <v>86</v>
      </c>
      <c r="D268">
        <v>1420</v>
      </c>
      <c r="E268">
        <v>7120</v>
      </c>
      <c r="F268">
        <v>2152</v>
      </c>
      <c r="G268">
        <v>47</v>
      </c>
      <c r="H268">
        <v>54</v>
      </c>
      <c r="I268" s="3" t="str">
        <f t="shared" si="9"/>
        <v>1</v>
      </c>
      <c r="J268" s="3" t="str">
        <f t="shared" si="9"/>
        <v>1</v>
      </c>
      <c r="K268">
        <v>1</v>
      </c>
    </row>
    <row r="269" spans="1:11" x14ac:dyDescent="0.35">
      <c r="A269" t="s">
        <v>20</v>
      </c>
      <c r="B269">
        <v>2</v>
      </c>
      <c r="C269">
        <v>87</v>
      </c>
      <c r="D269">
        <v>1420</v>
      </c>
      <c r="E269">
        <v>4873</v>
      </c>
      <c r="F269">
        <v>2159</v>
      </c>
      <c r="G269">
        <v>47</v>
      </c>
      <c r="H269">
        <v>54</v>
      </c>
      <c r="I269" s="3" t="str">
        <f t="shared" si="9"/>
        <v>1</v>
      </c>
      <c r="J269" s="3" t="str">
        <f t="shared" si="9"/>
        <v>1</v>
      </c>
      <c r="K269">
        <v>1</v>
      </c>
    </row>
    <row r="270" spans="1:11" x14ac:dyDescent="0.35">
      <c r="A270" t="s">
        <v>20</v>
      </c>
      <c r="B270">
        <v>2</v>
      </c>
      <c r="C270">
        <v>88</v>
      </c>
      <c r="D270">
        <v>3940</v>
      </c>
      <c r="E270">
        <v>6518</v>
      </c>
      <c r="F270">
        <v>2173</v>
      </c>
      <c r="G270">
        <v>74</v>
      </c>
      <c r="H270">
        <v>81</v>
      </c>
      <c r="I270" s="3" t="str">
        <f t="shared" si="9"/>
        <v>1</v>
      </c>
      <c r="J270" s="3" t="str">
        <f t="shared" si="9"/>
        <v>1</v>
      </c>
      <c r="K270">
        <v>1</v>
      </c>
    </row>
    <row r="271" spans="1:11" x14ac:dyDescent="0.35">
      <c r="A271" t="s">
        <v>20</v>
      </c>
      <c r="B271">
        <v>2</v>
      </c>
      <c r="C271">
        <v>89</v>
      </c>
      <c r="D271">
        <v>2290</v>
      </c>
      <c r="E271">
        <v>7208</v>
      </c>
      <c r="F271">
        <v>2179</v>
      </c>
      <c r="G271">
        <v>61</v>
      </c>
      <c r="H271">
        <v>81</v>
      </c>
      <c r="I271" s="3" t="str">
        <f t="shared" si="9"/>
        <v>1</v>
      </c>
      <c r="J271" s="3" t="str">
        <f t="shared" si="9"/>
        <v>1</v>
      </c>
      <c r="K271">
        <v>1</v>
      </c>
    </row>
    <row r="272" spans="1:11" x14ac:dyDescent="0.35">
      <c r="A272" t="s">
        <v>20</v>
      </c>
      <c r="B272">
        <v>2</v>
      </c>
      <c r="C272">
        <v>90</v>
      </c>
      <c r="D272">
        <v>641</v>
      </c>
      <c r="E272">
        <v>7898</v>
      </c>
      <c r="F272">
        <v>2186</v>
      </c>
      <c r="G272">
        <v>34</v>
      </c>
      <c r="H272">
        <v>27</v>
      </c>
      <c r="I272" s="3" t="str">
        <f t="shared" si="9"/>
        <v>1</v>
      </c>
      <c r="J272" s="3" t="str">
        <f t="shared" si="9"/>
        <v>1</v>
      </c>
      <c r="K272">
        <v>1</v>
      </c>
    </row>
    <row r="273" spans="1:11" x14ac:dyDescent="0.35">
      <c r="A273" t="s">
        <v>20</v>
      </c>
      <c r="B273">
        <v>2</v>
      </c>
      <c r="C273">
        <v>91</v>
      </c>
      <c r="D273">
        <v>1054</v>
      </c>
      <c r="E273">
        <v>7939</v>
      </c>
      <c r="F273">
        <v>2193</v>
      </c>
      <c r="G273">
        <v>47</v>
      </c>
      <c r="H273">
        <v>41</v>
      </c>
      <c r="I273" s="3" t="str">
        <f t="shared" si="9"/>
        <v>1</v>
      </c>
      <c r="J273" s="3" t="str">
        <f t="shared" si="9"/>
        <v>1</v>
      </c>
      <c r="K273">
        <v>1</v>
      </c>
    </row>
    <row r="274" spans="1:11" x14ac:dyDescent="0.35">
      <c r="A274" t="s">
        <v>20</v>
      </c>
      <c r="B274">
        <v>2</v>
      </c>
      <c r="C274">
        <v>96</v>
      </c>
      <c r="D274">
        <v>1420</v>
      </c>
      <c r="E274">
        <v>7323</v>
      </c>
      <c r="F274">
        <v>2504</v>
      </c>
      <c r="G274">
        <v>41</v>
      </c>
      <c r="H274">
        <v>41</v>
      </c>
      <c r="I274" s="3" t="str">
        <f t="shared" si="9"/>
        <v>1</v>
      </c>
      <c r="J274" s="3" t="str">
        <f t="shared" si="9"/>
        <v>1</v>
      </c>
      <c r="K274">
        <v>1</v>
      </c>
    </row>
    <row r="275" spans="1:11" x14ac:dyDescent="0.35">
      <c r="A275" t="s">
        <v>20</v>
      </c>
      <c r="B275">
        <v>2</v>
      </c>
      <c r="C275">
        <v>100</v>
      </c>
      <c r="D275">
        <v>1283</v>
      </c>
      <c r="E275">
        <v>5469</v>
      </c>
      <c r="F275">
        <v>2619</v>
      </c>
      <c r="G275">
        <v>47</v>
      </c>
      <c r="H275">
        <v>41</v>
      </c>
      <c r="I275" s="3" t="str">
        <f t="shared" si="9"/>
        <v>1</v>
      </c>
      <c r="J275" s="3" t="str">
        <f t="shared" si="9"/>
        <v>1</v>
      </c>
      <c r="K275">
        <v>1</v>
      </c>
    </row>
    <row r="276" spans="1:11" x14ac:dyDescent="0.35">
      <c r="A276" t="s">
        <v>20</v>
      </c>
      <c r="B276">
        <v>2</v>
      </c>
      <c r="C276">
        <v>102</v>
      </c>
      <c r="D276">
        <v>1145</v>
      </c>
      <c r="E276">
        <v>4467</v>
      </c>
      <c r="F276">
        <v>2667</v>
      </c>
      <c r="G276">
        <v>34</v>
      </c>
      <c r="H276">
        <v>61</v>
      </c>
      <c r="I276" s="3" t="str">
        <f t="shared" si="9"/>
        <v>1</v>
      </c>
      <c r="J276" s="3" t="str">
        <f t="shared" si="9"/>
        <v>1</v>
      </c>
      <c r="K276">
        <v>1</v>
      </c>
    </row>
    <row r="277" spans="1:11" x14ac:dyDescent="0.35">
      <c r="A277" t="s">
        <v>20</v>
      </c>
      <c r="B277">
        <v>2</v>
      </c>
      <c r="C277">
        <v>103</v>
      </c>
      <c r="D277">
        <v>1008</v>
      </c>
      <c r="E277">
        <v>6321</v>
      </c>
      <c r="F277">
        <v>2667</v>
      </c>
      <c r="G277">
        <v>47</v>
      </c>
      <c r="H277">
        <v>34</v>
      </c>
      <c r="I277" s="3" t="str">
        <f t="shared" si="9"/>
        <v>1</v>
      </c>
      <c r="J277" s="3" t="str">
        <f t="shared" si="9"/>
        <v>1</v>
      </c>
      <c r="K277">
        <v>1</v>
      </c>
    </row>
    <row r="278" spans="1:11" x14ac:dyDescent="0.35">
      <c r="A278" t="s">
        <v>20</v>
      </c>
      <c r="B278">
        <v>2</v>
      </c>
      <c r="C278">
        <v>108</v>
      </c>
      <c r="D278">
        <v>596</v>
      </c>
      <c r="E278">
        <v>5178</v>
      </c>
      <c r="F278">
        <v>2714</v>
      </c>
      <c r="G278">
        <v>27</v>
      </c>
      <c r="H278">
        <v>27</v>
      </c>
      <c r="I278" s="3" t="str">
        <f t="shared" si="9"/>
        <v>1</v>
      </c>
      <c r="J278" s="3" t="str">
        <f t="shared" si="9"/>
        <v>1</v>
      </c>
      <c r="K278">
        <v>1</v>
      </c>
    </row>
    <row r="279" spans="1:11" x14ac:dyDescent="0.35">
      <c r="A279" t="s">
        <v>20</v>
      </c>
      <c r="B279">
        <v>2</v>
      </c>
      <c r="C279">
        <v>109</v>
      </c>
      <c r="D279">
        <v>1878</v>
      </c>
      <c r="E279">
        <v>5394</v>
      </c>
      <c r="F279">
        <v>2714</v>
      </c>
      <c r="G279">
        <v>47</v>
      </c>
      <c r="H279">
        <v>61</v>
      </c>
      <c r="I279" s="3" t="str">
        <f t="shared" si="9"/>
        <v>1</v>
      </c>
      <c r="J279" s="3" t="str">
        <f t="shared" si="9"/>
        <v>1</v>
      </c>
      <c r="K279">
        <v>1</v>
      </c>
    </row>
    <row r="280" spans="1:11" x14ac:dyDescent="0.35">
      <c r="A280" t="s">
        <v>20</v>
      </c>
      <c r="B280">
        <v>2</v>
      </c>
      <c r="C280">
        <v>110</v>
      </c>
      <c r="D280">
        <v>22813</v>
      </c>
      <c r="E280">
        <v>5563</v>
      </c>
      <c r="F280">
        <v>2714</v>
      </c>
      <c r="G280">
        <v>183</v>
      </c>
      <c r="H280">
        <v>237</v>
      </c>
      <c r="I280" s="3" t="str">
        <f t="shared" si="9"/>
        <v>1</v>
      </c>
      <c r="J280" s="3" t="str">
        <f t="shared" si="9"/>
        <v>1</v>
      </c>
      <c r="K280">
        <v>1</v>
      </c>
    </row>
    <row r="281" spans="1:11" x14ac:dyDescent="0.35">
      <c r="A281" t="s">
        <v>20</v>
      </c>
      <c r="B281">
        <v>2</v>
      </c>
      <c r="C281">
        <v>112</v>
      </c>
      <c r="D281">
        <v>962</v>
      </c>
      <c r="E281">
        <v>4663</v>
      </c>
      <c r="F281">
        <v>2748</v>
      </c>
      <c r="G281">
        <v>41</v>
      </c>
      <c r="H281">
        <v>34</v>
      </c>
      <c r="I281" s="3" t="str">
        <f t="shared" si="9"/>
        <v>1</v>
      </c>
      <c r="J281" s="3" t="str">
        <f t="shared" si="9"/>
        <v>1</v>
      </c>
      <c r="K281">
        <v>1</v>
      </c>
    </row>
    <row r="282" spans="1:11" x14ac:dyDescent="0.35">
      <c r="A282" t="s">
        <v>20</v>
      </c>
      <c r="B282">
        <v>2</v>
      </c>
      <c r="C282">
        <v>113</v>
      </c>
      <c r="D282">
        <v>6001</v>
      </c>
      <c r="E282">
        <v>5956</v>
      </c>
      <c r="F282">
        <v>2755</v>
      </c>
      <c r="G282">
        <v>74</v>
      </c>
      <c r="H282">
        <v>156</v>
      </c>
      <c r="I282" s="3" t="str">
        <f t="shared" si="9"/>
        <v>1</v>
      </c>
      <c r="J282" s="3" t="str">
        <f t="shared" si="9"/>
        <v>1</v>
      </c>
      <c r="K282">
        <v>1</v>
      </c>
    </row>
    <row r="283" spans="1:11" x14ac:dyDescent="0.35">
      <c r="A283" t="s">
        <v>20</v>
      </c>
      <c r="B283">
        <v>2</v>
      </c>
      <c r="C283">
        <v>114</v>
      </c>
      <c r="D283">
        <v>9711</v>
      </c>
      <c r="E283">
        <v>4562</v>
      </c>
      <c r="F283">
        <v>2775</v>
      </c>
      <c r="G283">
        <v>217</v>
      </c>
      <c r="H283">
        <v>115</v>
      </c>
      <c r="I283" s="3" t="str">
        <f t="shared" si="9"/>
        <v>1</v>
      </c>
      <c r="J283" s="3" t="str">
        <f t="shared" si="9"/>
        <v>1</v>
      </c>
      <c r="K283">
        <v>1</v>
      </c>
    </row>
    <row r="284" spans="1:11" x14ac:dyDescent="0.35">
      <c r="A284" t="s">
        <v>20</v>
      </c>
      <c r="B284">
        <v>2</v>
      </c>
      <c r="C284">
        <v>116</v>
      </c>
      <c r="D284">
        <v>6093</v>
      </c>
      <c r="E284">
        <v>4934</v>
      </c>
      <c r="F284">
        <v>2788</v>
      </c>
      <c r="G284">
        <v>142</v>
      </c>
      <c r="H284">
        <v>74</v>
      </c>
      <c r="I284" s="3" t="str">
        <f t="shared" si="9"/>
        <v>1</v>
      </c>
      <c r="J284" s="3" t="str">
        <f t="shared" si="9"/>
        <v>1</v>
      </c>
      <c r="K284">
        <v>1</v>
      </c>
    </row>
    <row r="285" spans="1:11" x14ac:dyDescent="0.35">
      <c r="A285" t="s">
        <v>20</v>
      </c>
      <c r="B285">
        <v>2</v>
      </c>
      <c r="C285">
        <v>118</v>
      </c>
      <c r="D285">
        <v>641</v>
      </c>
      <c r="E285">
        <v>5861</v>
      </c>
      <c r="F285">
        <v>2836</v>
      </c>
      <c r="G285">
        <v>34</v>
      </c>
      <c r="H285">
        <v>34</v>
      </c>
      <c r="I285" s="3" t="str">
        <f t="shared" si="9"/>
        <v>1</v>
      </c>
      <c r="J285" s="3" t="str">
        <f t="shared" si="9"/>
        <v>1</v>
      </c>
      <c r="K285">
        <v>1</v>
      </c>
    </row>
    <row r="286" spans="1:11" x14ac:dyDescent="0.35">
      <c r="A286" t="s">
        <v>20</v>
      </c>
      <c r="B286">
        <v>2</v>
      </c>
      <c r="C286">
        <v>120</v>
      </c>
      <c r="D286">
        <v>596</v>
      </c>
      <c r="E286">
        <v>5374</v>
      </c>
      <c r="F286">
        <v>2843</v>
      </c>
      <c r="G286">
        <v>34</v>
      </c>
      <c r="H286">
        <v>27</v>
      </c>
      <c r="I286" s="3" t="str">
        <f t="shared" si="9"/>
        <v>1</v>
      </c>
      <c r="J286" s="3" t="str">
        <f t="shared" si="9"/>
        <v>1</v>
      </c>
      <c r="K286">
        <v>1</v>
      </c>
    </row>
    <row r="287" spans="1:11" x14ac:dyDescent="0.35">
      <c r="A287" t="s">
        <v>20</v>
      </c>
      <c r="B287">
        <v>2</v>
      </c>
      <c r="C287">
        <v>124</v>
      </c>
      <c r="D287">
        <v>19285</v>
      </c>
      <c r="E287">
        <v>5421</v>
      </c>
      <c r="F287">
        <v>2924</v>
      </c>
      <c r="G287">
        <v>183</v>
      </c>
      <c r="H287">
        <v>183</v>
      </c>
      <c r="I287" s="3" t="str">
        <f t="shared" si="9"/>
        <v>1</v>
      </c>
      <c r="J287" s="3" t="str">
        <f t="shared" si="9"/>
        <v>1</v>
      </c>
      <c r="K287">
        <v>1</v>
      </c>
    </row>
    <row r="288" spans="1:11" x14ac:dyDescent="0.35">
      <c r="A288" t="s">
        <v>20</v>
      </c>
      <c r="B288">
        <v>2</v>
      </c>
      <c r="C288">
        <v>125</v>
      </c>
      <c r="D288">
        <v>3940</v>
      </c>
      <c r="E288">
        <v>5753</v>
      </c>
      <c r="F288">
        <v>2924</v>
      </c>
      <c r="G288">
        <v>74</v>
      </c>
      <c r="H288">
        <v>108</v>
      </c>
      <c r="I288" s="3" t="str">
        <f t="shared" si="9"/>
        <v>1</v>
      </c>
      <c r="J288" s="3" t="str">
        <f t="shared" si="9"/>
        <v>1</v>
      </c>
      <c r="K288">
        <v>1</v>
      </c>
    </row>
    <row r="289" spans="1:11" x14ac:dyDescent="0.35">
      <c r="A289" t="s">
        <v>20</v>
      </c>
      <c r="B289">
        <v>2</v>
      </c>
      <c r="C289">
        <v>126</v>
      </c>
      <c r="D289">
        <v>5680</v>
      </c>
      <c r="E289">
        <v>5259</v>
      </c>
      <c r="F289">
        <v>2931</v>
      </c>
      <c r="G289">
        <v>88</v>
      </c>
      <c r="H289">
        <v>122</v>
      </c>
      <c r="I289" s="3" t="str">
        <f t="shared" si="9"/>
        <v>1</v>
      </c>
      <c r="J289" s="3" t="str">
        <f t="shared" si="9"/>
        <v>1</v>
      </c>
      <c r="K289">
        <v>1</v>
      </c>
    </row>
    <row r="290" spans="1:11" x14ac:dyDescent="0.35">
      <c r="A290" t="s">
        <v>20</v>
      </c>
      <c r="B290">
        <v>2</v>
      </c>
      <c r="C290">
        <v>127</v>
      </c>
      <c r="D290">
        <v>1283</v>
      </c>
      <c r="E290">
        <v>5110</v>
      </c>
      <c r="F290">
        <v>2937</v>
      </c>
      <c r="G290">
        <v>41</v>
      </c>
      <c r="H290">
        <v>47</v>
      </c>
      <c r="I290" s="3" t="str">
        <f t="shared" si="9"/>
        <v>1</v>
      </c>
      <c r="J290" s="3" t="str">
        <f t="shared" si="9"/>
        <v>1</v>
      </c>
      <c r="K290">
        <v>1</v>
      </c>
    </row>
    <row r="291" spans="1:11" x14ac:dyDescent="0.35">
      <c r="A291" t="s">
        <v>20</v>
      </c>
      <c r="B291">
        <v>2</v>
      </c>
      <c r="C291">
        <v>128</v>
      </c>
      <c r="D291">
        <v>39441</v>
      </c>
      <c r="E291">
        <v>5956</v>
      </c>
      <c r="F291">
        <v>2937</v>
      </c>
      <c r="G291">
        <v>271</v>
      </c>
      <c r="H291">
        <v>305</v>
      </c>
      <c r="I291" s="3" t="str">
        <f t="shared" ref="I291:J324" si="10">IF(G291&gt;20,"1","0")</f>
        <v>1</v>
      </c>
      <c r="J291" s="3" t="str">
        <f t="shared" si="10"/>
        <v>1</v>
      </c>
      <c r="K291">
        <v>1</v>
      </c>
    </row>
    <row r="292" spans="1:11" x14ac:dyDescent="0.35">
      <c r="A292" t="s">
        <v>20</v>
      </c>
      <c r="B292">
        <v>2</v>
      </c>
      <c r="C292">
        <v>131</v>
      </c>
      <c r="D292">
        <v>1099</v>
      </c>
      <c r="E292">
        <v>5117</v>
      </c>
      <c r="F292">
        <v>2985</v>
      </c>
      <c r="G292">
        <v>47</v>
      </c>
      <c r="H292">
        <v>54</v>
      </c>
      <c r="I292" s="3" t="str">
        <f t="shared" si="10"/>
        <v>1</v>
      </c>
      <c r="J292" s="3" t="str">
        <f t="shared" si="10"/>
        <v>1</v>
      </c>
      <c r="K292">
        <v>1</v>
      </c>
    </row>
    <row r="293" spans="1:11" x14ac:dyDescent="0.35">
      <c r="A293" t="s">
        <v>20</v>
      </c>
      <c r="B293">
        <v>2</v>
      </c>
      <c r="C293">
        <v>132</v>
      </c>
      <c r="D293">
        <v>5680</v>
      </c>
      <c r="E293">
        <v>3959</v>
      </c>
      <c r="F293">
        <v>2998</v>
      </c>
      <c r="G293">
        <v>102</v>
      </c>
      <c r="H293">
        <v>102</v>
      </c>
      <c r="I293" s="3" t="str">
        <f t="shared" si="10"/>
        <v>1</v>
      </c>
      <c r="J293" s="3" t="str">
        <f t="shared" si="10"/>
        <v>1</v>
      </c>
      <c r="K293">
        <v>1</v>
      </c>
    </row>
    <row r="294" spans="1:11" x14ac:dyDescent="0.35">
      <c r="A294" t="s">
        <v>20</v>
      </c>
      <c r="B294">
        <v>2</v>
      </c>
      <c r="C294">
        <v>134</v>
      </c>
      <c r="D294">
        <v>3619</v>
      </c>
      <c r="E294">
        <v>5854</v>
      </c>
      <c r="F294">
        <v>3066</v>
      </c>
      <c r="G294">
        <v>88</v>
      </c>
      <c r="H294">
        <v>61</v>
      </c>
      <c r="I294" s="3" t="str">
        <f t="shared" si="10"/>
        <v>1</v>
      </c>
      <c r="J294" s="3" t="str">
        <f t="shared" si="10"/>
        <v>1</v>
      </c>
      <c r="K294">
        <v>1</v>
      </c>
    </row>
    <row r="295" spans="1:11" x14ac:dyDescent="0.35">
      <c r="A295" t="s">
        <v>20</v>
      </c>
      <c r="B295">
        <v>2</v>
      </c>
      <c r="C295">
        <v>135</v>
      </c>
      <c r="D295">
        <v>916</v>
      </c>
      <c r="E295">
        <v>5124</v>
      </c>
      <c r="F295">
        <v>3073</v>
      </c>
      <c r="G295">
        <v>34</v>
      </c>
      <c r="H295">
        <v>34</v>
      </c>
      <c r="I295" s="3" t="str">
        <f t="shared" si="10"/>
        <v>1</v>
      </c>
      <c r="J295" s="3" t="str">
        <f t="shared" si="10"/>
        <v>1</v>
      </c>
      <c r="K295">
        <v>1</v>
      </c>
    </row>
    <row r="296" spans="1:11" x14ac:dyDescent="0.35">
      <c r="A296" t="s">
        <v>20</v>
      </c>
      <c r="B296">
        <v>2</v>
      </c>
      <c r="C296">
        <v>136</v>
      </c>
      <c r="D296">
        <v>5314</v>
      </c>
      <c r="E296">
        <v>4237</v>
      </c>
      <c r="F296">
        <v>3080</v>
      </c>
      <c r="G296">
        <v>81</v>
      </c>
      <c r="H296">
        <v>115</v>
      </c>
      <c r="I296" s="3" t="str">
        <f t="shared" si="10"/>
        <v>1</v>
      </c>
      <c r="J296" s="3" t="str">
        <f t="shared" si="10"/>
        <v>1</v>
      </c>
      <c r="K296">
        <v>1</v>
      </c>
    </row>
    <row r="297" spans="1:11" x14ac:dyDescent="0.35">
      <c r="A297" t="s">
        <v>20</v>
      </c>
      <c r="B297">
        <v>2</v>
      </c>
      <c r="C297">
        <v>139</v>
      </c>
      <c r="D297">
        <v>1420</v>
      </c>
      <c r="E297">
        <v>5807</v>
      </c>
      <c r="F297">
        <v>3100</v>
      </c>
      <c r="G297">
        <v>41</v>
      </c>
      <c r="H297">
        <v>47</v>
      </c>
      <c r="I297" s="3" t="str">
        <f t="shared" si="10"/>
        <v>1</v>
      </c>
      <c r="J297" s="3" t="str">
        <f t="shared" si="10"/>
        <v>1</v>
      </c>
      <c r="K297">
        <v>1</v>
      </c>
    </row>
    <row r="298" spans="1:11" x14ac:dyDescent="0.35">
      <c r="A298" t="s">
        <v>20</v>
      </c>
      <c r="B298">
        <v>2</v>
      </c>
      <c r="C298">
        <v>140</v>
      </c>
      <c r="D298">
        <v>7009</v>
      </c>
      <c r="E298">
        <v>5306</v>
      </c>
      <c r="F298">
        <v>3113</v>
      </c>
      <c r="G298">
        <v>129</v>
      </c>
      <c r="H298">
        <v>108</v>
      </c>
      <c r="I298" s="3" t="str">
        <f t="shared" si="10"/>
        <v>1</v>
      </c>
      <c r="J298" s="3" t="str">
        <f t="shared" si="10"/>
        <v>1</v>
      </c>
      <c r="K298">
        <v>1</v>
      </c>
    </row>
    <row r="299" spans="1:11" x14ac:dyDescent="0.35">
      <c r="A299" t="s">
        <v>20</v>
      </c>
      <c r="B299">
        <v>2</v>
      </c>
      <c r="C299">
        <v>142</v>
      </c>
      <c r="D299">
        <v>2428</v>
      </c>
      <c r="E299">
        <v>4812</v>
      </c>
      <c r="F299">
        <v>3147</v>
      </c>
      <c r="G299">
        <v>95</v>
      </c>
      <c r="H299">
        <v>54</v>
      </c>
      <c r="I299" s="3" t="str">
        <f t="shared" si="10"/>
        <v>1</v>
      </c>
      <c r="J299" s="3" t="str">
        <f t="shared" si="10"/>
        <v>1</v>
      </c>
      <c r="K299">
        <v>1</v>
      </c>
    </row>
    <row r="300" spans="1:11" x14ac:dyDescent="0.35">
      <c r="A300" t="s">
        <v>20</v>
      </c>
      <c r="B300">
        <v>2</v>
      </c>
      <c r="C300">
        <v>144</v>
      </c>
      <c r="D300">
        <v>5039</v>
      </c>
      <c r="E300">
        <v>5814</v>
      </c>
      <c r="F300">
        <v>3255</v>
      </c>
      <c r="G300">
        <v>74</v>
      </c>
      <c r="H300">
        <v>95</v>
      </c>
      <c r="I300" s="3" t="str">
        <f t="shared" si="10"/>
        <v>1</v>
      </c>
      <c r="J300" s="3" t="str">
        <f t="shared" si="10"/>
        <v>1</v>
      </c>
      <c r="K300">
        <v>1</v>
      </c>
    </row>
    <row r="301" spans="1:11" x14ac:dyDescent="0.35">
      <c r="A301" t="s">
        <v>20</v>
      </c>
      <c r="B301">
        <v>2</v>
      </c>
      <c r="C301">
        <v>147</v>
      </c>
      <c r="D301">
        <v>5543</v>
      </c>
      <c r="E301">
        <v>5252</v>
      </c>
      <c r="F301">
        <v>3310</v>
      </c>
      <c r="G301">
        <v>129</v>
      </c>
      <c r="H301">
        <v>74</v>
      </c>
      <c r="I301" s="3" t="str">
        <f t="shared" si="10"/>
        <v>1</v>
      </c>
      <c r="J301" s="3" t="str">
        <f t="shared" si="10"/>
        <v>1</v>
      </c>
      <c r="K301">
        <v>1</v>
      </c>
    </row>
    <row r="302" spans="1:11" x14ac:dyDescent="0.35">
      <c r="A302" t="s">
        <v>20</v>
      </c>
      <c r="B302">
        <v>2</v>
      </c>
      <c r="C302">
        <v>148</v>
      </c>
      <c r="D302">
        <v>1374</v>
      </c>
      <c r="E302">
        <v>6118</v>
      </c>
      <c r="F302">
        <v>3330</v>
      </c>
      <c r="G302">
        <v>47</v>
      </c>
      <c r="H302">
        <v>47</v>
      </c>
      <c r="I302" s="3" t="str">
        <f t="shared" si="10"/>
        <v>1</v>
      </c>
      <c r="J302" s="3" t="str">
        <f t="shared" si="10"/>
        <v>1</v>
      </c>
      <c r="K302">
        <v>1</v>
      </c>
    </row>
    <row r="303" spans="1:11" x14ac:dyDescent="0.35">
      <c r="A303" t="s">
        <v>20</v>
      </c>
      <c r="B303">
        <v>2</v>
      </c>
      <c r="C303">
        <v>149</v>
      </c>
      <c r="D303">
        <v>2016</v>
      </c>
      <c r="E303">
        <v>4758</v>
      </c>
      <c r="F303">
        <v>3350</v>
      </c>
      <c r="G303">
        <v>47</v>
      </c>
      <c r="H303">
        <v>54</v>
      </c>
      <c r="I303" s="3" t="str">
        <f t="shared" si="10"/>
        <v>1</v>
      </c>
      <c r="J303" s="3" t="str">
        <f t="shared" si="10"/>
        <v>1</v>
      </c>
      <c r="K303">
        <v>1</v>
      </c>
    </row>
    <row r="304" spans="1:11" x14ac:dyDescent="0.35">
      <c r="A304" t="s">
        <v>20</v>
      </c>
      <c r="B304">
        <v>2</v>
      </c>
      <c r="C304">
        <v>151</v>
      </c>
      <c r="D304">
        <v>1512</v>
      </c>
      <c r="E304">
        <v>5042</v>
      </c>
      <c r="F304">
        <v>3377</v>
      </c>
      <c r="G304">
        <v>61</v>
      </c>
      <c r="H304">
        <v>47</v>
      </c>
      <c r="I304" s="3" t="str">
        <f t="shared" si="10"/>
        <v>1</v>
      </c>
      <c r="J304" s="3" t="str">
        <f t="shared" si="10"/>
        <v>1</v>
      </c>
      <c r="K304">
        <v>1</v>
      </c>
    </row>
    <row r="305" spans="1:11" x14ac:dyDescent="0.35">
      <c r="A305" t="s">
        <v>20</v>
      </c>
      <c r="B305">
        <v>2</v>
      </c>
      <c r="C305">
        <v>153</v>
      </c>
      <c r="D305">
        <v>916</v>
      </c>
      <c r="E305">
        <v>5130</v>
      </c>
      <c r="F305">
        <v>3411</v>
      </c>
      <c r="G305">
        <v>34</v>
      </c>
      <c r="H305">
        <v>34</v>
      </c>
      <c r="I305" s="3" t="str">
        <f t="shared" si="10"/>
        <v>1</v>
      </c>
      <c r="J305" s="3" t="str">
        <f t="shared" si="10"/>
        <v>1</v>
      </c>
      <c r="K305">
        <v>1</v>
      </c>
    </row>
    <row r="306" spans="1:11" x14ac:dyDescent="0.35">
      <c r="A306" t="s">
        <v>20</v>
      </c>
      <c r="B306">
        <v>2</v>
      </c>
      <c r="C306">
        <v>155</v>
      </c>
      <c r="D306">
        <v>687</v>
      </c>
      <c r="E306">
        <v>5259</v>
      </c>
      <c r="F306">
        <v>3479</v>
      </c>
      <c r="G306">
        <v>34</v>
      </c>
      <c r="H306">
        <v>27</v>
      </c>
      <c r="I306" s="3" t="str">
        <f t="shared" si="10"/>
        <v>1</v>
      </c>
      <c r="J306" s="3" t="str">
        <f t="shared" si="10"/>
        <v>1</v>
      </c>
      <c r="K306">
        <v>1</v>
      </c>
    </row>
    <row r="307" spans="1:11" x14ac:dyDescent="0.35">
      <c r="A307" t="s">
        <v>20</v>
      </c>
      <c r="B307">
        <v>2</v>
      </c>
      <c r="C307">
        <v>159</v>
      </c>
      <c r="D307">
        <v>1970</v>
      </c>
      <c r="E307">
        <v>6166</v>
      </c>
      <c r="F307">
        <v>3553</v>
      </c>
      <c r="G307">
        <v>54</v>
      </c>
      <c r="H307">
        <v>54</v>
      </c>
      <c r="I307" s="3" t="str">
        <f t="shared" si="10"/>
        <v>1</v>
      </c>
      <c r="J307" s="3" t="str">
        <f t="shared" si="10"/>
        <v>1</v>
      </c>
      <c r="K307">
        <v>1</v>
      </c>
    </row>
    <row r="308" spans="1:11" x14ac:dyDescent="0.35">
      <c r="A308" t="s">
        <v>20</v>
      </c>
      <c r="B308">
        <v>2</v>
      </c>
      <c r="C308">
        <v>161</v>
      </c>
      <c r="D308">
        <v>7192</v>
      </c>
      <c r="E308">
        <v>5272</v>
      </c>
      <c r="F308">
        <v>3567</v>
      </c>
      <c r="G308">
        <v>176</v>
      </c>
      <c r="H308">
        <v>95</v>
      </c>
      <c r="I308" s="3" t="str">
        <f t="shared" si="10"/>
        <v>1</v>
      </c>
      <c r="J308" s="3" t="str">
        <f t="shared" si="10"/>
        <v>1</v>
      </c>
      <c r="K308">
        <v>1</v>
      </c>
    </row>
    <row r="309" spans="1:11" x14ac:dyDescent="0.35">
      <c r="A309" t="s">
        <v>20</v>
      </c>
      <c r="B309">
        <v>2</v>
      </c>
      <c r="C309">
        <v>163</v>
      </c>
      <c r="D309">
        <v>19240</v>
      </c>
      <c r="E309">
        <v>4995</v>
      </c>
      <c r="F309">
        <v>3594</v>
      </c>
      <c r="G309">
        <v>203</v>
      </c>
      <c r="H309">
        <v>203</v>
      </c>
      <c r="I309" s="3" t="str">
        <f t="shared" si="10"/>
        <v>1</v>
      </c>
      <c r="J309" s="3" t="str">
        <f t="shared" si="10"/>
        <v>1</v>
      </c>
      <c r="K309">
        <v>1</v>
      </c>
    </row>
    <row r="310" spans="1:11" x14ac:dyDescent="0.35">
      <c r="A310" t="s">
        <v>20</v>
      </c>
      <c r="B310">
        <v>2</v>
      </c>
      <c r="C310">
        <v>164</v>
      </c>
      <c r="D310">
        <v>14567</v>
      </c>
      <c r="E310">
        <v>1902</v>
      </c>
      <c r="F310">
        <v>3655</v>
      </c>
      <c r="G310">
        <v>142</v>
      </c>
      <c r="H310">
        <v>196</v>
      </c>
      <c r="I310" s="3" t="str">
        <f t="shared" si="10"/>
        <v>1</v>
      </c>
      <c r="J310" s="3" t="str">
        <f t="shared" si="10"/>
        <v>1</v>
      </c>
      <c r="K310">
        <v>1</v>
      </c>
    </row>
    <row r="311" spans="1:11" x14ac:dyDescent="0.35">
      <c r="A311" t="s">
        <v>20</v>
      </c>
      <c r="B311">
        <v>2</v>
      </c>
      <c r="C311">
        <v>166</v>
      </c>
      <c r="D311">
        <v>3207</v>
      </c>
      <c r="E311">
        <v>5164</v>
      </c>
      <c r="F311">
        <v>3682</v>
      </c>
      <c r="G311">
        <v>81</v>
      </c>
      <c r="H311">
        <v>68</v>
      </c>
      <c r="I311" s="3" t="str">
        <f t="shared" si="10"/>
        <v>1</v>
      </c>
      <c r="J311" s="3" t="str">
        <f t="shared" si="10"/>
        <v>1</v>
      </c>
      <c r="K311">
        <v>1</v>
      </c>
    </row>
    <row r="312" spans="1:11" x14ac:dyDescent="0.35">
      <c r="A312" t="s">
        <v>20</v>
      </c>
      <c r="B312">
        <v>2</v>
      </c>
      <c r="C312">
        <v>167</v>
      </c>
      <c r="D312">
        <v>596</v>
      </c>
      <c r="E312">
        <v>5110</v>
      </c>
      <c r="F312">
        <v>3689</v>
      </c>
      <c r="G312">
        <v>27</v>
      </c>
      <c r="H312">
        <v>27</v>
      </c>
      <c r="I312" s="3" t="str">
        <f t="shared" si="10"/>
        <v>1</v>
      </c>
      <c r="J312" s="3" t="str">
        <f t="shared" si="10"/>
        <v>1</v>
      </c>
      <c r="K312">
        <v>1</v>
      </c>
    </row>
    <row r="313" spans="1:11" x14ac:dyDescent="0.35">
      <c r="A313" t="s">
        <v>20</v>
      </c>
      <c r="B313">
        <v>2</v>
      </c>
      <c r="C313">
        <v>171</v>
      </c>
      <c r="D313">
        <v>7558</v>
      </c>
      <c r="E313">
        <v>5293</v>
      </c>
      <c r="F313">
        <v>3770</v>
      </c>
      <c r="G313">
        <v>108</v>
      </c>
      <c r="H313">
        <v>108</v>
      </c>
      <c r="I313" s="3" t="str">
        <f t="shared" si="10"/>
        <v>1</v>
      </c>
      <c r="J313" s="3" t="str">
        <f t="shared" si="10"/>
        <v>1</v>
      </c>
      <c r="K313">
        <v>1</v>
      </c>
    </row>
    <row r="314" spans="1:11" x14ac:dyDescent="0.35">
      <c r="A314" t="s">
        <v>20</v>
      </c>
      <c r="B314">
        <v>2</v>
      </c>
      <c r="C314">
        <v>172</v>
      </c>
      <c r="D314">
        <v>4993</v>
      </c>
      <c r="E314">
        <v>4819</v>
      </c>
      <c r="F314">
        <v>3838</v>
      </c>
      <c r="G314">
        <v>88</v>
      </c>
      <c r="H314">
        <v>95</v>
      </c>
      <c r="I314" s="3" t="str">
        <f t="shared" si="10"/>
        <v>1</v>
      </c>
      <c r="J314" s="3" t="str">
        <f t="shared" si="10"/>
        <v>1</v>
      </c>
      <c r="K314">
        <v>1</v>
      </c>
    </row>
    <row r="315" spans="1:11" x14ac:dyDescent="0.35">
      <c r="A315" t="s">
        <v>20</v>
      </c>
      <c r="B315">
        <v>2</v>
      </c>
      <c r="C315">
        <v>174</v>
      </c>
      <c r="D315">
        <v>4901</v>
      </c>
      <c r="E315">
        <v>5408</v>
      </c>
      <c r="F315">
        <v>3851</v>
      </c>
      <c r="G315">
        <v>81</v>
      </c>
      <c r="H315">
        <v>68</v>
      </c>
      <c r="I315" s="3" t="str">
        <f t="shared" si="10"/>
        <v>1</v>
      </c>
      <c r="J315" s="3" t="str">
        <f t="shared" si="10"/>
        <v>1</v>
      </c>
      <c r="K315">
        <v>1</v>
      </c>
    </row>
    <row r="316" spans="1:11" x14ac:dyDescent="0.35">
      <c r="A316" t="s">
        <v>20</v>
      </c>
      <c r="B316">
        <v>2</v>
      </c>
      <c r="C316">
        <v>175</v>
      </c>
      <c r="D316">
        <v>1054</v>
      </c>
      <c r="E316">
        <v>4758</v>
      </c>
      <c r="F316">
        <v>3885</v>
      </c>
      <c r="G316">
        <v>41</v>
      </c>
      <c r="H316">
        <v>34</v>
      </c>
      <c r="I316" s="3" t="str">
        <f t="shared" si="10"/>
        <v>1</v>
      </c>
      <c r="J316" s="3" t="str">
        <f t="shared" si="10"/>
        <v>1</v>
      </c>
      <c r="K316">
        <v>1</v>
      </c>
    </row>
    <row r="317" spans="1:11" x14ac:dyDescent="0.35">
      <c r="A317" t="s">
        <v>20</v>
      </c>
      <c r="B317">
        <v>2</v>
      </c>
      <c r="C317">
        <v>179</v>
      </c>
      <c r="D317">
        <v>6367</v>
      </c>
      <c r="E317">
        <v>4609</v>
      </c>
      <c r="F317">
        <v>3932</v>
      </c>
      <c r="G317">
        <v>115</v>
      </c>
      <c r="H317">
        <v>108</v>
      </c>
      <c r="I317" s="3" t="str">
        <f t="shared" si="10"/>
        <v>1</v>
      </c>
      <c r="J317" s="3" t="str">
        <f t="shared" si="10"/>
        <v>1</v>
      </c>
      <c r="K317">
        <v>1</v>
      </c>
    </row>
    <row r="318" spans="1:11" x14ac:dyDescent="0.35">
      <c r="A318" t="s">
        <v>20</v>
      </c>
      <c r="B318">
        <v>2</v>
      </c>
      <c r="C318">
        <v>181</v>
      </c>
      <c r="D318">
        <v>17590</v>
      </c>
      <c r="E318">
        <v>4318</v>
      </c>
      <c r="F318">
        <v>3993</v>
      </c>
      <c r="G318">
        <v>176</v>
      </c>
      <c r="H318">
        <v>169</v>
      </c>
      <c r="I318" s="3" t="str">
        <f t="shared" si="10"/>
        <v>1</v>
      </c>
      <c r="J318" s="3" t="str">
        <f t="shared" si="10"/>
        <v>1</v>
      </c>
      <c r="K318">
        <v>1</v>
      </c>
    </row>
    <row r="319" spans="1:11" x14ac:dyDescent="0.35">
      <c r="A319" t="s">
        <v>20</v>
      </c>
      <c r="B319">
        <v>2</v>
      </c>
      <c r="C319">
        <v>182</v>
      </c>
      <c r="D319">
        <v>366</v>
      </c>
      <c r="E319">
        <v>8007</v>
      </c>
      <c r="F319">
        <v>3993</v>
      </c>
      <c r="G319">
        <v>27</v>
      </c>
      <c r="H319">
        <v>27</v>
      </c>
      <c r="I319" s="3" t="str">
        <f t="shared" si="10"/>
        <v>1</v>
      </c>
      <c r="J319" s="3" t="str">
        <f t="shared" si="10"/>
        <v>1</v>
      </c>
      <c r="K319">
        <v>1</v>
      </c>
    </row>
    <row r="320" spans="1:11" x14ac:dyDescent="0.35">
      <c r="A320" t="s">
        <v>20</v>
      </c>
      <c r="B320">
        <v>2</v>
      </c>
      <c r="C320">
        <v>184</v>
      </c>
      <c r="D320">
        <v>6551</v>
      </c>
      <c r="E320">
        <v>4230</v>
      </c>
      <c r="F320">
        <v>4108</v>
      </c>
      <c r="G320">
        <v>115</v>
      </c>
      <c r="H320">
        <v>102</v>
      </c>
      <c r="I320" s="3" t="str">
        <f t="shared" si="10"/>
        <v>1</v>
      </c>
      <c r="J320" s="3" t="str">
        <f t="shared" si="10"/>
        <v>1</v>
      </c>
      <c r="K320">
        <v>1</v>
      </c>
    </row>
    <row r="321" spans="1:11" x14ac:dyDescent="0.35">
      <c r="A321" t="s">
        <v>20</v>
      </c>
      <c r="B321">
        <v>2</v>
      </c>
      <c r="C321">
        <v>185</v>
      </c>
      <c r="D321">
        <v>4443</v>
      </c>
      <c r="E321">
        <v>5320</v>
      </c>
      <c r="F321">
        <v>4108</v>
      </c>
      <c r="G321">
        <v>81</v>
      </c>
      <c r="H321">
        <v>88</v>
      </c>
      <c r="I321" s="3" t="str">
        <f t="shared" si="10"/>
        <v>1</v>
      </c>
      <c r="J321" s="3" t="str">
        <f t="shared" si="10"/>
        <v>1</v>
      </c>
      <c r="K321">
        <v>1</v>
      </c>
    </row>
    <row r="322" spans="1:11" x14ac:dyDescent="0.35">
      <c r="A322" t="s">
        <v>20</v>
      </c>
      <c r="B322">
        <v>2</v>
      </c>
      <c r="C322">
        <v>186</v>
      </c>
      <c r="D322">
        <v>5634</v>
      </c>
      <c r="E322">
        <v>4623</v>
      </c>
      <c r="F322">
        <v>4142</v>
      </c>
      <c r="G322">
        <v>95</v>
      </c>
      <c r="H322">
        <v>102</v>
      </c>
      <c r="I322" s="3" t="str">
        <f t="shared" si="10"/>
        <v>1</v>
      </c>
      <c r="J322" s="3" t="str">
        <f t="shared" si="10"/>
        <v>1</v>
      </c>
      <c r="K322">
        <v>1</v>
      </c>
    </row>
    <row r="323" spans="1:11" x14ac:dyDescent="0.35">
      <c r="A323" t="s">
        <v>20</v>
      </c>
      <c r="B323">
        <v>2</v>
      </c>
      <c r="C323">
        <v>189</v>
      </c>
      <c r="D323">
        <v>733</v>
      </c>
      <c r="E323">
        <v>6091</v>
      </c>
      <c r="F323">
        <v>4244</v>
      </c>
      <c r="G323">
        <v>47</v>
      </c>
      <c r="H323">
        <v>27</v>
      </c>
      <c r="I323" s="3" t="str">
        <f t="shared" si="10"/>
        <v>1</v>
      </c>
      <c r="J323" s="3" t="str">
        <f t="shared" si="10"/>
        <v>1</v>
      </c>
      <c r="K323">
        <v>1</v>
      </c>
    </row>
    <row r="324" spans="1:11" x14ac:dyDescent="0.35">
      <c r="A324" t="s">
        <v>20</v>
      </c>
      <c r="B324">
        <v>2</v>
      </c>
      <c r="C324">
        <v>191</v>
      </c>
      <c r="D324">
        <v>9620</v>
      </c>
      <c r="E324">
        <v>4650</v>
      </c>
      <c r="F324">
        <v>4386</v>
      </c>
      <c r="G324">
        <v>122</v>
      </c>
      <c r="H324">
        <v>149</v>
      </c>
      <c r="I324" s="3" t="str">
        <f t="shared" si="10"/>
        <v>1</v>
      </c>
      <c r="J324" s="3" t="str">
        <f t="shared" si="10"/>
        <v>1</v>
      </c>
      <c r="K324">
        <v>1</v>
      </c>
    </row>
    <row r="325" spans="1:11" x14ac:dyDescent="0.35">
      <c r="A325" t="s">
        <v>20</v>
      </c>
      <c r="B325">
        <v>2</v>
      </c>
      <c r="C325">
        <v>194</v>
      </c>
      <c r="D325">
        <v>7192</v>
      </c>
      <c r="E325">
        <v>4724</v>
      </c>
      <c r="F325">
        <v>4535</v>
      </c>
      <c r="G325">
        <v>95</v>
      </c>
      <c r="H325">
        <v>102</v>
      </c>
      <c r="I325" s="3" t="str">
        <f t="shared" ref="I325:J348" si="11">IF(G325&gt;20,"1","0")</f>
        <v>1</v>
      </c>
      <c r="J325" s="3" t="str">
        <f t="shared" si="11"/>
        <v>1</v>
      </c>
      <c r="K325">
        <v>1</v>
      </c>
    </row>
    <row r="326" spans="1:11" x14ac:dyDescent="0.35">
      <c r="A326" t="s">
        <v>20</v>
      </c>
      <c r="B326">
        <v>2</v>
      </c>
      <c r="C326">
        <v>195</v>
      </c>
      <c r="D326">
        <v>687</v>
      </c>
      <c r="E326">
        <v>4941</v>
      </c>
      <c r="F326">
        <v>4548</v>
      </c>
      <c r="G326">
        <v>34</v>
      </c>
      <c r="H326">
        <v>34</v>
      </c>
      <c r="I326" s="3" t="str">
        <f t="shared" si="11"/>
        <v>1</v>
      </c>
      <c r="J326" s="3" t="str">
        <f t="shared" si="11"/>
        <v>1</v>
      </c>
      <c r="K326">
        <v>1</v>
      </c>
    </row>
    <row r="327" spans="1:11" x14ac:dyDescent="0.35">
      <c r="A327" t="s">
        <v>20</v>
      </c>
      <c r="B327">
        <v>2</v>
      </c>
      <c r="C327">
        <v>196</v>
      </c>
      <c r="D327">
        <v>641</v>
      </c>
      <c r="E327">
        <v>4968</v>
      </c>
      <c r="F327">
        <v>4589</v>
      </c>
      <c r="G327">
        <v>41</v>
      </c>
      <c r="H327">
        <v>34</v>
      </c>
      <c r="I327" s="3" t="str">
        <f t="shared" si="11"/>
        <v>1</v>
      </c>
      <c r="J327" s="3" t="str">
        <f t="shared" si="11"/>
        <v>1</v>
      </c>
      <c r="K327">
        <v>1</v>
      </c>
    </row>
    <row r="328" spans="1:11" x14ac:dyDescent="0.35">
      <c r="A328" t="s">
        <v>20</v>
      </c>
      <c r="B328">
        <v>2</v>
      </c>
      <c r="C328">
        <v>3</v>
      </c>
      <c r="D328">
        <v>962</v>
      </c>
      <c r="E328">
        <v>3046</v>
      </c>
      <c r="F328">
        <v>880</v>
      </c>
      <c r="G328">
        <v>27</v>
      </c>
      <c r="H328">
        <v>47</v>
      </c>
      <c r="I328" s="3" t="str">
        <f t="shared" si="11"/>
        <v>1</v>
      </c>
      <c r="J328" s="3" t="str">
        <f t="shared" si="11"/>
        <v>1</v>
      </c>
      <c r="K328">
        <v>1</v>
      </c>
    </row>
    <row r="329" spans="1:11" x14ac:dyDescent="0.35">
      <c r="A329" t="s">
        <v>20</v>
      </c>
      <c r="B329">
        <v>2</v>
      </c>
      <c r="C329">
        <v>4</v>
      </c>
      <c r="D329">
        <v>1099</v>
      </c>
      <c r="E329">
        <v>3276</v>
      </c>
      <c r="F329">
        <v>948</v>
      </c>
      <c r="G329">
        <v>34</v>
      </c>
      <c r="H329">
        <v>54</v>
      </c>
      <c r="I329" s="3" t="str">
        <f t="shared" si="11"/>
        <v>1</v>
      </c>
      <c r="J329" s="3" t="str">
        <f t="shared" si="11"/>
        <v>1</v>
      </c>
      <c r="K329">
        <v>1</v>
      </c>
    </row>
    <row r="330" spans="1:11" x14ac:dyDescent="0.35">
      <c r="A330" t="s">
        <v>20</v>
      </c>
      <c r="B330">
        <v>2</v>
      </c>
      <c r="C330">
        <v>5</v>
      </c>
      <c r="D330">
        <v>3710</v>
      </c>
      <c r="E330">
        <v>3073</v>
      </c>
      <c r="F330">
        <v>961</v>
      </c>
      <c r="G330">
        <v>95</v>
      </c>
      <c r="H330">
        <v>74</v>
      </c>
      <c r="I330" s="3" t="str">
        <f t="shared" si="11"/>
        <v>1</v>
      </c>
      <c r="J330" s="3" t="str">
        <f t="shared" si="11"/>
        <v>1</v>
      </c>
      <c r="K330">
        <v>1</v>
      </c>
    </row>
    <row r="331" spans="1:11" x14ac:dyDescent="0.35">
      <c r="A331" t="s">
        <v>20</v>
      </c>
      <c r="B331">
        <v>2</v>
      </c>
      <c r="C331">
        <v>14</v>
      </c>
      <c r="D331">
        <v>1466</v>
      </c>
      <c r="E331">
        <v>4325</v>
      </c>
      <c r="F331">
        <v>1347</v>
      </c>
      <c r="G331">
        <v>54</v>
      </c>
      <c r="H331">
        <v>47</v>
      </c>
      <c r="I331" s="3" t="str">
        <f t="shared" si="11"/>
        <v>1</v>
      </c>
      <c r="J331" s="3" t="str">
        <f t="shared" si="11"/>
        <v>1</v>
      </c>
      <c r="K331">
        <v>1</v>
      </c>
    </row>
    <row r="332" spans="1:11" x14ac:dyDescent="0.35">
      <c r="A332" t="s">
        <v>20</v>
      </c>
      <c r="B332">
        <v>2</v>
      </c>
      <c r="C332">
        <v>15</v>
      </c>
      <c r="D332">
        <v>825</v>
      </c>
      <c r="E332">
        <v>4453</v>
      </c>
      <c r="F332">
        <v>1367</v>
      </c>
      <c r="G332">
        <v>27</v>
      </c>
      <c r="H332">
        <v>41</v>
      </c>
      <c r="I332" s="3" t="str">
        <f t="shared" si="11"/>
        <v>1</v>
      </c>
      <c r="J332" s="3" t="str">
        <f t="shared" si="11"/>
        <v>1</v>
      </c>
      <c r="K332">
        <v>1</v>
      </c>
    </row>
    <row r="333" spans="1:11" x14ac:dyDescent="0.35">
      <c r="A333" t="s">
        <v>20</v>
      </c>
      <c r="B333">
        <v>2</v>
      </c>
      <c r="C333">
        <v>16</v>
      </c>
      <c r="D333">
        <v>1649</v>
      </c>
      <c r="E333">
        <v>4487</v>
      </c>
      <c r="F333">
        <v>1401</v>
      </c>
      <c r="G333">
        <v>54</v>
      </c>
      <c r="H333">
        <v>54</v>
      </c>
      <c r="I333" s="3" t="str">
        <f t="shared" si="11"/>
        <v>1</v>
      </c>
      <c r="J333" s="3" t="str">
        <f t="shared" si="11"/>
        <v>1</v>
      </c>
      <c r="K333">
        <v>1</v>
      </c>
    </row>
    <row r="334" spans="1:11" x14ac:dyDescent="0.35">
      <c r="A334" t="s">
        <v>20</v>
      </c>
      <c r="B334">
        <v>2</v>
      </c>
      <c r="C334">
        <v>19</v>
      </c>
      <c r="D334">
        <v>4810</v>
      </c>
      <c r="E334">
        <v>5482</v>
      </c>
      <c r="F334">
        <v>1638</v>
      </c>
      <c r="G334">
        <v>102</v>
      </c>
      <c r="H334">
        <v>68</v>
      </c>
      <c r="I334" s="3" t="str">
        <f t="shared" si="11"/>
        <v>1</v>
      </c>
      <c r="J334" s="3" t="str">
        <f t="shared" si="11"/>
        <v>1</v>
      </c>
      <c r="K334">
        <v>1</v>
      </c>
    </row>
    <row r="335" spans="1:11" x14ac:dyDescent="0.35">
      <c r="A335" t="s">
        <v>20</v>
      </c>
      <c r="B335">
        <v>2</v>
      </c>
      <c r="C335">
        <v>1</v>
      </c>
      <c r="D335">
        <v>2245</v>
      </c>
      <c r="E335">
        <v>3885</v>
      </c>
      <c r="F335">
        <v>3330</v>
      </c>
      <c r="G335">
        <v>74</v>
      </c>
      <c r="H335">
        <v>68</v>
      </c>
      <c r="I335" s="3" t="str">
        <f t="shared" si="11"/>
        <v>1</v>
      </c>
      <c r="J335" s="3" t="str">
        <f t="shared" si="11"/>
        <v>1</v>
      </c>
      <c r="K335">
        <v>1</v>
      </c>
    </row>
    <row r="336" spans="1:11" x14ac:dyDescent="0.35">
      <c r="A336" t="s">
        <v>20</v>
      </c>
      <c r="B336">
        <v>3</v>
      </c>
      <c r="C336">
        <v>1</v>
      </c>
      <c r="D336">
        <v>2519</v>
      </c>
      <c r="E336">
        <v>7675</v>
      </c>
      <c r="F336">
        <v>738</v>
      </c>
      <c r="G336">
        <v>54</v>
      </c>
      <c r="H336">
        <v>81</v>
      </c>
      <c r="I336" s="3" t="str">
        <f t="shared" si="11"/>
        <v>1</v>
      </c>
      <c r="J336" s="3" t="str">
        <f t="shared" si="11"/>
        <v>1</v>
      </c>
      <c r="K336">
        <v>1</v>
      </c>
    </row>
    <row r="337" spans="1:11" x14ac:dyDescent="0.35">
      <c r="A337" t="s">
        <v>20</v>
      </c>
      <c r="B337">
        <v>3</v>
      </c>
      <c r="C337">
        <v>3</v>
      </c>
      <c r="D337">
        <v>641</v>
      </c>
      <c r="E337">
        <v>5591</v>
      </c>
      <c r="F337">
        <v>853</v>
      </c>
      <c r="G337">
        <v>34</v>
      </c>
      <c r="H337">
        <v>34</v>
      </c>
      <c r="I337" s="3" t="str">
        <f t="shared" si="11"/>
        <v>1</v>
      </c>
      <c r="J337" s="3" t="str">
        <f t="shared" si="11"/>
        <v>1</v>
      </c>
      <c r="K337">
        <v>1</v>
      </c>
    </row>
    <row r="338" spans="1:11" x14ac:dyDescent="0.35">
      <c r="A338" t="s">
        <v>20</v>
      </c>
      <c r="B338">
        <v>3</v>
      </c>
      <c r="C338">
        <v>4</v>
      </c>
      <c r="D338">
        <v>550</v>
      </c>
      <c r="E338">
        <v>7086</v>
      </c>
      <c r="F338">
        <v>1063</v>
      </c>
      <c r="G338">
        <v>27</v>
      </c>
      <c r="H338">
        <v>27</v>
      </c>
      <c r="I338" s="3" t="str">
        <f t="shared" si="11"/>
        <v>1</v>
      </c>
      <c r="J338" s="3" t="str">
        <f t="shared" si="11"/>
        <v>1</v>
      </c>
      <c r="K338">
        <v>1</v>
      </c>
    </row>
    <row r="339" spans="1:11" x14ac:dyDescent="0.35">
      <c r="A339" t="s">
        <v>20</v>
      </c>
      <c r="B339">
        <v>3</v>
      </c>
      <c r="C339">
        <v>9</v>
      </c>
      <c r="D339">
        <v>1008</v>
      </c>
      <c r="E339">
        <v>6058</v>
      </c>
      <c r="F339">
        <v>1550</v>
      </c>
      <c r="G339">
        <v>41</v>
      </c>
      <c r="H339">
        <v>27</v>
      </c>
      <c r="I339" s="3" t="str">
        <f t="shared" si="11"/>
        <v>1</v>
      </c>
      <c r="J339" s="3" t="str">
        <f t="shared" si="11"/>
        <v>1</v>
      </c>
      <c r="K339">
        <v>1</v>
      </c>
    </row>
    <row r="340" spans="1:11" x14ac:dyDescent="0.35">
      <c r="A340" t="s">
        <v>20</v>
      </c>
      <c r="B340">
        <v>3</v>
      </c>
      <c r="C340">
        <v>10</v>
      </c>
      <c r="D340">
        <v>7925</v>
      </c>
      <c r="E340">
        <v>6071</v>
      </c>
      <c r="F340">
        <v>1550</v>
      </c>
      <c r="G340">
        <v>122</v>
      </c>
      <c r="H340">
        <v>135</v>
      </c>
      <c r="I340" s="3" t="str">
        <f t="shared" si="11"/>
        <v>1</v>
      </c>
      <c r="J340" s="3" t="str">
        <f t="shared" si="11"/>
        <v>1</v>
      </c>
      <c r="K340">
        <v>1</v>
      </c>
    </row>
    <row r="341" spans="1:11" x14ac:dyDescent="0.35">
      <c r="A341" t="s">
        <v>20</v>
      </c>
      <c r="B341">
        <v>3</v>
      </c>
      <c r="C341">
        <v>13</v>
      </c>
      <c r="D341">
        <v>4443</v>
      </c>
      <c r="E341">
        <v>6335</v>
      </c>
      <c r="F341">
        <v>1631</v>
      </c>
      <c r="G341">
        <v>74</v>
      </c>
      <c r="H341">
        <v>108</v>
      </c>
      <c r="I341" s="3" t="str">
        <f t="shared" si="11"/>
        <v>1</v>
      </c>
      <c r="J341" s="3" t="str">
        <f t="shared" si="11"/>
        <v>1</v>
      </c>
      <c r="K341">
        <v>1</v>
      </c>
    </row>
    <row r="342" spans="1:11" x14ac:dyDescent="0.35">
      <c r="A342" t="s">
        <v>20</v>
      </c>
      <c r="B342">
        <v>3</v>
      </c>
      <c r="C342">
        <v>14</v>
      </c>
      <c r="D342">
        <v>7696</v>
      </c>
      <c r="E342">
        <v>6707</v>
      </c>
      <c r="F342">
        <v>1692</v>
      </c>
      <c r="G342">
        <v>122</v>
      </c>
      <c r="H342">
        <v>115</v>
      </c>
      <c r="I342" s="3" t="str">
        <f t="shared" si="11"/>
        <v>1</v>
      </c>
      <c r="J342" s="3" t="str">
        <f t="shared" si="11"/>
        <v>1</v>
      </c>
      <c r="K342">
        <v>1</v>
      </c>
    </row>
    <row r="343" spans="1:11" x14ac:dyDescent="0.35">
      <c r="A343" t="s">
        <v>20</v>
      </c>
      <c r="B343">
        <v>3</v>
      </c>
      <c r="C343">
        <v>16</v>
      </c>
      <c r="D343">
        <v>5726</v>
      </c>
      <c r="E343">
        <v>7208</v>
      </c>
      <c r="F343">
        <v>1800</v>
      </c>
      <c r="G343">
        <v>108</v>
      </c>
      <c r="H343">
        <v>74</v>
      </c>
      <c r="I343" s="3" t="str">
        <f t="shared" si="11"/>
        <v>1</v>
      </c>
      <c r="J343" s="3" t="str">
        <f t="shared" si="11"/>
        <v>1</v>
      </c>
      <c r="K343">
        <v>1</v>
      </c>
    </row>
    <row r="344" spans="1:11" x14ac:dyDescent="0.35">
      <c r="A344" t="s">
        <v>20</v>
      </c>
      <c r="B344">
        <v>3</v>
      </c>
      <c r="C344">
        <v>20</v>
      </c>
      <c r="D344">
        <v>7284</v>
      </c>
      <c r="E344">
        <v>7195</v>
      </c>
      <c r="F344">
        <v>2098</v>
      </c>
      <c r="G344">
        <v>102</v>
      </c>
      <c r="H344">
        <v>115</v>
      </c>
      <c r="I344" s="3" t="str">
        <f t="shared" si="11"/>
        <v>1</v>
      </c>
      <c r="J344" s="3" t="str">
        <f t="shared" si="11"/>
        <v>1</v>
      </c>
      <c r="K344">
        <v>1</v>
      </c>
    </row>
    <row r="345" spans="1:11" x14ac:dyDescent="0.35">
      <c r="A345" t="s">
        <v>20</v>
      </c>
      <c r="B345">
        <v>3</v>
      </c>
      <c r="C345">
        <v>22</v>
      </c>
      <c r="D345">
        <v>5680</v>
      </c>
      <c r="E345">
        <v>6755</v>
      </c>
      <c r="F345">
        <v>2166</v>
      </c>
      <c r="G345">
        <v>135</v>
      </c>
      <c r="H345">
        <v>61</v>
      </c>
      <c r="I345" s="3" t="str">
        <f t="shared" si="11"/>
        <v>1</v>
      </c>
      <c r="J345" s="3" t="str">
        <f t="shared" si="11"/>
        <v>1</v>
      </c>
      <c r="K345">
        <v>1</v>
      </c>
    </row>
    <row r="346" spans="1:11" x14ac:dyDescent="0.35">
      <c r="A346" t="s">
        <v>20</v>
      </c>
      <c r="B346">
        <v>3</v>
      </c>
      <c r="C346">
        <v>23</v>
      </c>
      <c r="D346">
        <v>1328</v>
      </c>
      <c r="E346">
        <v>7723</v>
      </c>
      <c r="F346">
        <v>2166</v>
      </c>
      <c r="G346">
        <v>41</v>
      </c>
      <c r="H346">
        <v>41</v>
      </c>
      <c r="I346" s="3" t="str">
        <f t="shared" si="11"/>
        <v>1</v>
      </c>
      <c r="J346" s="3" t="str">
        <f t="shared" si="11"/>
        <v>1</v>
      </c>
      <c r="K346">
        <v>1</v>
      </c>
    </row>
    <row r="347" spans="1:11" x14ac:dyDescent="0.35">
      <c r="A347" t="s">
        <v>20</v>
      </c>
      <c r="B347">
        <v>3</v>
      </c>
      <c r="C347">
        <v>25</v>
      </c>
      <c r="D347">
        <v>1099</v>
      </c>
      <c r="E347">
        <v>6017</v>
      </c>
      <c r="F347">
        <v>2200</v>
      </c>
      <c r="G347">
        <v>41</v>
      </c>
      <c r="H347">
        <v>34</v>
      </c>
      <c r="I347" s="3" t="str">
        <f t="shared" si="11"/>
        <v>1</v>
      </c>
      <c r="J347" s="3" t="str">
        <f t="shared" si="11"/>
        <v>1</v>
      </c>
      <c r="K347">
        <v>1</v>
      </c>
    </row>
    <row r="348" spans="1:11" x14ac:dyDescent="0.35">
      <c r="A348" t="s">
        <v>20</v>
      </c>
      <c r="B348">
        <v>3</v>
      </c>
      <c r="C348">
        <v>26</v>
      </c>
      <c r="D348">
        <v>1420</v>
      </c>
      <c r="E348">
        <v>7885</v>
      </c>
      <c r="F348">
        <v>2200</v>
      </c>
      <c r="G348">
        <v>41</v>
      </c>
      <c r="H348">
        <v>54</v>
      </c>
      <c r="I348" s="3" t="str">
        <f t="shared" si="11"/>
        <v>1</v>
      </c>
      <c r="J348" s="3" t="str">
        <f t="shared" si="11"/>
        <v>1</v>
      </c>
      <c r="K348">
        <v>1</v>
      </c>
    </row>
    <row r="349" spans="1:11" x14ac:dyDescent="0.35">
      <c r="A349" t="s">
        <v>20</v>
      </c>
      <c r="B349">
        <v>3</v>
      </c>
      <c r="C349">
        <v>27</v>
      </c>
      <c r="D349">
        <v>6871</v>
      </c>
      <c r="E349">
        <v>5076</v>
      </c>
      <c r="F349">
        <v>2206</v>
      </c>
      <c r="G349">
        <v>88</v>
      </c>
      <c r="H349">
        <v>115</v>
      </c>
      <c r="I349" s="3" t="str">
        <f>IF(G438&gt;20,"1","0")</f>
        <v>1</v>
      </c>
      <c r="J349" s="3" t="str">
        <f>IF(H438&gt;20,"1","0")</f>
        <v>1</v>
      </c>
      <c r="K349">
        <v>1</v>
      </c>
    </row>
    <row r="350" spans="1:11" x14ac:dyDescent="0.35">
      <c r="A350" t="s">
        <v>20</v>
      </c>
      <c r="B350">
        <v>3</v>
      </c>
      <c r="C350">
        <v>28</v>
      </c>
      <c r="D350">
        <v>3527</v>
      </c>
      <c r="E350">
        <v>5442</v>
      </c>
      <c r="F350">
        <v>2261</v>
      </c>
      <c r="G350">
        <v>108</v>
      </c>
      <c r="H350">
        <v>61</v>
      </c>
      <c r="I350" s="3" t="str">
        <f t="shared" ref="I350:J384" si="12">IF(G350&gt;20,"1","0")</f>
        <v>1</v>
      </c>
      <c r="J350" s="3" t="str">
        <f t="shared" si="12"/>
        <v>1</v>
      </c>
      <c r="K350">
        <v>1</v>
      </c>
    </row>
    <row r="351" spans="1:11" x14ac:dyDescent="0.35">
      <c r="A351" t="s">
        <v>20</v>
      </c>
      <c r="B351">
        <v>3</v>
      </c>
      <c r="C351">
        <v>31</v>
      </c>
      <c r="D351">
        <v>8566</v>
      </c>
      <c r="E351">
        <v>5279</v>
      </c>
      <c r="F351">
        <v>2301</v>
      </c>
      <c r="G351">
        <v>102</v>
      </c>
      <c r="H351">
        <v>135</v>
      </c>
      <c r="I351" s="3" t="str">
        <f t="shared" si="12"/>
        <v>1</v>
      </c>
      <c r="J351" s="3" t="str">
        <f t="shared" si="12"/>
        <v>1</v>
      </c>
      <c r="K351">
        <v>1</v>
      </c>
    </row>
    <row r="352" spans="1:11" x14ac:dyDescent="0.35">
      <c r="A352" t="s">
        <v>20</v>
      </c>
      <c r="B352">
        <v>3</v>
      </c>
      <c r="C352">
        <v>34</v>
      </c>
      <c r="D352">
        <v>504</v>
      </c>
      <c r="E352">
        <v>7716</v>
      </c>
      <c r="F352">
        <v>2321</v>
      </c>
      <c r="G352">
        <v>34</v>
      </c>
      <c r="H352">
        <v>27</v>
      </c>
      <c r="I352" s="3" t="str">
        <f t="shared" si="12"/>
        <v>1</v>
      </c>
      <c r="J352" s="3" t="str">
        <f t="shared" si="12"/>
        <v>1</v>
      </c>
      <c r="K352">
        <v>1</v>
      </c>
    </row>
    <row r="353" spans="1:11" x14ac:dyDescent="0.35">
      <c r="A353" t="s">
        <v>20</v>
      </c>
      <c r="B353">
        <v>3</v>
      </c>
      <c r="C353">
        <v>36</v>
      </c>
      <c r="D353">
        <v>1328</v>
      </c>
      <c r="E353">
        <v>6193</v>
      </c>
      <c r="F353">
        <v>2438</v>
      </c>
      <c r="G353">
        <v>47</v>
      </c>
      <c r="H353">
        <v>54</v>
      </c>
      <c r="I353" s="3" t="str">
        <f t="shared" si="12"/>
        <v>1</v>
      </c>
      <c r="J353" s="3" t="str">
        <f t="shared" si="12"/>
        <v>1</v>
      </c>
      <c r="K353">
        <v>1</v>
      </c>
    </row>
    <row r="354" spans="1:11" x14ac:dyDescent="0.35">
      <c r="A354" t="s">
        <v>20</v>
      </c>
      <c r="B354">
        <v>3</v>
      </c>
      <c r="C354">
        <v>37</v>
      </c>
      <c r="D354">
        <v>6413</v>
      </c>
      <c r="E354">
        <v>6355</v>
      </c>
      <c r="F354">
        <v>2438</v>
      </c>
      <c r="G354">
        <v>81</v>
      </c>
      <c r="H354">
        <v>135</v>
      </c>
      <c r="I354" s="3" t="str">
        <f t="shared" si="12"/>
        <v>1</v>
      </c>
      <c r="J354" s="3" t="str">
        <f t="shared" si="12"/>
        <v>1</v>
      </c>
      <c r="K354">
        <v>1</v>
      </c>
    </row>
    <row r="355" spans="1:11" x14ac:dyDescent="0.35">
      <c r="A355" t="s">
        <v>20</v>
      </c>
      <c r="B355">
        <v>3</v>
      </c>
      <c r="C355">
        <v>39</v>
      </c>
      <c r="D355">
        <v>1237</v>
      </c>
      <c r="E355">
        <v>6254</v>
      </c>
      <c r="F355">
        <v>2389</v>
      </c>
      <c r="G355">
        <v>54</v>
      </c>
      <c r="H355">
        <v>34</v>
      </c>
      <c r="I355" s="3" t="str">
        <f t="shared" si="12"/>
        <v>1</v>
      </c>
      <c r="J355" s="3" t="str">
        <f t="shared" si="12"/>
        <v>1</v>
      </c>
      <c r="K355">
        <v>1</v>
      </c>
    </row>
    <row r="356" spans="1:11" x14ac:dyDescent="0.35">
      <c r="A356" t="s">
        <v>20</v>
      </c>
      <c r="B356">
        <v>3</v>
      </c>
      <c r="C356">
        <v>40</v>
      </c>
      <c r="D356">
        <v>1741</v>
      </c>
      <c r="E356">
        <v>5171</v>
      </c>
      <c r="F356">
        <v>2416</v>
      </c>
      <c r="G356">
        <v>54</v>
      </c>
      <c r="H356">
        <v>47</v>
      </c>
      <c r="I356" s="3" t="str">
        <f t="shared" si="12"/>
        <v>1</v>
      </c>
      <c r="J356" s="3" t="str">
        <f t="shared" si="12"/>
        <v>1</v>
      </c>
      <c r="K356">
        <v>1</v>
      </c>
    </row>
    <row r="357" spans="1:11" x14ac:dyDescent="0.35">
      <c r="A357" t="s">
        <v>20</v>
      </c>
      <c r="B357">
        <v>3</v>
      </c>
      <c r="C357">
        <v>41</v>
      </c>
      <c r="D357">
        <v>2153</v>
      </c>
      <c r="E357">
        <v>8095</v>
      </c>
      <c r="F357">
        <v>2423</v>
      </c>
      <c r="G357">
        <v>61</v>
      </c>
      <c r="H357">
        <v>61</v>
      </c>
      <c r="I357" s="3" t="str">
        <f t="shared" si="12"/>
        <v>1</v>
      </c>
      <c r="J357" s="3" t="str">
        <f t="shared" si="12"/>
        <v>1</v>
      </c>
      <c r="K357">
        <v>1</v>
      </c>
    </row>
    <row r="358" spans="1:11" x14ac:dyDescent="0.35">
      <c r="A358" t="s">
        <v>20</v>
      </c>
      <c r="B358">
        <v>3</v>
      </c>
      <c r="C358">
        <v>42</v>
      </c>
      <c r="D358">
        <v>2153</v>
      </c>
      <c r="E358">
        <v>6186</v>
      </c>
      <c r="F358">
        <v>2430</v>
      </c>
      <c r="G358">
        <v>54</v>
      </c>
      <c r="H358">
        <v>54</v>
      </c>
      <c r="I358" s="3" t="str">
        <f t="shared" si="12"/>
        <v>1</v>
      </c>
      <c r="J358" s="3" t="str">
        <f t="shared" si="12"/>
        <v>1</v>
      </c>
      <c r="K358">
        <v>1</v>
      </c>
    </row>
    <row r="359" spans="1:11" x14ac:dyDescent="0.35">
      <c r="A359" t="s">
        <v>20</v>
      </c>
      <c r="B359">
        <v>3</v>
      </c>
      <c r="C359">
        <v>43</v>
      </c>
      <c r="D359">
        <v>2978</v>
      </c>
      <c r="E359">
        <v>5868</v>
      </c>
      <c r="F359">
        <v>2437</v>
      </c>
      <c r="G359">
        <v>68</v>
      </c>
      <c r="H359">
        <v>74</v>
      </c>
      <c r="I359" s="3" t="str">
        <f t="shared" si="12"/>
        <v>1</v>
      </c>
      <c r="J359" s="3" t="str">
        <f t="shared" si="12"/>
        <v>1</v>
      </c>
      <c r="K359">
        <v>1</v>
      </c>
    </row>
    <row r="360" spans="1:11" x14ac:dyDescent="0.35">
      <c r="A360" t="s">
        <v>20</v>
      </c>
      <c r="B360">
        <v>3</v>
      </c>
      <c r="C360">
        <v>44</v>
      </c>
      <c r="D360">
        <v>2061</v>
      </c>
      <c r="E360">
        <v>6450</v>
      </c>
      <c r="F360">
        <v>2437</v>
      </c>
      <c r="G360">
        <v>68</v>
      </c>
      <c r="H360">
        <v>54</v>
      </c>
      <c r="I360" s="3" t="str">
        <f t="shared" si="12"/>
        <v>1</v>
      </c>
      <c r="J360" s="3" t="str">
        <f t="shared" si="12"/>
        <v>1</v>
      </c>
      <c r="K360">
        <v>1</v>
      </c>
    </row>
    <row r="361" spans="1:11" x14ac:dyDescent="0.35">
      <c r="A361" t="s">
        <v>20</v>
      </c>
      <c r="B361">
        <v>3</v>
      </c>
      <c r="C361">
        <v>45</v>
      </c>
      <c r="D361">
        <v>2290</v>
      </c>
      <c r="E361">
        <v>5469</v>
      </c>
      <c r="F361">
        <v>2443</v>
      </c>
      <c r="G361">
        <v>54</v>
      </c>
      <c r="H361">
        <v>61</v>
      </c>
      <c r="I361" s="3" t="str">
        <f t="shared" si="12"/>
        <v>1</v>
      </c>
      <c r="J361" s="3" t="str">
        <f t="shared" si="12"/>
        <v>1</v>
      </c>
      <c r="K361">
        <v>1</v>
      </c>
    </row>
    <row r="362" spans="1:11" x14ac:dyDescent="0.35">
      <c r="A362" t="s">
        <v>20</v>
      </c>
      <c r="B362">
        <v>3</v>
      </c>
      <c r="C362">
        <v>47</v>
      </c>
      <c r="D362">
        <v>916</v>
      </c>
      <c r="E362">
        <v>6179</v>
      </c>
      <c r="F362">
        <v>2558</v>
      </c>
      <c r="G362">
        <v>47</v>
      </c>
      <c r="H362">
        <v>27</v>
      </c>
      <c r="I362" s="3" t="str">
        <f t="shared" si="12"/>
        <v>1</v>
      </c>
      <c r="J362" s="3" t="str">
        <f t="shared" si="12"/>
        <v>1</v>
      </c>
      <c r="K362">
        <v>1</v>
      </c>
    </row>
    <row r="363" spans="1:11" x14ac:dyDescent="0.35">
      <c r="A363" t="s">
        <v>20</v>
      </c>
      <c r="B363">
        <v>3</v>
      </c>
      <c r="C363">
        <v>50</v>
      </c>
      <c r="D363">
        <v>1557</v>
      </c>
      <c r="E363">
        <v>5036</v>
      </c>
      <c r="F363">
        <v>2653</v>
      </c>
      <c r="G363">
        <v>41</v>
      </c>
      <c r="H363">
        <v>41</v>
      </c>
      <c r="I363" s="3" t="str">
        <f t="shared" si="12"/>
        <v>1</v>
      </c>
      <c r="J363" s="3" t="str">
        <f t="shared" si="12"/>
        <v>1</v>
      </c>
      <c r="K363">
        <v>1</v>
      </c>
    </row>
    <row r="364" spans="1:11" x14ac:dyDescent="0.35">
      <c r="A364" t="s">
        <v>20</v>
      </c>
      <c r="B364">
        <v>3</v>
      </c>
      <c r="C364">
        <v>51</v>
      </c>
      <c r="D364">
        <v>6001</v>
      </c>
      <c r="E364">
        <v>3188</v>
      </c>
      <c r="F364">
        <v>2721</v>
      </c>
      <c r="G364">
        <v>122</v>
      </c>
      <c r="H364">
        <v>81</v>
      </c>
      <c r="I364" s="3" t="str">
        <f t="shared" si="12"/>
        <v>1</v>
      </c>
      <c r="J364" s="3" t="str">
        <f t="shared" si="12"/>
        <v>1</v>
      </c>
      <c r="K364">
        <v>1</v>
      </c>
    </row>
    <row r="365" spans="1:11" x14ac:dyDescent="0.35">
      <c r="A365" t="s">
        <v>20</v>
      </c>
      <c r="B365">
        <v>3</v>
      </c>
      <c r="C365">
        <v>52</v>
      </c>
      <c r="D365">
        <v>7192</v>
      </c>
      <c r="E365">
        <v>4623</v>
      </c>
      <c r="F365">
        <v>2761</v>
      </c>
      <c r="G365">
        <v>115</v>
      </c>
      <c r="H365">
        <v>115</v>
      </c>
      <c r="I365" s="3" t="str">
        <f t="shared" si="12"/>
        <v>1</v>
      </c>
      <c r="J365" s="3" t="str">
        <f t="shared" si="12"/>
        <v>1</v>
      </c>
      <c r="K365">
        <v>1</v>
      </c>
    </row>
    <row r="366" spans="1:11" x14ac:dyDescent="0.35">
      <c r="A366" t="s">
        <v>20</v>
      </c>
      <c r="B366">
        <v>3</v>
      </c>
      <c r="C366">
        <v>54</v>
      </c>
      <c r="D366">
        <v>1787</v>
      </c>
      <c r="E366">
        <v>7797</v>
      </c>
      <c r="F366">
        <v>2890</v>
      </c>
      <c r="G366">
        <v>54</v>
      </c>
      <c r="H366">
        <v>47</v>
      </c>
      <c r="I366" s="3" t="str">
        <f t="shared" si="12"/>
        <v>1</v>
      </c>
      <c r="J366" s="3" t="str">
        <f t="shared" si="12"/>
        <v>1</v>
      </c>
      <c r="K366">
        <v>1</v>
      </c>
    </row>
    <row r="367" spans="1:11" x14ac:dyDescent="0.35">
      <c r="A367" t="s">
        <v>20</v>
      </c>
      <c r="B367">
        <v>3</v>
      </c>
      <c r="C367">
        <v>57</v>
      </c>
      <c r="D367">
        <v>1832</v>
      </c>
      <c r="E367">
        <v>6342</v>
      </c>
      <c r="F367">
        <v>3005</v>
      </c>
      <c r="G367">
        <v>47</v>
      </c>
      <c r="H367">
        <v>54</v>
      </c>
      <c r="I367" s="3" t="str">
        <f t="shared" si="12"/>
        <v>1</v>
      </c>
      <c r="J367" s="3" t="str">
        <f t="shared" si="12"/>
        <v>1</v>
      </c>
      <c r="K367">
        <v>1</v>
      </c>
    </row>
    <row r="368" spans="1:11" x14ac:dyDescent="0.35">
      <c r="A368" t="s">
        <v>20</v>
      </c>
      <c r="B368">
        <v>3</v>
      </c>
      <c r="C368">
        <v>62</v>
      </c>
      <c r="D368">
        <v>4947</v>
      </c>
      <c r="E368">
        <v>4291</v>
      </c>
      <c r="F368">
        <v>3168</v>
      </c>
      <c r="G368">
        <v>61</v>
      </c>
      <c r="H368">
        <v>115</v>
      </c>
      <c r="I368" s="3" t="str">
        <f t="shared" si="12"/>
        <v>1</v>
      </c>
      <c r="J368" s="3" t="str">
        <f t="shared" si="12"/>
        <v>1</v>
      </c>
      <c r="K368">
        <v>1</v>
      </c>
    </row>
    <row r="369" spans="1:11" x14ac:dyDescent="0.35">
      <c r="A369" t="s">
        <v>20</v>
      </c>
      <c r="B369">
        <v>3</v>
      </c>
      <c r="C369">
        <v>67</v>
      </c>
      <c r="D369">
        <v>4306</v>
      </c>
      <c r="E369">
        <v>3702</v>
      </c>
      <c r="F369">
        <v>3242</v>
      </c>
      <c r="G369">
        <v>95</v>
      </c>
      <c r="H369">
        <v>81</v>
      </c>
      <c r="I369" s="3" t="str">
        <f t="shared" si="12"/>
        <v>1</v>
      </c>
      <c r="J369" s="3" t="str">
        <f t="shared" si="12"/>
        <v>1</v>
      </c>
      <c r="K369">
        <v>1</v>
      </c>
    </row>
    <row r="370" spans="1:11" x14ac:dyDescent="0.35">
      <c r="A370" t="s">
        <v>20</v>
      </c>
      <c r="B370">
        <v>3</v>
      </c>
      <c r="C370">
        <v>69</v>
      </c>
      <c r="D370">
        <v>4398</v>
      </c>
      <c r="E370">
        <v>1286</v>
      </c>
      <c r="F370">
        <v>3343</v>
      </c>
      <c r="G370">
        <v>95</v>
      </c>
      <c r="H370">
        <v>81</v>
      </c>
      <c r="I370" s="3" t="str">
        <f t="shared" si="12"/>
        <v>1</v>
      </c>
      <c r="J370" s="3" t="str">
        <f t="shared" si="12"/>
        <v>1</v>
      </c>
      <c r="K370">
        <v>1</v>
      </c>
    </row>
    <row r="371" spans="1:11" x14ac:dyDescent="0.35">
      <c r="A371" t="s">
        <v>20</v>
      </c>
      <c r="B371">
        <v>3</v>
      </c>
      <c r="C371">
        <v>70</v>
      </c>
      <c r="D371">
        <v>4169</v>
      </c>
      <c r="E371">
        <v>7391</v>
      </c>
      <c r="F371">
        <v>3371</v>
      </c>
      <c r="G371">
        <v>88</v>
      </c>
      <c r="H371">
        <v>81</v>
      </c>
      <c r="I371" s="3" t="str">
        <f t="shared" si="12"/>
        <v>1</v>
      </c>
      <c r="J371" s="3" t="str">
        <f t="shared" si="12"/>
        <v>1</v>
      </c>
      <c r="K371">
        <v>1</v>
      </c>
    </row>
    <row r="372" spans="1:11" x14ac:dyDescent="0.35">
      <c r="A372" t="s">
        <v>20</v>
      </c>
      <c r="B372">
        <v>3</v>
      </c>
      <c r="C372">
        <v>71</v>
      </c>
      <c r="D372">
        <v>3344</v>
      </c>
      <c r="E372">
        <v>5475</v>
      </c>
      <c r="F372">
        <v>3411</v>
      </c>
      <c r="G372">
        <v>95</v>
      </c>
      <c r="H372">
        <v>74</v>
      </c>
      <c r="I372" s="3" t="str">
        <f t="shared" si="12"/>
        <v>1</v>
      </c>
      <c r="J372" s="3" t="str">
        <f t="shared" si="12"/>
        <v>1</v>
      </c>
      <c r="K372">
        <v>1</v>
      </c>
    </row>
    <row r="373" spans="1:11" x14ac:dyDescent="0.35">
      <c r="A373" t="s">
        <v>20</v>
      </c>
      <c r="B373">
        <v>3</v>
      </c>
      <c r="C373">
        <v>73</v>
      </c>
      <c r="D373">
        <v>4306</v>
      </c>
      <c r="E373">
        <v>5036</v>
      </c>
      <c r="F373">
        <v>3459</v>
      </c>
      <c r="G373">
        <v>81</v>
      </c>
      <c r="H373">
        <v>88</v>
      </c>
      <c r="I373" s="3" t="str">
        <f t="shared" si="12"/>
        <v>1</v>
      </c>
      <c r="J373" s="3" t="str">
        <f t="shared" si="12"/>
        <v>1</v>
      </c>
      <c r="K373">
        <v>1</v>
      </c>
    </row>
    <row r="374" spans="1:11" x14ac:dyDescent="0.35">
      <c r="A374" t="s">
        <v>20</v>
      </c>
      <c r="B374">
        <v>3</v>
      </c>
      <c r="C374">
        <v>74</v>
      </c>
      <c r="D374">
        <v>8520</v>
      </c>
      <c r="E374">
        <v>3723</v>
      </c>
      <c r="F374">
        <v>3465</v>
      </c>
      <c r="G374">
        <v>129</v>
      </c>
      <c r="H374">
        <v>122</v>
      </c>
      <c r="I374" s="3" t="str">
        <f t="shared" si="12"/>
        <v>1</v>
      </c>
      <c r="J374" s="3" t="str">
        <f t="shared" si="12"/>
        <v>1</v>
      </c>
      <c r="K374">
        <v>1</v>
      </c>
    </row>
    <row r="375" spans="1:11" x14ac:dyDescent="0.35">
      <c r="A375" t="s">
        <v>20</v>
      </c>
      <c r="B375">
        <v>3</v>
      </c>
      <c r="C375">
        <v>75</v>
      </c>
      <c r="D375">
        <v>3390</v>
      </c>
      <c r="E375">
        <v>5157</v>
      </c>
      <c r="F375">
        <v>3465</v>
      </c>
      <c r="G375">
        <v>102</v>
      </c>
      <c r="H375">
        <v>47</v>
      </c>
      <c r="I375" s="3" t="str">
        <f t="shared" si="12"/>
        <v>1</v>
      </c>
      <c r="J375" s="3" t="str">
        <f t="shared" si="12"/>
        <v>1</v>
      </c>
      <c r="K375">
        <v>1</v>
      </c>
    </row>
    <row r="376" spans="1:11" x14ac:dyDescent="0.35">
      <c r="A376" t="s">
        <v>20</v>
      </c>
      <c r="B376">
        <v>3</v>
      </c>
      <c r="C376">
        <v>76</v>
      </c>
      <c r="D376">
        <v>3161</v>
      </c>
      <c r="E376">
        <v>5895</v>
      </c>
      <c r="F376">
        <v>3479</v>
      </c>
      <c r="G376">
        <v>81</v>
      </c>
      <c r="H376">
        <v>81</v>
      </c>
      <c r="I376" s="3" t="str">
        <f t="shared" si="12"/>
        <v>1</v>
      </c>
      <c r="J376" s="3" t="str">
        <f t="shared" si="12"/>
        <v>1</v>
      </c>
      <c r="K376">
        <v>1</v>
      </c>
    </row>
    <row r="377" spans="1:11" x14ac:dyDescent="0.35">
      <c r="A377" t="s">
        <v>20</v>
      </c>
      <c r="B377">
        <v>3</v>
      </c>
      <c r="C377">
        <v>77</v>
      </c>
      <c r="D377">
        <v>3023</v>
      </c>
      <c r="E377">
        <v>4948</v>
      </c>
      <c r="F377">
        <v>3506</v>
      </c>
      <c r="G377">
        <v>68</v>
      </c>
      <c r="H377">
        <v>74</v>
      </c>
      <c r="I377" s="3" t="str">
        <f t="shared" si="12"/>
        <v>1</v>
      </c>
      <c r="J377" s="3" t="str">
        <f t="shared" si="12"/>
        <v>1</v>
      </c>
      <c r="K377">
        <v>1</v>
      </c>
    </row>
    <row r="378" spans="1:11" x14ac:dyDescent="0.35">
      <c r="A378" t="s">
        <v>20</v>
      </c>
      <c r="B378">
        <v>3</v>
      </c>
      <c r="C378">
        <v>78</v>
      </c>
      <c r="D378">
        <v>3344</v>
      </c>
      <c r="E378">
        <v>6098</v>
      </c>
      <c r="F378">
        <v>3506</v>
      </c>
      <c r="G378">
        <v>108</v>
      </c>
      <c r="H378">
        <v>47</v>
      </c>
      <c r="I378" s="3" t="str">
        <f t="shared" si="12"/>
        <v>1</v>
      </c>
      <c r="J378" s="3" t="str">
        <f t="shared" si="12"/>
        <v>1</v>
      </c>
      <c r="K378">
        <v>1</v>
      </c>
    </row>
    <row r="379" spans="1:11" x14ac:dyDescent="0.35">
      <c r="A379" t="s">
        <v>20</v>
      </c>
      <c r="B379">
        <v>3</v>
      </c>
      <c r="C379">
        <v>82</v>
      </c>
      <c r="D379">
        <v>2474</v>
      </c>
      <c r="E379">
        <v>5252</v>
      </c>
      <c r="F379">
        <v>3709</v>
      </c>
      <c r="G379">
        <v>68</v>
      </c>
      <c r="H379">
        <v>41</v>
      </c>
      <c r="I379" s="3" t="str">
        <f t="shared" si="12"/>
        <v>1</v>
      </c>
      <c r="J379" s="3" t="str">
        <f t="shared" si="12"/>
        <v>1</v>
      </c>
      <c r="K379">
        <v>1</v>
      </c>
    </row>
    <row r="380" spans="1:11" x14ac:dyDescent="0.35">
      <c r="A380" t="s">
        <v>20</v>
      </c>
      <c r="B380">
        <v>3</v>
      </c>
      <c r="C380">
        <v>83</v>
      </c>
      <c r="D380">
        <v>9711</v>
      </c>
      <c r="E380">
        <v>4257</v>
      </c>
      <c r="F380">
        <v>3723</v>
      </c>
      <c r="G380">
        <v>95</v>
      </c>
      <c r="H380">
        <v>183</v>
      </c>
      <c r="I380" s="3" t="str">
        <f t="shared" si="12"/>
        <v>1</v>
      </c>
      <c r="J380" s="3" t="str">
        <f t="shared" si="12"/>
        <v>1</v>
      </c>
      <c r="K380">
        <v>1</v>
      </c>
    </row>
    <row r="381" spans="1:11" x14ac:dyDescent="0.35">
      <c r="A381" t="s">
        <v>20</v>
      </c>
      <c r="B381">
        <v>3</v>
      </c>
      <c r="C381">
        <v>88</v>
      </c>
      <c r="D381">
        <v>9345</v>
      </c>
      <c r="E381">
        <v>4907</v>
      </c>
      <c r="F381">
        <v>3912</v>
      </c>
      <c r="G381">
        <v>122</v>
      </c>
      <c r="H381">
        <v>135</v>
      </c>
      <c r="I381" s="3" t="str">
        <f t="shared" si="12"/>
        <v>1</v>
      </c>
      <c r="J381" s="3" t="str">
        <f t="shared" si="12"/>
        <v>1</v>
      </c>
      <c r="K381">
        <v>1</v>
      </c>
    </row>
    <row r="382" spans="1:11" x14ac:dyDescent="0.35">
      <c r="A382" t="s">
        <v>20</v>
      </c>
      <c r="B382">
        <v>3</v>
      </c>
      <c r="C382">
        <v>89</v>
      </c>
      <c r="D382">
        <v>6093</v>
      </c>
      <c r="E382">
        <v>2552</v>
      </c>
      <c r="F382">
        <v>3919</v>
      </c>
      <c r="G382">
        <v>122</v>
      </c>
      <c r="H382">
        <v>88</v>
      </c>
      <c r="I382" s="3" t="str">
        <f t="shared" si="12"/>
        <v>1</v>
      </c>
      <c r="J382" s="3" t="str">
        <f t="shared" si="12"/>
        <v>1</v>
      </c>
      <c r="K382">
        <v>1</v>
      </c>
    </row>
    <row r="383" spans="1:11" x14ac:dyDescent="0.35">
      <c r="A383" t="s">
        <v>20</v>
      </c>
      <c r="B383">
        <v>3</v>
      </c>
      <c r="C383">
        <v>90</v>
      </c>
      <c r="D383">
        <v>1283</v>
      </c>
      <c r="E383">
        <v>3181</v>
      </c>
      <c r="F383">
        <v>3993</v>
      </c>
      <c r="G383">
        <v>61</v>
      </c>
      <c r="H383">
        <v>41</v>
      </c>
      <c r="I383" s="3" t="str">
        <f t="shared" si="12"/>
        <v>1</v>
      </c>
      <c r="J383" s="3" t="str">
        <f t="shared" si="12"/>
        <v>1</v>
      </c>
      <c r="K383">
        <v>1</v>
      </c>
    </row>
    <row r="384" spans="1:11" x14ac:dyDescent="0.35">
      <c r="A384" t="s">
        <v>20</v>
      </c>
      <c r="B384">
        <v>3</v>
      </c>
      <c r="C384">
        <v>91</v>
      </c>
      <c r="D384">
        <v>4398</v>
      </c>
      <c r="E384">
        <v>4000</v>
      </c>
      <c r="F384">
        <v>3993</v>
      </c>
      <c r="G384">
        <v>81</v>
      </c>
      <c r="H384">
        <v>81</v>
      </c>
      <c r="I384" s="3" t="str">
        <f t="shared" si="12"/>
        <v>1</v>
      </c>
      <c r="J384" s="3" t="str">
        <f t="shared" si="12"/>
        <v>1</v>
      </c>
      <c r="K384">
        <v>1</v>
      </c>
    </row>
    <row r="385" spans="1:11" x14ac:dyDescent="0.35">
      <c r="A385" t="s">
        <v>20</v>
      </c>
      <c r="B385">
        <v>3</v>
      </c>
      <c r="C385">
        <v>93</v>
      </c>
      <c r="D385">
        <v>9528</v>
      </c>
      <c r="E385">
        <v>3946</v>
      </c>
      <c r="F385">
        <v>4183</v>
      </c>
      <c r="G385">
        <v>102</v>
      </c>
      <c r="H385">
        <v>156</v>
      </c>
      <c r="I385" s="3" t="str">
        <f t="shared" ref="I385:J411" si="13">IF(G385&gt;20,"1","0")</f>
        <v>1</v>
      </c>
      <c r="J385" s="3" t="str">
        <f t="shared" si="13"/>
        <v>1</v>
      </c>
      <c r="K385">
        <v>1</v>
      </c>
    </row>
    <row r="386" spans="1:11" x14ac:dyDescent="0.35">
      <c r="A386" t="s">
        <v>20</v>
      </c>
      <c r="B386">
        <v>3</v>
      </c>
      <c r="C386">
        <v>94</v>
      </c>
      <c r="D386">
        <v>1466</v>
      </c>
      <c r="E386">
        <v>2301</v>
      </c>
      <c r="F386">
        <v>4190</v>
      </c>
      <c r="G386">
        <v>74</v>
      </c>
      <c r="H386">
        <v>47</v>
      </c>
      <c r="I386" s="3" t="str">
        <f t="shared" si="13"/>
        <v>1</v>
      </c>
      <c r="J386" s="3" t="str">
        <f t="shared" si="13"/>
        <v>1</v>
      </c>
      <c r="K386">
        <v>1</v>
      </c>
    </row>
    <row r="387" spans="1:11" x14ac:dyDescent="0.35">
      <c r="A387" t="s">
        <v>20</v>
      </c>
      <c r="B387">
        <v>3</v>
      </c>
      <c r="C387">
        <v>97</v>
      </c>
      <c r="D387">
        <v>7421</v>
      </c>
      <c r="E387">
        <v>3262</v>
      </c>
      <c r="F387">
        <v>4359</v>
      </c>
      <c r="G387">
        <v>102</v>
      </c>
      <c r="H387">
        <v>129</v>
      </c>
      <c r="I387" s="3" t="str">
        <f t="shared" si="13"/>
        <v>1</v>
      </c>
      <c r="J387" s="3" t="str">
        <f t="shared" si="13"/>
        <v>1</v>
      </c>
      <c r="K387">
        <v>1</v>
      </c>
    </row>
    <row r="388" spans="1:11" x14ac:dyDescent="0.35">
      <c r="A388" t="s">
        <v>20</v>
      </c>
      <c r="B388">
        <v>3</v>
      </c>
      <c r="C388">
        <v>100</v>
      </c>
      <c r="D388">
        <v>825</v>
      </c>
      <c r="E388">
        <v>453</v>
      </c>
      <c r="F388">
        <v>4988</v>
      </c>
      <c r="G388">
        <v>34</v>
      </c>
      <c r="H388">
        <v>34</v>
      </c>
      <c r="I388" s="3" t="str">
        <f t="shared" si="13"/>
        <v>1</v>
      </c>
      <c r="J388" s="3" t="str">
        <f t="shared" si="13"/>
        <v>1</v>
      </c>
      <c r="K388">
        <v>1</v>
      </c>
    </row>
    <row r="389" spans="1:11" x14ac:dyDescent="0.35">
      <c r="A389" t="s">
        <v>20</v>
      </c>
      <c r="B389">
        <v>3</v>
      </c>
      <c r="C389">
        <v>101</v>
      </c>
      <c r="D389">
        <v>30096</v>
      </c>
      <c r="E389">
        <v>7932</v>
      </c>
      <c r="F389">
        <v>5421</v>
      </c>
      <c r="G389">
        <v>284</v>
      </c>
      <c r="H389">
        <v>217</v>
      </c>
      <c r="I389" s="3" t="str">
        <f t="shared" si="13"/>
        <v>1</v>
      </c>
      <c r="J389" s="3" t="str">
        <f t="shared" si="13"/>
        <v>1</v>
      </c>
      <c r="K389">
        <v>1</v>
      </c>
    </row>
    <row r="390" spans="1:11" x14ac:dyDescent="0.35">
      <c r="A390" t="s">
        <v>20</v>
      </c>
      <c r="B390">
        <v>3</v>
      </c>
      <c r="C390">
        <v>4</v>
      </c>
      <c r="D390">
        <v>1054</v>
      </c>
      <c r="E390">
        <v>3012</v>
      </c>
      <c r="F390">
        <v>602</v>
      </c>
      <c r="G390">
        <v>34</v>
      </c>
      <c r="H390">
        <v>47</v>
      </c>
      <c r="I390" s="3" t="str">
        <f t="shared" si="13"/>
        <v>1</v>
      </c>
      <c r="J390" s="3" t="str">
        <f t="shared" si="13"/>
        <v>1</v>
      </c>
      <c r="K390">
        <v>1</v>
      </c>
    </row>
    <row r="391" spans="1:11" x14ac:dyDescent="0.35">
      <c r="A391" t="s">
        <v>20</v>
      </c>
      <c r="B391">
        <v>3</v>
      </c>
      <c r="C391">
        <v>6</v>
      </c>
      <c r="D391">
        <v>779</v>
      </c>
      <c r="E391">
        <v>3032</v>
      </c>
      <c r="F391">
        <v>1225</v>
      </c>
      <c r="G391">
        <v>27</v>
      </c>
      <c r="H391">
        <v>34</v>
      </c>
      <c r="I391" s="3" t="str">
        <f t="shared" si="13"/>
        <v>1</v>
      </c>
      <c r="J391" s="3" t="str">
        <f t="shared" si="13"/>
        <v>1</v>
      </c>
      <c r="K391">
        <v>1</v>
      </c>
    </row>
    <row r="392" spans="1:11" x14ac:dyDescent="0.35">
      <c r="A392" t="s">
        <v>20</v>
      </c>
      <c r="B392">
        <v>3</v>
      </c>
      <c r="C392">
        <v>7</v>
      </c>
      <c r="D392">
        <v>916</v>
      </c>
      <c r="E392">
        <v>2234</v>
      </c>
      <c r="F392">
        <v>1327</v>
      </c>
      <c r="G392">
        <v>34</v>
      </c>
      <c r="H392">
        <v>34</v>
      </c>
      <c r="I392" s="3" t="str">
        <f t="shared" si="13"/>
        <v>1</v>
      </c>
      <c r="J392" s="3" t="str">
        <f t="shared" si="13"/>
        <v>1</v>
      </c>
      <c r="K392">
        <v>1</v>
      </c>
    </row>
    <row r="393" spans="1:11" x14ac:dyDescent="0.35">
      <c r="A393" t="s">
        <v>20</v>
      </c>
      <c r="B393">
        <v>3</v>
      </c>
      <c r="C393">
        <v>8</v>
      </c>
      <c r="D393">
        <v>870</v>
      </c>
      <c r="E393">
        <v>3005</v>
      </c>
      <c r="F393">
        <v>1327</v>
      </c>
      <c r="G393">
        <v>27</v>
      </c>
      <c r="H393">
        <v>54</v>
      </c>
      <c r="I393" s="3" t="str">
        <f t="shared" si="13"/>
        <v>1</v>
      </c>
      <c r="J393" s="3" t="str">
        <f t="shared" si="13"/>
        <v>1</v>
      </c>
      <c r="K393">
        <v>1</v>
      </c>
    </row>
    <row r="394" spans="1:11" x14ac:dyDescent="0.35">
      <c r="A394" t="s">
        <v>20</v>
      </c>
      <c r="B394">
        <v>3</v>
      </c>
      <c r="C394">
        <v>10</v>
      </c>
      <c r="D394">
        <v>916</v>
      </c>
      <c r="E394">
        <v>2274</v>
      </c>
      <c r="F394">
        <v>1360</v>
      </c>
      <c r="G394">
        <v>34</v>
      </c>
      <c r="H394">
        <v>34</v>
      </c>
      <c r="I394" s="3" t="str">
        <f t="shared" si="13"/>
        <v>1</v>
      </c>
      <c r="J394" s="3" t="str">
        <f t="shared" si="13"/>
        <v>1</v>
      </c>
      <c r="K394">
        <v>1</v>
      </c>
    </row>
    <row r="395" spans="1:11" x14ac:dyDescent="0.35">
      <c r="A395" t="s">
        <v>20</v>
      </c>
      <c r="B395">
        <v>3</v>
      </c>
      <c r="C395">
        <v>11</v>
      </c>
      <c r="D395">
        <v>1970</v>
      </c>
      <c r="E395">
        <v>2741</v>
      </c>
      <c r="F395">
        <v>1360</v>
      </c>
      <c r="G395">
        <v>47</v>
      </c>
      <c r="H395">
        <v>74</v>
      </c>
      <c r="I395" s="3" t="str">
        <f t="shared" si="13"/>
        <v>1</v>
      </c>
      <c r="J395" s="3" t="str">
        <f t="shared" si="13"/>
        <v>1</v>
      </c>
      <c r="K395">
        <v>1</v>
      </c>
    </row>
    <row r="396" spans="1:11" x14ac:dyDescent="0.35">
      <c r="A396" t="s">
        <v>20</v>
      </c>
      <c r="B396">
        <v>3</v>
      </c>
      <c r="C396">
        <v>12</v>
      </c>
      <c r="D396">
        <v>779</v>
      </c>
      <c r="E396">
        <v>2788</v>
      </c>
      <c r="F396">
        <v>1516</v>
      </c>
      <c r="G396">
        <v>34</v>
      </c>
      <c r="H396">
        <v>41</v>
      </c>
      <c r="I396" s="3" t="str">
        <f t="shared" si="13"/>
        <v>1</v>
      </c>
      <c r="J396" s="3" t="str">
        <f t="shared" si="13"/>
        <v>1</v>
      </c>
      <c r="K396">
        <v>1</v>
      </c>
    </row>
    <row r="397" spans="1:11" x14ac:dyDescent="0.35">
      <c r="A397" t="s">
        <v>20</v>
      </c>
      <c r="B397">
        <v>3</v>
      </c>
      <c r="C397">
        <v>14</v>
      </c>
      <c r="D397">
        <v>3023</v>
      </c>
      <c r="E397">
        <v>1814</v>
      </c>
      <c r="F397">
        <v>1550</v>
      </c>
      <c r="G397">
        <v>47</v>
      </c>
      <c r="H397">
        <v>95</v>
      </c>
      <c r="I397" s="3" t="str">
        <f t="shared" si="13"/>
        <v>1</v>
      </c>
      <c r="J397" s="3" t="str">
        <f t="shared" si="13"/>
        <v>1</v>
      </c>
      <c r="K397">
        <v>1</v>
      </c>
    </row>
    <row r="398" spans="1:11" x14ac:dyDescent="0.35">
      <c r="A398" t="s">
        <v>20</v>
      </c>
      <c r="B398">
        <v>3</v>
      </c>
      <c r="C398">
        <v>17</v>
      </c>
      <c r="D398">
        <v>3298</v>
      </c>
      <c r="E398">
        <v>3255</v>
      </c>
      <c r="F398">
        <v>1739</v>
      </c>
      <c r="G398">
        <v>74</v>
      </c>
      <c r="H398">
        <v>81</v>
      </c>
      <c r="I398" s="3" t="str">
        <f t="shared" si="13"/>
        <v>1</v>
      </c>
      <c r="J398" s="3" t="str">
        <f t="shared" si="13"/>
        <v>1</v>
      </c>
      <c r="K398">
        <v>1</v>
      </c>
    </row>
    <row r="399" spans="1:11" x14ac:dyDescent="0.35">
      <c r="A399" t="s">
        <v>20</v>
      </c>
      <c r="B399">
        <v>3</v>
      </c>
      <c r="C399">
        <v>24</v>
      </c>
      <c r="D399">
        <v>1603</v>
      </c>
      <c r="E399">
        <v>1618</v>
      </c>
      <c r="F399">
        <v>2552</v>
      </c>
      <c r="G399">
        <v>41</v>
      </c>
      <c r="H399">
        <v>61</v>
      </c>
      <c r="I399" s="3" t="str">
        <f t="shared" si="13"/>
        <v>1</v>
      </c>
      <c r="J399" s="3" t="str">
        <f t="shared" si="13"/>
        <v>1</v>
      </c>
      <c r="K399">
        <v>1</v>
      </c>
    </row>
    <row r="400" spans="1:11" x14ac:dyDescent="0.35">
      <c r="A400" t="s">
        <v>20</v>
      </c>
      <c r="B400">
        <v>3</v>
      </c>
      <c r="C400">
        <v>27</v>
      </c>
      <c r="D400">
        <v>1603</v>
      </c>
      <c r="E400">
        <v>2071</v>
      </c>
      <c r="F400">
        <v>2714</v>
      </c>
      <c r="G400">
        <v>47</v>
      </c>
      <c r="H400">
        <v>54</v>
      </c>
      <c r="I400" s="3" t="str">
        <f t="shared" si="13"/>
        <v>1</v>
      </c>
      <c r="J400" s="3" t="str">
        <f t="shared" si="13"/>
        <v>1</v>
      </c>
      <c r="K400">
        <v>1</v>
      </c>
    </row>
    <row r="401" spans="1:11" x14ac:dyDescent="0.35">
      <c r="A401" t="s">
        <v>20</v>
      </c>
      <c r="B401">
        <v>3</v>
      </c>
      <c r="C401">
        <v>29</v>
      </c>
      <c r="D401">
        <v>2336</v>
      </c>
      <c r="E401">
        <v>3188</v>
      </c>
      <c r="F401">
        <v>2728</v>
      </c>
      <c r="G401">
        <v>61</v>
      </c>
      <c r="H401">
        <v>68</v>
      </c>
      <c r="I401" s="3" t="str">
        <f t="shared" si="13"/>
        <v>1</v>
      </c>
      <c r="J401" s="3" t="str">
        <f t="shared" si="13"/>
        <v>1</v>
      </c>
      <c r="K401">
        <v>1</v>
      </c>
    </row>
    <row r="402" spans="1:11" x14ac:dyDescent="0.35">
      <c r="A402" t="s">
        <v>20</v>
      </c>
      <c r="B402">
        <v>3</v>
      </c>
      <c r="C402">
        <v>30</v>
      </c>
      <c r="D402">
        <v>4627</v>
      </c>
      <c r="E402">
        <v>2227</v>
      </c>
      <c r="F402">
        <v>2761</v>
      </c>
      <c r="G402">
        <v>122</v>
      </c>
      <c r="H402">
        <v>74</v>
      </c>
      <c r="I402" s="3" t="str">
        <f t="shared" si="13"/>
        <v>1</v>
      </c>
      <c r="J402" s="3" t="str">
        <f t="shared" si="13"/>
        <v>1</v>
      </c>
      <c r="K402">
        <v>1</v>
      </c>
    </row>
    <row r="403" spans="1:11" x14ac:dyDescent="0.35">
      <c r="A403" t="s">
        <v>20</v>
      </c>
      <c r="B403">
        <v>3</v>
      </c>
      <c r="C403">
        <v>31</v>
      </c>
      <c r="D403">
        <v>1741</v>
      </c>
      <c r="E403">
        <v>2971</v>
      </c>
      <c r="F403">
        <v>2795</v>
      </c>
      <c r="G403">
        <v>47</v>
      </c>
      <c r="H403">
        <v>54</v>
      </c>
      <c r="I403" s="3" t="str">
        <f t="shared" si="13"/>
        <v>1</v>
      </c>
      <c r="J403" s="3" t="str">
        <f t="shared" si="13"/>
        <v>1</v>
      </c>
      <c r="K403">
        <v>1</v>
      </c>
    </row>
    <row r="404" spans="1:11" x14ac:dyDescent="0.35">
      <c r="A404" t="s">
        <v>20</v>
      </c>
      <c r="B404">
        <v>3</v>
      </c>
      <c r="C404">
        <v>36</v>
      </c>
      <c r="D404">
        <v>2840</v>
      </c>
      <c r="E404">
        <v>1956</v>
      </c>
      <c r="F404">
        <v>3147</v>
      </c>
      <c r="G404">
        <v>68</v>
      </c>
      <c r="H404">
        <v>61</v>
      </c>
      <c r="I404" s="3" t="str">
        <f t="shared" si="13"/>
        <v>1</v>
      </c>
      <c r="J404" s="3" t="str">
        <f t="shared" si="13"/>
        <v>1</v>
      </c>
      <c r="K404">
        <v>1</v>
      </c>
    </row>
    <row r="405" spans="1:11" x14ac:dyDescent="0.35">
      <c r="A405" t="s">
        <v>20</v>
      </c>
      <c r="B405">
        <v>3</v>
      </c>
      <c r="C405">
        <v>37</v>
      </c>
      <c r="D405">
        <v>3619</v>
      </c>
      <c r="E405">
        <v>4677</v>
      </c>
      <c r="F405">
        <v>3201</v>
      </c>
      <c r="G405">
        <v>74</v>
      </c>
      <c r="H405">
        <v>81</v>
      </c>
      <c r="I405" s="3" t="str">
        <f t="shared" si="13"/>
        <v>1</v>
      </c>
      <c r="J405" s="3" t="str">
        <f t="shared" si="13"/>
        <v>1</v>
      </c>
      <c r="K405">
        <v>1</v>
      </c>
    </row>
    <row r="406" spans="1:11" x14ac:dyDescent="0.35">
      <c r="A406" t="s">
        <v>20</v>
      </c>
      <c r="B406">
        <v>3</v>
      </c>
      <c r="C406">
        <v>38</v>
      </c>
      <c r="D406">
        <v>550</v>
      </c>
      <c r="E406">
        <v>4629</v>
      </c>
      <c r="F406">
        <v>3235</v>
      </c>
      <c r="G406">
        <v>27</v>
      </c>
      <c r="H406">
        <v>34</v>
      </c>
      <c r="I406" s="3" t="str">
        <f t="shared" si="13"/>
        <v>1</v>
      </c>
      <c r="J406" s="3" t="str">
        <f t="shared" si="13"/>
        <v>1</v>
      </c>
      <c r="K406">
        <v>1</v>
      </c>
    </row>
    <row r="407" spans="1:11" x14ac:dyDescent="0.35">
      <c r="A407" t="s">
        <v>20</v>
      </c>
      <c r="B407">
        <v>3</v>
      </c>
      <c r="C407">
        <v>39</v>
      </c>
      <c r="D407">
        <v>7421</v>
      </c>
      <c r="E407">
        <v>1936</v>
      </c>
      <c r="F407">
        <v>3242</v>
      </c>
      <c r="G407">
        <v>95</v>
      </c>
      <c r="H407">
        <v>210</v>
      </c>
      <c r="I407" s="3" t="str">
        <f t="shared" si="13"/>
        <v>1</v>
      </c>
      <c r="J407" s="3" t="str">
        <f t="shared" si="13"/>
        <v>1</v>
      </c>
      <c r="K407">
        <v>1</v>
      </c>
    </row>
    <row r="408" spans="1:11" x14ac:dyDescent="0.35">
      <c r="A408" t="s">
        <v>20</v>
      </c>
      <c r="B408">
        <v>3</v>
      </c>
      <c r="C408">
        <v>40</v>
      </c>
      <c r="D408">
        <v>7284</v>
      </c>
      <c r="E408">
        <v>1854</v>
      </c>
      <c r="F408">
        <v>3276</v>
      </c>
      <c r="G408">
        <v>102</v>
      </c>
      <c r="H408">
        <v>115</v>
      </c>
      <c r="I408" s="3" t="str">
        <f t="shared" si="13"/>
        <v>1</v>
      </c>
      <c r="J408" s="3" t="str">
        <f t="shared" si="13"/>
        <v>1</v>
      </c>
      <c r="K408">
        <v>1</v>
      </c>
    </row>
    <row r="409" spans="1:11" x14ac:dyDescent="0.35">
      <c r="A409" t="s">
        <v>20</v>
      </c>
      <c r="B409">
        <v>3</v>
      </c>
      <c r="C409">
        <v>42</v>
      </c>
      <c r="D409">
        <v>4810</v>
      </c>
      <c r="E409">
        <v>1651</v>
      </c>
      <c r="F409">
        <v>3459</v>
      </c>
      <c r="G409">
        <v>95</v>
      </c>
      <c r="H409">
        <v>81</v>
      </c>
      <c r="I409" s="3" t="str">
        <f t="shared" si="13"/>
        <v>1</v>
      </c>
      <c r="J409" s="3" t="str">
        <f t="shared" si="13"/>
        <v>1</v>
      </c>
      <c r="K409">
        <v>1</v>
      </c>
    </row>
    <row r="410" spans="1:11" x14ac:dyDescent="0.35">
      <c r="A410" t="s">
        <v>20</v>
      </c>
      <c r="B410">
        <v>3</v>
      </c>
      <c r="C410">
        <v>45</v>
      </c>
      <c r="D410">
        <v>733</v>
      </c>
      <c r="E410">
        <v>7411</v>
      </c>
      <c r="F410">
        <v>3668</v>
      </c>
      <c r="G410">
        <v>34</v>
      </c>
      <c r="H410">
        <v>27</v>
      </c>
      <c r="I410" s="3" t="str">
        <f t="shared" si="13"/>
        <v>1</v>
      </c>
      <c r="J410" s="3" t="str">
        <f t="shared" si="13"/>
        <v>1</v>
      </c>
      <c r="K410">
        <v>1</v>
      </c>
    </row>
    <row r="411" spans="1:11" x14ac:dyDescent="0.35">
      <c r="A411" t="s">
        <v>20</v>
      </c>
      <c r="B411">
        <v>3</v>
      </c>
      <c r="C411">
        <v>46</v>
      </c>
      <c r="D411">
        <v>4398</v>
      </c>
      <c r="E411">
        <v>4217</v>
      </c>
      <c r="F411">
        <v>3905</v>
      </c>
      <c r="G411">
        <v>95</v>
      </c>
      <c r="H411">
        <v>95</v>
      </c>
      <c r="I411" s="3" t="str">
        <f t="shared" si="13"/>
        <v>1</v>
      </c>
      <c r="J411" s="3" t="str">
        <f t="shared" si="13"/>
        <v>1</v>
      </c>
      <c r="K411">
        <v>1</v>
      </c>
    </row>
    <row r="412" spans="1:11" x14ac:dyDescent="0.35">
      <c r="A412" t="s">
        <v>20</v>
      </c>
      <c r="B412">
        <v>3</v>
      </c>
      <c r="C412">
        <v>54</v>
      </c>
      <c r="D412">
        <v>1328</v>
      </c>
      <c r="E412">
        <v>2396</v>
      </c>
      <c r="F412">
        <v>4745</v>
      </c>
      <c r="G412">
        <v>34</v>
      </c>
      <c r="H412">
        <v>54</v>
      </c>
      <c r="I412" s="3" t="str">
        <f t="shared" ref="I412:J427" si="14">IF(G412&gt;20,"1","0")</f>
        <v>1</v>
      </c>
      <c r="J412" s="3" t="str">
        <f t="shared" si="14"/>
        <v>1</v>
      </c>
      <c r="K412">
        <v>1</v>
      </c>
    </row>
    <row r="413" spans="1:11" x14ac:dyDescent="0.35">
      <c r="A413" t="s">
        <v>20</v>
      </c>
      <c r="B413">
        <v>3</v>
      </c>
      <c r="C413">
        <v>64</v>
      </c>
      <c r="D413">
        <v>412</v>
      </c>
      <c r="E413">
        <v>3100</v>
      </c>
      <c r="F413">
        <v>5814</v>
      </c>
      <c r="G413">
        <v>27</v>
      </c>
      <c r="H413">
        <v>27</v>
      </c>
      <c r="I413" s="3" t="str">
        <f t="shared" si="14"/>
        <v>1</v>
      </c>
      <c r="J413" s="3" t="str">
        <f t="shared" si="14"/>
        <v>1</v>
      </c>
      <c r="K413">
        <v>1</v>
      </c>
    </row>
    <row r="414" spans="1:11" x14ac:dyDescent="0.35">
      <c r="A414" t="s">
        <v>20</v>
      </c>
      <c r="B414">
        <v>3</v>
      </c>
      <c r="C414">
        <v>5</v>
      </c>
      <c r="D414">
        <v>687</v>
      </c>
      <c r="E414">
        <v>474</v>
      </c>
      <c r="F414">
        <v>2931</v>
      </c>
      <c r="G414">
        <v>27</v>
      </c>
      <c r="H414">
        <v>27</v>
      </c>
      <c r="I414" s="3" t="str">
        <f t="shared" si="14"/>
        <v>1</v>
      </c>
      <c r="J414" s="3" t="str">
        <f t="shared" si="14"/>
        <v>1</v>
      </c>
      <c r="K414">
        <v>1</v>
      </c>
    </row>
    <row r="415" spans="1:11" x14ac:dyDescent="0.35">
      <c r="A415" t="s">
        <v>20</v>
      </c>
      <c r="B415">
        <v>3</v>
      </c>
      <c r="C415">
        <v>7</v>
      </c>
      <c r="D415">
        <v>1970</v>
      </c>
      <c r="E415">
        <v>7201</v>
      </c>
      <c r="F415">
        <v>3411</v>
      </c>
      <c r="G415">
        <v>54</v>
      </c>
      <c r="H415">
        <v>54</v>
      </c>
      <c r="I415" s="3" t="str">
        <f t="shared" si="14"/>
        <v>1</v>
      </c>
      <c r="J415" s="3" t="str">
        <f t="shared" si="14"/>
        <v>1</v>
      </c>
      <c r="K415">
        <v>1</v>
      </c>
    </row>
    <row r="416" spans="1:11" x14ac:dyDescent="0.35">
      <c r="A416" t="s">
        <v>20</v>
      </c>
      <c r="B416">
        <v>3</v>
      </c>
      <c r="C416">
        <v>10</v>
      </c>
      <c r="D416">
        <v>28493</v>
      </c>
      <c r="E416">
        <v>616</v>
      </c>
      <c r="F416">
        <v>3621</v>
      </c>
      <c r="G416">
        <v>223</v>
      </c>
      <c r="H416">
        <v>217</v>
      </c>
      <c r="I416" s="3" t="str">
        <f t="shared" si="14"/>
        <v>1</v>
      </c>
      <c r="J416" s="3" t="str">
        <f t="shared" si="14"/>
        <v>1</v>
      </c>
      <c r="K416">
        <v>1</v>
      </c>
    </row>
    <row r="417" spans="1:11" x14ac:dyDescent="0.35">
      <c r="A417" t="s">
        <v>20</v>
      </c>
      <c r="B417">
        <v>3</v>
      </c>
      <c r="C417">
        <v>22</v>
      </c>
      <c r="D417">
        <v>7284</v>
      </c>
      <c r="E417">
        <v>6362</v>
      </c>
      <c r="F417">
        <v>4575</v>
      </c>
      <c r="G417">
        <v>223</v>
      </c>
      <c r="H417">
        <v>102</v>
      </c>
      <c r="I417" s="3" t="str">
        <f t="shared" si="14"/>
        <v>1</v>
      </c>
      <c r="J417" s="3" t="str">
        <f t="shared" si="14"/>
        <v>1</v>
      </c>
      <c r="K417">
        <v>1</v>
      </c>
    </row>
    <row r="418" spans="1:11" x14ac:dyDescent="0.35">
      <c r="A418" t="s">
        <v>20</v>
      </c>
      <c r="B418">
        <v>3</v>
      </c>
      <c r="C418">
        <v>28</v>
      </c>
      <c r="D418">
        <v>1054</v>
      </c>
      <c r="E418">
        <v>4596</v>
      </c>
      <c r="F418">
        <v>5299</v>
      </c>
      <c r="G418">
        <v>41</v>
      </c>
      <c r="H418">
        <v>41</v>
      </c>
      <c r="I418" s="3" t="str">
        <f t="shared" si="14"/>
        <v>1</v>
      </c>
      <c r="J418" s="3" t="str">
        <f t="shared" si="14"/>
        <v>1</v>
      </c>
      <c r="K418">
        <v>1</v>
      </c>
    </row>
    <row r="419" spans="1:11" x14ac:dyDescent="0.35">
      <c r="A419" t="s">
        <v>20</v>
      </c>
      <c r="B419">
        <v>3</v>
      </c>
      <c r="C419">
        <v>5</v>
      </c>
      <c r="D419">
        <v>2016</v>
      </c>
      <c r="E419">
        <v>887</v>
      </c>
      <c r="F419">
        <v>738</v>
      </c>
      <c r="G419">
        <v>54</v>
      </c>
      <c r="H419">
        <v>74</v>
      </c>
      <c r="I419" s="3" t="str">
        <f t="shared" si="14"/>
        <v>1</v>
      </c>
      <c r="J419" s="3" t="str">
        <f t="shared" si="14"/>
        <v>1</v>
      </c>
      <c r="K419">
        <v>1</v>
      </c>
    </row>
    <row r="420" spans="1:11" x14ac:dyDescent="0.35">
      <c r="A420" t="s">
        <v>20</v>
      </c>
      <c r="B420">
        <v>3</v>
      </c>
      <c r="C420">
        <v>7</v>
      </c>
      <c r="D420">
        <v>1191</v>
      </c>
      <c r="E420">
        <v>6694</v>
      </c>
      <c r="F420">
        <v>792</v>
      </c>
      <c r="G420">
        <v>34</v>
      </c>
      <c r="H420">
        <v>95</v>
      </c>
      <c r="I420" s="3" t="str">
        <f t="shared" si="14"/>
        <v>1</v>
      </c>
      <c r="J420" s="3" t="str">
        <f t="shared" si="14"/>
        <v>1</v>
      </c>
      <c r="K420">
        <v>1</v>
      </c>
    </row>
    <row r="421" spans="1:11" x14ac:dyDescent="0.35">
      <c r="A421" t="s">
        <v>20</v>
      </c>
      <c r="B421">
        <v>3</v>
      </c>
      <c r="C421">
        <v>10</v>
      </c>
      <c r="D421">
        <v>3161</v>
      </c>
      <c r="E421">
        <v>5645</v>
      </c>
      <c r="F421">
        <v>1036</v>
      </c>
      <c r="G421">
        <v>81</v>
      </c>
      <c r="H421">
        <v>74</v>
      </c>
      <c r="I421" s="3" t="str">
        <f t="shared" si="14"/>
        <v>1</v>
      </c>
      <c r="J421" s="3" t="str">
        <f t="shared" si="14"/>
        <v>1</v>
      </c>
      <c r="K421">
        <v>1</v>
      </c>
    </row>
    <row r="422" spans="1:11" x14ac:dyDescent="0.35">
      <c r="A422" t="s">
        <v>20</v>
      </c>
      <c r="B422">
        <v>3</v>
      </c>
      <c r="C422">
        <v>12</v>
      </c>
      <c r="D422">
        <v>3848</v>
      </c>
      <c r="E422">
        <v>5834</v>
      </c>
      <c r="F422">
        <v>1096</v>
      </c>
      <c r="G422">
        <v>74</v>
      </c>
      <c r="H422">
        <v>81</v>
      </c>
      <c r="I422" s="3" t="str">
        <f t="shared" si="14"/>
        <v>1</v>
      </c>
      <c r="J422" s="3" t="str">
        <f t="shared" si="14"/>
        <v>1</v>
      </c>
      <c r="K422">
        <v>1</v>
      </c>
    </row>
    <row r="423" spans="1:11" x14ac:dyDescent="0.35">
      <c r="A423" t="s">
        <v>20</v>
      </c>
      <c r="B423">
        <v>3</v>
      </c>
      <c r="C423">
        <v>13</v>
      </c>
      <c r="D423">
        <v>6184</v>
      </c>
      <c r="E423">
        <v>5976</v>
      </c>
      <c r="F423">
        <v>1117</v>
      </c>
      <c r="G423">
        <v>122</v>
      </c>
      <c r="H423">
        <v>88</v>
      </c>
      <c r="I423" s="3" t="str">
        <f t="shared" si="14"/>
        <v>1</v>
      </c>
      <c r="J423" s="3" t="str">
        <f t="shared" si="14"/>
        <v>1</v>
      </c>
      <c r="K423">
        <v>1</v>
      </c>
    </row>
    <row r="424" spans="1:11" x14ac:dyDescent="0.35">
      <c r="A424" t="s">
        <v>20</v>
      </c>
      <c r="B424">
        <v>3</v>
      </c>
      <c r="C424">
        <v>14</v>
      </c>
      <c r="D424">
        <v>1924</v>
      </c>
      <c r="E424">
        <v>5895</v>
      </c>
      <c r="F424">
        <v>1205</v>
      </c>
      <c r="G424">
        <v>47</v>
      </c>
      <c r="H424">
        <v>54</v>
      </c>
      <c r="I424" s="3" t="str">
        <f t="shared" si="14"/>
        <v>1</v>
      </c>
      <c r="J424" s="3" t="str">
        <f t="shared" si="14"/>
        <v>1</v>
      </c>
      <c r="K424">
        <v>1</v>
      </c>
    </row>
    <row r="425" spans="1:11" x14ac:dyDescent="0.35">
      <c r="A425" t="s">
        <v>20</v>
      </c>
      <c r="B425">
        <v>3</v>
      </c>
      <c r="C425">
        <v>15</v>
      </c>
      <c r="D425">
        <v>6230</v>
      </c>
      <c r="E425">
        <v>4887</v>
      </c>
      <c r="F425">
        <v>1306</v>
      </c>
      <c r="G425">
        <v>88</v>
      </c>
      <c r="H425">
        <v>122</v>
      </c>
      <c r="I425" s="3" t="str">
        <f t="shared" si="14"/>
        <v>1</v>
      </c>
      <c r="J425" s="3" t="str">
        <f t="shared" si="14"/>
        <v>1</v>
      </c>
      <c r="K425">
        <v>1</v>
      </c>
    </row>
    <row r="426" spans="1:11" x14ac:dyDescent="0.35">
      <c r="A426" t="s">
        <v>20</v>
      </c>
      <c r="B426">
        <v>3</v>
      </c>
      <c r="C426">
        <v>16</v>
      </c>
      <c r="D426">
        <v>4077</v>
      </c>
      <c r="E426">
        <v>5746</v>
      </c>
      <c r="F426">
        <v>1320</v>
      </c>
      <c r="G426">
        <v>88</v>
      </c>
      <c r="H426">
        <v>68</v>
      </c>
      <c r="I426" s="3" t="str">
        <f t="shared" si="14"/>
        <v>1</v>
      </c>
      <c r="J426" s="3" t="str">
        <f t="shared" si="14"/>
        <v>1</v>
      </c>
      <c r="K426">
        <v>1</v>
      </c>
    </row>
    <row r="427" spans="1:11" x14ac:dyDescent="0.35">
      <c r="A427" t="s">
        <v>20</v>
      </c>
      <c r="B427">
        <v>3</v>
      </c>
      <c r="C427">
        <v>20</v>
      </c>
      <c r="D427">
        <v>5131</v>
      </c>
      <c r="E427">
        <v>5997</v>
      </c>
      <c r="F427">
        <v>2951</v>
      </c>
      <c r="G427">
        <v>102</v>
      </c>
      <c r="H427">
        <v>95</v>
      </c>
      <c r="I427" s="3" t="str">
        <f t="shared" si="14"/>
        <v>1</v>
      </c>
      <c r="J427" s="3" t="str">
        <f t="shared" si="14"/>
        <v>1</v>
      </c>
      <c r="K427">
        <v>1</v>
      </c>
    </row>
    <row r="428" spans="1:11" x14ac:dyDescent="0.35">
      <c r="A428" t="s">
        <v>20</v>
      </c>
      <c r="B428">
        <v>3</v>
      </c>
      <c r="C428">
        <v>21</v>
      </c>
      <c r="D428">
        <v>1145</v>
      </c>
      <c r="E428">
        <v>6200</v>
      </c>
      <c r="F428">
        <v>3201</v>
      </c>
      <c r="G428">
        <v>27</v>
      </c>
      <c r="H428">
        <v>88</v>
      </c>
      <c r="I428" s="3" t="str">
        <f t="shared" ref="I428:J443" si="15">IF(G428&gt;20,"1","0")</f>
        <v>1</v>
      </c>
      <c r="J428" s="3" t="str">
        <f t="shared" si="15"/>
        <v>1</v>
      </c>
      <c r="K428">
        <v>1</v>
      </c>
    </row>
    <row r="429" spans="1:11" x14ac:dyDescent="0.35">
      <c r="A429" t="s">
        <v>20</v>
      </c>
      <c r="B429">
        <v>3</v>
      </c>
      <c r="C429">
        <v>24</v>
      </c>
      <c r="D429">
        <v>1466</v>
      </c>
      <c r="E429">
        <v>7316</v>
      </c>
      <c r="F429">
        <v>3276</v>
      </c>
      <c r="G429">
        <v>41</v>
      </c>
      <c r="H429">
        <v>47</v>
      </c>
      <c r="I429" s="3" t="str">
        <f t="shared" si="15"/>
        <v>1</v>
      </c>
      <c r="J429" s="3" t="str">
        <f t="shared" si="15"/>
        <v>1</v>
      </c>
      <c r="K429">
        <v>1</v>
      </c>
    </row>
    <row r="430" spans="1:11" x14ac:dyDescent="0.35">
      <c r="A430" t="s">
        <v>20</v>
      </c>
      <c r="B430">
        <v>3</v>
      </c>
      <c r="C430">
        <v>28</v>
      </c>
      <c r="D430">
        <v>687</v>
      </c>
      <c r="E430">
        <v>6944</v>
      </c>
      <c r="F430">
        <v>3736</v>
      </c>
      <c r="G430">
        <v>27</v>
      </c>
      <c r="H430">
        <v>34</v>
      </c>
      <c r="I430" s="3" t="str">
        <f t="shared" si="15"/>
        <v>1</v>
      </c>
      <c r="J430" s="3" t="str">
        <f t="shared" si="15"/>
        <v>1</v>
      </c>
      <c r="K430">
        <v>1</v>
      </c>
    </row>
    <row r="431" spans="1:11" x14ac:dyDescent="0.35">
      <c r="A431" t="s">
        <v>20</v>
      </c>
      <c r="B431">
        <v>3</v>
      </c>
      <c r="C431">
        <v>31</v>
      </c>
      <c r="D431">
        <v>13284</v>
      </c>
      <c r="E431">
        <v>7411</v>
      </c>
      <c r="F431">
        <v>4115</v>
      </c>
      <c r="G431">
        <v>210</v>
      </c>
      <c r="H431">
        <v>156</v>
      </c>
      <c r="I431" s="3" t="str">
        <f t="shared" si="15"/>
        <v>1</v>
      </c>
      <c r="J431" s="3" t="str">
        <f t="shared" si="15"/>
        <v>1</v>
      </c>
      <c r="K431">
        <v>1</v>
      </c>
    </row>
    <row r="432" spans="1:11" x14ac:dyDescent="0.35">
      <c r="A432" t="s">
        <v>20</v>
      </c>
      <c r="B432">
        <v>3</v>
      </c>
      <c r="C432">
        <v>34</v>
      </c>
      <c r="D432">
        <v>825</v>
      </c>
      <c r="E432">
        <v>6545</v>
      </c>
      <c r="F432">
        <v>4575</v>
      </c>
      <c r="G432">
        <v>34</v>
      </c>
      <c r="H432">
        <v>41</v>
      </c>
      <c r="I432" s="3" t="str">
        <f t="shared" si="15"/>
        <v>1</v>
      </c>
      <c r="J432" s="3" t="str">
        <f t="shared" si="15"/>
        <v>1</v>
      </c>
      <c r="K432">
        <v>1</v>
      </c>
    </row>
    <row r="433" spans="1:11" x14ac:dyDescent="0.35">
      <c r="A433" t="s">
        <v>20</v>
      </c>
      <c r="B433">
        <v>3</v>
      </c>
      <c r="C433">
        <v>35</v>
      </c>
      <c r="D433">
        <v>1374</v>
      </c>
      <c r="E433">
        <v>6788</v>
      </c>
      <c r="F433">
        <v>4697</v>
      </c>
      <c r="G433">
        <v>41</v>
      </c>
      <c r="H433">
        <v>47</v>
      </c>
      <c r="I433" s="3" t="str">
        <f t="shared" si="15"/>
        <v>1</v>
      </c>
      <c r="J433" s="3" t="str">
        <f t="shared" si="15"/>
        <v>1</v>
      </c>
      <c r="K433">
        <v>1</v>
      </c>
    </row>
    <row r="434" spans="1:11" x14ac:dyDescent="0.35">
      <c r="A434" t="s">
        <v>20</v>
      </c>
      <c r="B434">
        <v>3</v>
      </c>
      <c r="C434">
        <v>36</v>
      </c>
      <c r="D434">
        <v>825</v>
      </c>
      <c r="E434">
        <v>4054</v>
      </c>
      <c r="F434">
        <v>4819</v>
      </c>
      <c r="G434">
        <v>27</v>
      </c>
      <c r="H434">
        <v>47</v>
      </c>
      <c r="I434" s="3" t="str">
        <f t="shared" si="15"/>
        <v>1</v>
      </c>
      <c r="J434" s="3" t="str">
        <f t="shared" si="15"/>
        <v>1</v>
      </c>
      <c r="K434">
        <v>1</v>
      </c>
    </row>
    <row r="435" spans="1:11" x14ac:dyDescent="0.35">
      <c r="A435" t="s">
        <v>20</v>
      </c>
      <c r="B435">
        <v>3</v>
      </c>
      <c r="C435">
        <v>43</v>
      </c>
      <c r="D435">
        <v>962</v>
      </c>
      <c r="E435">
        <v>5415</v>
      </c>
      <c r="F435">
        <v>4981</v>
      </c>
      <c r="G435">
        <v>34</v>
      </c>
      <c r="H435">
        <v>68</v>
      </c>
      <c r="I435" s="3" t="str">
        <f t="shared" si="15"/>
        <v>1</v>
      </c>
      <c r="J435" s="3" t="str">
        <f t="shared" si="15"/>
        <v>1</v>
      </c>
      <c r="K435">
        <v>1</v>
      </c>
    </row>
    <row r="436" spans="1:11" x14ac:dyDescent="0.35">
      <c r="A436" t="s">
        <v>20</v>
      </c>
      <c r="B436">
        <v>3</v>
      </c>
      <c r="C436">
        <v>44</v>
      </c>
      <c r="D436">
        <v>5589</v>
      </c>
      <c r="E436">
        <v>5882</v>
      </c>
      <c r="F436">
        <v>5191</v>
      </c>
      <c r="G436">
        <v>102</v>
      </c>
      <c r="H436">
        <v>88</v>
      </c>
      <c r="I436" s="3" t="str">
        <f t="shared" si="15"/>
        <v>1</v>
      </c>
      <c r="J436" s="3" t="str">
        <f t="shared" si="15"/>
        <v>1</v>
      </c>
      <c r="K436">
        <v>1</v>
      </c>
    </row>
    <row r="437" spans="1:11" x14ac:dyDescent="0.35">
      <c r="A437" t="s">
        <v>20</v>
      </c>
      <c r="B437">
        <v>3</v>
      </c>
      <c r="C437">
        <v>46</v>
      </c>
      <c r="D437">
        <v>2016</v>
      </c>
      <c r="E437">
        <v>3486</v>
      </c>
      <c r="F437">
        <v>5712</v>
      </c>
      <c r="G437">
        <v>41</v>
      </c>
      <c r="H437">
        <v>68</v>
      </c>
      <c r="I437" s="3" t="str">
        <f t="shared" si="15"/>
        <v>1</v>
      </c>
      <c r="J437" s="3" t="str">
        <f t="shared" si="15"/>
        <v>1</v>
      </c>
      <c r="K437">
        <v>1</v>
      </c>
    </row>
    <row r="438" spans="1:11" x14ac:dyDescent="0.35">
      <c r="A438" t="s">
        <v>20</v>
      </c>
      <c r="B438">
        <v>3</v>
      </c>
      <c r="C438">
        <v>48</v>
      </c>
      <c r="D438">
        <v>550</v>
      </c>
      <c r="E438">
        <v>3425</v>
      </c>
      <c r="F438">
        <v>5766</v>
      </c>
      <c r="G438">
        <v>34</v>
      </c>
      <c r="H438">
        <v>34</v>
      </c>
      <c r="I438" s="3" t="str">
        <f t="shared" si="15"/>
        <v>1</v>
      </c>
      <c r="J438" s="3" t="str">
        <f t="shared" si="15"/>
        <v>1</v>
      </c>
      <c r="K438">
        <v>1</v>
      </c>
    </row>
    <row r="439" spans="1:11" x14ac:dyDescent="0.35">
      <c r="A439" t="s">
        <v>20</v>
      </c>
      <c r="B439">
        <v>4</v>
      </c>
      <c r="C439">
        <v>2</v>
      </c>
      <c r="D439">
        <v>413</v>
      </c>
      <c r="E439">
        <v>3887</v>
      </c>
      <c r="F439">
        <v>1029</v>
      </c>
      <c r="G439">
        <v>27</v>
      </c>
      <c r="H439">
        <v>34</v>
      </c>
      <c r="I439" s="3" t="str">
        <f t="shared" si="15"/>
        <v>1</v>
      </c>
      <c r="J439" s="3" t="str">
        <f t="shared" si="15"/>
        <v>1</v>
      </c>
      <c r="K439">
        <v>1</v>
      </c>
    </row>
    <row r="440" spans="1:11" x14ac:dyDescent="0.35">
      <c r="A440" t="s">
        <v>20</v>
      </c>
      <c r="B440">
        <v>4</v>
      </c>
      <c r="C440">
        <v>5</v>
      </c>
      <c r="D440">
        <v>2385</v>
      </c>
      <c r="E440">
        <v>3210</v>
      </c>
      <c r="F440">
        <v>1646</v>
      </c>
      <c r="G440">
        <v>34</v>
      </c>
      <c r="H440">
        <v>108</v>
      </c>
      <c r="I440" s="3" t="str">
        <f t="shared" si="15"/>
        <v>1</v>
      </c>
      <c r="J440" s="3" t="str">
        <f t="shared" si="15"/>
        <v>1</v>
      </c>
      <c r="K440">
        <v>1</v>
      </c>
    </row>
    <row r="441" spans="1:11" x14ac:dyDescent="0.35">
      <c r="A441" t="s">
        <v>20</v>
      </c>
      <c r="B441">
        <v>4</v>
      </c>
      <c r="C441">
        <v>14</v>
      </c>
      <c r="D441">
        <v>688</v>
      </c>
      <c r="E441">
        <v>3535</v>
      </c>
      <c r="F441">
        <v>2302</v>
      </c>
      <c r="G441">
        <v>34</v>
      </c>
      <c r="H441">
        <v>41</v>
      </c>
      <c r="I441" s="3" t="str">
        <f t="shared" si="15"/>
        <v>1</v>
      </c>
      <c r="J441" s="3" t="str">
        <f t="shared" si="15"/>
        <v>1</v>
      </c>
      <c r="K441">
        <v>1</v>
      </c>
    </row>
    <row r="442" spans="1:11" x14ac:dyDescent="0.35">
      <c r="A442" t="s">
        <v>20</v>
      </c>
      <c r="B442">
        <v>4</v>
      </c>
      <c r="C442">
        <v>21</v>
      </c>
      <c r="D442">
        <v>871</v>
      </c>
      <c r="E442">
        <v>5228</v>
      </c>
      <c r="F442">
        <v>2506</v>
      </c>
      <c r="G442">
        <v>34</v>
      </c>
      <c r="H442">
        <v>41</v>
      </c>
      <c r="I442" s="3" t="str">
        <f t="shared" si="15"/>
        <v>1</v>
      </c>
      <c r="J442" s="3" t="str">
        <f t="shared" si="15"/>
        <v>1</v>
      </c>
      <c r="K442">
        <v>1</v>
      </c>
    </row>
    <row r="443" spans="1:11" x14ac:dyDescent="0.35">
      <c r="A443" t="s">
        <v>20</v>
      </c>
      <c r="B443">
        <v>4</v>
      </c>
      <c r="C443">
        <v>22</v>
      </c>
      <c r="D443">
        <v>550</v>
      </c>
      <c r="E443">
        <v>5269</v>
      </c>
      <c r="F443">
        <v>2519</v>
      </c>
      <c r="G443">
        <v>27</v>
      </c>
      <c r="H443">
        <v>34</v>
      </c>
      <c r="I443" s="3" t="str">
        <f t="shared" si="15"/>
        <v>1</v>
      </c>
      <c r="J443" s="3" t="str">
        <f t="shared" si="15"/>
        <v>1</v>
      </c>
      <c r="K443">
        <v>1</v>
      </c>
    </row>
    <row r="444" spans="1:11" x14ac:dyDescent="0.35">
      <c r="A444" t="s">
        <v>20</v>
      </c>
      <c r="B444">
        <v>4</v>
      </c>
      <c r="C444">
        <v>24</v>
      </c>
      <c r="D444">
        <v>367</v>
      </c>
      <c r="E444">
        <v>2519</v>
      </c>
      <c r="F444">
        <v>2648</v>
      </c>
      <c r="G444">
        <v>27</v>
      </c>
      <c r="H444">
        <v>27</v>
      </c>
      <c r="I444" s="3" t="str">
        <f t="shared" ref="I444:J465" si="16">IF(G444&gt;20,"1","0")</f>
        <v>1</v>
      </c>
      <c r="J444" s="3" t="str">
        <f t="shared" si="16"/>
        <v>1</v>
      </c>
      <c r="K444">
        <v>1</v>
      </c>
    </row>
    <row r="445" spans="1:11" x14ac:dyDescent="0.35">
      <c r="A445" t="s">
        <v>20</v>
      </c>
      <c r="B445">
        <v>4</v>
      </c>
      <c r="C445">
        <v>28</v>
      </c>
      <c r="D445">
        <v>642</v>
      </c>
      <c r="E445">
        <v>4463</v>
      </c>
      <c r="F445">
        <v>2790</v>
      </c>
      <c r="G445">
        <v>41</v>
      </c>
      <c r="H445">
        <v>34</v>
      </c>
      <c r="I445" s="3" t="str">
        <f t="shared" si="16"/>
        <v>1</v>
      </c>
      <c r="J445" s="3" t="str">
        <f t="shared" si="16"/>
        <v>1</v>
      </c>
      <c r="K445">
        <v>1</v>
      </c>
    </row>
    <row r="446" spans="1:11" x14ac:dyDescent="0.35">
      <c r="A446" t="s">
        <v>20</v>
      </c>
      <c r="B446">
        <v>4</v>
      </c>
      <c r="C446">
        <v>29</v>
      </c>
      <c r="D446">
        <v>3669</v>
      </c>
      <c r="E446">
        <v>4503</v>
      </c>
      <c r="F446">
        <v>2824</v>
      </c>
      <c r="G446">
        <v>88</v>
      </c>
      <c r="H446">
        <v>88</v>
      </c>
      <c r="I446" s="3" t="str">
        <f t="shared" si="16"/>
        <v>1</v>
      </c>
      <c r="J446" s="3" t="str">
        <f t="shared" si="16"/>
        <v>1</v>
      </c>
      <c r="K446">
        <v>1</v>
      </c>
    </row>
    <row r="447" spans="1:11" x14ac:dyDescent="0.35">
      <c r="A447" t="s">
        <v>20</v>
      </c>
      <c r="B447">
        <v>4</v>
      </c>
      <c r="C447">
        <v>33</v>
      </c>
      <c r="D447">
        <v>1926</v>
      </c>
      <c r="E447">
        <v>4287</v>
      </c>
      <c r="F447">
        <v>2885</v>
      </c>
      <c r="G447">
        <v>54</v>
      </c>
      <c r="H447">
        <v>61</v>
      </c>
      <c r="I447" s="3" t="str">
        <f t="shared" si="16"/>
        <v>1</v>
      </c>
      <c r="J447" s="3" t="str">
        <f t="shared" si="16"/>
        <v>1</v>
      </c>
      <c r="K447">
        <v>1</v>
      </c>
    </row>
    <row r="448" spans="1:11" x14ac:dyDescent="0.35">
      <c r="A448" t="s">
        <v>20</v>
      </c>
      <c r="B448">
        <v>4</v>
      </c>
      <c r="C448">
        <v>38</v>
      </c>
      <c r="D448">
        <v>550</v>
      </c>
      <c r="E448">
        <v>5607</v>
      </c>
      <c r="F448">
        <v>3020</v>
      </c>
      <c r="G448">
        <v>27</v>
      </c>
      <c r="H448">
        <v>54</v>
      </c>
      <c r="I448" s="3" t="str">
        <f t="shared" si="16"/>
        <v>1</v>
      </c>
      <c r="J448" s="3" t="str">
        <f t="shared" si="16"/>
        <v>1</v>
      </c>
      <c r="K448">
        <v>1</v>
      </c>
    </row>
    <row r="449" spans="1:11" x14ac:dyDescent="0.35">
      <c r="A449" t="s">
        <v>20</v>
      </c>
      <c r="B449">
        <v>4</v>
      </c>
      <c r="C449">
        <v>39</v>
      </c>
      <c r="D449">
        <v>1009</v>
      </c>
      <c r="E449">
        <v>4354</v>
      </c>
      <c r="F449">
        <v>3027</v>
      </c>
      <c r="G449">
        <v>41</v>
      </c>
      <c r="H449">
        <v>54</v>
      </c>
      <c r="I449" s="3" t="str">
        <f t="shared" si="16"/>
        <v>1</v>
      </c>
      <c r="J449" s="3" t="str">
        <f t="shared" si="16"/>
        <v>1</v>
      </c>
      <c r="K449">
        <v>1</v>
      </c>
    </row>
    <row r="450" spans="1:11" x14ac:dyDescent="0.35">
      <c r="A450" t="s">
        <v>20</v>
      </c>
      <c r="B450">
        <v>4</v>
      </c>
      <c r="C450">
        <v>41</v>
      </c>
      <c r="D450">
        <v>1513</v>
      </c>
      <c r="E450">
        <v>4774</v>
      </c>
      <c r="F450">
        <v>3122</v>
      </c>
      <c r="G450">
        <v>41</v>
      </c>
      <c r="H450">
        <v>74</v>
      </c>
      <c r="I450" s="3" t="str">
        <f t="shared" si="16"/>
        <v>1</v>
      </c>
      <c r="J450" s="3" t="str">
        <f t="shared" si="16"/>
        <v>1</v>
      </c>
      <c r="K450">
        <v>1</v>
      </c>
    </row>
    <row r="451" spans="1:11" x14ac:dyDescent="0.35">
      <c r="A451" t="s">
        <v>20</v>
      </c>
      <c r="B451">
        <v>4</v>
      </c>
      <c r="C451">
        <v>42</v>
      </c>
      <c r="D451">
        <v>367</v>
      </c>
      <c r="E451">
        <v>2986</v>
      </c>
      <c r="F451">
        <v>3190</v>
      </c>
      <c r="G451">
        <v>27</v>
      </c>
      <c r="H451">
        <v>34</v>
      </c>
      <c r="I451" s="3" t="str">
        <f t="shared" si="16"/>
        <v>1</v>
      </c>
      <c r="J451" s="3" t="str">
        <f t="shared" si="16"/>
        <v>1</v>
      </c>
      <c r="K451">
        <v>1</v>
      </c>
    </row>
    <row r="452" spans="1:11" x14ac:dyDescent="0.35">
      <c r="A452" t="s">
        <v>20</v>
      </c>
      <c r="B452">
        <v>4</v>
      </c>
      <c r="C452">
        <v>44</v>
      </c>
      <c r="D452">
        <v>3669</v>
      </c>
      <c r="E452">
        <v>4937</v>
      </c>
      <c r="F452">
        <v>3210</v>
      </c>
      <c r="G452">
        <v>95</v>
      </c>
      <c r="H452">
        <v>81</v>
      </c>
      <c r="I452" s="3" t="str">
        <f t="shared" si="16"/>
        <v>1</v>
      </c>
      <c r="J452" s="3" t="str">
        <f t="shared" si="16"/>
        <v>1</v>
      </c>
      <c r="K452">
        <v>1</v>
      </c>
    </row>
    <row r="453" spans="1:11" x14ac:dyDescent="0.35">
      <c r="A453" t="s">
        <v>20</v>
      </c>
      <c r="B453">
        <v>4</v>
      </c>
      <c r="C453">
        <v>48</v>
      </c>
      <c r="D453">
        <v>550</v>
      </c>
      <c r="E453">
        <v>1043</v>
      </c>
      <c r="F453">
        <v>3264</v>
      </c>
      <c r="G453">
        <v>34</v>
      </c>
      <c r="H453">
        <v>41</v>
      </c>
      <c r="I453" s="3" t="str">
        <f t="shared" si="16"/>
        <v>1</v>
      </c>
      <c r="J453" s="3" t="str">
        <f t="shared" si="16"/>
        <v>1</v>
      </c>
      <c r="K453">
        <v>1</v>
      </c>
    </row>
    <row r="454" spans="1:11" x14ac:dyDescent="0.35">
      <c r="A454" t="s">
        <v>20</v>
      </c>
      <c r="B454">
        <v>4</v>
      </c>
      <c r="C454">
        <v>49</v>
      </c>
      <c r="D454">
        <v>1055</v>
      </c>
      <c r="E454">
        <v>2275</v>
      </c>
      <c r="F454">
        <v>3264</v>
      </c>
      <c r="G454">
        <v>61</v>
      </c>
      <c r="H454">
        <v>34</v>
      </c>
      <c r="I454" s="3" t="str">
        <f t="shared" si="16"/>
        <v>1</v>
      </c>
      <c r="J454" s="3" t="str">
        <f t="shared" si="16"/>
        <v>1</v>
      </c>
      <c r="K454">
        <v>1</v>
      </c>
    </row>
    <row r="455" spans="1:11" x14ac:dyDescent="0.35">
      <c r="A455" t="s">
        <v>20</v>
      </c>
      <c r="B455">
        <v>4</v>
      </c>
      <c r="C455">
        <v>50</v>
      </c>
      <c r="D455">
        <v>1789</v>
      </c>
      <c r="E455">
        <v>3989</v>
      </c>
      <c r="F455">
        <v>3264</v>
      </c>
      <c r="G455">
        <v>68</v>
      </c>
      <c r="H455">
        <v>61</v>
      </c>
      <c r="I455" s="3" t="str">
        <f t="shared" si="16"/>
        <v>1</v>
      </c>
      <c r="J455" s="3" t="str">
        <f t="shared" si="16"/>
        <v>1</v>
      </c>
      <c r="K455">
        <v>1</v>
      </c>
    </row>
    <row r="456" spans="1:11" x14ac:dyDescent="0.35">
      <c r="A456" t="s">
        <v>20</v>
      </c>
      <c r="B456">
        <v>4</v>
      </c>
      <c r="C456">
        <v>58</v>
      </c>
      <c r="D456">
        <v>3027</v>
      </c>
      <c r="E456">
        <v>4944</v>
      </c>
      <c r="F456">
        <v>3427</v>
      </c>
      <c r="G456">
        <v>88</v>
      </c>
      <c r="H456">
        <v>61</v>
      </c>
      <c r="I456" s="3" t="str">
        <f t="shared" si="16"/>
        <v>1</v>
      </c>
      <c r="J456" s="3" t="str">
        <f t="shared" si="16"/>
        <v>1</v>
      </c>
      <c r="K456">
        <v>1</v>
      </c>
    </row>
    <row r="457" spans="1:11" x14ac:dyDescent="0.35">
      <c r="A457" t="s">
        <v>20</v>
      </c>
      <c r="B457">
        <v>4</v>
      </c>
      <c r="C457">
        <v>59</v>
      </c>
      <c r="D457">
        <v>1330</v>
      </c>
      <c r="E457">
        <v>4327</v>
      </c>
      <c r="F457">
        <v>3447</v>
      </c>
      <c r="G457">
        <v>47</v>
      </c>
      <c r="H457">
        <v>41</v>
      </c>
      <c r="I457" s="3" t="str">
        <f t="shared" si="16"/>
        <v>1</v>
      </c>
      <c r="J457" s="3" t="str">
        <f t="shared" si="16"/>
        <v>1</v>
      </c>
      <c r="K457">
        <v>1</v>
      </c>
    </row>
    <row r="458" spans="1:11" x14ac:dyDescent="0.35">
      <c r="A458" t="s">
        <v>20</v>
      </c>
      <c r="B458">
        <v>4</v>
      </c>
      <c r="C458">
        <v>60</v>
      </c>
      <c r="D458">
        <v>1284</v>
      </c>
      <c r="E458">
        <v>3941</v>
      </c>
      <c r="F458">
        <v>3454</v>
      </c>
      <c r="G458">
        <v>41</v>
      </c>
      <c r="H458">
        <v>68</v>
      </c>
      <c r="I458" s="3" t="str">
        <f t="shared" si="16"/>
        <v>1</v>
      </c>
      <c r="J458" s="3" t="str">
        <f t="shared" si="16"/>
        <v>1</v>
      </c>
      <c r="K458">
        <v>1</v>
      </c>
    </row>
    <row r="459" spans="1:11" x14ac:dyDescent="0.35">
      <c r="A459" t="s">
        <v>20</v>
      </c>
      <c r="B459">
        <v>4</v>
      </c>
      <c r="C459">
        <v>62</v>
      </c>
      <c r="D459">
        <v>3210</v>
      </c>
      <c r="E459">
        <v>4652</v>
      </c>
      <c r="F459">
        <v>3481</v>
      </c>
      <c r="G459">
        <v>74</v>
      </c>
      <c r="H459">
        <v>68</v>
      </c>
      <c r="I459" s="3" t="str">
        <f t="shared" si="16"/>
        <v>1</v>
      </c>
      <c r="J459" s="3" t="str">
        <f t="shared" si="16"/>
        <v>1</v>
      </c>
      <c r="K459">
        <v>1</v>
      </c>
    </row>
    <row r="460" spans="1:11" x14ac:dyDescent="0.35">
      <c r="A460" t="s">
        <v>20</v>
      </c>
      <c r="B460">
        <v>4</v>
      </c>
      <c r="C460">
        <v>67</v>
      </c>
      <c r="D460">
        <v>3623</v>
      </c>
      <c r="E460">
        <v>2147</v>
      </c>
      <c r="F460">
        <v>3515</v>
      </c>
      <c r="G460">
        <v>74</v>
      </c>
      <c r="H460">
        <v>102</v>
      </c>
      <c r="I460" s="3" t="str">
        <f t="shared" si="16"/>
        <v>1</v>
      </c>
      <c r="J460" s="3" t="str">
        <f t="shared" si="16"/>
        <v>1</v>
      </c>
      <c r="K460">
        <v>1</v>
      </c>
    </row>
    <row r="461" spans="1:11" x14ac:dyDescent="0.35">
      <c r="A461" t="s">
        <v>20</v>
      </c>
      <c r="B461">
        <v>4</v>
      </c>
      <c r="C461">
        <v>68</v>
      </c>
      <c r="D461">
        <v>2568</v>
      </c>
      <c r="E461">
        <v>1822</v>
      </c>
      <c r="F461">
        <v>3521</v>
      </c>
      <c r="G461">
        <v>81</v>
      </c>
      <c r="H461">
        <v>81</v>
      </c>
      <c r="I461" s="3" t="str">
        <f t="shared" si="16"/>
        <v>1</v>
      </c>
      <c r="J461" s="3" t="str">
        <f t="shared" si="16"/>
        <v>1</v>
      </c>
      <c r="K461">
        <v>1</v>
      </c>
    </row>
    <row r="462" spans="1:11" x14ac:dyDescent="0.35">
      <c r="A462" t="s">
        <v>20</v>
      </c>
      <c r="B462">
        <v>4</v>
      </c>
      <c r="C462">
        <v>69</v>
      </c>
      <c r="D462">
        <v>504</v>
      </c>
      <c r="E462">
        <v>2099</v>
      </c>
      <c r="F462">
        <v>3521</v>
      </c>
      <c r="G462">
        <v>27</v>
      </c>
      <c r="H462">
        <v>41</v>
      </c>
      <c r="I462" s="3" t="str">
        <f t="shared" si="16"/>
        <v>1</v>
      </c>
      <c r="J462" s="3" t="str">
        <f t="shared" si="16"/>
        <v>1</v>
      </c>
      <c r="K462">
        <v>1</v>
      </c>
    </row>
    <row r="463" spans="1:11" x14ac:dyDescent="0.35">
      <c r="A463" t="s">
        <v>20</v>
      </c>
      <c r="B463">
        <v>4</v>
      </c>
      <c r="C463">
        <v>71</v>
      </c>
      <c r="D463">
        <v>1009</v>
      </c>
      <c r="E463">
        <v>2228</v>
      </c>
      <c r="F463">
        <v>3521</v>
      </c>
      <c r="G463">
        <v>41</v>
      </c>
      <c r="H463">
        <v>41</v>
      </c>
      <c r="I463" s="3" t="str">
        <f t="shared" si="16"/>
        <v>1</v>
      </c>
      <c r="J463" s="3" t="str">
        <f t="shared" si="16"/>
        <v>1</v>
      </c>
      <c r="K463">
        <v>1</v>
      </c>
    </row>
    <row r="464" spans="1:11" x14ac:dyDescent="0.35">
      <c r="A464" t="s">
        <v>20</v>
      </c>
      <c r="B464">
        <v>4</v>
      </c>
      <c r="C464">
        <v>72</v>
      </c>
      <c r="D464">
        <v>2568</v>
      </c>
      <c r="E464">
        <v>3379</v>
      </c>
      <c r="F464">
        <v>3535</v>
      </c>
      <c r="G464">
        <v>108</v>
      </c>
      <c r="H464">
        <v>68</v>
      </c>
      <c r="I464" s="3" t="str">
        <f t="shared" si="16"/>
        <v>1</v>
      </c>
      <c r="J464" s="3" t="str">
        <f t="shared" si="16"/>
        <v>1</v>
      </c>
      <c r="K464">
        <v>1</v>
      </c>
    </row>
    <row r="465" spans="1:11" x14ac:dyDescent="0.35">
      <c r="A465" t="s">
        <v>20</v>
      </c>
      <c r="B465">
        <v>4</v>
      </c>
      <c r="C465">
        <v>74</v>
      </c>
      <c r="D465">
        <v>596</v>
      </c>
      <c r="E465">
        <v>2079</v>
      </c>
      <c r="F465">
        <v>3549</v>
      </c>
      <c r="G465">
        <v>27</v>
      </c>
      <c r="H465">
        <v>41</v>
      </c>
      <c r="I465" s="3" t="str">
        <f t="shared" si="16"/>
        <v>1</v>
      </c>
      <c r="J465" s="3" t="str">
        <f t="shared" si="16"/>
        <v>1</v>
      </c>
      <c r="K465">
        <v>1</v>
      </c>
    </row>
    <row r="466" spans="1:11" x14ac:dyDescent="0.35">
      <c r="A466" t="s">
        <v>20</v>
      </c>
      <c r="B466">
        <v>4</v>
      </c>
      <c r="C466">
        <v>77</v>
      </c>
      <c r="D466">
        <v>1926</v>
      </c>
      <c r="E466">
        <v>2600</v>
      </c>
      <c r="F466">
        <v>3582</v>
      </c>
      <c r="G466">
        <v>41</v>
      </c>
      <c r="H466">
        <v>68</v>
      </c>
      <c r="I466" s="3" t="str">
        <f t="shared" ref="I466:J492" si="17">IF(G466&gt;20,"1","0")</f>
        <v>1</v>
      </c>
      <c r="J466" s="3" t="str">
        <f t="shared" si="17"/>
        <v>1</v>
      </c>
      <c r="K466">
        <v>1</v>
      </c>
    </row>
    <row r="467" spans="1:11" x14ac:dyDescent="0.35">
      <c r="A467" t="s">
        <v>20</v>
      </c>
      <c r="B467">
        <v>4</v>
      </c>
      <c r="C467">
        <v>78</v>
      </c>
      <c r="D467">
        <v>3073</v>
      </c>
      <c r="E467">
        <v>7253</v>
      </c>
      <c r="F467">
        <v>3582</v>
      </c>
      <c r="G467">
        <v>81</v>
      </c>
      <c r="H467">
        <v>61</v>
      </c>
      <c r="I467" s="3" t="str">
        <f t="shared" si="17"/>
        <v>1</v>
      </c>
      <c r="J467" s="3" t="str">
        <f t="shared" si="17"/>
        <v>1</v>
      </c>
      <c r="K467">
        <v>1</v>
      </c>
    </row>
    <row r="468" spans="1:11" x14ac:dyDescent="0.35">
      <c r="A468" t="s">
        <v>20</v>
      </c>
      <c r="B468">
        <v>4</v>
      </c>
      <c r="C468">
        <v>80</v>
      </c>
      <c r="D468">
        <v>1009</v>
      </c>
      <c r="E468">
        <v>1862</v>
      </c>
      <c r="F468">
        <v>3603</v>
      </c>
      <c r="G468">
        <v>27</v>
      </c>
      <c r="H468">
        <v>61</v>
      </c>
      <c r="I468" s="3" t="str">
        <f t="shared" si="17"/>
        <v>1</v>
      </c>
      <c r="J468" s="3" t="str">
        <f t="shared" si="17"/>
        <v>1</v>
      </c>
      <c r="K468">
        <v>1</v>
      </c>
    </row>
    <row r="469" spans="1:11" x14ac:dyDescent="0.35">
      <c r="A469" t="s">
        <v>20</v>
      </c>
      <c r="B469">
        <v>4</v>
      </c>
      <c r="C469">
        <v>85</v>
      </c>
      <c r="D469">
        <v>7613</v>
      </c>
      <c r="E469">
        <v>3332</v>
      </c>
      <c r="F469">
        <v>3643</v>
      </c>
      <c r="G469">
        <v>102</v>
      </c>
      <c r="H469">
        <v>169</v>
      </c>
      <c r="I469" s="3" t="str">
        <f t="shared" si="17"/>
        <v>1</v>
      </c>
      <c r="J469" s="3" t="str">
        <f t="shared" si="17"/>
        <v>1</v>
      </c>
      <c r="K469">
        <v>1</v>
      </c>
    </row>
    <row r="470" spans="1:11" x14ac:dyDescent="0.35">
      <c r="A470" t="s">
        <v>20</v>
      </c>
      <c r="B470">
        <v>4</v>
      </c>
      <c r="C470">
        <v>86</v>
      </c>
      <c r="D470">
        <v>1330</v>
      </c>
      <c r="E470">
        <v>7205</v>
      </c>
      <c r="F470">
        <v>3643</v>
      </c>
      <c r="G470">
        <v>47</v>
      </c>
      <c r="H470">
        <v>47</v>
      </c>
      <c r="I470" s="3" t="str">
        <f t="shared" si="17"/>
        <v>1</v>
      </c>
      <c r="J470" s="3" t="str">
        <f t="shared" si="17"/>
        <v>1</v>
      </c>
      <c r="K470">
        <v>1</v>
      </c>
    </row>
    <row r="471" spans="1:11" x14ac:dyDescent="0.35">
      <c r="A471" t="s">
        <v>20</v>
      </c>
      <c r="B471">
        <v>4</v>
      </c>
      <c r="C471">
        <v>91</v>
      </c>
      <c r="D471">
        <v>3761</v>
      </c>
      <c r="E471">
        <v>5187</v>
      </c>
      <c r="F471">
        <v>3738</v>
      </c>
      <c r="G471">
        <v>68</v>
      </c>
      <c r="H471">
        <v>81</v>
      </c>
      <c r="I471" s="3" t="str">
        <f t="shared" si="17"/>
        <v>1</v>
      </c>
      <c r="J471" s="3" t="str">
        <f t="shared" si="17"/>
        <v>1</v>
      </c>
      <c r="K471">
        <v>1</v>
      </c>
    </row>
    <row r="472" spans="1:11" x14ac:dyDescent="0.35">
      <c r="A472" t="s">
        <v>20</v>
      </c>
      <c r="B472">
        <v>4</v>
      </c>
      <c r="C472">
        <v>92</v>
      </c>
      <c r="D472">
        <v>2293</v>
      </c>
      <c r="E472">
        <v>2526</v>
      </c>
      <c r="F472">
        <v>3752</v>
      </c>
      <c r="G472">
        <v>68</v>
      </c>
      <c r="H472">
        <v>54</v>
      </c>
      <c r="I472" s="3" t="str">
        <f t="shared" si="17"/>
        <v>1</v>
      </c>
      <c r="J472" s="3" t="str">
        <f t="shared" si="17"/>
        <v>1</v>
      </c>
      <c r="K472">
        <v>1</v>
      </c>
    </row>
    <row r="473" spans="1:11" x14ac:dyDescent="0.35">
      <c r="A473" t="s">
        <v>20</v>
      </c>
      <c r="B473">
        <v>4</v>
      </c>
      <c r="C473">
        <v>96</v>
      </c>
      <c r="D473">
        <v>7980</v>
      </c>
      <c r="E473">
        <v>3819</v>
      </c>
      <c r="F473">
        <v>3765</v>
      </c>
      <c r="G473">
        <v>95</v>
      </c>
      <c r="H473">
        <v>149</v>
      </c>
      <c r="I473" s="3" t="str">
        <f t="shared" si="17"/>
        <v>1</v>
      </c>
      <c r="J473" s="3" t="str">
        <f t="shared" si="17"/>
        <v>1</v>
      </c>
      <c r="K473">
        <v>1</v>
      </c>
    </row>
    <row r="474" spans="1:11" x14ac:dyDescent="0.35">
      <c r="A474" t="s">
        <v>20</v>
      </c>
      <c r="B474">
        <v>4</v>
      </c>
      <c r="C474">
        <v>101</v>
      </c>
      <c r="D474">
        <v>15546</v>
      </c>
      <c r="E474">
        <v>2966</v>
      </c>
      <c r="F474">
        <v>3860</v>
      </c>
      <c r="G474">
        <v>217</v>
      </c>
      <c r="H474">
        <v>217</v>
      </c>
      <c r="I474" s="3" t="str">
        <f t="shared" si="17"/>
        <v>1</v>
      </c>
      <c r="J474" s="3" t="str">
        <f t="shared" si="17"/>
        <v>1</v>
      </c>
      <c r="K474">
        <v>1</v>
      </c>
    </row>
    <row r="475" spans="1:11" x14ac:dyDescent="0.35">
      <c r="A475" t="s">
        <v>20</v>
      </c>
      <c r="B475">
        <v>4</v>
      </c>
      <c r="C475">
        <v>102</v>
      </c>
      <c r="D475">
        <v>1376</v>
      </c>
      <c r="E475">
        <v>3088</v>
      </c>
      <c r="F475">
        <v>3867</v>
      </c>
      <c r="G475">
        <v>47</v>
      </c>
      <c r="H475">
        <v>61</v>
      </c>
      <c r="I475" s="3" t="str">
        <f t="shared" si="17"/>
        <v>1</v>
      </c>
      <c r="J475" s="3" t="str">
        <f t="shared" si="17"/>
        <v>1</v>
      </c>
      <c r="K475">
        <v>1</v>
      </c>
    </row>
    <row r="476" spans="1:11" x14ac:dyDescent="0.35">
      <c r="A476" t="s">
        <v>20</v>
      </c>
      <c r="B476">
        <v>4</v>
      </c>
      <c r="C476">
        <v>103</v>
      </c>
      <c r="D476">
        <v>2889</v>
      </c>
      <c r="E476">
        <v>3223</v>
      </c>
      <c r="F476">
        <v>3867</v>
      </c>
      <c r="G476">
        <v>54</v>
      </c>
      <c r="H476">
        <v>88</v>
      </c>
      <c r="I476" s="3" t="str">
        <f t="shared" si="17"/>
        <v>1</v>
      </c>
      <c r="J476" s="3" t="str">
        <f t="shared" si="17"/>
        <v>1</v>
      </c>
      <c r="K476">
        <v>1</v>
      </c>
    </row>
    <row r="477" spans="1:11" x14ac:dyDescent="0.35">
      <c r="A477" t="s">
        <v>20</v>
      </c>
      <c r="B477">
        <v>4</v>
      </c>
      <c r="C477">
        <v>104</v>
      </c>
      <c r="D477">
        <v>367</v>
      </c>
      <c r="E477">
        <v>3176</v>
      </c>
      <c r="F477">
        <v>3880</v>
      </c>
      <c r="G477">
        <v>27</v>
      </c>
      <c r="H477">
        <v>27</v>
      </c>
      <c r="I477" s="3" t="str">
        <f t="shared" si="17"/>
        <v>1</v>
      </c>
      <c r="J477" s="3" t="str">
        <f t="shared" si="17"/>
        <v>1</v>
      </c>
      <c r="K477">
        <v>1</v>
      </c>
    </row>
    <row r="478" spans="1:11" x14ac:dyDescent="0.35">
      <c r="A478" t="s">
        <v>20</v>
      </c>
      <c r="B478">
        <v>4</v>
      </c>
      <c r="C478">
        <v>106</v>
      </c>
      <c r="D478">
        <v>917</v>
      </c>
      <c r="E478">
        <v>3758</v>
      </c>
      <c r="F478">
        <v>3887</v>
      </c>
      <c r="G478">
        <v>34</v>
      </c>
      <c r="H478">
        <v>41</v>
      </c>
      <c r="I478" s="3" t="str">
        <f t="shared" si="17"/>
        <v>1</v>
      </c>
      <c r="J478" s="3" t="str">
        <f t="shared" si="17"/>
        <v>1</v>
      </c>
      <c r="K478">
        <v>1</v>
      </c>
    </row>
    <row r="479" spans="1:11" x14ac:dyDescent="0.35">
      <c r="A479" t="s">
        <v>20</v>
      </c>
      <c r="B479">
        <v>4</v>
      </c>
      <c r="C479">
        <v>107</v>
      </c>
      <c r="D479">
        <v>734</v>
      </c>
      <c r="E479">
        <v>2269</v>
      </c>
      <c r="F479">
        <v>3901</v>
      </c>
      <c r="G479">
        <v>41</v>
      </c>
      <c r="H479">
        <v>34</v>
      </c>
      <c r="I479" s="3" t="str">
        <f t="shared" si="17"/>
        <v>1</v>
      </c>
      <c r="J479" s="3" t="str">
        <f t="shared" si="17"/>
        <v>1</v>
      </c>
      <c r="K479">
        <v>1</v>
      </c>
    </row>
    <row r="480" spans="1:11" x14ac:dyDescent="0.35">
      <c r="A480" t="s">
        <v>20</v>
      </c>
      <c r="B480">
        <v>4</v>
      </c>
      <c r="C480">
        <v>110</v>
      </c>
      <c r="D480">
        <v>1238</v>
      </c>
      <c r="E480">
        <v>3129</v>
      </c>
      <c r="F480">
        <v>3914</v>
      </c>
      <c r="G480">
        <v>34</v>
      </c>
      <c r="H480">
        <v>54</v>
      </c>
      <c r="I480" s="3" t="str">
        <f t="shared" si="17"/>
        <v>1</v>
      </c>
      <c r="J480" s="3" t="str">
        <f t="shared" si="17"/>
        <v>1</v>
      </c>
      <c r="K480">
        <v>1</v>
      </c>
    </row>
    <row r="481" spans="1:11" x14ac:dyDescent="0.35">
      <c r="A481" t="s">
        <v>20</v>
      </c>
      <c r="B481">
        <v>4</v>
      </c>
      <c r="C481">
        <v>115</v>
      </c>
      <c r="D481">
        <v>1422</v>
      </c>
      <c r="E481">
        <v>2059</v>
      </c>
      <c r="F481">
        <v>4002</v>
      </c>
      <c r="G481">
        <v>47</v>
      </c>
      <c r="H481">
        <v>41</v>
      </c>
      <c r="I481" s="3" t="str">
        <f t="shared" si="17"/>
        <v>1</v>
      </c>
      <c r="J481" s="3" t="str">
        <f t="shared" si="17"/>
        <v>1</v>
      </c>
      <c r="K481">
        <v>1</v>
      </c>
    </row>
    <row r="482" spans="1:11" x14ac:dyDescent="0.35">
      <c r="A482" t="s">
        <v>20</v>
      </c>
      <c r="B482">
        <v>4</v>
      </c>
      <c r="C482">
        <v>118</v>
      </c>
      <c r="D482">
        <v>1376</v>
      </c>
      <c r="E482">
        <v>3237</v>
      </c>
      <c r="F482">
        <v>4043</v>
      </c>
      <c r="G482">
        <v>41</v>
      </c>
      <c r="H482">
        <v>108</v>
      </c>
      <c r="I482" s="3" t="str">
        <f t="shared" si="17"/>
        <v>1</v>
      </c>
      <c r="J482" s="3" t="str">
        <f t="shared" si="17"/>
        <v>1</v>
      </c>
      <c r="K482">
        <v>1</v>
      </c>
    </row>
    <row r="483" spans="1:11" x14ac:dyDescent="0.35">
      <c r="A483" t="s">
        <v>20</v>
      </c>
      <c r="B483">
        <v>4</v>
      </c>
      <c r="C483">
        <v>119</v>
      </c>
      <c r="D483">
        <v>2064</v>
      </c>
      <c r="E483">
        <v>2804</v>
      </c>
      <c r="F483">
        <v>4050</v>
      </c>
      <c r="G483">
        <v>68</v>
      </c>
      <c r="H483">
        <v>61</v>
      </c>
      <c r="I483" s="3" t="str">
        <f t="shared" si="17"/>
        <v>1</v>
      </c>
      <c r="J483" s="3" t="str">
        <f t="shared" si="17"/>
        <v>1</v>
      </c>
      <c r="K483">
        <v>1</v>
      </c>
    </row>
    <row r="484" spans="1:11" x14ac:dyDescent="0.35">
      <c r="A484" t="s">
        <v>20</v>
      </c>
      <c r="B484">
        <v>4</v>
      </c>
      <c r="C484">
        <v>120</v>
      </c>
      <c r="D484">
        <v>4678</v>
      </c>
      <c r="E484">
        <v>2939</v>
      </c>
      <c r="F484">
        <v>4097</v>
      </c>
      <c r="G484">
        <v>108</v>
      </c>
      <c r="H484">
        <v>74</v>
      </c>
      <c r="I484" s="3" t="str">
        <f t="shared" si="17"/>
        <v>1</v>
      </c>
      <c r="J484" s="3" t="str">
        <f t="shared" si="17"/>
        <v>1</v>
      </c>
      <c r="K484">
        <v>1</v>
      </c>
    </row>
    <row r="485" spans="1:11" x14ac:dyDescent="0.35">
      <c r="A485" t="s">
        <v>20</v>
      </c>
      <c r="B485">
        <v>4</v>
      </c>
      <c r="C485">
        <v>125</v>
      </c>
      <c r="D485">
        <v>1055</v>
      </c>
      <c r="E485">
        <v>2682</v>
      </c>
      <c r="F485">
        <v>4253</v>
      </c>
      <c r="G485">
        <v>47</v>
      </c>
      <c r="H485">
        <v>34</v>
      </c>
      <c r="I485" s="3" t="str">
        <f t="shared" si="17"/>
        <v>1</v>
      </c>
      <c r="J485" s="3" t="str">
        <f t="shared" si="17"/>
        <v>1</v>
      </c>
      <c r="K485">
        <v>1</v>
      </c>
    </row>
    <row r="486" spans="1:11" x14ac:dyDescent="0.35">
      <c r="A486" t="s">
        <v>20</v>
      </c>
      <c r="B486">
        <v>4</v>
      </c>
      <c r="C486">
        <v>129</v>
      </c>
      <c r="D486">
        <v>871</v>
      </c>
      <c r="E486">
        <v>2885</v>
      </c>
      <c r="F486">
        <v>4327</v>
      </c>
      <c r="G486">
        <v>41</v>
      </c>
      <c r="H486">
        <v>34</v>
      </c>
      <c r="I486" s="3" t="str">
        <f t="shared" si="17"/>
        <v>1</v>
      </c>
      <c r="J486" s="3" t="str">
        <f t="shared" si="17"/>
        <v>1</v>
      </c>
      <c r="K486">
        <v>1</v>
      </c>
    </row>
    <row r="487" spans="1:11" x14ac:dyDescent="0.35">
      <c r="A487" t="s">
        <v>20</v>
      </c>
      <c r="B487">
        <v>4</v>
      </c>
      <c r="C487">
        <v>130</v>
      </c>
      <c r="D487">
        <v>1422</v>
      </c>
      <c r="E487">
        <v>2932</v>
      </c>
      <c r="F487">
        <v>4334</v>
      </c>
      <c r="G487">
        <v>54</v>
      </c>
      <c r="H487">
        <v>41</v>
      </c>
      <c r="I487" s="3" t="str">
        <f t="shared" si="17"/>
        <v>1</v>
      </c>
      <c r="J487" s="3" t="str">
        <f t="shared" si="17"/>
        <v>1</v>
      </c>
      <c r="K487">
        <v>1</v>
      </c>
    </row>
    <row r="488" spans="1:11" x14ac:dyDescent="0.35">
      <c r="A488" t="s">
        <v>20</v>
      </c>
      <c r="B488">
        <v>4</v>
      </c>
      <c r="C488">
        <v>131</v>
      </c>
      <c r="D488">
        <v>1055</v>
      </c>
      <c r="E488">
        <v>4070</v>
      </c>
      <c r="F488">
        <v>4334</v>
      </c>
      <c r="G488">
        <v>47</v>
      </c>
      <c r="H488">
        <v>41</v>
      </c>
      <c r="I488" s="3" t="str">
        <f t="shared" si="17"/>
        <v>1</v>
      </c>
      <c r="J488" s="3" t="str">
        <f t="shared" si="17"/>
        <v>1</v>
      </c>
      <c r="K488">
        <v>1</v>
      </c>
    </row>
    <row r="489" spans="1:11" x14ac:dyDescent="0.35">
      <c r="A489" t="s">
        <v>20</v>
      </c>
      <c r="B489">
        <v>4</v>
      </c>
      <c r="C489">
        <v>133</v>
      </c>
      <c r="D489">
        <v>2064</v>
      </c>
      <c r="E489">
        <v>1944</v>
      </c>
      <c r="F489">
        <v>4375</v>
      </c>
      <c r="G489">
        <v>54</v>
      </c>
      <c r="H489">
        <v>81</v>
      </c>
      <c r="I489" s="3" t="str">
        <f t="shared" si="17"/>
        <v>1</v>
      </c>
      <c r="J489" s="3" t="str">
        <f t="shared" si="17"/>
        <v>1</v>
      </c>
      <c r="K489">
        <v>1</v>
      </c>
    </row>
    <row r="490" spans="1:11" x14ac:dyDescent="0.35">
      <c r="A490" t="s">
        <v>20</v>
      </c>
      <c r="B490">
        <v>4</v>
      </c>
      <c r="C490">
        <v>136</v>
      </c>
      <c r="D490">
        <v>1513</v>
      </c>
      <c r="E490">
        <v>3406</v>
      </c>
      <c r="F490">
        <v>4395</v>
      </c>
      <c r="G490">
        <v>54</v>
      </c>
      <c r="H490">
        <v>47</v>
      </c>
      <c r="I490" s="3" t="str">
        <f t="shared" si="17"/>
        <v>1</v>
      </c>
      <c r="J490" s="3" t="str">
        <f t="shared" si="17"/>
        <v>1</v>
      </c>
      <c r="K490">
        <v>1</v>
      </c>
    </row>
    <row r="491" spans="1:11" x14ac:dyDescent="0.35">
      <c r="A491" t="s">
        <v>20</v>
      </c>
      <c r="B491">
        <v>4</v>
      </c>
      <c r="C491">
        <v>139</v>
      </c>
      <c r="D491">
        <v>1376</v>
      </c>
      <c r="E491">
        <v>2533</v>
      </c>
      <c r="F491">
        <v>4429</v>
      </c>
      <c r="G491">
        <v>61</v>
      </c>
      <c r="H491">
        <v>54</v>
      </c>
      <c r="I491" s="3" t="str">
        <f t="shared" si="17"/>
        <v>1</v>
      </c>
      <c r="J491" s="3" t="str">
        <f t="shared" si="17"/>
        <v>1</v>
      </c>
      <c r="K491">
        <v>1</v>
      </c>
    </row>
    <row r="492" spans="1:11" x14ac:dyDescent="0.35">
      <c r="A492" t="s">
        <v>20</v>
      </c>
      <c r="B492">
        <v>4</v>
      </c>
      <c r="C492">
        <v>142</v>
      </c>
      <c r="D492">
        <v>1330</v>
      </c>
      <c r="E492">
        <v>3393</v>
      </c>
      <c r="F492">
        <v>4456</v>
      </c>
      <c r="G492">
        <v>61</v>
      </c>
      <c r="H492">
        <v>61</v>
      </c>
      <c r="I492" s="3" t="str">
        <f t="shared" si="17"/>
        <v>1</v>
      </c>
      <c r="J492" s="3" t="str">
        <f t="shared" si="17"/>
        <v>1</v>
      </c>
      <c r="K492">
        <v>1</v>
      </c>
    </row>
    <row r="493" spans="1:11" x14ac:dyDescent="0.35">
      <c r="A493" t="s">
        <v>20</v>
      </c>
      <c r="B493">
        <v>4</v>
      </c>
      <c r="C493">
        <v>144</v>
      </c>
      <c r="D493">
        <v>5411</v>
      </c>
      <c r="E493">
        <v>2580</v>
      </c>
      <c r="F493">
        <v>4470</v>
      </c>
      <c r="G493">
        <v>102</v>
      </c>
      <c r="H493">
        <v>108</v>
      </c>
      <c r="I493" s="3" t="str">
        <f t="shared" ref="I493:J522" si="18">IF(G493&gt;20,"1","0")</f>
        <v>1</v>
      </c>
      <c r="J493" s="3" t="str">
        <f t="shared" si="18"/>
        <v>1</v>
      </c>
      <c r="K493">
        <v>1</v>
      </c>
    </row>
    <row r="494" spans="1:11" x14ac:dyDescent="0.35">
      <c r="A494" t="s">
        <v>20</v>
      </c>
      <c r="B494">
        <v>4</v>
      </c>
      <c r="C494">
        <v>145</v>
      </c>
      <c r="D494">
        <v>1055</v>
      </c>
      <c r="E494">
        <v>2743</v>
      </c>
      <c r="F494">
        <v>4470</v>
      </c>
      <c r="G494">
        <v>54</v>
      </c>
      <c r="H494">
        <v>47</v>
      </c>
      <c r="I494" s="3" t="str">
        <f t="shared" si="18"/>
        <v>1</v>
      </c>
      <c r="J494" s="3" t="str">
        <f t="shared" si="18"/>
        <v>1</v>
      </c>
      <c r="K494">
        <v>1</v>
      </c>
    </row>
    <row r="495" spans="1:11" x14ac:dyDescent="0.35">
      <c r="A495" t="s">
        <v>20</v>
      </c>
      <c r="B495">
        <v>4</v>
      </c>
      <c r="C495">
        <v>146</v>
      </c>
      <c r="D495">
        <v>2889</v>
      </c>
      <c r="E495">
        <v>4131</v>
      </c>
      <c r="F495">
        <v>4483</v>
      </c>
      <c r="G495">
        <v>88</v>
      </c>
      <c r="H495">
        <v>68</v>
      </c>
      <c r="I495" s="3" t="str">
        <f t="shared" si="18"/>
        <v>1</v>
      </c>
      <c r="J495" s="3" t="str">
        <f t="shared" si="18"/>
        <v>1</v>
      </c>
      <c r="K495">
        <v>1</v>
      </c>
    </row>
    <row r="496" spans="1:11" x14ac:dyDescent="0.35">
      <c r="A496" t="s">
        <v>20</v>
      </c>
      <c r="B496">
        <v>4</v>
      </c>
      <c r="C496">
        <v>147</v>
      </c>
      <c r="D496">
        <v>3210</v>
      </c>
      <c r="E496">
        <v>1300</v>
      </c>
      <c r="F496">
        <v>4490</v>
      </c>
      <c r="G496">
        <v>41</v>
      </c>
      <c r="H496">
        <v>102</v>
      </c>
      <c r="I496" s="3" t="str">
        <f t="shared" si="18"/>
        <v>1</v>
      </c>
      <c r="J496" s="3" t="str">
        <f t="shared" si="18"/>
        <v>1</v>
      </c>
      <c r="K496">
        <v>1</v>
      </c>
    </row>
    <row r="497" spans="1:11" x14ac:dyDescent="0.35">
      <c r="A497" t="s">
        <v>20</v>
      </c>
      <c r="B497">
        <v>4</v>
      </c>
      <c r="C497">
        <v>148</v>
      </c>
      <c r="D497">
        <v>1192</v>
      </c>
      <c r="E497">
        <v>2871</v>
      </c>
      <c r="F497">
        <v>4490</v>
      </c>
      <c r="G497">
        <v>34</v>
      </c>
      <c r="H497">
        <v>47</v>
      </c>
      <c r="I497" s="3" t="str">
        <f t="shared" si="18"/>
        <v>1</v>
      </c>
      <c r="J497" s="3" t="str">
        <f t="shared" si="18"/>
        <v>1</v>
      </c>
      <c r="K497">
        <v>1</v>
      </c>
    </row>
    <row r="498" spans="1:11" x14ac:dyDescent="0.35">
      <c r="A498" t="s">
        <v>20</v>
      </c>
      <c r="B498">
        <v>4</v>
      </c>
      <c r="C498">
        <v>149</v>
      </c>
      <c r="D498">
        <v>780</v>
      </c>
      <c r="E498">
        <v>2533</v>
      </c>
      <c r="F498">
        <v>4517</v>
      </c>
      <c r="G498">
        <v>27</v>
      </c>
      <c r="H498">
        <v>34</v>
      </c>
      <c r="I498" s="3" t="str">
        <f t="shared" si="18"/>
        <v>1</v>
      </c>
      <c r="J498" s="3" t="str">
        <f t="shared" si="18"/>
        <v>1</v>
      </c>
      <c r="K498">
        <v>1</v>
      </c>
    </row>
    <row r="499" spans="1:11" x14ac:dyDescent="0.35">
      <c r="A499" t="s">
        <v>20</v>
      </c>
      <c r="B499">
        <v>4</v>
      </c>
      <c r="C499">
        <v>151</v>
      </c>
      <c r="D499">
        <v>780</v>
      </c>
      <c r="E499">
        <v>3738</v>
      </c>
      <c r="F499">
        <v>4544</v>
      </c>
      <c r="G499">
        <v>27</v>
      </c>
      <c r="H499">
        <v>41</v>
      </c>
      <c r="I499" s="3" t="str">
        <f t="shared" si="18"/>
        <v>1</v>
      </c>
      <c r="J499" s="3" t="str">
        <f t="shared" si="18"/>
        <v>1</v>
      </c>
      <c r="K499">
        <v>1</v>
      </c>
    </row>
    <row r="500" spans="1:11" x14ac:dyDescent="0.35">
      <c r="A500" t="s">
        <v>20</v>
      </c>
      <c r="B500">
        <v>4</v>
      </c>
      <c r="C500">
        <v>152</v>
      </c>
      <c r="D500">
        <v>1468</v>
      </c>
      <c r="E500">
        <v>3860</v>
      </c>
      <c r="F500">
        <v>4558</v>
      </c>
      <c r="G500">
        <v>47</v>
      </c>
      <c r="H500">
        <v>47</v>
      </c>
      <c r="I500" s="3" t="str">
        <f t="shared" si="18"/>
        <v>1</v>
      </c>
      <c r="J500" s="3" t="str">
        <f t="shared" si="18"/>
        <v>1</v>
      </c>
      <c r="K500">
        <v>1</v>
      </c>
    </row>
    <row r="501" spans="1:11" x14ac:dyDescent="0.35">
      <c r="A501" t="s">
        <v>20</v>
      </c>
      <c r="B501">
        <v>4</v>
      </c>
      <c r="C501">
        <v>153</v>
      </c>
      <c r="D501">
        <v>8759</v>
      </c>
      <c r="E501">
        <v>4361</v>
      </c>
      <c r="F501">
        <v>4558</v>
      </c>
      <c r="G501">
        <v>169</v>
      </c>
      <c r="H501">
        <v>95</v>
      </c>
      <c r="I501" s="3" t="str">
        <f t="shared" si="18"/>
        <v>1</v>
      </c>
      <c r="J501" s="3" t="str">
        <f t="shared" si="18"/>
        <v>1</v>
      </c>
      <c r="K501">
        <v>1</v>
      </c>
    </row>
    <row r="502" spans="1:11" x14ac:dyDescent="0.35">
      <c r="A502" t="s">
        <v>20</v>
      </c>
      <c r="B502">
        <v>4</v>
      </c>
      <c r="C502">
        <v>154</v>
      </c>
      <c r="D502">
        <v>1926</v>
      </c>
      <c r="E502">
        <v>4883</v>
      </c>
      <c r="F502">
        <v>4558</v>
      </c>
      <c r="G502">
        <v>88</v>
      </c>
      <c r="H502">
        <v>47</v>
      </c>
      <c r="I502" s="3" t="str">
        <f t="shared" si="18"/>
        <v>1</v>
      </c>
      <c r="J502" s="3" t="str">
        <f t="shared" si="18"/>
        <v>1</v>
      </c>
      <c r="K502">
        <v>1</v>
      </c>
    </row>
    <row r="503" spans="1:11" x14ac:dyDescent="0.35">
      <c r="A503" t="s">
        <v>20</v>
      </c>
      <c r="B503">
        <v>4</v>
      </c>
      <c r="C503">
        <v>155</v>
      </c>
      <c r="D503">
        <v>871</v>
      </c>
      <c r="E503">
        <v>2858</v>
      </c>
      <c r="F503">
        <v>4571</v>
      </c>
      <c r="G503">
        <v>41</v>
      </c>
      <c r="H503">
        <v>27</v>
      </c>
      <c r="I503" s="3" t="str">
        <f t="shared" si="18"/>
        <v>1</v>
      </c>
      <c r="J503" s="3" t="str">
        <f t="shared" si="18"/>
        <v>1</v>
      </c>
      <c r="K503">
        <v>1</v>
      </c>
    </row>
    <row r="504" spans="1:11" x14ac:dyDescent="0.35">
      <c r="A504" t="s">
        <v>20</v>
      </c>
      <c r="B504">
        <v>4</v>
      </c>
      <c r="C504">
        <v>157</v>
      </c>
      <c r="D504">
        <v>3852</v>
      </c>
      <c r="E504">
        <v>3779</v>
      </c>
      <c r="F504">
        <v>4585</v>
      </c>
      <c r="G504">
        <v>95</v>
      </c>
      <c r="H504">
        <v>88</v>
      </c>
      <c r="I504" s="3" t="str">
        <f t="shared" si="18"/>
        <v>1</v>
      </c>
      <c r="J504" s="3" t="str">
        <f t="shared" si="18"/>
        <v>1</v>
      </c>
      <c r="K504">
        <v>1</v>
      </c>
    </row>
    <row r="505" spans="1:11" x14ac:dyDescent="0.35">
      <c r="A505" t="s">
        <v>20</v>
      </c>
      <c r="B505">
        <v>4</v>
      </c>
      <c r="C505">
        <v>160</v>
      </c>
      <c r="D505">
        <v>1605</v>
      </c>
      <c r="E505">
        <v>1788</v>
      </c>
      <c r="F505">
        <v>4605</v>
      </c>
      <c r="G505">
        <v>34</v>
      </c>
      <c r="H505">
        <v>61</v>
      </c>
      <c r="I505" s="3" t="str">
        <f t="shared" si="18"/>
        <v>1</v>
      </c>
      <c r="J505" s="3" t="str">
        <f t="shared" si="18"/>
        <v>1</v>
      </c>
      <c r="K505">
        <v>1</v>
      </c>
    </row>
    <row r="506" spans="1:11" x14ac:dyDescent="0.35">
      <c r="A506" t="s">
        <v>20</v>
      </c>
      <c r="B506">
        <v>4</v>
      </c>
      <c r="C506">
        <v>163</v>
      </c>
      <c r="D506">
        <v>321</v>
      </c>
      <c r="E506">
        <v>1849</v>
      </c>
      <c r="F506">
        <v>4666</v>
      </c>
      <c r="G506">
        <v>27</v>
      </c>
      <c r="H506">
        <v>27</v>
      </c>
      <c r="I506" s="3" t="str">
        <f t="shared" si="18"/>
        <v>1</v>
      </c>
      <c r="J506" s="3" t="str">
        <f t="shared" si="18"/>
        <v>1</v>
      </c>
      <c r="K506">
        <v>1</v>
      </c>
    </row>
    <row r="507" spans="1:11" x14ac:dyDescent="0.35">
      <c r="A507" t="s">
        <v>20</v>
      </c>
      <c r="B507">
        <v>4</v>
      </c>
      <c r="C507">
        <v>164</v>
      </c>
      <c r="D507">
        <v>1605</v>
      </c>
      <c r="E507">
        <v>1903</v>
      </c>
      <c r="F507">
        <v>4666</v>
      </c>
      <c r="G507">
        <v>54</v>
      </c>
      <c r="H507">
        <v>41</v>
      </c>
      <c r="I507" s="3" t="str">
        <f t="shared" si="18"/>
        <v>1</v>
      </c>
      <c r="J507" s="3" t="str">
        <f t="shared" si="18"/>
        <v>1</v>
      </c>
      <c r="K507">
        <v>1</v>
      </c>
    </row>
    <row r="508" spans="1:11" x14ac:dyDescent="0.35">
      <c r="A508" t="s">
        <v>20</v>
      </c>
      <c r="B508">
        <v>4</v>
      </c>
      <c r="C508">
        <v>167</v>
      </c>
      <c r="D508">
        <v>1651</v>
      </c>
      <c r="E508">
        <v>1287</v>
      </c>
      <c r="F508">
        <v>4740</v>
      </c>
      <c r="G508">
        <v>74</v>
      </c>
      <c r="H508">
        <v>47</v>
      </c>
      <c r="I508" s="3" t="str">
        <f t="shared" si="18"/>
        <v>1</v>
      </c>
      <c r="J508" s="3" t="str">
        <f t="shared" si="18"/>
        <v>1</v>
      </c>
      <c r="K508">
        <v>1</v>
      </c>
    </row>
    <row r="509" spans="1:11" x14ac:dyDescent="0.35">
      <c r="A509" t="s">
        <v>20</v>
      </c>
      <c r="B509">
        <v>4</v>
      </c>
      <c r="C509">
        <v>173</v>
      </c>
      <c r="D509">
        <v>2110</v>
      </c>
      <c r="E509">
        <v>4104</v>
      </c>
      <c r="F509">
        <v>4801</v>
      </c>
      <c r="G509">
        <v>54</v>
      </c>
      <c r="H509">
        <v>68</v>
      </c>
      <c r="I509" s="3" t="str">
        <f t="shared" si="18"/>
        <v>1</v>
      </c>
      <c r="J509" s="3" t="str">
        <f t="shared" si="18"/>
        <v>1</v>
      </c>
      <c r="K509">
        <v>1</v>
      </c>
    </row>
    <row r="510" spans="1:11" x14ac:dyDescent="0.35">
      <c r="A510" t="s">
        <v>20</v>
      </c>
      <c r="B510">
        <v>4</v>
      </c>
      <c r="C510">
        <v>174</v>
      </c>
      <c r="D510">
        <v>2064</v>
      </c>
      <c r="E510">
        <v>4429</v>
      </c>
      <c r="F510">
        <v>4801</v>
      </c>
      <c r="G510">
        <v>68</v>
      </c>
      <c r="H510">
        <v>61</v>
      </c>
      <c r="I510" s="3" t="str">
        <f t="shared" si="18"/>
        <v>1</v>
      </c>
      <c r="J510" s="3" t="str">
        <f t="shared" si="18"/>
        <v>1</v>
      </c>
      <c r="K510">
        <v>1</v>
      </c>
    </row>
    <row r="511" spans="1:11" x14ac:dyDescent="0.35">
      <c r="A511" t="s">
        <v>20</v>
      </c>
      <c r="B511">
        <v>4</v>
      </c>
      <c r="C511">
        <v>176</v>
      </c>
      <c r="D511">
        <v>2660</v>
      </c>
      <c r="E511">
        <v>2546</v>
      </c>
      <c r="F511">
        <v>4835</v>
      </c>
      <c r="G511">
        <v>61</v>
      </c>
      <c r="H511">
        <v>68</v>
      </c>
      <c r="I511" s="3" t="str">
        <f t="shared" si="18"/>
        <v>1</v>
      </c>
      <c r="J511" s="3" t="str">
        <f t="shared" si="18"/>
        <v>1</v>
      </c>
      <c r="K511">
        <v>1</v>
      </c>
    </row>
    <row r="512" spans="1:11" x14ac:dyDescent="0.35">
      <c r="A512" t="s">
        <v>20</v>
      </c>
      <c r="B512">
        <v>4</v>
      </c>
      <c r="C512">
        <v>178</v>
      </c>
      <c r="D512">
        <v>1468</v>
      </c>
      <c r="E512">
        <v>4300</v>
      </c>
      <c r="F512">
        <v>4856</v>
      </c>
      <c r="G512">
        <v>54</v>
      </c>
      <c r="H512">
        <v>47</v>
      </c>
      <c r="I512" s="3" t="str">
        <f t="shared" si="18"/>
        <v>1</v>
      </c>
      <c r="J512" s="3" t="str">
        <f t="shared" si="18"/>
        <v>1</v>
      </c>
      <c r="K512">
        <v>1</v>
      </c>
    </row>
    <row r="513" spans="1:11" x14ac:dyDescent="0.35">
      <c r="A513" t="s">
        <v>20</v>
      </c>
      <c r="B513">
        <v>4</v>
      </c>
      <c r="C513">
        <v>179</v>
      </c>
      <c r="D513">
        <v>4357</v>
      </c>
      <c r="E513">
        <v>4327</v>
      </c>
      <c r="F513">
        <v>4856</v>
      </c>
      <c r="G513">
        <v>108</v>
      </c>
      <c r="H513">
        <v>81</v>
      </c>
      <c r="I513" s="3" t="str">
        <f t="shared" si="18"/>
        <v>1</v>
      </c>
      <c r="J513" s="3" t="str">
        <f t="shared" si="18"/>
        <v>1</v>
      </c>
      <c r="K513">
        <v>1</v>
      </c>
    </row>
    <row r="514" spans="1:11" x14ac:dyDescent="0.35">
      <c r="A514" t="s">
        <v>20</v>
      </c>
      <c r="B514">
        <v>4</v>
      </c>
      <c r="C514">
        <v>182</v>
      </c>
      <c r="D514">
        <v>3256</v>
      </c>
      <c r="E514">
        <v>1497</v>
      </c>
      <c r="F514">
        <v>4883</v>
      </c>
      <c r="G514">
        <v>68</v>
      </c>
      <c r="H514">
        <v>74</v>
      </c>
      <c r="I514" s="3" t="str">
        <f t="shared" si="18"/>
        <v>1</v>
      </c>
      <c r="J514" s="3" t="str">
        <f t="shared" si="18"/>
        <v>1</v>
      </c>
      <c r="K514">
        <v>1</v>
      </c>
    </row>
    <row r="515" spans="1:11" x14ac:dyDescent="0.35">
      <c r="A515" t="s">
        <v>20</v>
      </c>
      <c r="B515">
        <v>4</v>
      </c>
      <c r="C515">
        <v>185</v>
      </c>
      <c r="D515">
        <v>1376</v>
      </c>
      <c r="E515">
        <v>2756</v>
      </c>
      <c r="F515">
        <v>4910</v>
      </c>
      <c r="G515">
        <v>47</v>
      </c>
      <c r="H515">
        <v>41</v>
      </c>
      <c r="I515" s="3" t="str">
        <f t="shared" si="18"/>
        <v>1</v>
      </c>
      <c r="J515" s="3" t="str">
        <f t="shared" si="18"/>
        <v>1</v>
      </c>
      <c r="K515">
        <v>1</v>
      </c>
    </row>
    <row r="516" spans="1:11" x14ac:dyDescent="0.35">
      <c r="A516" t="s">
        <v>20</v>
      </c>
      <c r="B516">
        <v>4</v>
      </c>
      <c r="C516">
        <v>186</v>
      </c>
      <c r="D516">
        <v>11511</v>
      </c>
      <c r="E516">
        <v>3982</v>
      </c>
      <c r="F516">
        <v>4910</v>
      </c>
      <c r="G516">
        <v>135</v>
      </c>
      <c r="H516">
        <v>223</v>
      </c>
      <c r="I516" s="3" t="str">
        <f t="shared" si="18"/>
        <v>1</v>
      </c>
      <c r="J516" s="3" t="str">
        <f t="shared" si="18"/>
        <v>1</v>
      </c>
      <c r="K516">
        <v>1</v>
      </c>
    </row>
    <row r="517" spans="1:11" x14ac:dyDescent="0.35">
      <c r="A517" t="s">
        <v>20</v>
      </c>
      <c r="B517">
        <v>4</v>
      </c>
      <c r="C517">
        <v>189</v>
      </c>
      <c r="D517">
        <v>871</v>
      </c>
      <c r="E517">
        <v>4537</v>
      </c>
      <c r="F517">
        <v>4964</v>
      </c>
      <c r="G517">
        <v>34</v>
      </c>
      <c r="H517">
        <v>47</v>
      </c>
      <c r="I517" s="3" t="str">
        <f t="shared" si="18"/>
        <v>1</v>
      </c>
      <c r="J517" s="3" t="str">
        <f t="shared" si="18"/>
        <v>1</v>
      </c>
      <c r="K517">
        <v>1</v>
      </c>
    </row>
    <row r="518" spans="1:11" x14ac:dyDescent="0.35">
      <c r="A518" t="s">
        <v>20</v>
      </c>
      <c r="B518">
        <v>4</v>
      </c>
      <c r="C518">
        <v>195</v>
      </c>
      <c r="D518">
        <v>1651</v>
      </c>
      <c r="E518">
        <v>3251</v>
      </c>
      <c r="F518">
        <v>5005</v>
      </c>
      <c r="G518">
        <v>68</v>
      </c>
      <c r="H518">
        <v>68</v>
      </c>
      <c r="I518" s="3" t="str">
        <f t="shared" si="18"/>
        <v>1</v>
      </c>
      <c r="J518" s="3" t="str">
        <f t="shared" si="18"/>
        <v>1</v>
      </c>
      <c r="K518">
        <v>1</v>
      </c>
    </row>
    <row r="519" spans="1:11" x14ac:dyDescent="0.35">
      <c r="A519" t="s">
        <v>20</v>
      </c>
      <c r="B519">
        <v>4</v>
      </c>
      <c r="C519">
        <v>197</v>
      </c>
      <c r="D519">
        <v>2981</v>
      </c>
      <c r="E519">
        <v>2147</v>
      </c>
      <c r="F519">
        <v>5018</v>
      </c>
      <c r="G519">
        <v>74</v>
      </c>
      <c r="H519">
        <v>81</v>
      </c>
      <c r="I519" s="3" t="str">
        <f t="shared" si="18"/>
        <v>1</v>
      </c>
      <c r="J519" s="3" t="str">
        <f t="shared" si="18"/>
        <v>1</v>
      </c>
      <c r="K519">
        <v>1</v>
      </c>
    </row>
    <row r="520" spans="1:11" x14ac:dyDescent="0.35">
      <c r="A520" t="s">
        <v>20</v>
      </c>
      <c r="B520">
        <v>4</v>
      </c>
      <c r="C520">
        <v>201</v>
      </c>
      <c r="D520">
        <v>2614</v>
      </c>
      <c r="E520">
        <v>2458</v>
      </c>
      <c r="F520">
        <v>5032</v>
      </c>
      <c r="G520">
        <v>88</v>
      </c>
      <c r="H520">
        <v>61</v>
      </c>
      <c r="I520" s="3" t="str">
        <f t="shared" si="18"/>
        <v>1</v>
      </c>
      <c r="J520" s="3" t="str">
        <f t="shared" si="18"/>
        <v>1</v>
      </c>
      <c r="K520">
        <v>1</v>
      </c>
    </row>
    <row r="521" spans="1:11" x14ac:dyDescent="0.35">
      <c r="A521" t="s">
        <v>20</v>
      </c>
      <c r="B521">
        <v>4</v>
      </c>
      <c r="C521">
        <v>206</v>
      </c>
      <c r="D521">
        <v>6283</v>
      </c>
      <c r="E521">
        <v>4503</v>
      </c>
      <c r="F521">
        <v>5086</v>
      </c>
      <c r="G521">
        <v>95</v>
      </c>
      <c r="H521">
        <v>108</v>
      </c>
      <c r="I521" s="3" t="str">
        <f t="shared" si="18"/>
        <v>1</v>
      </c>
      <c r="J521" s="3" t="str">
        <f t="shared" si="18"/>
        <v>1</v>
      </c>
      <c r="K521">
        <v>1</v>
      </c>
    </row>
    <row r="522" spans="1:11" x14ac:dyDescent="0.35">
      <c r="A522" t="s">
        <v>20</v>
      </c>
      <c r="B522">
        <v>4</v>
      </c>
      <c r="C522">
        <v>207</v>
      </c>
      <c r="D522">
        <v>780</v>
      </c>
      <c r="E522">
        <v>7666</v>
      </c>
      <c r="F522">
        <v>5086</v>
      </c>
      <c r="G522">
        <v>41</v>
      </c>
      <c r="H522">
        <v>27</v>
      </c>
      <c r="I522" s="3" t="str">
        <f t="shared" si="18"/>
        <v>1</v>
      </c>
      <c r="J522" s="3" t="str">
        <f t="shared" si="18"/>
        <v>1</v>
      </c>
      <c r="K522">
        <v>1</v>
      </c>
    </row>
    <row r="523" spans="1:11" x14ac:dyDescent="0.35">
      <c r="A523" t="s">
        <v>20</v>
      </c>
      <c r="B523">
        <v>4</v>
      </c>
      <c r="C523">
        <v>208</v>
      </c>
      <c r="D523">
        <v>4127</v>
      </c>
      <c r="E523">
        <v>2729</v>
      </c>
      <c r="F523">
        <v>5140</v>
      </c>
      <c r="G523">
        <v>74</v>
      </c>
      <c r="H523">
        <v>81</v>
      </c>
      <c r="I523" s="3" t="str">
        <f t="shared" ref="I523:J549" si="19">IF(G523&gt;20,"1","0")</f>
        <v>1</v>
      </c>
      <c r="J523" s="3" t="str">
        <f t="shared" si="19"/>
        <v>1</v>
      </c>
      <c r="K523">
        <v>1</v>
      </c>
    </row>
    <row r="524" spans="1:11" x14ac:dyDescent="0.35">
      <c r="A524" t="s">
        <v>20</v>
      </c>
      <c r="B524">
        <v>4</v>
      </c>
      <c r="C524">
        <v>209</v>
      </c>
      <c r="D524">
        <v>3990</v>
      </c>
      <c r="E524">
        <v>3941</v>
      </c>
      <c r="F524">
        <v>5140</v>
      </c>
      <c r="G524">
        <v>122</v>
      </c>
      <c r="H524">
        <v>108</v>
      </c>
      <c r="I524" s="3" t="str">
        <f t="shared" si="19"/>
        <v>1</v>
      </c>
      <c r="J524" s="3" t="str">
        <f t="shared" si="19"/>
        <v>1</v>
      </c>
      <c r="K524">
        <v>1</v>
      </c>
    </row>
    <row r="525" spans="1:11" x14ac:dyDescent="0.35">
      <c r="A525" t="s">
        <v>20</v>
      </c>
      <c r="B525">
        <v>4</v>
      </c>
      <c r="C525">
        <v>212</v>
      </c>
      <c r="D525">
        <v>1559</v>
      </c>
      <c r="E525">
        <v>6271</v>
      </c>
      <c r="F525">
        <v>5214</v>
      </c>
      <c r="G525">
        <v>61</v>
      </c>
      <c r="H525">
        <v>47</v>
      </c>
      <c r="I525" s="3" t="str">
        <f t="shared" si="19"/>
        <v>1</v>
      </c>
      <c r="J525" s="3" t="str">
        <f t="shared" si="19"/>
        <v>1</v>
      </c>
      <c r="K525">
        <v>1</v>
      </c>
    </row>
    <row r="526" spans="1:11" x14ac:dyDescent="0.35">
      <c r="A526" t="s">
        <v>20</v>
      </c>
      <c r="B526">
        <v>4</v>
      </c>
      <c r="C526">
        <v>213</v>
      </c>
      <c r="D526">
        <v>1513</v>
      </c>
      <c r="E526">
        <v>1740</v>
      </c>
      <c r="F526">
        <v>5221</v>
      </c>
      <c r="G526">
        <v>61</v>
      </c>
      <c r="H526">
        <v>47</v>
      </c>
      <c r="I526" s="3" t="str">
        <f t="shared" si="19"/>
        <v>1</v>
      </c>
      <c r="J526" s="3" t="str">
        <f t="shared" si="19"/>
        <v>1</v>
      </c>
      <c r="K526">
        <v>1</v>
      </c>
    </row>
    <row r="527" spans="1:11" x14ac:dyDescent="0.35">
      <c r="A527" t="s">
        <v>20</v>
      </c>
      <c r="B527">
        <v>4</v>
      </c>
      <c r="C527">
        <v>216</v>
      </c>
      <c r="D527">
        <v>550</v>
      </c>
      <c r="E527">
        <v>4023</v>
      </c>
      <c r="F527">
        <v>5269</v>
      </c>
      <c r="G527">
        <v>34</v>
      </c>
      <c r="H527">
        <v>27</v>
      </c>
      <c r="I527" s="3" t="str">
        <f t="shared" si="19"/>
        <v>1</v>
      </c>
      <c r="J527" s="3" t="str">
        <f t="shared" si="19"/>
        <v>1</v>
      </c>
      <c r="K527">
        <v>1</v>
      </c>
    </row>
    <row r="528" spans="1:11" x14ac:dyDescent="0.35">
      <c r="A528" t="s">
        <v>20</v>
      </c>
      <c r="B528">
        <v>4</v>
      </c>
      <c r="C528">
        <v>217</v>
      </c>
      <c r="D528">
        <v>10089</v>
      </c>
      <c r="E528">
        <v>4070</v>
      </c>
      <c r="F528">
        <v>5275</v>
      </c>
      <c r="G528">
        <v>163</v>
      </c>
      <c r="H528">
        <v>156</v>
      </c>
      <c r="I528" s="3" t="str">
        <f t="shared" si="19"/>
        <v>1</v>
      </c>
      <c r="J528" s="3" t="str">
        <f t="shared" si="19"/>
        <v>1</v>
      </c>
      <c r="K528">
        <v>1</v>
      </c>
    </row>
    <row r="529" spans="1:11" x14ac:dyDescent="0.35">
      <c r="A529" t="s">
        <v>20</v>
      </c>
      <c r="B529">
        <v>4</v>
      </c>
      <c r="C529">
        <v>221</v>
      </c>
      <c r="D529">
        <v>2660</v>
      </c>
      <c r="E529">
        <v>4409</v>
      </c>
      <c r="F529">
        <v>5343</v>
      </c>
      <c r="G529">
        <v>74</v>
      </c>
      <c r="H529">
        <v>61</v>
      </c>
      <c r="I529" s="3" t="str">
        <f t="shared" si="19"/>
        <v>1</v>
      </c>
      <c r="J529" s="3" t="str">
        <f t="shared" si="19"/>
        <v>1</v>
      </c>
      <c r="K529">
        <v>1</v>
      </c>
    </row>
    <row r="530" spans="1:11" x14ac:dyDescent="0.35">
      <c r="A530" t="s">
        <v>20</v>
      </c>
      <c r="B530">
        <v>4</v>
      </c>
      <c r="C530">
        <v>223</v>
      </c>
      <c r="D530">
        <v>4357</v>
      </c>
      <c r="E530">
        <v>4964</v>
      </c>
      <c r="F530">
        <v>5357</v>
      </c>
      <c r="G530">
        <v>68</v>
      </c>
      <c r="H530">
        <v>88</v>
      </c>
      <c r="I530" s="3" t="str">
        <f t="shared" si="19"/>
        <v>1</v>
      </c>
      <c r="J530" s="3" t="str">
        <f t="shared" si="19"/>
        <v>1</v>
      </c>
      <c r="K530">
        <v>1</v>
      </c>
    </row>
    <row r="531" spans="1:11" x14ac:dyDescent="0.35">
      <c r="A531" t="s">
        <v>20</v>
      </c>
      <c r="B531">
        <v>4</v>
      </c>
      <c r="C531">
        <v>226</v>
      </c>
      <c r="D531">
        <v>6971</v>
      </c>
      <c r="E531">
        <v>1686</v>
      </c>
      <c r="F531">
        <v>5397</v>
      </c>
      <c r="G531">
        <v>135</v>
      </c>
      <c r="H531">
        <v>135</v>
      </c>
      <c r="I531" s="3" t="str">
        <f t="shared" si="19"/>
        <v>1</v>
      </c>
      <c r="J531" s="3" t="str">
        <f t="shared" si="19"/>
        <v>1</v>
      </c>
      <c r="K531">
        <v>1</v>
      </c>
    </row>
    <row r="532" spans="1:11" x14ac:dyDescent="0.35">
      <c r="A532" t="s">
        <v>20</v>
      </c>
      <c r="B532">
        <v>4</v>
      </c>
      <c r="C532">
        <v>227</v>
      </c>
      <c r="D532">
        <v>2614</v>
      </c>
      <c r="E532">
        <v>3095</v>
      </c>
      <c r="F532">
        <v>5418</v>
      </c>
      <c r="G532">
        <v>68</v>
      </c>
      <c r="H532">
        <v>68</v>
      </c>
      <c r="I532" s="3" t="str">
        <f t="shared" si="19"/>
        <v>1</v>
      </c>
      <c r="J532" s="3" t="str">
        <f t="shared" si="19"/>
        <v>1</v>
      </c>
      <c r="K532">
        <v>1</v>
      </c>
    </row>
    <row r="533" spans="1:11" x14ac:dyDescent="0.35">
      <c r="A533" t="s">
        <v>20</v>
      </c>
      <c r="B533">
        <v>4</v>
      </c>
      <c r="C533">
        <v>230</v>
      </c>
      <c r="D533">
        <v>1192</v>
      </c>
      <c r="E533">
        <v>3047</v>
      </c>
      <c r="F533">
        <v>5438</v>
      </c>
      <c r="G533">
        <v>41</v>
      </c>
      <c r="H533">
        <v>41</v>
      </c>
      <c r="I533" s="3" t="str">
        <f t="shared" si="19"/>
        <v>1</v>
      </c>
      <c r="J533" s="3" t="str">
        <f t="shared" si="19"/>
        <v>1</v>
      </c>
      <c r="K533">
        <v>1</v>
      </c>
    </row>
    <row r="534" spans="1:11" x14ac:dyDescent="0.35">
      <c r="A534" t="s">
        <v>20</v>
      </c>
      <c r="B534">
        <v>4</v>
      </c>
      <c r="C534">
        <v>231</v>
      </c>
      <c r="D534">
        <v>4724</v>
      </c>
      <c r="E534">
        <v>5777</v>
      </c>
      <c r="F534">
        <v>5445</v>
      </c>
      <c r="G534">
        <v>102</v>
      </c>
      <c r="H534">
        <v>74</v>
      </c>
      <c r="I534" s="3" t="str">
        <f t="shared" si="19"/>
        <v>1</v>
      </c>
      <c r="J534" s="3" t="str">
        <f t="shared" si="19"/>
        <v>1</v>
      </c>
      <c r="K534">
        <v>1</v>
      </c>
    </row>
    <row r="535" spans="1:11" x14ac:dyDescent="0.35">
      <c r="A535" t="s">
        <v>20</v>
      </c>
      <c r="B535">
        <v>4</v>
      </c>
      <c r="C535">
        <v>232</v>
      </c>
      <c r="D535">
        <v>2064</v>
      </c>
      <c r="E535">
        <v>6203</v>
      </c>
      <c r="F535">
        <v>5445</v>
      </c>
      <c r="G535">
        <v>81</v>
      </c>
      <c r="H535">
        <v>61</v>
      </c>
      <c r="I535" s="3" t="str">
        <f t="shared" si="19"/>
        <v>1</v>
      </c>
      <c r="J535" s="3" t="str">
        <f t="shared" si="19"/>
        <v>1</v>
      </c>
      <c r="K535">
        <v>1</v>
      </c>
    </row>
    <row r="536" spans="1:11" x14ac:dyDescent="0.35">
      <c r="A536" t="s">
        <v>20</v>
      </c>
      <c r="B536">
        <v>4</v>
      </c>
      <c r="C536">
        <v>235</v>
      </c>
      <c r="D536">
        <v>2110</v>
      </c>
      <c r="E536">
        <v>2221</v>
      </c>
      <c r="F536">
        <v>5519</v>
      </c>
      <c r="G536">
        <v>61</v>
      </c>
      <c r="H536">
        <v>68</v>
      </c>
      <c r="I536" s="3" t="str">
        <f t="shared" si="19"/>
        <v>1</v>
      </c>
      <c r="J536" s="3" t="str">
        <f t="shared" si="19"/>
        <v>1</v>
      </c>
      <c r="K536">
        <v>1</v>
      </c>
    </row>
    <row r="537" spans="1:11" x14ac:dyDescent="0.35">
      <c r="A537" t="s">
        <v>20</v>
      </c>
      <c r="B537">
        <v>4</v>
      </c>
      <c r="C537">
        <v>238</v>
      </c>
      <c r="D537">
        <v>917</v>
      </c>
      <c r="E537">
        <v>5445</v>
      </c>
      <c r="F537">
        <v>5560</v>
      </c>
      <c r="G537">
        <v>34</v>
      </c>
      <c r="H537">
        <v>41</v>
      </c>
      <c r="I537" s="3" t="str">
        <f t="shared" si="19"/>
        <v>1</v>
      </c>
      <c r="J537" s="3" t="str">
        <f t="shared" si="19"/>
        <v>1</v>
      </c>
      <c r="K537">
        <v>1</v>
      </c>
    </row>
    <row r="538" spans="1:11" x14ac:dyDescent="0.35">
      <c r="A538" t="s">
        <v>20</v>
      </c>
      <c r="B538">
        <v>4</v>
      </c>
      <c r="C538">
        <v>242</v>
      </c>
      <c r="D538">
        <v>4311</v>
      </c>
      <c r="E538">
        <v>5377</v>
      </c>
      <c r="F538">
        <v>5600</v>
      </c>
      <c r="G538">
        <v>74</v>
      </c>
      <c r="H538">
        <v>81</v>
      </c>
      <c r="I538" s="3" t="str">
        <f t="shared" si="19"/>
        <v>1</v>
      </c>
      <c r="J538" s="3" t="str">
        <f t="shared" si="19"/>
        <v>1</v>
      </c>
      <c r="K538">
        <v>1</v>
      </c>
    </row>
    <row r="539" spans="1:11" x14ac:dyDescent="0.35">
      <c r="A539" t="s">
        <v>20</v>
      </c>
      <c r="B539">
        <v>4</v>
      </c>
      <c r="C539">
        <v>243</v>
      </c>
      <c r="D539">
        <v>1055</v>
      </c>
      <c r="E539">
        <v>3786</v>
      </c>
      <c r="F539">
        <v>5614</v>
      </c>
      <c r="G539">
        <v>34</v>
      </c>
      <c r="H539">
        <v>41</v>
      </c>
      <c r="I539" s="3" t="str">
        <f t="shared" si="19"/>
        <v>1</v>
      </c>
      <c r="J539" s="3" t="str">
        <f t="shared" si="19"/>
        <v>1</v>
      </c>
      <c r="K539">
        <v>1</v>
      </c>
    </row>
    <row r="540" spans="1:11" x14ac:dyDescent="0.35">
      <c r="A540" t="s">
        <v>20</v>
      </c>
      <c r="B540">
        <v>4</v>
      </c>
      <c r="C540">
        <v>244</v>
      </c>
      <c r="D540">
        <v>2201</v>
      </c>
      <c r="E540">
        <v>5242</v>
      </c>
      <c r="F540">
        <v>5614</v>
      </c>
      <c r="G540">
        <v>54</v>
      </c>
      <c r="H540">
        <v>61</v>
      </c>
      <c r="I540" s="3" t="str">
        <f t="shared" si="19"/>
        <v>1</v>
      </c>
      <c r="J540" s="3" t="str">
        <f t="shared" si="19"/>
        <v>1</v>
      </c>
      <c r="K540">
        <v>1</v>
      </c>
    </row>
    <row r="541" spans="1:11" x14ac:dyDescent="0.35">
      <c r="A541" t="s">
        <v>20</v>
      </c>
      <c r="B541">
        <v>4</v>
      </c>
      <c r="C541">
        <v>246</v>
      </c>
      <c r="D541">
        <v>1422</v>
      </c>
      <c r="E541">
        <v>3305</v>
      </c>
      <c r="F541">
        <v>5641</v>
      </c>
      <c r="G541">
        <v>54</v>
      </c>
      <c r="H541">
        <v>41</v>
      </c>
      <c r="I541" s="3" t="str">
        <f t="shared" si="19"/>
        <v>1</v>
      </c>
      <c r="J541" s="3" t="str">
        <f t="shared" si="19"/>
        <v>1</v>
      </c>
      <c r="K541">
        <v>1</v>
      </c>
    </row>
    <row r="542" spans="1:11" x14ac:dyDescent="0.35">
      <c r="A542" t="s">
        <v>20</v>
      </c>
      <c r="B542">
        <v>4</v>
      </c>
      <c r="C542">
        <v>247</v>
      </c>
      <c r="D542">
        <v>1789</v>
      </c>
      <c r="E542">
        <v>4077</v>
      </c>
      <c r="F542">
        <v>5682</v>
      </c>
      <c r="G542">
        <v>41</v>
      </c>
      <c r="H542">
        <v>74</v>
      </c>
      <c r="I542" s="3" t="str">
        <f t="shared" si="19"/>
        <v>1</v>
      </c>
      <c r="J542" s="3" t="str">
        <f t="shared" si="19"/>
        <v>1</v>
      </c>
      <c r="K542">
        <v>1</v>
      </c>
    </row>
    <row r="543" spans="1:11" x14ac:dyDescent="0.35">
      <c r="A543" t="s">
        <v>20</v>
      </c>
      <c r="B543">
        <v>4</v>
      </c>
      <c r="C543">
        <v>251</v>
      </c>
      <c r="D543">
        <v>2110</v>
      </c>
      <c r="E543">
        <v>3325</v>
      </c>
      <c r="F543">
        <v>5716</v>
      </c>
      <c r="G543">
        <v>54</v>
      </c>
      <c r="H543">
        <v>61</v>
      </c>
      <c r="I543" s="3" t="str">
        <f t="shared" si="19"/>
        <v>1</v>
      </c>
      <c r="J543" s="3" t="str">
        <f t="shared" si="19"/>
        <v>1</v>
      </c>
      <c r="K543">
        <v>1</v>
      </c>
    </row>
    <row r="544" spans="1:11" x14ac:dyDescent="0.35">
      <c r="A544" t="s">
        <v>20</v>
      </c>
      <c r="B544">
        <v>4</v>
      </c>
      <c r="C544">
        <v>252</v>
      </c>
      <c r="D544">
        <v>963</v>
      </c>
      <c r="E544">
        <v>3826</v>
      </c>
      <c r="F544">
        <v>5722</v>
      </c>
      <c r="G544">
        <v>41</v>
      </c>
      <c r="H544">
        <v>41</v>
      </c>
      <c r="I544" s="3" t="str">
        <f t="shared" si="19"/>
        <v>1</v>
      </c>
      <c r="J544" s="3" t="str">
        <f t="shared" si="19"/>
        <v>1</v>
      </c>
      <c r="K544">
        <v>1</v>
      </c>
    </row>
    <row r="545" spans="1:11" x14ac:dyDescent="0.35">
      <c r="A545" t="s">
        <v>20</v>
      </c>
      <c r="B545">
        <v>4</v>
      </c>
      <c r="C545">
        <v>1</v>
      </c>
      <c r="D545">
        <v>1330</v>
      </c>
      <c r="E545">
        <v>3433</v>
      </c>
      <c r="F545">
        <v>860</v>
      </c>
      <c r="G545">
        <v>47</v>
      </c>
      <c r="H545">
        <v>47</v>
      </c>
      <c r="I545" s="3" t="str">
        <f t="shared" si="19"/>
        <v>1</v>
      </c>
      <c r="J545" s="3" t="str">
        <f t="shared" si="19"/>
        <v>1</v>
      </c>
      <c r="K545">
        <v>1</v>
      </c>
    </row>
    <row r="546" spans="1:11" x14ac:dyDescent="0.35">
      <c r="A546" t="s">
        <v>20</v>
      </c>
      <c r="B546">
        <v>4</v>
      </c>
      <c r="C546">
        <v>3</v>
      </c>
      <c r="D546">
        <v>2064</v>
      </c>
      <c r="E546">
        <v>3454</v>
      </c>
      <c r="F546">
        <v>928</v>
      </c>
      <c r="G546">
        <v>47</v>
      </c>
      <c r="H546">
        <v>74</v>
      </c>
      <c r="I546" s="3" t="str">
        <f t="shared" si="19"/>
        <v>1</v>
      </c>
      <c r="J546" s="3" t="str">
        <f t="shared" si="19"/>
        <v>1</v>
      </c>
      <c r="K546">
        <v>1</v>
      </c>
    </row>
    <row r="547" spans="1:11" x14ac:dyDescent="0.35">
      <c r="A547" t="s">
        <v>20</v>
      </c>
      <c r="B547">
        <v>4</v>
      </c>
      <c r="C547">
        <v>4</v>
      </c>
      <c r="D547">
        <v>1880</v>
      </c>
      <c r="E547">
        <v>2099</v>
      </c>
      <c r="F547">
        <v>1002</v>
      </c>
      <c r="G547">
        <v>68</v>
      </c>
      <c r="H547">
        <v>61</v>
      </c>
      <c r="I547" s="3" t="str">
        <f t="shared" si="19"/>
        <v>1</v>
      </c>
      <c r="J547" s="3" t="str">
        <f t="shared" si="19"/>
        <v>1</v>
      </c>
      <c r="K547">
        <v>1</v>
      </c>
    </row>
    <row r="548" spans="1:11" x14ac:dyDescent="0.35">
      <c r="A548" t="s">
        <v>20</v>
      </c>
      <c r="B548">
        <v>4</v>
      </c>
      <c r="C548">
        <v>5</v>
      </c>
      <c r="D548">
        <v>6741</v>
      </c>
      <c r="E548">
        <v>3738</v>
      </c>
      <c r="F548">
        <v>1002</v>
      </c>
      <c r="G548">
        <v>156</v>
      </c>
      <c r="H548">
        <v>102</v>
      </c>
      <c r="I548" s="3" t="str">
        <f t="shared" si="19"/>
        <v>1</v>
      </c>
      <c r="J548" s="3" t="str">
        <f t="shared" si="19"/>
        <v>1</v>
      </c>
      <c r="K548">
        <v>1</v>
      </c>
    </row>
    <row r="549" spans="1:11" x14ac:dyDescent="0.35">
      <c r="A549" t="s">
        <v>20</v>
      </c>
      <c r="B549">
        <v>4</v>
      </c>
      <c r="C549">
        <v>7</v>
      </c>
      <c r="D549">
        <v>3715</v>
      </c>
      <c r="E549">
        <v>3400</v>
      </c>
      <c r="F549">
        <v>1036</v>
      </c>
      <c r="G549">
        <v>68</v>
      </c>
      <c r="H549">
        <v>81</v>
      </c>
      <c r="I549" s="3" t="str">
        <f t="shared" si="19"/>
        <v>1</v>
      </c>
      <c r="J549" s="3" t="str">
        <f t="shared" si="19"/>
        <v>1</v>
      </c>
      <c r="K549">
        <v>1</v>
      </c>
    </row>
    <row r="550" spans="1:11" x14ac:dyDescent="0.35">
      <c r="A550" t="s">
        <v>20</v>
      </c>
      <c r="B550">
        <v>4</v>
      </c>
      <c r="C550">
        <v>8</v>
      </c>
      <c r="D550">
        <v>1605</v>
      </c>
      <c r="E550">
        <v>2153</v>
      </c>
      <c r="F550">
        <v>1050</v>
      </c>
      <c r="G550">
        <v>61</v>
      </c>
      <c r="H550">
        <v>61</v>
      </c>
      <c r="I550" s="3" t="str">
        <f t="shared" ref="I550:J581" si="20">IF(G550&gt;20,"1","0")</f>
        <v>1</v>
      </c>
      <c r="J550" s="3" t="str">
        <f t="shared" si="20"/>
        <v>1</v>
      </c>
      <c r="K550">
        <v>1</v>
      </c>
    </row>
    <row r="551" spans="1:11" x14ac:dyDescent="0.35">
      <c r="A551" t="s">
        <v>20</v>
      </c>
      <c r="B551">
        <v>4</v>
      </c>
      <c r="C551">
        <v>9</v>
      </c>
      <c r="D551">
        <v>3439</v>
      </c>
      <c r="E551">
        <v>2384</v>
      </c>
      <c r="F551">
        <v>1050</v>
      </c>
      <c r="G551">
        <v>74</v>
      </c>
      <c r="H551">
        <v>95</v>
      </c>
      <c r="I551" s="3" t="str">
        <f t="shared" si="20"/>
        <v>1</v>
      </c>
      <c r="J551" s="3" t="str">
        <f t="shared" si="20"/>
        <v>1</v>
      </c>
      <c r="K551">
        <v>1</v>
      </c>
    </row>
    <row r="552" spans="1:11" x14ac:dyDescent="0.35">
      <c r="A552" t="s">
        <v>20</v>
      </c>
      <c r="B552">
        <v>4</v>
      </c>
      <c r="C552">
        <v>11</v>
      </c>
      <c r="D552">
        <v>6696</v>
      </c>
      <c r="E552">
        <v>2194</v>
      </c>
      <c r="F552">
        <v>1063</v>
      </c>
      <c r="G552">
        <v>135</v>
      </c>
      <c r="H552">
        <v>102</v>
      </c>
      <c r="I552" s="3" t="str">
        <f t="shared" si="20"/>
        <v>1</v>
      </c>
      <c r="J552" s="3" t="str">
        <f t="shared" si="20"/>
        <v>1</v>
      </c>
      <c r="K552">
        <v>1</v>
      </c>
    </row>
    <row r="553" spans="1:11" x14ac:dyDescent="0.35">
      <c r="A553" t="s">
        <v>20</v>
      </c>
      <c r="B553">
        <v>4</v>
      </c>
      <c r="C553">
        <v>14</v>
      </c>
      <c r="D553">
        <v>1192</v>
      </c>
      <c r="E553">
        <v>3731</v>
      </c>
      <c r="F553">
        <v>1111</v>
      </c>
      <c r="G553">
        <v>41</v>
      </c>
      <c r="H553">
        <v>41</v>
      </c>
      <c r="I553" s="3" t="str">
        <f t="shared" si="20"/>
        <v>1</v>
      </c>
      <c r="J553" s="3" t="str">
        <f t="shared" si="20"/>
        <v>1</v>
      </c>
      <c r="K553">
        <v>1</v>
      </c>
    </row>
    <row r="554" spans="1:11" x14ac:dyDescent="0.35">
      <c r="A554" t="s">
        <v>20</v>
      </c>
      <c r="B554">
        <v>4</v>
      </c>
      <c r="C554">
        <v>16</v>
      </c>
      <c r="D554">
        <v>550</v>
      </c>
      <c r="E554">
        <v>2688</v>
      </c>
      <c r="F554">
        <v>1131</v>
      </c>
      <c r="G554">
        <v>27</v>
      </c>
      <c r="H554">
        <v>34</v>
      </c>
      <c r="I554" s="3" t="str">
        <f t="shared" si="20"/>
        <v>1</v>
      </c>
      <c r="J554" s="3" t="str">
        <f t="shared" si="20"/>
        <v>1</v>
      </c>
      <c r="K554">
        <v>1</v>
      </c>
    </row>
    <row r="555" spans="1:11" x14ac:dyDescent="0.35">
      <c r="A555" t="s">
        <v>20</v>
      </c>
      <c r="B555">
        <v>4</v>
      </c>
      <c r="C555">
        <v>17</v>
      </c>
      <c r="D555">
        <v>734</v>
      </c>
      <c r="E555">
        <v>3400</v>
      </c>
      <c r="F555">
        <v>1131</v>
      </c>
      <c r="G555">
        <v>34</v>
      </c>
      <c r="H555">
        <v>27</v>
      </c>
      <c r="I555" s="3" t="str">
        <f t="shared" si="20"/>
        <v>1</v>
      </c>
      <c r="J555" s="3" t="str">
        <f t="shared" si="20"/>
        <v>1</v>
      </c>
      <c r="K555">
        <v>1</v>
      </c>
    </row>
    <row r="556" spans="1:11" x14ac:dyDescent="0.35">
      <c r="A556" t="s">
        <v>20</v>
      </c>
      <c r="B556">
        <v>4</v>
      </c>
      <c r="C556">
        <v>18</v>
      </c>
      <c r="D556">
        <v>4219</v>
      </c>
      <c r="E556">
        <v>4077</v>
      </c>
      <c r="F556">
        <v>1131</v>
      </c>
      <c r="G556">
        <v>68</v>
      </c>
      <c r="H556">
        <v>129</v>
      </c>
      <c r="I556" s="3" t="str">
        <f t="shared" si="20"/>
        <v>1</v>
      </c>
      <c r="J556" s="3" t="str">
        <f t="shared" si="20"/>
        <v>1</v>
      </c>
      <c r="K556">
        <v>1</v>
      </c>
    </row>
    <row r="557" spans="1:11" x14ac:dyDescent="0.35">
      <c r="A557" t="s">
        <v>20</v>
      </c>
      <c r="B557">
        <v>4</v>
      </c>
      <c r="C557">
        <v>22</v>
      </c>
      <c r="D557">
        <v>8025</v>
      </c>
      <c r="E557">
        <v>1930</v>
      </c>
      <c r="F557">
        <v>1158</v>
      </c>
      <c r="G557">
        <v>81</v>
      </c>
      <c r="H557">
        <v>169</v>
      </c>
      <c r="I557" s="3" t="str">
        <f t="shared" si="20"/>
        <v>1</v>
      </c>
      <c r="J557" s="3" t="str">
        <f t="shared" si="20"/>
        <v>1</v>
      </c>
      <c r="K557">
        <v>1</v>
      </c>
    </row>
    <row r="558" spans="1:11" x14ac:dyDescent="0.35">
      <c r="A558" t="s">
        <v>20</v>
      </c>
      <c r="B558">
        <v>4</v>
      </c>
      <c r="C558">
        <v>25</v>
      </c>
      <c r="D558">
        <v>4127</v>
      </c>
      <c r="E558">
        <v>3014</v>
      </c>
      <c r="F558">
        <v>1172</v>
      </c>
      <c r="G558">
        <v>102</v>
      </c>
      <c r="H558">
        <v>81</v>
      </c>
      <c r="I558" s="3" t="str">
        <f t="shared" si="20"/>
        <v>1</v>
      </c>
      <c r="J558" s="3" t="str">
        <f t="shared" si="20"/>
        <v>1</v>
      </c>
      <c r="K558">
        <v>1</v>
      </c>
    </row>
    <row r="559" spans="1:11" x14ac:dyDescent="0.35">
      <c r="A559" t="s">
        <v>20</v>
      </c>
      <c r="B559">
        <v>4</v>
      </c>
      <c r="C559">
        <v>26</v>
      </c>
      <c r="D559">
        <v>688</v>
      </c>
      <c r="E559">
        <v>3907</v>
      </c>
      <c r="F559">
        <v>1172</v>
      </c>
      <c r="G559">
        <v>34</v>
      </c>
      <c r="H559">
        <v>34</v>
      </c>
      <c r="I559" s="3" t="str">
        <f t="shared" si="20"/>
        <v>1</v>
      </c>
      <c r="J559" s="3" t="str">
        <f t="shared" si="20"/>
        <v>1</v>
      </c>
      <c r="K559">
        <v>1</v>
      </c>
    </row>
    <row r="560" spans="1:11" x14ac:dyDescent="0.35">
      <c r="A560" t="s">
        <v>20</v>
      </c>
      <c r="B560">
        <v>4</v>
      </c>
      <c r="C560">
        <v>27</v>
      </c>
      <c r="D560">
        <v>2476</v>
      </c>
      <c r="E560">
        <v>3196</v>
      </c>
      <c r="F560">
        <v>1178</v>
      </c>
      <c r="G560">
        <v>68</v>
      </c>
      <c r="H560">
        <v>74</v>
      </c>
      <c r="I560" s="3" t="str">
        <f t="shared" si="20"/>
        <v>1</v>
      </c>
      <c r="J560" s="3" t="str">
        <f t="shared" si="20"/>
        <v>1</v>
      </c>
      <c r="K560">
        <v>1</v>
      </c>
    </row>
    <row r="561" spans="1:11" x14ac:dyDescent="0.35">
      <c r="A561" t="s">
        <v>20</v>
      </c>
      <c r="B561">
        <v>4</v>
      </c>
      <c r="C561">
        <v>28</v>
      </c>
      <c r="D561">
        <v>3761</v>
      </c>
      <c r="E561">
        <v>2479</v>
      </c>
      <c r="F561">
        <v>1185</v>
      </c>
      <c r="G561">
        <v>61</v>
      </c>
      <c r="H561">
        <v>108</v>
      </c>
      <c r="I561" s="3" t="str">
        <f t="shared" si="20"/>
        <v>1</v>
      </c>
      <c r="J561" s="3" t="str">
        <f t="shared" si="20"/>
        <v>1</v>
      </c>
      <c r="K561">
        <v>1</v>
      </c>
    </row>
    <row r="562" spans="1:11" x14ac:dyDescent="0.35">
      <c r="A562" t="s">
        <v>20</v>
      </c>
      <c r="B562">
        <v>4</v>
      </c>
      <c r="C562">
        <v>29</v>
      </c>
      <c r="D562">
        <v>4311</v>
      </c>
      <c r="E562">
        <v>2594</v>
      </c>
      <c r="F562">
        <v>1185</v>
      </c>
      <c r="G562">
        <v>81</v>
      </c>
      <c r="H562">
        <v>142</v>
      </c>
      <c r="I562" s="3" t="str">
        <f t="shared" si="20"/>
        <v>1</v>
      </c>
      <c r="J562" s="3" t="str">
        <f t="shared" si="20"/>
        <v>1</v>
      </c>
      <c r="K562">
        <v>1</v>
      </c>
    </row>
    <row r="563" spans="1:11" x14ac:dyDescent="0.35">
      <c r="A563" t="s">
        <v>20</v>
      </c>
      <c r="B563">
        <v>4</v>
      </c>
      <c r="C563">
        <v>30</v>
      </c>
      <c r="D563">
        <v>4632</v>
      </c>
      <c r="E563">
        <v>2059</v>
      </c>
      <c r="F563">
        <v>1199</v>
      </c>
      <c r="G563">
        <v>81</v>
      </c>
      <c r="H563">
        <v>102</v>
      </c>
      <c r="I563" s="3" t="str">
        <f t="shared" si="20"/>
        <v>1</v>
      </c>
      <c r="J563" s="3" t="str">
        <f t="shared" si="20"/>
        <v>1</v>
      </c>
      <c r="K563">
        <v>1</v>
      </c>
    </row>
    <row r="564" spans="1:11" x14ac:dyDescent="0.35">
      <c r="A564" t="s">
        <v>20</v>
      </c>
      <c r="B564">
        <v>4</v>
      </c>
      <c r="C564">
        <v>31</v>
      </c>
      <c r="D564">
        <v>3348</v>
      </c>
      <c r="E564">
        <v>2892</v>
      </c>
      <c r="F564">
        <v>1199</v>
      </c>
      <c r="G564">
        <v>54</v>
      </c>
      <c r="H564">
        <v>95</v>
      </c>
      <c r="I564" s="3" t="str">
        <f t="shared" si="20"/>
        <v>1</v>
      </c>
      <c r="J564" s="3" t="str">
        <f t="shared" si="20"/>
        <v>1</v>
      </c>
      <c r="K564">
        <v>1</v>
      </c>
    </row>
    <row r="565" spans="1:11" x14ac:dyDescent="0.35">
      <c r="A565" t="s">
        <v>20</v>
      </c>
      <c r="B565">
        <v>4</v>
      </c>
      <c r="C565">
        <v>34</v>
      </c>
      <c r="D565">
        <v>1238</v>
      </c>
      <c r="E565">
        <v>4036</v>
      </c>
      <c r="F565">
        <v>1226</v>
      </c>
      <c r="G565">
        <v>34</v>
      </c>
      <c r="H565">
        <v>68</v>
      </c>
      <c r="I565" s="3" t="str">
        <f t="shared" si="20"/>
        <v>1</v>
      </c>
      <c r="J565" s="3" t="str">
        <f t="shared" si="20"/>
        <v>1</v>
      </c>
      <c r="K565">
        <v>1</v>
      </c>
    </row>
    <row r="566" spans="1:11" x14ac:dyDescent="0.35">
      <c r="A566" t="s">
        <v>20</v>
      </c>
      <c r="B566">
        <v>4</v>
      </c>
      <c r="C566">
        <v>38</v>
      </c>
      <c r="D566">
        <v>17289</v>
      </c>
      <c r="E566">
        <v>4605</v>
      </c>
      <c r="F566">
        <v>1239</v>
      </c>
      <c r="G566">
        <v>210</v>
      </c>
      <c r="H566">
        <v>217</v>
      </c>
      <c r="I566" s="3" t="str">
        <f t="shared" si="20"/>
        <v>1</v>
      </c>
      <c r="J566" s="3" t="str">
        <f t="shared" si="20"/>
        <v>1</v>
      </c>
      <c r="K566">
        <v>1</v>
      </c>
    </row>
    <row r="567" spans="1:11" x14ac:dyDescent="0.35">
      <c r="A567" t="s">
        <v>20</v>
      </c>
      <c r="B567">
        <v>4</v>
      </c>
      <c r="C567">
        <v>39</v>
      </c>
      <c r="D567">
        <v>9997</v>
      </c>
      <c r="E567">
        <v>3738</v>
      </c>
      <c r="F567">
        <v>1246</v>
      </c>
      <c r="G567">
        <v>149</v>
      </c>
      <c r="H567">
        <v>169</v>
      </c>
      <c r="I567" s="3" t="str">
        <f t="shared" si="20"/>
        <v>1</v>
      </c>
      <c r="J567" s="3" t="str">
        <f t="shared" si="20"/>
        <v>1</v>
      </c>
      <c r="K567">
        <v>1</v>
      </c>
    </row>
    <row r="568" spans="1:11" x14ac:dyDescent="0.35">
      <c r="A568" t="s">
        <v>20</v>
      </c>
      <c r="B568">
        <v>4</v>
      </c>
      <c r="C568">
        <v>41</v>
      </c>
      <c r="D568">
        <v>504</v>
      </c>
      <c r="E568">
        <v>4158</v>
      </c>
      <c r="F568">
        <v>1260</v>
      </c>
      <c r="G568">
        <v>27</v>
      </c>
      <c r="H568">
        <v>27</v>
      </c>
      <c r="I568" s="3" t="str">
        <f t="shared" si="20"/>
        <v>1</v>
      </c>
      <c r="J568" s="3" t="str">
        <f t="shared" si="20"/>
        <v>1</v>
      </c>
      <c r="K568">
        <v>1</v>
      </c>
    </row>
    <row r="569" spans="1:11" x14ac:dyDescent="0.35">
      <c r="A569" t="s">
        <v>20</v>
      </c>
      <c r="B569">
        <v>4</v>
      </c>
      <c r="C569">
        <v>43</v>
      </c>
      <c r="D569">
        <v>16785</v>
      </c>
      <c r="E569">
        <v>2675</v>
      </c>
      <c r="F569">
        <v>1273</v>
      </c>
      <c r="G569">
        <v>230</v>
      </c>
      <c r="H569">
        <v>149</v>
      </c>
      <c r="I569" s="3" t="str">
        <f t="shared" si="20"/>
        <v>1</v>
      </c>
      <c r="J569" s="3" t="str">
        <f t="shared" si="20"/>
        <v>1</v>
      </c>
      <c r="K569">
        <v>1</v>
      </c>
    </row>
    <row r="570" spans="1:11" x14ac:dyDescent="0.35">
      <c r="A570" t="s">
        <v>20</v>
      </c>
      <c r="B570">
        <v>4</v>
      </c>
      <c r="C570">
        <v>45</v>
      </c>
      <c r="D570">
        <v>9126</v>
      </c>
      <c r="E570">
        <v>4077</v>
      </c>
      <c r="F570">
        <v>1287</v>
      </c>
      <c r="G570">
        <v>156</v>
      </c>
      <c r="H570">
        <v>102</v>
      </c>
      <c r="I570" s="3" t="str">
        <f t="shared" si="20"/>
        <v>1</v>
      </c>
      <c r="J570" s="3" t="str">
        <f t="shared" si="20"/>
        <v>1</v>
      </c>
      <c r="K570">
        <v>1</v>
      </c>
    </row>
    <row r="571" spans="1:11" x14ac:dyDescent="0.35">
      <c r="A571" t="s">
        <v>20</v>
      </c>
      <c r="B571">
        <v>4</v>
      </c>
      <c r="C571">
        <v>49</v>
      </c>
      <c r="D571">
        <v>11465</v>
      </c>
      <c r="E571">
        <v>2336</v>
      </c>
      <c r="F571">
        <v>1314</v>
      </c>
      <c r="G571">
        <v>129</v>
      </c>
      <c r="H571">
        <v>156</v>
      </c>
      <c r="I571" s="3" t="str">
        <f t="shared" si="20"/>
        <v>1</v>
      </c>
      <c r="J571" s="3" t="str">
        <f t="shared" si="20"/>
        <v>1</v>
      </c>
      <c r="K571">
        <v>1</v>
      </c>
    </row>
    <row r="572" spans="1:11" x14ac:dyDescent="0.35">
      <c r="A572" t="s">
        <v>20</v>
      </c>
      <c r="B572">
        <v>4</v>
      </c>
      <c r="C572">
        <v>50</v>
      </c>
      <c r="D572">
        <v>12061</v>
      </c>
      <c r="E572">
        <v>4253</v>
      </c>
      <c r="F572">
        <v>1334</v>
      </c>
      <c r="G572">
        <v>203</v>
      </c>
      <c r="H572">
        <v>176</v>
      </c>
      <c r="I572" s="3" t="str">
        <f t="shared" si="20"/>
        <v>1</v>
      </c>
      <c r="J572" s="3" t="str">
        <f t="shared" si="20"/>
        <v>1</v>
      </c>
      <c r="K572">
        <v>1</v>
      </c>
    </row>
    <row r="573" spans="1:11" x14ac:dyDescent="0.35">
      <c r="A573" t="s">
        <v>20</v>
      </c>
      <c r="B573">
        <v>4</v>
      </c>
      <c r="C573">
        <v>54</v>
      </c>
      <c r="D573">
        <v>2385</v>
      </c>
      <c r="E573">
        <v>2208</v>
      </c>
      <c r="F573">
        <v>1375</v>
      </c>
      <c r="G573">
        <v>47</v>
      </c>
      <c r="H573">
        <v>81</v>
      </c>
      <c r="I573" s="3" t="str">
        <f t="shared" si="20"/>
        <v>1</v>
      </c>
      <c r="J573" s="3" t="str">
        <f t="shared" si="20"/>
        <v>1</v>
      </c>
      <c r="K573">
        <v>1</v>
      </c>
    </row>
    <row r="574" spans="1:11" x14ac:dyDescent="0.35">
      <c r="A574" t="s">
        <v>20</v>
      </c>
      <c r="B574">
        <v>4</v>
      </c>
      <c r="C574">
        <v>55</v>
      </c>
      <c r="D574">
        <v>7521</v>
      </c>
      <c r="E574">
        <v>3298</v>
      </c>
      <c r="F574">
        <v>1375</v>
      </c>
      <c r="G574">
        <v>88</v>
      </c>
      <c r="H574">
        <v>156</v>
      </c>
      <c r="I574" s="3" t="str">
        <f t="shared" si="20"/>
        <v>1</v>
      </c>
      <c r="J574" s="3" t="str">
        <f t="shared" si="20"/>
        <v>1</v>
      </c>
      <c r="K574">
        <v>1</v>
      </c>
    </row>
    <row r="575" spans="1:11" x14ac:dyDescent="0.35">
      <c r="A575" t="s">
        <v>20</v>
      </c>
      <c r="B575">
        <v>4</v>
      </c>
      <c r="C575">
        <v>57</v>
      </c>
      <c r="D575">
        <v>780</v>
      </c>
      <c r="E575">
        <v>4470</v>
      </c>
      <c r="F575">
        <v>1375</v>
      </c>
      <c r="G575">
        <v>34</v>
      </c>
      <c r="H575">
        <v>27</v>
      </c>
      <c r="I575" s="3" t="str">
        <f t="shared" si="20"/>
        <v>1</v>
      </c>
      <c r="J575" s="3" t="str">
        <f t="shared" si="20"/>
        <v>1</v>
      </c>
      <c r="K575">
        <v>1</v>
      </c>
    </row>
    <row r="576" spans="1:11" x14ac:dyDescent="0.35">
      <c r="A576" t="s">
        <v>20</v>
      </c>
      <c r="B576">
        <v>4</v>
      </c>
      <c r="C576">
        <v>60</v>
      </c>
      <c r="D576">
        <v>2247</v>
      </c>
      <c r="E576">
        <v>3020</v>
      </c>
      <c r="F576">
        <v>1415</v>
      </c>
      <c r="G576">
        <v>88</v>
      </c>
      <c r="H576">
        <v>54</v>
      </c>
      <c r="I576" s="3" t="str">
        <f t="shared" si="20"/>
        <v>1</v>
      </c>
      <c r="J576" s="3" t="str">
        <f t="shared" si="20"/>
        <v>1</v>
      </c>
      <c r="K576">
        <v>1</v>
      </c>
    </row>
    <row r="577" spans="1:11" x14ac:dyDescent="0.35">
      <c r="A577" t="s">
        <v>20</v>
      </c>
      <c r="B577">
        <v>4</v>
      </c>
      <c r="C577">
        <v>64</v>
      </c>
      <c r="D577">
        <v>871</v>
      </c>
      <c r="E577">
        <v>1774</v>
      </c>
      <c r="F577">
        <v>1483</v>
      </c>
      <c r="G577">
        <v>34</v>
      </c>
      <c r="H577">
        <v>47</v>
      </c>
      <c r="I577" s="3" t="str">
        <f t="shared" si="20"/>
        <v>1</v>
      </c>
      <c r="J577" s="3" t="str">
        <f t="shared" si="20"/>
        <v>1</v>
      </c>
      <c r="K577">
        <v>1</v>
      </c>
    </row>
    <row r="578" spans="1:11" x14ac:dyDescent="0.35">
      <c r="A578" t="s">
        <v>20</v>
      </c>
      <c r="B578">
        <v>4</v>
      </c>
      <c r="C578">
        <v>66</v>
      </c>
      <c r="D578">
        <v>4448</v>
      </c>
      <c r="E578">
        <v>4151</v>
      </c>
      <c r="F578">
        <v>1497</v>
      </c>
      <c r="G578">
        <v>61</v>
      </c>
      <c r="H578">
        <v>102</v>
      </c>
      <c r="I578" s="3" t="str">
        <f t="shared" si="20"/>
        <v>1</v>
      </c>
      <c r="J578" s="3" t="str">
        <f t="shared" si="20"/>
        <v>1</v>
      </c>
      <c r="K578">
        <v>1</v>
      </c>
    </row>
    <row r="579" spans="1:11" x14ac:dyDescent="0.35">
      <c r="A579" t="s">
        <v>20</v>
      </c>
      <c r="B579">
        <v>4</v>
      </c>
      <c r="C579">
        <v>69</v>
      </c>
      <c r="D579">
        <v>8255</v>
      </c>
      <c r="E579">
        <v>4571</v>
      </c>
      <c r="F579">
        <v>1544</v>
      </c>
      <c r="G579">
        <v>122</v>
      </c>
      <c r="H579">
        <v>163</v>
      </c>
      <c r="I579" s="3" t="str">
        <f t="shared" si="20"/>
        <v>1</v>
      </c>
      <c r="J579" s="3" t="str">
        <f t="shared" si="20"/>
        <v>1</v>
      </c>
      <c r="K579">
        <v>1</v>
      </c>
    </row>
    <row r="580" spans="1:11" x14ac:dyDescent="0.35">
      <c r="A580" t="s">
        <v>20</v>
      </c>
      <c r="B580">
        <v>4</v>
      </c>
      <c r="C580">
        <v>71</v>
      </c>
      <c r="D580">
        <v>367</v>
      </c>
      <c r="E580">
        <v>4510</v>
      </c>
      <c r="F580">
        <v>1564</v>
      </c>
      <c r="G580">
        <v>27</v>
      </c>
      <c r="H580">
        <v>27</v>
      </c>
      <c r="I580" s="3" t="str">
        <f t="shared" si="20"/>
        <v>1</v>
      </c>
      <c r="J580" s="3" t="str">
        <f t="shared" si="20"/>
        <v>1</v>
      </c>
      <c r="K580">
        <v>1</v>
      </c>
    </row>
    <row r="581" spans="1:11" x14ac:dyDescent="0.35">
      <c r="A581" t="s">
        <v>20</v>
      </c>
      <c r="B581">
        <v>4</v>
      </c>
      <c r="C581">
        <v>72</v>
      </c>
      <c r="D581">
        <v>780</v>
      </c>
      <c r="E581">
        <v>3095</v>
      </c>
      <c r="F581">
        <v>1578</v>
      </c>
      <c r="G581">
        <v>34</v>
      </c>
      <c r="H581">
        <v>27</v>
      </c>
      <c r="I581" s="3" t="str">
        <f t="shared" si="20"/>
        <v>1</v>
      </c>
      <c r="J581" s="3" t="str">
        <f t="shared" si="20"/>
        <v>1</v>
      </c>
      <c r="K581">
        <v>1</v>
      </c>
    </row>
    <row r="582" spans="1:11" x14ac:dyDescent="0.35">
      <c r="A582" t="s">
        <v>20</v>
      </c>
      <c r="B582">
        <v>4</v>
      </c>
      <c r="C582">
        <v>74</v>
      </c>
      <c r="D582">
        <v>3715</v>
      </c>
      <c r="E582">
        <v>4375</v>
      </c>
      <c r="F582">
        <v>1612</v>
      </c>
      <c r="G582">
        <v>88</v>
      </c>
      <c r="H582">
        <v>81</v>
      </c>
      <c r="I582" s="3" t="str">
        <f t="shared" ref="I582:J609" si="21">IF(G582&gt;20,"1","0")</f>
        <v>1</v>
      </c>
      <c r="J582" s="3" t="str">
        <f t="shared" si="21"/>
        <v>1</v>
      </c>
      <c r="K582">
        <v>1</v>
      </c>
    </row>
    <row r="583" spans="1:11" x14ac:dyDescent="0.35">
      <c r="A583" t="s">
        <v>20</v>
      </c>
      <c r="B583">
        <v>4</v>
      </c>
      <c r="C583">
        <v>75</v>
      </c>
      <c r="D583">
        <v>3852</v>
      </c>
      <c r="E583">
        <v>3887</v>
      </c>
      <c r="F583">
        <v>1619</v>
      </c>
      <c r="G583">
        <v>88</v>
      </c>
      <c r="H583">
        <v>81</v>
      </c>
      <c r="I583" s="3" t="str">
        <f t="shared" si="21"/>
        <v>1</v>
      </c>
      <c r="J583" s="3" t="str">
        <f t="shared" si="21"/>
        <v>1</v>
      </c>
      <c r="K583">
        <v>1</v>
      </c>
    </row>
    <row r="584" spans="1:11" x14ac:dyDescent="0.35">
      <c r="A584" t="s">
        <v>20</v>
      </c>
      <c r="B584">
        <v>4</v>
      </c>
      <c r="C584">
        <v>79</v>
      </c>
      <c r="D584">
        <v>5595</v>
      </c>
      <c r="E584">
        <v>4463</v>
      </c>
      <c r="F584">
        <v>1652</v>
      </c>
      <c r="G584">
        <v>68</v>
      </c>
      <c r="H584">
        <v>135</v>
      </c>
      <c r="I584" s="3" t="str">
        <f t="shared" si="21"/>
        <v>1</v>
      </c>
      <c r="J584" s="3" t="str">
        <f t="shared" si="21"/>
        <v>1</v>
      </c>
      <c r="K584">
        <v>1</v>
      </c>
    </row>
    <row r="585" spans="1:11" x14ac:dyDescent="0.35">
      <c r="A585" t="s">
        <v>20</v>
      </c>
      <c r="B585">
        <v>4</v>
      </c>
      <c r="C585">
        <v>81</v>
      </c>
      <c r="D585">
        <v>4999</v>
      </c>
      <c r="E585">
        <v>2153</v>
      </c>
      <c r="F585">
        <v>1686</v>
      </c>
      <c r="G585">
        <v>81</v>
      </c>
      <c r="H585">
        <v>149</v>
      </c>
      <c r="I585" s="3" t="str">
        <f t="shared" si="21"/>
        <v>1</v>
      </c>
      <c r="J585" s="3" t="str">
        <f t="shared" si="21"/>
        <v>1</v>
      </c>
      <c r="K585">
        <v>1</v>
      </c>
    </row>
    <row r="586" spans="1:11" x14ac:dyDescent="0.35">
      <c r="A586" t="s">
        <v>20</v>
      </c>
      <c r="B586">
        <v>4</v>
      </c>
      <c r="C586">
        <v>83</v>
      </c>
      <c r="D586">
        <v>4311</v>
      </c>
      <c r="E586">
        <v>3156</v>
      </c>
      <c r="F586">
        <v>1700</v>
      </c>
      <c r="G586">
        <v>74</v>
      </c>
      <c r="H586">
        <v>81</v>
      </c>
      <c r="I586" s="3" t="str">
        <f t="shared" si="21"/>
        <v>1</v>
      </c>
      <c r="J586" s="3" t="str">
        <f t="shared" si="21"/>
        <v>1</v>
      </c>
      <c r="K586">
        <v>1</v>
      </c>
    </row>
    <row r="587" spans="1:11" x14ac:dyDescent="0.35">
      <c r="A587" t="s">
        <v>20</v>
      </c>
      <c r="B587">
        <v>4</v>
      </c>
      <c r="C587">
        <v>85</v>
      </c>
      <c r="D587">
        <v>917</v>
      </c>
      <c r="E587">
        <v>4916</v>
      </c>
      <c r="F587">
        <v>1707</v>
      </c>
      <c r="G587">
        <v>41</v>
      </c>
      <c r="H587">
        <v>41</v>
      </c>
      <c r="I587" s="3" t="str">
        <f t="shared" si="21"/>
        <v>1</v>
      </c>
      <c r="J587" s="3" t="str">
        <f t="shared" si="21"/>
        <v>1</v>
      </c>
      <c r="K587">
        <v>1</v>
      </c>
    </row>
    <row r="588" spans="1:11" x14ac:dyDescent="0.35">
      <c r="A588" t="s">
        <v>20</v>
      </c>
      <c r="B588">
        <v>4</v>
      </c>
      <c r="C588">
        <v>87</v>
      </c>
      <c r="D588">
        <v>12474</v>
      </c>
      <c r="E588">
        <v>4260</v>
      </c>
      <c r="F588">
        <v>1747</v>
      </c>
      <c r="G588">
        <v>163</v>
      </c>
      <c r="H588">
        <v>163</v>
      </c>
      <c r="I588" s="3" t="str">
        <f t="shared" si="21"/>
        <v>1</v>
      </c>
      <c r="J588" s="3" t="str">
        <f t="shared" si="21"/>
        <v>1</v>
      </c>
      <c r="K588">
        <v>1</v>
      </c>
    </row>
    <row r="589" spans="1:11" x14ac:dyDescent="0.35">
      <c r="A589" t="s">
        <v>20</v>
      </c>
      <c r="B589">
        <v>4</v>
      </c>
      <c r="C589">
        <v>89</v>
      </c>
      <c r="D589">
        <v>459</v>
      </c>
      <c r="E589">
        <v>4544</v>
      </c>
      <c r="F589">
        <v>1761</v>
      </c>
      <c r="G589">
        <v>27</v>
      </c>
      <c r="H589">
        <v>27</v>
      </c>
      <c r="I589" s="3" t="str">
        <f t="shared" si="21"/>
        <v>1</v>
      </c>
      <c r="J589" s="3" t="str">
        <f t="shared" si="21"/>
        <v>1</v>
      </c>
      <c r="K589">
        <v>1</v>
      </c>
    </row>
    <row r="590" spans="1:11" x14ac:dyDescent="0.35">
      <c r="A590" t="s">
        <v>20</v>
      </c>
      <c r="B590">
        <v>4</v>
      </c>
      <c r="C590">
        <v>91</v>
      </c>
      <c r="D590">
        <v>504</v>
      </c>
      <c r="E590">
        <v>1964</v>
      </c>
      <c r="F590">
        <v>1781</v>
      </c>
      <c r="G590">
        <v>27</v>
      </c>
      <c r="H590">
        <v>27</v>
      </c>
      <c r="I590" s="3" t="str">
        <f t="shared" si="21"/>
        <v>1</v>
      </c>
      <c r="J590" s="3" t="str">
        <f t="shared" si="21"/>
        <v>1</v>
      </c>
      <c r="K590">
        <v>1</v>
      </c>
    </row>
    <row r="591" spans="1:11" x14ac:dyDescent="0.35">
      <c r="A591" t="s">
        <v>20</v>
      </c>
      <c r="B591">
        <v>4</v>
      </c>
      <c r="C591">
        <v>92</v>
      </c>
      <c r="D591">
        <v>917</v>
      </c>
      <c r="E591">
        <v>4192</v>
      </c>
      <c r="F591">
        <v>1781</v>
      </c>
      <c r="G591">
        <v>54</v>
      </c>
      <c r="H591">
        <v>34</v>
      </c>
      <c r="I591" s="3" t="str">
        <f t="shared" si="21"/>
        <v>1</v>
      </c>
      <c r="J591" s="3" t="str">
        <f t="shared" si="21"/>
        <v>1</v>
      </c>
      <c r="K591">
        <v>1</v>
      </c>
    </row>
    <row r="592" spans="1:11" x14ac:dyDescent="0.35">
      <c r="A592" t="s">
        <v>20</v>
      </c>
      <c r="B592">
        <v>4</v>
      </c>
      <c r="C592">
        <v>100</v>
      </c>
      <c r="D592">
        <v>3761</v>
      </c>
      <c r="E592">
        <v>3982</v>
      </c>
      <c r="F592">
        <v>1835</v>
      </c>
      <c r="G592">
        <v>88</v>
      </c>
      <c r="H592">
        <v>81</v>
      </c>
      <c r="I592" s="3" t="str">
        <f t="shared" si="21"/>
        <v>1</v>
      </c>
      <c r="J592" s="3" t="str">
        <f t="shared" si="21"/>
        <v>1</v>
      </c>
      <c r="K592">
        <v>1</v>
      </c>
    </row>
    <row r="593" spans="1:11" x14ac:dyDescent="0.35">
      <c r="A593" t="s">
        <v>20</v>
      </c>
      <c r="B593">
        <v>4</v>
      </c>
      <c r="C593">
        <v>101</v>
      </c>
      <c r="D593">
        <v>8851</v>
      </c>
      <c r="E593">
        <v>4497</v>
      </c>
      <c r="F593">
        <v>1835</v>
      </c>
      <c r="G593">
        <v>183</v>
      </c>
      <c r="H593">
        <v>156</v>
      </c>
      <c r="I593" s="3" t="str">
        <f t="shared" si="21"/>
        <v>1</v>
      </c>
      <c r="J593" s="3" t="str">
        <f t="shared" si="21"/>
        <v>1</v>
      </c>
      <c r="K593">
        <v>1</v>
      </c>
    </row>
    <row r="594" spans="1:11" x14ac:dyDescent="0.35">
      <c r="A594" t="s">
        <v>20</v>
      </c>
      <c r="B594">
        <v>4</v>
      </c>
      <c r="C594">
        <v>103</v>
      </c>
      <c r="D594">
        <v>7200</v>
      </c>
      <c r="E594">
        <v>3698</v>
      </c>
      <c r="F594">
        <v>1869</v>
      </c>
      <c r="G594">
        <v>135</v>
      </c>
      <c r="H594">
        <v>95</v>
      </c>
      <c r="I594" s="3" t="str">
        <f t="shared" si="21"/>
        <v>1</v>
      </c>
      <c r="J594" s="3" t="str">
        <f t="shared" si="21"/>
        <v>1</v>
      </c>
      <c r="K594">
        <v>1</v>
      </c>
    </row>
    <row r="595" spans="1:11" x14ac:dyDescent="0.35">
      <c r="A595" t="s">
        <v>20</v>
      </c>
      <c r="B595">
        <v>4</v>
      </c>
      <c r="C595">
        <v>105</v>
      </c>
      <c r="D595">
        <v>3302</v>
      </c>
      <c r="E595">
        <v>1788</v>
      </c>
      <c r="F595">
        <v>1910</v>
      </c>
      <c r="G595">
        <v>74</v>
      </c>
      <c r="H595">
        <v>102</v>
      </c>
      <c r="I595" s="3" t="str">
        <f t="shared" si="21"/>
        <v>1</v>
      </c>
      <c r="J595" s="3" t="str">
        <f t="shared" si="21"/>
        <v>1</v>
      </c>
      <c r="K595">
        <v>1</v>
      </c>
    </row>
    <row r="596" spans="1:11" x14ac:dyDescent="0.35">
      <c r="A596" t="s">
        <v>20</v>
      </c>
      <c r="B596">
        <v>4</v>
      </c>
      <c r="C596">
        <v>106</v>
      </c>
      <c r="D596">
        <v>2064</v>
      </c>
      <c r="E596">
        <v>684</v>
      </c>
      <c r="F596">
        <v>1923</v>
      </c>
      <c r="G596">
        <v>47</v>
      </c>
      <c r="H596">
        <v>74</v>
      </c>
      <c r="I596" s="3" t="str">
        <f t="shared" si="21"/>
        <v>1</v>
      </c>
      <c r="J596" s="3" t="str">
        <f t="shared" si="21"/>
        <v>1</v>
      </c>
      <c r="K596">
        <v>1</v>
      </c>
    </row>
    <row r="597" spans="1:11" x14ac:dyDescent="0.35">
      <c r="A597" t="s">
        <v>20</v>
      </c>
      <c r="B597">
        <v>4</v>
      </c>
      <c r="C597">
        <v>107</v>
      </c>
      <c r="D597">
        <v>2339</v>
      </c>
      <c r="E597">
        <v>7686</v>
      </c>
      <c r="F597">
        <v>1923</v>
      </c>
      <c r="G597">
        <v>54</v>
      </c>
      <c r="H597">
        <v>68</v>
      </c>
      <c r="I597" s="3" t="str">
        <f t="shared" si="21"/>
        <v>1</v>
      </c>
      <c r="J597" s="3" t="str">
        <f t="shared" si="21"/>
        <v>1</v>
      </c>
      <c r="K597">
        <v>1</v>
      </c>
    </row>
    <row r="598" spans="1:11" x14ac:dyDescent="0.35">
      <c r="A598" t="s">
        <v>20</v>
      </c>
      <c r="B598">
        <v>4</v>
      </c>
      <c r="C598">
        <v>109</v>
      </c>
      <c r="D598">
        <v>459</v>
      </c>
      <c r="E598">
        <v>2587</v>
      </c>
      <c r="F598">
        <v>1971</v>
      </c>
      <c r="G598">
        <v>27</v>
      </c>
      <c r="H598">
        <v>27</v>
      </c>
      <c r="I598" s="3" t="str">
        <f t="shared" si="21"/>
        <v>1</v>
      </c>
      <c r="J598" s="3" t="str">
        <f t="shared" si="21"/>
        <v>1</v>
      </c>
      <c r="K598">
        <v>1</v>
      </c>
    </row>
    <row r="599" spans="1:11" x14ac:dyDescent="0.35">
      <c r="A599" t="s">
        <v>20</v>
      </c>
      <c r="B599">
        <v>4</v>
      </c>
      <c r="C599">
        <v>111</v>
      </c>
      <c r="D599">
        <v>1743</v>
      </c>
      <c r="E599">
        <v>237</v>
      </c>
      <c r="F599">
        <v>1991</v>
      </c>
      <c r="G599">
        <v>81</v>
      </c>
      <c r="H599">
        <v>61</v>
      </c>
      <c r="I599" s="3" t="str">
        <f t="shared" si="21"/>
        <v>1</v>
      </c>
      <c r="J599" s="3" t="str">
        <f t="shared" si="21"/>
        <v>1</v>
      </c>
      <c r="K599">
        <v>1</v>
      </c>
    </row>
    <row r="600" spans="1:11" x14ac:dyDescent="0.35">
      <c r="A600" t="s">
        <v>20</v>
      </c>
      <c r="B600">
        <v>4</v>
      </c>
      <c r="C600">
        <v>112</v>
      </c>
      <c r="D600">
        <v>6054</v>
      </c>
      <c r="E600">
        <v>2871</v>
      </c>
      <c r="F600">
        <v>2011</v>
      </c>
      <c r="G600">
        <v>149</v>
      </c>
      <c r="H600">
        <v>81</v>
      </c>
      <c r="I600" s="3" t="str">
        <f t="shared" si="21"/>
        <v>1</v>
      </c>
      <c r="J600" s="3" t="str">
        <f t="shared" si="21"/>
        <v>1</v>
      </c>
      <c r="K600">
        <v>1</v>
      </c>
    </row>
    <row r="601" spans="1:11" x14ac:dyDescent="0.35">
      <c r="A601" t="s">
        <v>20</v>
      </c>
      <c r="B601">
        <v>4</v>
      </c>
      <c r="C601">
        <v>116</v>
      </c>
      <c r="D601">
        <v>688</v>
      </c>
      <c r="E601">
        <v>5553</v>
      </c>
      <c r="F601">
        <v>2065</v>
      </c>
      <c r="G601">
        <v>27</v>
      </c>
      <c r="H601">
        <v>34</v>
      </c>
      <c r="I601" s="3" t="str">
        <f t="shared" si="21"/>
        <v>1</v>
      </c>
      <c r="J601" s="3" t="str">
        <f t="shared" si="21"/>
        <v>1</v>
      </c>
      <c r="K601">
        <v>1</v>
      </c>
    </row>
    <row r="602" spans="1:11" x14ac:dyDescent="0.35">
      <c r="A602" t="s">
        <v>20</v>
      </c>
      <c r="B602">
        <v>4</v>
      </c>
      <c r="C602">
        <v>118</v>
      </c>
      <c r="D602">
        <v>3485</v>
      </c>
      <c r="E602">
        <v>2302</v>
      </c>
      <c r="F602">
        <v>2079</v>
      </c>
      <c r="G602">
        <v>81</v>
      </c>
      <c r="H602">
        <v>74</v>
      </c>
      <c r="I602" s="3" t="str">
        <f t="shared" si="21"/>
        <v>1</v>
      </c>
      <c r="J602" s="3" t="str">
        <f t="shared" si="21"/>
        <v>1</v>
      </c>
      <c r="K602">
        <v>1</v>
      </c>
    </row>
    <row r="603" spans="1:11" x14ac:dyDescent="0.35">
      <c r="A603" t="s">
        <v>20</v>
      </c>
      <c r="B603">
        <v>4</v>
      </c>
      <c r="C603">
        <v>121</v>
      </c>
      <c r="D603">
        <v>1422</v>
      </c>
      <c r="E603">
        <v>2837</v>
      </c>
      <c r="F603">
        <v>2126</v>
      </c>
      <c r="G603">
        <v>54</v>
      </c>
      <c r="H603">
        <v>68</v>
      </c>
      <c r="I603" s="3" t="str">
        <f t="shared" si="21"/>
        <v>1</v>
      </c>
      <c r="J603" s="3" t="str">
        <f t="shared" si="21"/>
        <v>1</v>
      </c>
      <c r="K603">
        <v>1</v>
      </c>
    </row>
    <row r="604" spans="1:11" x14ac:dyDescent="0.35">
      <c r="A604" t="s">
        <v>20</v>
      </c>
      <c r="B604">
        <v>4</v>
      </c>
      <c r="C604">
        <v>123</v>
      </c>
      <c r="D604">
        <v>1743</v>
      </c>
      <c r="E604">
        <v>1327</v>
      </c>
      <c r="F604">
        <v>2153</v>
      </c>
      <c r="G604">
        <v>47</v>
      </c>
      <c r="H604">
        <v>61</v>
      </c>
      <c r="I604" s="3" t="str">
        <f t="shared" si="21"/>
        <v>1</v>
      </c>
      <c r="J604" s="3" t="str">
        <f t="shared" si="21"/>
        <v>1</v>
      </c>
      <c r="K604">
        <v>1</v>
      </c>
    </row>
    <row r="605" spans="1:11" x14ac:dyDescent="0.35">
      <c r="A605" t="s">
        <v>20</v>
      </c>
      <c r="B605">
        <v>4</v>
      </c>
      <c r="C605">
        <v>125</v>
      </c>
      <c r="D605">
        <v>1972</v>
      </c>
      <c r="E605">
        <v>3569</v>
      </c>
      <c r="F605">
        <v>2181</v>
      </c>
      <c r="G605">
        <v>61</v>
      </c>
      <c r="H605">
        <v>54</v>
      </c>
      <c r="I605" s="3" t="str">
        <f t="shared" si="21"/>
        <v>1</v>
      </c>
      <c r="J605" s="3" t="str">
        <f t="shared" si="21"/>
        <v>1</v>
      </c>
      <c r="K605">
        <v>1</v>
      </c>
    </row>
    <row r="606" spans="1:11" x14ac:dyDescent="0.35">
      <c r="A606" t="s">
        <v>20</v>
      </c>
      <c r="B606">
        <v>4</v>
      </c>
      <c r="C606">
        <v>127</v>
      </c>
      <c r="D606">
        <v>1743</v>
      </c>
      <c r="E606">
        <v>2668</v>
      </c>
      <c r="F606">
        <v>2214</v>
      </c>
      <c r="G606">
        <v>54</v>
      </c>
      <c r="H606">
        <v>47</v>
      </c>
      <c r="I606" s="3" t="str">
        <f t="shared" si="21"/>
        <v>1</v>
      </c>
      <c r="J606" s="3" t="str">
        <f t="shared" si="21"/>
        <v>1</v>
      </c>
      <c r="K606">
        <v>1</v>
      </c>
    </row>
    <row r="607" spans="1:11" x14ac:dyDescent="0.35">
      <c r="A607" t="s">
        <v>20</v>
      </c>
      <c r="B607">
        <v>4</v>
      </c>
      <c r="C607">
        <v>132</v>
      </c>
      <c r="D607">
        <v>1055</v>
      </c>
      <c r="E607">
        <v>406</v>
      </c>
      <c r="F607">
        <v>2275</v>
      </c>
      <c r="G607">
        <v>41</v>
      </c>
      <c r="H607">
        <v>41</v>
      </c>
      <c r="I607" s="3" t="str">
        <f t="shared" si="21"/>
        <v>1</v>
      </c>
      <c r="J607" s="3" t="str">
        <f t="shared" si="21"/>
        <v>1</v>
      </c>
      <c r="K607">
        <v>1</v>
      </c>
    </row>
    <row r="608" spans="1:11" x14ac:dyDescent="0.35">
      <c r="A608" t="s">
        <v>20</v>
      </c>
      <c r="B608">
        <v>4</v>
      </c>
      <c r="C608">
        <v>133</v>
      </c>
      <c r="D608">
        <v>3394</v>
      </c>
      <c r="E608">
        <v>4327</v>
      </c>
      <c r="F608">
        <v>2275</v>
      </c>
      <c r="G608">
        <v>74</v>
      </c>
      <c r="H608">
        <v>102</v>
      </c>
      <c r="I608" s="3" t="str">
        <f t="shared" si="21"/>
        <v>1</v>
      </c>
      <c r="J608" s="3" t="str">
        <f t="shared" si="21"/>
        <v>1</v>
      </c>
      <c r="K608">
        <v>1</v>
      </c>
    </row>
    <row r="609" spans="1:11" x14ac:dyDescent="0.35">
      <c r="A609" t="s">
        <v>20</v>
      </c>
      <c r="B609">
        <v>4</v>
      </c>
      <c r="C609">
        <v>134</v>
      </c>
      <c r="D609">
        <v>3164</v>
      </c>
      <c r="E609">
        <v>2865</v>
      </c>
      <c r="F609">
        <v>2289</v>
      </c>
      <c r="G609">
        <v>61</v>
      </c>
      <c r="H609">
        <v>88</v>
      </c>
      <c r="I609" s="3" t="str">
        <f t="shared" si="21"/>
        <v>1</v>
      </c>
      <c r="J609" s="3" t="str">
        <f t="shared" si="21"/>
        <v>1</v>
      </c>
      <c r="K609">
        <v>1</v>
      </c>
    </row>
    <row r="610" spans="1:11" x14ac:dyDescent="0.35">
      <c r="A610" t="s">
        <v>20</v>
      </c>
      <c r="B610">
        <v>4</v>
      </c>
      <c r="C610">
        <v>136</v>
      </c>
      <c r="D610">
        <v>596</v>
      </c>
      <c r="E610">
        <v>3894</v>
      </c>
      <c r="F610">
        <v>2343</v>
      </c>
      <c r="G610">
        <v>27</v>
      </c>
      <c r="H610">
        <v>41</v>
      </c>
      <c r="I610" s="3" t="str">
        <f t="shared" ref="I610:J625" si="22">IF(G610&gt;20,"1","0")</f>
        <v>1</v>
      </c>
      <c r="J610" s="3" t="str">
        <f t="shared" si="22"/>
        <v>1</v>
      </c>
      <c r="K610">
        <v>1</v>
      </c>
    </row>
    <row r="611" spans="1:11" x14ac:dyDescent="0.35">
      <c r="A611" t="s">
        <v>20</v>
      </c>
      <c r="B611">
        <v>4</v>
      </c>
      <c r="C611">
        <v>140</v>
      </c>
      <c r="D611">
        <v>3210</v>
      </c>
      <c r="E611">
        <v>3203</v>
      </c>
      <c r="F611">
        <v>2363</v>
      </c>
      <c r="G611">
        <v>88</v>
      </c>
      <c r="H611">
        <v>88</v>
      </c>
      <c r="I611" s="3" t="str">
        <f t="shared" si="22"/>
        <v>1</v>
      </c>
      <c r="J611" s="3" t="str">
        <f t="shared" si="22"/>
        <v>1</v>
      </c>
      <c r="K611">
        <v>1</v>
      </c>
    </row>
    <row r="612" spans="1:11" x14ac:dyDescent="0.35">
      <c r="A612" t="s">
        <v>20</v>
      </c>
      <c r="B612">
        <v>4</v>
      </c>
      <c r="C612">
        <v>143</v>
      </c>
      <c r="D612">
        <v>6054</v>
      </c>
      <c r="E612">
        <v>3731</v>
      </c>
      <c r="F612">
        <v>2391</v>
      </c>
      <c r="G612">
        <v>108</v>
      </c>
      <c r="H612">
        <v>122</v>
      </c>
      <c r="I612" s="3" t="str">
        <f t="shared" si="22"/>
        <v>1</v>
      </c>
      <c r="J612" s="3" t="str">
        <f t="shared" si="22"/>
        <v>1</v>
      </c>
      <c r="K612">
        <v>1</v>
      </c>
    </row>
    <row r="613" spans="1:11" x14ac:dyDescent="0.35">
      <c r="A613" t="s">
        <v>20</v>
      </c>
      <c r="B613">
        <v>4</v>
      </c>
      <c r="C613">
        <v>151</v>
      </c>
      <c r="D613">
        <v>5824</v>
      </c>
      <c r="E613">
        <v>2655</v>
      </c>
      <c r="F613">
        <v>2587</v>
      </c>
      <c r="G613">
        <v>142</v>
      </c>
      <c r="H613">
        <v>102</v>
      </c>
      <c r="I613" s="3" t="str">
        <f t="shared" si="22"/>
        <v>1</v>
      </c>
      <c r="J613" s="3" t="str">
        <f t="shared" si="22"/>
        <v>1</v>
      </c>
      <c r="K613">
        <v>1</v>
      </c>
    </row>
    <row r="614" spans="1:11" x14ac:dyDescent="0.35">
      <c r="A614" t="s">
        <v>20</v>
      </c>
      <c r="B614">
        <v>4</v>
      </c>
      <c r="C614">
        <v>156</v>
      </c>
      <c r="D614">
        <v>4127</v>
      </c>
      <c r="E614">
        <v>3014</v>
      </c>
      <c r="F614">
        <v>2668</v>
      </c>
      <c r="G614">
        <v>102</v>
      </c>
      <c r="H614">
        <v>88</v>
      </c>
      <c r="I614" s="3" t="str">
        <f t="shared" si="22"/>
        <v>1</v>
      </c>
      <c r="J614" s="3" t="str">
        <f t="shared" si="22"/>
        <v>1</v>
      </c>
      <c r="K614">
        <v>1</v>
      </c>
    </row>
    <row r="615" spans="1:11" x14ac:dyDescent="0.35">
      <c r="A615" t="s">
        <v>20</v>
      </c>
      <c r="B615">
        <v>4</v>
      </c>
      <c r="C615">
        <v>157</v>
      </c>
      <c r="D615">
        <v>596</v>
      </c>
      <c r="E615">
        <v>2993</v>
      </c>
      <c r="F615">
        <v>2675</v>
      </c>
      <c r="G615">
        <v>34</v>
      </c>
      <c r="H615">
        <v>27</v>
      </c>
      <c r="I615" s="3" t="str">
        <f t="shared" si="22"/>
        <v>1</v>
      </c>
      <c r="J615" s="3" t="str">
        <f t="shared" si="22"/>
        <v>1</v>
      </c>
      <c r="K615">
        <v>1</v>
      </c>
    </row>
    <row r="616" spans="1:11" x14ac:dyDescent="0.35">
      <c r="A616" t="s">
        <v>20</v>
      </c>
      <c r="B616">
        <v>4</v>
      </c>
      <c r="C616">
        <v>164</v>
      </c>
      <c r="D616">
        <v>23251</v>
      </c>
      <c r="E616">
        <v>3081</v>
      </c>
      <c r="F616">
        <v>2865</v>
      </c>
      <c r="G616">
        <v>196</v>
      </c>
      <c r="H616">
        <v>237</v>
      </c>
      <c r="I616" s="3" t="str">
        <f t="shared" si="22"/>
        <v>1</v>
      </c>
      <c r="J616" s="3" t="str">
        <f t="shared" si="22"/>
        <v>1</v>
      </c>
      <c r="K616">
        <v>1</v>
      </c>
    </row>
    <row r="617" spans="1:11" x14ac:dyDescent="0.35">
      <c r="A617" t="s">
        <v>20</v>
      </c>
      <c r="B617">
        <v>4</v>
      </c>
      <c r="C617">
        <v>170</v>
      </c>
      <c r="D617">
        <v>734</v>
      </c>
      <c r="E617">
        <v>2966</v>
      </c>
      <c r="F617">
        <v>2926</v>
      </c>
      <c r="G617">
        <v>34</v>
      </c>
      <c r="H617">
        <v>27</v>
      </c>
      <c r="I617" s="3" t="str">
        <f t="shared" si="22"/>
        <v>1</v>
      </c>
      <c r="J617" s="3" t="str">
        <f t="shared" si="22"/>
        <v>1</v>
      </c>
      <c r="K617">
        <v>1</v>
      </c>
    </row>
    <row r="618" spans="1:11" x14ac:dyDescent="0.35">
      <c r="A618" t="s">
        <v>20</v>
      </c>
      <c r="B618">
        <v>4</v>
      </c>
      <c r="C618">
        <v>178</v>
      </c>
      <c r="D618">
        <v>3027</v>
      </c>
      <c r="E618">
        <v>3068</v>
      </c>
      <c r="F618">
        <v>3183</v>
      </c>
      <c r="G618">
        <v>47</v>
      </c>
      <c r="H618">
        <v>95</v>
      </c>
      <c r="I618" s="3" t="str">
        <f t="shared" si="22"/>
        <v>1</v>
      </c>
      <c r="J618" s="3" t="str">
        <f t="shared" si="22"/>
        <v>1</v>
      </c>
      <c r="K618">
        <v>1</v>
      </c>
    </row>
    <row r="619" spans="1:11" x14ac:dyDescent="0.35">
      <c r="A619" t="s">
        <v>20</v>
      </c>
      <c r="B619">
        <v>4</v>
      </c>
      <c r="C619">
        <v>181</v>
      </c>
      <c r="D619">
        <v>5641</v>
      </c>
      <c r="E619">
        <v>4524</v>
      </c>
      <c r="F619">
        <v>3196</v>
      </c>
      <c r="G619">
        <v>88</v>
      </c>
      <c r="H619">
        <v>115</v>
      </c>
      <c r="I619" s="3" t="str">
        <f t="shared" si="22"/>
        <v>1</v>
      </c>
      <c r="J619" s="3" t="str">
        <f t="shared" si="22"/>
        <v>1</v>
      </c>
      <c r="K619">
        <v>1</v>
      </c>
    </row>
    <row r="620" spans="1:11" x14ac:dyDescent="0.35">
      <c r="A620" t="s">
        <v>20</v>
      </c>
      <c r="B620">
        <v>4</v>
      </c>
      <c r="C620">
        <v>189</v>
      </c>
      <c r="D620">
        <v>7796</v>
      </c>
      <c r="E620">
        <v>6731</v>
      </c>
      <c r="F620">
        <v>3359</v>
      </c>
      <c r="G620">
        <v>108</v>
      </c>
      <c r="H620">
        <v>122</v>
      </c>
      <c r="I620" s="3" t="str">
        <f t="shared" si="22"/>
        <v>1</v>
      </c>
      <c r="J620" s="3" t="str">
        <f t="shared" si="22"/>
        <v>1</v>
      </c>
      <c r="K620">
        <v>1</v>
      </c>
    </row>
    <row r="621" spans="1:11" x14ac:dyDescent="0.35">
      <c r="A621" t="s">
        <v>20</v>
      </c>
      <c r="B621">
        <v>4</v>
      </c>
      <c r="C621">
        <v>194</v>
      </c>
      <c r="D621">
        <v>1055</v>
      </c>
      <c r="E621">
        <v>4131</v>
      </c>
      <c r="F621">
        <v>3454</v>
      </c>
      <c r="G621">
        <v>41</v>
      </c>
      <c r="H621">
        <v>34</v>
      </c>
      <c r="I621" s="3" t="str">
        <f t="shared" si="22"/>
        <v>1</v>
      </c>
      <c r="J621" s="3" t="str">
        <f t="shared" si="22"/>
        <v>1</v>
      </c>
      <c r="K621">
        <v>1</v>
      </c>
    </row>
    <row r="622" spans="1:11" x14ac:dyDescent="0.35">
      <c r="A622" t="s">
        <v>20</v>
      </c>
      <c r="B622">
        <v>4</v>
      </c>
      <c r="C622">
        <v>197</v>
      </c>
      <c r="D622">
        <v>1789</v>
      </c>
      <c r="E622">
        <v>867</v>
      </c>
      <c r="F622">
        <v>3488</v>
      </c>
      <c r="G622">
        <v>68</v>
      </c>
      <c r="H622">
        <v>68</v>
      </c>
      <c r="I622" s="3" t="str">
        <f t="shared" si="22"/>
        <v>1</v>
      </c>
      <c r="J622" s="3" t="str">
        <f t="shared" si="22"/>
        <v>1</v>
      </c>
      <c r="K622">
        <v>1</v>
      </c>
    </row>
    <row r="623" spans="1:11" x14ac:dyDescent="0.35">
      <c r="A623" t="s">
        <v>20</v>
      </c>
      <c r="B623">
        <v>4</v>
      </c>
      <c r="C623">
        <v>205</v>
      </c>
      <c r="D623">
        <v>4999</v>
      </c>
      <c r="E623">
        <v>217</v>
      </c>
      <c r="F623">
        <v>3738</v>
      </c>
      <c r="G623">
        <v>88</v>
      </c>
      <c r="H623">
        <v>108</v>
      </c>
      <c r="I623" s="3" t="str">
        <f t="shared" si="22"/>
        <v>1</v>
      </c>
      <c r="J623" s="3" t="str">
        <f t="shared" si="22"/>
        <v>1</v>
      </c>
      <c r="K623">
        <v>1</v>
      </c>
    </row>
    <row r="624" spans="1:11" x14ac:dyDescent="0.35">
      <c r="A624" t="s">
        <v>20</v>
      </c>
      <c r="B624">
        <v>4</v>
      </c>
      <c r="C624">
        <v>218</v>
      </c>
      <c r="D624">
        <v>3073</v>
      </c>
      <c r="E624">
        <v>1442</v>
      </c>
      <c r="F624">
        <v>4564</v>
      </c>
      <c r="G624">
        <v>74</v>
      </c>
      <c r="H624">
        <v>74</v>
      </c>
      <c r="I624" s="3" t="str">
        <f t="shared" si="22"/>
        <v>1</v>
      </c>
      <c r="J624" s="3" t="str">
        <f t="shared" si="22"/>
        <v>1</v>
      </c>
      <c r="K624">
        <v>1</v>
      </c>
    </row>
    <row r="625" spans="1:11" x14ac:dyDescent="0.35">
      <c r="A625" t="s">
        <v>20</v>
      </c>
      <c r="B625">
        <v>4</v>
      </c>
      <c r="C625">
        <v>220</v>
      </c>
      <c r="D625">
        <v>2981</v>
      </c>
      <c r="E625">
        <v>230</v>
      </c>
      <c r="F625">
        <v>4679</v>
      </c>
      <c r="G625">
        <v>81</v>
      </c>
      <c r="H625">
        <v>81</v>
      </c>
      <c r="I625" s="3" t="str">
        <f t="shared" si="22"/>
        <v>1</v>
      </c>
      <c r="J625" s="3" t="str">
        <f t="shared" si="22"/>
        <v>1</v>
      </c>
      <c r="K625">
        <v>1</v>
      </c>
    </row>
    <row r="626" spans="1:11" x14ac:dyDescent="0.35">
      <c r="A626" t="s">
        <v>20</v>
      </c>
      <c r="B626">
        <v>4</v>
      </c>
      <c r="C626">
        <v>13</v>
      </c>
      <c r="D626">
        <v>3073</v>
      </c>
      <c r="E626">
        <v>5282</v>
      </c>
      <c r="F626">
        <v>3968</v>
      </c>
      <c r="G626">
        <v>61</v>
      </c>
      <c r="H626">
        <v>74</v>
      </c>
      <c r="I626" s="3" t="str">
        <f t="shared" ref="I626:J641" si="23">IF(G626&gt;20,"1","0")</f>
        <v>1</v>
      </c>
      <c r="J626" s="3" t="str">
        <f t="shared" si="23"/>
        <v>1</v>
      </c>
      <c r="K626">
        <v>1</v>
      </c>
    </row>
    <row r="627" spans="1:11" x14ac:dyDescent="0.35">
      <c r="A627" t="s">
        <v>20</v>
      </c>
      <c r="B627">
        <v>4</v>
      </c>
      <c r="C627">
        <v>32</v>
      </c>
      <c r="D627">
        <v>1101</v>
      </c>
      <c r="E627">
        <v>7151</v>
      </c>
      <c r="F627">
        <v>5634</v>
      </c>
      <c r="G627">
        <v>34</v>
      </c>
      <c r="H627">
        <v>41</v>
      </c>
      <c r="I627" s="3" t="str">
        <f t="shared" si="23"/>
        <v>1</v>
      </c>
      <c r="J627" s="3" t="str">
        <f t="shared" si="23"/>
        <v>1</v>
      </c>
      <c r="K627">
        <v>1</v>
      </c>
    </row>
    <row r="628" spans="1:11" x14ac:dyDescent="0.35">
      <c r="A628" t="s">
        <v>20</v>
      </c>
      <c r="B628">
        <v>4</v>
      </c>
      <c r="C628">
        <v>33</v>
      </c>
      <c r="D628">
        <v>1192</v>
      </c>
      <c r="E628">
        <v>7280</v>
      </c>
      <c r="F628">
        <v>5736</v>
      </c>
      <c r="G628">
        <v>41</v>
      </c>
      <c r="H628">
        <v>61</v>
      </c>
      <c r="I628" s="3" t="str">
        <f t="shared" si="23"/>
        <v>1</v>
      </c>
      <c r="J628" s="3" t="str">
        <f t="shared" si="23"/>
        <v>1</v>
      </c>
      <c r="K628">
        <v>1</v>
      </c>
    </row>
    <row r="629" spans="1:11" x14ac:dyDescent="0.35">
      <c r="A629" t="s">
        <v>20</v>
      </c>
      <c r="B629">
        <v>4</v>
      </c>
      <c r="C629">
        <v>1</v>
      </c>
      <c r="D629">
        <v>1605</v>
      </c>
      <c r="E629">
        <v>2424</v>
      </c>
      <c r="F629">
        <v>494</v>
      </c>
      <c r="G629">
        <v>41</v>
      </c>
      <c r="H629">
        <v>47</v>
      </c>
      <c r="I629" s="3" t="str">
        <f t="shared" si="23"/>
        <v>1</v>
      </c>
      <c r="J629" s="3" t="str">
        <f t="shared" si="23"/>
        <v>1</v>
      </c>
      <c r="K629">
        <v>1</v>
      </c>
    </row>
    <row r="630" spans="1:11" x14ac:dyDescent="0.35">
      <c r="A630" t="s">
        <v>20</v>
      </c>
      <c r="B630">
        <v>4</v>
      </c>
      <c r="C630">
        <v>6</v>
      </c>
      <c r="D630">
        <v>5824</v>
      </c>
      <c r="E630">
        <v>1497</v>
      </c>
      <c r="F630">
        <v>1950</v>
      </c>
      <c r="G630">
        <v>102</v>
      </c>
      <c r="H630">
        <v>108</v>
      </c>
      <c r="I630" s="3" t="str">
        <f t="shared" si="23"/>
        <v>1</v>
      </c>
      <c r="J630" s="3" t="str">
        <f t="shared" si="23"/>
        <v>1</v>
      </c>
      <c r="K630">
        <v>1</v>
      </c>
    </row>
    <row r="631" spans="1:11" x14ac:dyDescent="0.35">
      <c r="A631" t="s">
        <v>20</v>
      </c>
      <c r="B631">
        <v>4</v>
      </c>
      <c r="C631">
        <v>13</v>
      </c>
      <c r="D631">
        <v>3073</v>
      </c>
      <c r="E631">
        <v>4612</v>
      </c>
      <c r="F631">
        <v>2418</v>
      </c>
      <c r="G631">
        <v>102</v>
      </c>
      <c r="H631">
        <v>54</v>
      </c>
      <c r="I631" s="3" t="str">
        <f t="shared" si="23"/>
        <v>1</v>
      </c>
      <c r="J631" s="3" t="str">
        <f t="shared" si="23"/>
        <v>1</v>
      </c>
      <c r="K631">
        <v>1</v>
      </c>
    </row>
    <row r="632" spans="1:11" x14ac:dyDescent="0.35">
      <c r="A632" t="s">
        <v>20</v>
      </c>
      <c r="B632">
        <v>4</v>
      </c>
      <c r="C632">
        <v>17</v>
      </c>
      <c r="D632">
        <v>917</v>
      </c>
      <c r="E632">
        <v>5851</v>
      </c>
      <c r="F632">
        <v>4781</v>
      </c>
      <c r="G632">
        <v>34</v>
      </c>
      <c r="H632">
        <v>41</v>
      </c>
      <c r="I632" s="3" t="str">
        <f t="shared" si="23"/>
        <v>1</v>
      </c>
      <c r="J632" s="3" t="str">
        <f t="shared" si="23"/>
        <v>1</v>
      </c>
      <c r="K632">
        <v>1</v>
      </c>
    </row>
    <row r="633" spans="1:11" x14ac:dyDescent="0.35">
      <c r="A633" t="s">
        <v>20</v>
      </c>
      <c r="B633">
        <v>4</v>
      </c>
      <c r="C633">
        <v>19</v>
      </c>
      <c r="D633">
        <v>1330</v>
      </c>
      <c r="E633">
        <v>6325</v>
      </c>
      <c r="F633">
        <v>4815</v>
      </c>
      <c r="G633">
        <v>47</v>
      </c>
      <c r="H633">
        <v>47</v>
      </c>
      <c r="I633" s="3" t="str">
        <f t="shared" si="23"/>
        <v>1</v>
      </c>
      <c r="J633" s="3" t="str">
        <f t="shared" si="23"/>
        <v>1</v>
      </c>
      <c r="K633">
        <v>1</v>
      </c>
    </row>
    <row r="634" spans="1:11" x14ac:dyDescent="0.35">
      <c r="A634" t="s">
        <v>20</v>
      </c>
      <c r="B634">
        <v>4</v>
      </c>
      <c r="C634">
        <v>1</v>
      </c>
      <c r="D634">
        <v>3073</v>
      </c>
      <c r="E634">
        <v>6244</v>
      </c>
      <c r="F634">
        <v>156</v>
      </c>
      <c r="G634">
        <v>61</v>
      </c>
      <c r="H634">
        <v>81</v>
      </c>
      <c r="I634" s="3" t="str">
        <f t="shared" si="23"/>
        <v>1</v>
      </c>
      <c r="J634" s="3" t="str">
        <f t="shared" si="23"/>
        <v>1</v>
      </c>
      <c r="K634">
        <v>1</v>
      </c>
    </row>
    <row r="635" spans="1:11" x14ac:dyDescent="0.35">
      <c r="A635" t="s">
        <v>20</v>
      </c>
      <c r="B635">
        <v>4</v>
      </c>
      <c r="C635">
        <v>2</v>
      </c>
      <c r="D635">
        <v>2110</v>
      </c>
      <c r="E635">
        <v>8059</v>
      </c>
      <c r="F635">
        <v>230</v>
      </c>
      <c r="G635">
        <v>81</v>
      </c>
      <c r="H635">
        <v>54</v>
      </c>
      <c r="I635" s="3" t="str">
        <f t="shared" si="23"/>
        <v>1</v>
      </c>
      <c r="J635" s="3" t="str">
        <f t="shared" si="23"/>
        <v>1</v>
      </c>
      <c r="K635">
        <v>1</v>
      </c>
    </row>
    <row r="636" spans="1:11" x14ac:dyDescent="0.35">
      <c r="A636" t="s">
        <v>20</v>
      </c>
      <c r="B636">
        <v>4</v>
      </c>
      <c r="C636">
        <v>5</v>
      </c>
      <c r="D636">
        <v>734</v>
      </c>
      <c r="E636">
        <v>6609</v>
      </c>
      <c r="F636">
        <v>372</v>
      </c>
      <c r="G636">
        <v>27</v>
      </c>
      <c r="H636">
        <v>61</v>
      </c>
      <c r="I636" s="3" t="str">
        <f t="shared" si="23"/>
        <v>1</v>
      </c>
      <c r="J636" s="3" t="str">
        <f t="shared" si="23"/>
        <v>1</v>
      </c>
      <c r="K636">
        <v>1</v>
      </c>
    </row>
    <row r="637" spans="1:11" x14ac:dyDescent="0.35">
      <c r="A637" t="s">
        <v>20</v>
      </c>
      <c r="B637">
        <v>4</v>
      </c>
      <c r="C637">
        <v>6</v>
      </c>
      <c r="D637">
        <v>11465</v>
      </c>
      <c r="E637">
        <v>8032</v>
      </c>
      <c r="F637">
        <v>400</v>
      </c>
      <c r="G637">
        <v>149</v>
      </c>
      <c r="H637">
        <v>142</v>
      </c>
      <c r="I637" s="3" t="str">
        <f t="shared" si="23"/>
        <v>1</v>
      </c>
      <c r="J637" s="3" t="str">
        <f t="shared" si="23"/>
        <v>1</v>
      </c>
      <c r="K637">
        <v>1</v>
      </c>
    </row>
    <row r="638" spans="1:11" x14ac:dyDescent="0.35">
      <c r="A638" t="s">
        <v>20</v>
      </c>
      <c r="B638">
        <v>4</v>
      </c>
      <c r="C638">
        <v>9</v>
      </c>
      <c r="D638">
        <v>275</v>
      </c>
      <c r="E638">
        <v>8045</v>
      </c>
      <c r="F638">
        <v>515</v>
      </c>
      <c r="G638">
        <v>27</v>
      </c>
      <c r="H638">
        <v>34</v>
      </c>
      <c r="I638" s="3" t="str">
        <f t="shared" si="23"/>
        <v>1</v>
      </c>
      <c r="J638" s="3" t="str">
        <f t="shared" si="23"/>
        <v>1</v>
      </c>
      <c r="K638">
        <v>1</v>
      </c>
    </row>
    <row r="639" spans="1:11" x14ac:dyDescent="0.35">
      <c r="A639" t="s">
        <v>20</v>
      </c>
      <c r="B639">
        <v>4</v>
      </c>
      <c r="C639">
        <v>10</v>
      </c>
      <c r="D639">
        <v>7842</v>
      </c>
      <c r="E639">
        <v>5946</v>
      </c>
      <c r="F639">
        <v>582</v>
      </c>
      <c r="G639">
        <v>142</v>
      </c>
      <c r="H639">
        <v>95</v>
      </c>
      <c r="I639" s="3" t="str">
        <f t="shared" si="23"/>
        <v>1</v>
      </c>
      <c r="J639" s="3" t="str">
        <f t="shared" si="23"/>
        <v>1</v>
      </c>
      <c r="K639">
        <v>1</v>
      </c>
    </row>
    <row r="640" spans="1:11" x14ac:dyDescent="0.35">
      <c r="A640" t="s">
        <v>20</v>
      </c>
      <c r="B640">
        <v>4</v>
      </c>
      <c r="C640">
        <v>12</v>
      </c>
      <c r="D640">
        <v>1422</v>
      </c>
      <c r="E640">
        <v>7009</v>
      </c>
      <c r="F640">
        <v>596</v>
      </c>
      <c r="G640">
        <v>34</v>
      </c>
      <c r="H640">
        <v>74</v>
      </c>
      <c r="I640" s="3" t="str">
        <f t="shared" si="23"/>
        <v>1</v>
      </c>
      <c r="J640" s="3" t="str">
        <f t="shared" si="23"/>
        <v>1</v>
      </c>
      <c r="K640">
        <v>1</v>
      </c>
    </row>
    <row r="641" spans="1:11" x14ac:dyDescent="0.35">
      <c r="A641" t="s">
        <v>20</v>
      </c>
      <c r="B641">
        <v>4</v>
      </c>
      <c r="C641">
        <v>14</v>
      </c>
      <c r="D641">
        <v>2614</v>
      </c>
      <c r="E641">
        <v>6569</v>
      </c>
      <c r="F641">
        <v>1002</v>
      </c>
      <c r="G641">
        <v>88</v>
      </c>
      <c r="H641">
        <v>74</v>
      </c>
      <c r="I641" s="3" t="str">
        <f t="shared" si="23"/>
        <v>1</v>
      </c>
      <c r="J641" s="3" t="str">
        <f t="shared" si="23"/>
        <v>1</v>
      </c>
      <c r="K641">
        <v>1</v>
      </c>
    </row>
    <row r="642" spans="1:11" x14ac:dyDescent="0.35">
      <c r="A642" t="s">
        <v>20</v>
      </c>
      <c r="B642">
        <v>4</v>
      </c>
      <c r="C642">
        <v>16</v>
      </c>
      <c r="D642">
        <v>1926</v>
      </c>
      <c r="E642">
        <v>8045</v>
      </c>
      <c r="F642">
        <v>1273</v>
      </c>
      <c r="G642">
        <v>54</v>
      </c>
      <c r="H642">
        <v>68</v>
      </c>
      <c r="I642" s="3" t="str">
        <f t="shared" ref="I642:J663" si="24">IF(G642&gt;20,"1","0")</f>
        <v>1</v>
      </c>
      <c r="J642" s="3" t="str">
        <f t="shared" si="24"/>
        <v>1</v>
      </c>
      <c r="K642">
        <v>1</v>
      </c>
    </row>
    <row r="643" spans="1:11" x14ac:dyDescent="0.35">
      <c r="A643" t="s">
        <v>20</v>
      </c>
      <c r="B643">
        <v>4</v>
      </c>
      <c r="C643">
        <v>22</v>
      </c>
      <c r="D643">
        <v>4540</v>
      </c>
      <c r="E643">
        <v>8093</v>
      </c>
      <c r="F643">
        <v>1713</v>
      </c>
      <c r="G643">
        <v>88</v>
      </c>
      <c r="H643">
        <v>108</v>
      </c>
      <c r="I643" s="3" t="str">
        <f t="shared" si="24"/>
        <v>1</v>
      </c>
      <c r="J643" s="3" t="str">
        <f t="shared" si="24"/>
        <v>1</v>
      </c>
      <c r="K643">
        <v>1</v>
      </c>
    </row>
    <row r="644" spans="1:11" x14ac:dyDescent="0.35">
      <c r="A644" t="s">
        <v>20</v>
      </c>
      <c r="B644">
        <v>4</v>
      </c>
      <c r="C644">
        <v>23</v>
      </c>
      <c r="D644">
        <v>2706</v>
      </c>
      <c r="E644">
        <v>6989</v>
      </c>
      <c r="F644">
        <v>1808</v>
      </c>
      <c r="G644">
        <v>54</v>
      </c>
      <c r="H644">
        <v>68</v>
      </c>
      <c r="I644" s="3" t="str">
        <f t="shared" si="24"/>
        <v>1</v>
      </c>
      <c r="J644" s="3" t="str">
        <f t="shared" si="24"/>
        <v>1</v>
      </c>
      <c r="K644">
        <v>1</v>
      </c>
    </row>
    <row r="645" spans="1:11" x14ac:dyDescent="0.35">
      <c r="A645" t="s">
        <v>20</v>
      </c>
      <c r="B645">
        <v>4</v>
      </c>
      <c r="C645">
        <v>26</v>
      </c>
      <c r="D645">
        <v>4219</v>
      </c>
      <c r="E645">
        <v>6549</v>
      </c>
      <c r="F645">
        <v>1896</v>
      </c>
      <c r="G645">
        <v>95</v>
      </c>
      <c r="H645">
        <v>88</v>
      </c>
      <c r="I645" s="3" t="str">
        <f t="shared" si="24"/>
        <v>1</v>
      </c>
      <c r="J645" s="3" t="str">
        <f t="shared" si="24"/>
        <v>1</v>
      </c>
      <c r="K645">
        <v>1</v>
      </c>
    </row>
    <row r="646" spans="1:11" x14ac:dyDescent="0.35">
      <c r="A646" t="s">
        <v>20</v>
      </c>
      <c r="B646">
        <v>4</v>
      </c>
      <c r="C646">
        <v>29</v>
      </c>
      <c r="D646">
        <v>3073</v>
      </c>
      <c r="E646">
        <v>7605</v>
      </c>
      <c r="F646">
        <v>1971</v>
      </c>
      <c r="G646">
        <v>88</v>
      </c>
      <c r="H646">
        <v>88</v>
      </c>
      <c r="I646" s="3" t="str">
        <f t="shared" si="24"/>
        <v>1</v>
      </c>
      <c r="J646" s="3" t="str">
        <f t="shared" si="24"/>
        <v>1</v>
      </c>
      <c r="K646">
        <v>1</v>
      </c>
    </row>
    <row r="647" spans="1:11" x14ac:dyDescent="0.35">
      <c r="A647" t="s">
        <v>20</v>
      </c>
      <c r="B647">
        <v>4</v>
      </c>
      <c r="C647">
        <v>30</v>
      </c>
      <c r="D647">
        <v>688</v>
      </c>
      <c r="E647">
        <v>8147</v>
      </c>
      <c r="F647">
        <v>2032</v>
      </c>
      <c r="G647">
        <v>27</v>
      </c>
      <c r="H647">
        <v>27</v>
      </c>
      <c r="I647" s="3" t="str">
        <f t="shared" si="24"/>
        <v>1</v>
      </c>
      <c r="J647" s="3" t="str">
        <f t="shared" si="24"/>
        <v>1</v>
      </c>
      <c r="K647">
        <v>1</v>
      </c>
    </row>
    <row r="648" spans="1:11" x14ac:dyDescent="0.35">
      <c r="A648" t="s">
        <v>20</v>
      </c>
      <c r="B648">
        <v>4</v>
      </c>
      <c r="C648">
        <v>34</v>
      </c>
      <c r="D648">
        <v>1651</v>
      </c>
      <c r="E648">
        <v>6745</v>
      </c>
      <c r="F648">
        <v>2167</v>
      </c>
      <c r="G648">
        <v>41</v>
      </c>
      <c r="H648">
        <v>54</v>
      </c>
      <c r="I648" s="3" t="str">
        <f t="shared" si="24"/>
        <v>1</v>
      </c>
      <c r="J648" s="3" t="str">
        <f t="shared" si="24"/>
        <v>1</v>
      </c>
      <c r="K648">
        <v>1</v>
      </c>
    </row>
    <row r="649" spans="1:11" x14ac:dyDescent="0.35">
      <c r="A649" t="s">
        <v>20</v>
      </c>
      <c r="B649">
        <v>4</v>
      </c>
      <c r="C649">
        <v>46</v>
      </c>
      <c r="D649">
        <v>5824</v>
      </c>
      <c r="E649">
        <v>7253</v>
      </c>
      <c r="F649">
        <v>3345</v>
      </c>
      <c r="G649">
        <v>163</v>
      </c>
      <c r="H649">
        <v>81</v>
      </c>
      <c r="I649" s="3" t="str">
        <f t="shared" si="24"/>
        <v>1</v>
      </c>
      <c r="J649" s="3" t="str">
        <f t="shared" si="24"/>
        <v>1</v>
      </c>
      <c r="K649">
        <v>1</v>
      </c>
    </row>
    <row r="650" spans="1:11" x14ac:dyDescent="0.35">
      <c r="A650" t="s">
        <v>20</v>
      </c>
      <c r="B650">
        <v>4</v>
      </c>
      <c r="C650">
        <v>50</v>
      </c>
      <c r="D650">
        <v>7108</v>
      </c>
      <c r="E650">
        <v>6637</v>
      </c>
      <c r="F650">
        <v>3623</v>
      </c>
      <c r="G650">
        <v>102</v>
      </c>
      <c r="H650">
        <v>135</v>
      </c>
      <c r="I650" s="3" t="str">
        <f t="shared" si="24"/>
        <v>1</v>
      </c>
      <c r="J650" s="3" t="str">
        <f t="shared" si="24"/>
        <v>1</v>
      </c>
      <c r="K650">
        <v>1</v>
      </c>
    </row>
    <row r="651" spans="1:11" x14ac:dyDescent="0.35">
      <c r="A651" t="s">
        <v>20</v>
      </c>
      <c r="B651">
        <v>4</v>
      </c>
      <c r="C651">
        <v>51</v>
      </c>
      <c r="D651">
        <v>642</v>
      </c>
      <c r="E651">
        <v>7483</v>
      </c>
      <c r="F651">
        <v>3664</v>
      </c>
      <c r="G651">
        <v>34</v>
      </c>
      <c r="H651">
        <v>27</v>
      </c>
      <c r="I651" s="3" t="str">
        <f t="shared" si="24"/>
        <v>1</v>
      </c>
      <c r="J651" s="3" t="str">
        <f t="shared" si="24"/>
        <v>1</v>
      </c>
      <c r="K651">
        <v>1</v>
      </c>
    </row>
    <row r="652" spans="1:11" x14ac:dyDescent="0.35">
      <c r="A652" t="s">
        <v>20</v>
      </c>
      <c r="B652">
        <v>4</v>
      </c>
      <c r="C652">
        <v>52</v>
      </c>
      <c r="D652">
        <v>6650</v>
      </c>
      <c r="E652">
        <v>5702</v>
      </c>
      <c r="F652">
        <v>3725</v>
      </c>
      <c r="G652">
        <v>108</v>
      </c>
      <c r="H652">
        <v>102</v>
      </c>
      <c r="I652" s="3" t="str">
        <f t="shared" si="24"/>
        <v>1</v>
      </c>
      <c r="J652" s="3" t="str">
        <f t="shared" si="24"/>
        <v>1</v>
      </c>
      <c r="K652">
        <v>1</v>
      </c>
    </row>
    <row r="653" spans="1:11" x14ac:dyDescent="0.35">
      <c r="A653" t="s">
        <v>20</v>
      </c>
      <c r="B653">
        <v>4</v>
      </c>
      <c r="C653">
        <v>58</v>
      </c>
      <c r="D653">
        <v>4036</v>
      </c>
      <c r="E653">
        <v>7903</v>
      </c>
      <c r="F653">
        <v>4381</v>
      </c>
      <c r="G653">
        <v>88</v>
      </c>
      <c r="H653">
        <v>88</v>
      </c>
      <c r="I653" s="3" t="str">
        <f t="shared" si="24"/>
        <v>1</v>
      </c>
      <c r="J653" s="3" t="str">
        <f t="shared" si="24"/>
        <v>1</v>
      </c>
      <c r="K653">
        <v>1</v>
      </c>
    </row>
    <row r="654" spans="1:11" x14ac:dyDescent="0.35">
      <c r="A654" t="s">
        <v>20</v>
      </c>
      <c r="B654">
        <v>4</v>
      </c>
      <c r="C654">
        <v>60</v>
      </c>
      <c r="D654">
        <v>4999</v>
      </c>
      <c r="E654">
        <v>6718</v>
      </c>
      <c r="F654">
        <v>4558</v>
      </c>
      <c r="G654">
        <v>95</v>
      </c>
      <c r="H654">
        <v>108</v>
      </c>
      <c r="I654" s="3" t="str">
        <f t="shared" si="24"/>
        <v>1</v>
      </c>
      <c r="J654" s="3" t="str">
        <f t="shared" si="24"/>
        <v>1</v>
      </c>
      <c r="K654">
        <v>1</v>
      </c>
    </row>
    <row r="655" spans="1:11" x14ac:dyDescent="0.35">
      <c r="A655" t="s">
        <v>20</v>
      </c>
      <c r="B655">
        <v>4</v>
      </c>
      <c r="C655">
        <v>61</v>
      </c>
      <c r="D655">
        <v>4540</v>
      </c>
      <c r="E655">
        <v>6549</v>
      </c>
      <c r="F655">
        <v>4598</v>
      </c>
      <c r="G655">
        <v>81</v>
      </c>
      <c r="H655">
        <v>108</v>
      </c>
      <c r="I655" s="3" t="str">
        <f t="shared" si="24"/>
        <v>1</v>
      </c>
      <c r="J655" s="3" t="str">
        <f t="shared" si="24"/>
        <v>1</v>
      </c>
      <c r="K655">
        <v>1</v>
      </c>
    </row>
    <row r="656" spans="1:11" x14ac:dyDescent="0.35">
      <c r="A656" t="s">
        <v>20</v>
      </c>
      <c r="B656">
        <v>4</v>
      </c>
      <c r="C656">
        <v>71</v>
      </c>
      <c r="D656">
        <v>367</v>
      </c>
      <c r="E656">
        <v>5079</v>
      </c>
      <c r="F656">
        <v>5208</v>
      </c>
      <c r="G656">
        <v>27</v>
      </c>
      <c r="H656">
        <v>27</v>
      </c>
      <c r="I656" s="3" t="str">
        <f t="shared" si="24"/>
        <v>1</v>
      </c>
      <c r="J656" s="3" t="str">
        <f t="shared" si="24"/>
        <v>1</v>
      </c>
      <c r="K656">
        <v>1</v>
      </c>
    </row>
    <row r="657" spans="1:11" x14ac:dyDescent="0.35">
      <c r="A657" t="s">
        <v>20</v>
      </c>
      <c r="B657">
        <v>4</v>
      </c>
      <c r="C657">
        <v>72</v>
      </c>
      <c r="D657">
        <v>2935</v>
      </c>
      <c r="E657">
        <v>6122</v>
      </c>
      <c r="F657">
        <v>5214</v>
      </c>
      <c r="G657">
        <v>54</v>
      </c>
      <c r="H657">
        <v>95</v>
      </c>
      <c r="I657" s="3" t="str">
        <f t="shared" si="24"/>
        <v>1</v>
      </c>
      <c r="J657" s="3" t="str">
        <f t="shared" si="24"/>
        <v>1</v>
      </c>
      <c r="K657">
        <v>1</v>
      </c>
    </row>
    <row r="658" spans="1:11" x14ac:dyDescent="0.35">
      <c r="A658" t="s">
        <v>20</v>
      </c>
      <c r="B658">
        <v>4</v>
      </c>
      <c r="C658">
        <v>75</v>
      </c>
      <c r="D658">
        <v>367</v>
      </c>
      <c r="E658">
        <v>6203</v>
      </c>
      <c r="F658">
        <v>5343</v>
      </c>
      <c r="G658">
        <v>27</v>
      </c>
      <c r="H658">
        <v>27</v>
      </c>
      <c r="I658" s="3" t="str">
        <f t="shared" si="24"/>
        <v>1</v>
      </c>
      <c r="J658" s="3" t="str">
        <f t="shared" si="24"/>
        <v>1</v>
      </c>
      <c r="K658">
        <v>1</v>
      </c>
    </row>
    <row r="659" spans="1:11" x14ac:dyDescent="0.35">
      <c r="A659" t="s">
        <v>20</v>
      </c>
      <c r="B659">
        <v>4</v>
      </c>
      <c r="C659">
        <v>3</v>
      </c>
      <c r="D659">
        <v>3761</v>
      </c>
      <c r="E659">
        <v>5323</v>
      </c>
      <c r="F659">
        <v>2607</v>
      </c>
      <c r="G659">
        <v>95</v>
      </c>
      <c r="H659">
        <v>108</v>
      </c>
      <c r="I659" s="3" t="str">
        <f t="shared" si="24"/>
        <v>1</v>
      </c>
      <c r="J659" s="3" t="str">
        <f t="shared" si="24"/>
        <v>1</v>
      </c>
      <c r="K659">
        <v>1</v>
      </c>
    </row>
    <row r="660" spans="1:11" x14ac:dyDescent="0.35">
      <c r="A660" t="s">
        <v>20</v>
      </c>
      <c r="B660">
        <v>4</v>
      </c>
      <c r="C660">
        <v>10</v>
      </c>
      <c r="D660">
        <v>2797</v>
      </c>
      <c r="E660">
        <v>3955</v>
      </c>
      <c r="F660">
        <v>3352</v>
      </c>
      <c r="G660">
        <v>61</v>
      </c>
      <c r="H660">
        <v>88</v>
      </c>
      <c r="I660" s="3" t="str">
        <f t="shared" si="24"/>
        <v>1</v>
      </c>
      <c r="J660" s="3" t="str">
        <f t="shared" si="24"/>
        <v>1</v>
      </c>
      <c r="K660">
        <v>1</v>
      </c>
    </row>
    <row r="661" spans="1:11" x14ac:dyDescent="0.35">
      <c r="A661" t="s">
        <v>20</v>
      </c>
      <c r="B661">
        <v>4</v>
      </c>
      <c r="C661">
        <v>11</v>
      </c>
      <c r="D661">
        <v>1559</v>
      </c>
      <c r="E661">
        <v>7077</v>
      </c>
      <c r="F661">
        <v>3372</v>
      </c>
      <c r="G661">
        <v>54</v>
      </c>
      <c r="H661">
        <v>47</v>
      </c>
      <c r="I661" s="3" t="str">
        <f t="shared" si="24"/>
        <v>1</v>
      </c>
      <c r="J661" s="3" t="str">
        <f t="shared" si="24"/>
        <v>1</v>
      </c>
      <c r="K661">
        <v>1</v>
      </c>
    </row>
    <row r="662" spans="1:11" x14ac:dyDescent="0.35">
      <c r="A662" t="s">
        <v>20</v>
      </c>
      <c r="B662">
        <v>4</v>
      </c>
      <c r="C662">
        <v>18</v>
      </c>
      <c r="D662">
        <v>780</v>
      </c>
      <c r="E662">
        <v>5099</v>
      </c>
      <c r="F662">
        <v>3738</v>
      </c>
      <c r="G662">
        <v>27</v>
      </c>
      <c r="H662">
        <v>41</v>
      </c>
      <c r="I662" s="3" t="str">
        <f t="shared" si="24"/>
        <v>1</v>
      </c>
      <c r="J662" s="3" t="str">
        <f t="shared" si="24"/>
        <v>1</v>
      </c>
      <c r="K662">
        <v>1</v>
      </c>
    </row>
    <row r="663" spans="1:11" x14ac:dyDescent="0.35">
      <c r="A663" t="s">
        <v>20</v>
      </c>
      <c r="B663">
        <v>5</v>
      </c>
      <c r="C663">
        <v>1</v>
      </c>
      <c r="D663">
        <v>2522</v>
      </c>
      <c r="E663">
        <v>6061</v>
      </c>
      <c r="F663">
        <v>271</v>
      </c>
      <c r="G663">
        <v>74</v>
      </c>
      <c r="H663">
        <v>74</v>
      </c>
      <c r="I663" s="3" t="str">
        <f t="shared" si="24"/>
        <v>1</v>
      </c>
      <c r="J663" s="3" t="str">
        <f t="shared" si="24"/>
        <v>1</v>
      </c>
      <c r="K663">
        <v>1</v>
      </c>
    </row>
    <row r="664" spans="1:11" x14ac:dyDescent="0.35">
      <c r="A664" t="s">
        <v>20</v>
      </c>
      <c r="B664">
        <v>5</v>
      </c>
      <c r="C664">
        <v>10</v>
      </c>
      <c r="D664">
        <v>871</v>
      </c>
      <c r="E664">
        <v>2174</v>
      </c>
      <c r="F664">
        <v>867</v>
      </c>
      <c r="G664">
        <v>34</v>
      </c>
      <c r="H664">
        <v>34</v>
      </c>
      <c r="I664" s="3" t="str">
        <f t="shared" ref="I664:J681" si="25">IF(G664&gt;20,"1","0")</f>
        <v>1</v>
      </c>
      <c r="J664" s="3" t="str">
        <f t="shared" si="25"/>
        <v>1</v>
      </c>
      <c r="K664">
        <v>1</v>
      </c>
    </row>
    <row r="665" spans="1:11" x14ac:dyDescent="0.35">
      <c r="A665" t="s">
        <v>20</v>
      </c>
      <c r="B665">
        <v>5</v>
      </c>
      <c r="C665">
        <v>11</v>
      </c>
      <c r="D665">
        <v>10915</v>
      </c>
      <c r="E665">
        <v>3027</v>
      </c>
      <c r="F665">
        <v>955</v>
      </c>
      <c r="G665">
        <v>102</v>
      </c>
      <c r="H665">
        <v>183</v>
      </c>
      <c r="I665" s="3" t="str">
        <f t="shared" si="25"/>
        <v>1</v>
      </c>
      <c r="J665" s="3" t="str">
        <f t="shared" si="25"/>
        <v>1</v>
      </c>
      <c r="K665">
        <v>1</v>
      </c>
    </row>
    <row r="666" spans="1:11" x14ac:dyDescent="0.35">
      <c r="A666" t="s">
        <v>20</v>
      </c>
      <c r="B666">
        <v>5</v>
      </c>
      <c r="C666">
        <v>16</v>
      </c>
      <c r="D666">
        <v>4265</v>
      </c>
      <c r="E666">
        <v>3758</v>
      </c>
      <c r="F666">
        <v>1056</v>
      </c>
      <c r="G666">
        <v>102</v>
      </c>
      <c r="H666">
        <v>102</v>
      </c>
      <c r="I666" s="3" t="str">
        <f t="shared" si="25"/>
        <v>1</v>
      </c>
      <c r="J666" s="3" t="str">
        <f t="shared" si="25"/>
        <v>1</v>
      </c>
      <c r="K666">
        <v>1</v>
      </c>
    </row>
    <row r="667" spans="1:11" x14ac:dyDescent="0.35">
      <c r="A667" t="s">
        <v>20</v>
      </c>
      <c r="B667">
        <v>5</v>
      </c>
      <c r="C667">
        <v>18</v>
      </c>
      <c r="D667">
        <v>2064</v>
      </c>
      <c r="E667">
        <v>3860</v>
      </c>
      <c r="F667">
        <v>1117</v>
      </c>
      <c r="G667">
        <v>61</v>
      </c>
      <c r="H667">
        <v>61</v>
      </c>
      <c r="I667" s="3" t="str">
        <f t="shared" si="25"/>
        <v>1</v>
      </c>
      <c r="J667" s="3" t="str">
        <f t="shared" si="25"/>
        <v>1</v>
      </c>
      <c r="K667">
        <v>1</v>
      </c>
    </row>
    <row r="668" spans="1:11" x14ac:dyDescent="0.35">
      <c r="A668" t="s">
        <v>20</v>
      </c>
      <c r="B668">
        <v>5</v>
      </c>
      <c r="C668">
        <v>23</v>
      </c>
      <c r="D668">
        <v>3806</v>
      </c>
      <c r="E668">
        <v>7429</v>
      </c>
      <c r="F668">
        <v>1483</v>
      </c>
      <c r="G668">
        <v>61</v>
      </c>
      <c r="H668">
        <v>108</v>
      </c>
      <c r="I668" s="3" t="str">
        <f t="shared" si="25"/>
        <v>1</v>
      </c>
      <c r="J668" s="3" t="str">
        <f t="shared" si="25"/>
        <v>1</v>
      </c>
      <c r="K668">
        <v>1</v>
      </c>
    </row>
    <row r="669" spans="1:11" x14ac:dyDescent="0.35">
      <c r="A669" t="s">
        <v>20</v>
      </c>
      <c r="B669">
        <v>5</v>
      </c>
      <c r="C669">
        <v>29</v>
      </c>
      <c r="D669">
        <v>2752</v>
      </c>
      <c r="E669">
        <v>3637</v>
      </c>
      <c r="F669">
        <v>1713</v>
      </c>
      <c r="G669">
        <v>41</v>
      </c>
      <c r="H669">
        <v>81</v>
      </c>
      <c r="I669" s="3" t="str">
        <f t="shared" si="25"/>
        <v>1</v>
      </c>
      <c r="J669" s="3" t="str">
        <f t="shared" si="25"/>
        <v>1</v>
      </c>
      <c r="K669">
        <v>1</v>
      </c>
    </row>
    <row r="670" spans="1:11" x14ac:dyDescent="0.35">
      <c r="A670" t="s">
        <v>20</v>
      </c>
      <c r="B670">
        <v>5</v>
      </c>
      <c r="C670">
        <v>33</v>
      </c>
      <c r="D670">
        <v>688</v>
      </c>
      <c r="E670">
        <v>2228</v>
      </c>
      <c r="F670">
        <v>1781</v>
      </c>
      <c r="G670">
        <v>27</v>
      </c>
      <c r="H670">
        <v>41</v>
      </c>
      <c r="I670" s="3" t="str">
        <f t="shared" si="25"/>
        <v>1</v>
      </c>
      <c r="J670" s="3" t="str">
        <f t="shared" si="25"/>
        <v>1</v>
      </c>
      <c r="K670">
        <v>1</v>
      </c>
    </row>
    <row r="671" spans="1:11" x14ac:dyDescent="0.35">
      <c r="A671" t="s">
        <v>20</v>
      </c>
      <c r="B671">
        <v>5</v>
      </c>
      <c r="C671">
        <v>45</v>
      </c>
      <c r="D671">
        <v>1834</v>
      </c>
      <c r="E671">
        <v>5309</v>
      </c>
      <c r="F671">
        <v>1937</v>
      </c>
      <c r="G671">
        <v>81</v>
      </c>
      <c r="H671">
        <v>47</v>
      </c>
      <c r="I671" s="3" t="str">
        <f t="shared" si="25"/>
        <v>1</v>
      </c>
      <c r="J671" s="3" t="str">
        <f t="shared" si="25"/>
        <v>1</v>
      </c>
      <c r="K671">
        <v>1</v>
      </c>
    </row>
    <row r="672" spans="1:11" x14ac:dyDescent="0.35">
      <c r="A672" t="s">
        <v>20</v>
      </c>
      <c r="B672">
        <v>5</v>
      </c>
      <c r="C672">
        <v>46</v>
      </c>
      <c r="D672">
        <v>6008</v>
      </c>
      <c r="E672">
        <v>6020</v>
      </c>
      <c r="F672">
        <v>1937</v>
      </c>
      <c r="G672">
        <v>102</v>
      </c>
      <c r="H672">
        <v>102</v>
      </c>
      <c r="I672" s="3" t="str">
        <f t="shared" si="25"/>
        <v>1</v>
      </c>
      <c r="J672" s="3" t="str">
        <f t="shared" si="25"/>
        <v>1</v>
      </c>
      <c r="K672">
        <v>1</v>
      </c>
    </row>
    <row r="673" spans="1:11" x14ac:dyDescent="0.35">
      <c r="A673" t="s">
        <v>20</v>
      </c>
      <c r="B673">
        <v>5</v>
      </c>
      <c r="C673">
        <v>49</v>
      </c>
      <c r="D673">
        <v>3164</v>
      </c>
      <c r="E673">
        <v>3826</v>
      </c>
      <c r="F673">
        <v>2038</v>
      </c>
      <c r="G673">
        <v>68</v>
      </c>
      <c r="H673">
        <v>95</v>
      </c>
      <c r="I673" s="3" t="str">
        <f t="shared" si="25"/>
        <v>1</v>
      </c>
      <c r="J673" s="3" t="str">
        <f t="shared" si="25"/>
        <v>1</v>
      </c>
      <c r="K673">
        <v>1</v>
      </c>
    </row>
    <row r="674" spans="1:11" x14ac:dyDescent="0.35">
      <c r="A674" t="s">
        <v>20</v>
      </c>
      <c r="B674">
        <v>5</v>
      </c>
      <c r="C674">
        <v>50</v>
      </c>
      <c r="D674">
        <v>550</v>
      </c>
      <c r="E674">
        <v>3799</v>
      </c>
      <c r="F674">
        <v>2052</v>
      </c>
      <c r="G674">
        <v>34</v>
      </c>
      <c r="H674">
        <v>27</v>
      </c>
      <c r="I674" s="3" t="str">
        <f t="shared" si="25"/>
        <v>1</v>
      </c>
      <c r="J674" s="3" t="str">
        <f t="shared" si="25"/>
        <v>1</v>
      </c>
      <c r="K674">
        <v>1</v>
      </c>
    </row>
    <row r="675" spans="1:11" x14ac:dyDescent="0.35">
      <c r="A675" t="s">
        <v>20</v>
      </c>
      <c r="B675">
        <v>5</v>
      </c>
      <c r="C675">
        <v>53</v>
      </c>
      <c r="D675">
        <v>1513</v>
      </c>
      <c r="E675">
        <v>3914</v>
      </c>
      <c r="F675">
        <v>2079</v>
      </c>
      <c r="G675">
        <v>34</v>
      </c>
      <c r="H675">
        <v>74</v>
      </c>
      <c r="I675" s="3" t="str">
        <f t="shared" si="25"/>
        <v>1</v>
      </c>
      <c r="J675" s="3" t="str">
        <f t="shared" si="25"/>
        <v>1</v>
      </c>
      <c r="K675">
        <v>1</v>
      </c>
    </row>
    <row r="676" spans="1:11" x14ac:dyDescent="0.35">
      <c r="A676" t="s">
        <v>20</v>
      </c>
      <c r="B676">
        <v>5</v>
      </c>
      <c r="C676">
        <v>54</v>
      </c>
      <c r="D676">
        <v>596</v>
      </c>
      <c r="E676">
        <v>6115</v>
      </c>
      <c r="F676">
        <v>2079</v>
      </c>
      <c r="G676">
        <v>27</v>
      </c>
      <c r="H676">
        <v>41</v>
      </c>
      <c r="I676" s="3" t="str">
        <f t="shared" si="25"/>
        <v>1</v>
      </c>
      <c r="J676" s="3" t="str">
        <f t="shared" si="25"/>
        <v>1</v>
      </c>
      <c r="K676">
        <v>1</v>
      </c>
    </row>
    <row r="677" spans="1:11" x14ac:dyDescent="0.35">
      <c r="A677" t="s">
        <v>20</v>
      </c>
      <c r="B677">
        <v>5</v>
      </c>
      <c r="C677">
        <v>55</v>
      </c>
      <c r="D677">
        <v>734</v>
      </c>
      <c r="E677">
        <v>941</v>
      </c>
      <c r="F677">
        <v>2120</v>
      </c>
      <c r="G677">
        <v>27</v>
      </c>
      <c r="H677">
        <v>47</v>
      </c>
      <c r="I677" s="3" t="str">
        <f t="shared" si="25"/>
        <v>1</v>
      </c>
      <c r="J677" s="3" t="str">
        <f t="shared" si="25"/>
        <v>1</v>
      </c>
      <c r="K677">
        <v>1</v>
      </c>
    </row>
    <row r="678" spans="1:11" x14ac:dyDescent="0.35">
      <c r="A678" t="s">
        <v>20</v>
      </c>
      <c r="B678">
        <v>5</v>
      </c>
      <c r="C678">
        <v>57</v>
      </c>
      <c r="D678">
        <v>7613</v>
      </c>
      <c r="E678">
        <v>4571</v>
      </c>
      <c r="F678">
        <v>2242</v>
      </c>
      <c r="G678">
        <v>74</v>
      </c>
      <c r="H678">
        <v>142</v>
      </c>
      <c r="I678" s="3" t="str">
        <f t="shared" si="25"/>
        <v>1</v>
      </c>
      <c r="J678" s="3" t="str">
        <f t="shared" si="25"/>
        <v>1</v>
      </c>
      <c r="K678">
        <v>1</v>
      </c>
    </row>
    <row r="679" spans="1:11" x14ac:dyDescent="0.35">
      <c r="A679" t="s">
        <v>20</v>
      </c>
      <c r="B679">
        <v>5</v>
      </c>
      <c r="C679">
        <v>60</v>
      </c>
      <c r="D679">
        <v>1513</v>
      </c>
      <c r="E679">
        <v>5431</v>
      </c>
      <c r="F679">
        <v>2323</v>
      </c>
      <c r="G679">
        <v>54</v>
      </c>
      <c r="H679">
        <v>41</v>
      </c>
      <c r="I679" s="3" t="str">
        <f t="shared" si="25"/>
        <v>1</v>
      </c>
      <c r="J679" s="3" t="str">
        <f t="shared" si="25"/>
        <v>1</v>
      </c>
      <c r="K679">
        <v>1</v>
      </c>
    </row>
    <row r="680" spans="1:11" x14ac:dyDescent="0.35">
      <c r="A680" t="s">
        <v>20</v>
      </c>
      <c r="B680">
        <v>5</v>
      </c>
      <c r="C680">
        <v>61</v>
      </c>
      <c r="D680">
        <v>2431</v>
      </c>
      <c r="E680">
        <v>4212</v>
      </c>
      <c r="F680">
        <v>2336</v>
      </c>
      <c r="G680">
        <v>81</v>
      </c>
      <c r="H680">
        <v>61</v>
      </c>
      <c r="I680" s="3" t="str">
        <f t="shared" si="25"/>
        <v>1</v>
      </c>
      <c r="J680" s="3" t="str">
        <f t="shared" si="25"/>
        <v>1</v>
      </c>
      <c r="K680">
        <v>1</v>
      </c>
    </row>
    <row r="681" spans="1:11" x14ac:dyDescent="0.35">
      <c r="A681" t="s">
        <v>20</v>
      </c>
      <c r="B681">
        <v>5</v>
      </c>
      <c r="C681">
        <v>64</v>
      </c>
      <c r="D681">
        <v>8346</v>
      </c>
      <c r="E681">
        <v>4591</v>
      </c>
      <c r="F681">
        <v>2384</v>
      </c>
      <c r="G681">
        <v>115</v>
      </c>
      <c r="H681">
        <v>135</v>
      </c>
      <c r="I681" s="3" t="str">
        <f t="shared" si="25"/>
        <v>1</v>
      </c>
      <c r="J681" s="3" t="str">
        <f t="shared" si="25"/>
        <v>1</v>
      </c>
      <c r="K681">
        <v>1</v>
      </c>
    </row>
    <row r="682" spans="1:11" x14ac:dyDescent="0.35">
      <c r="A682" t="s">
        <v>20</v>
      </c>
      <c r="B682">
        <v>5</v>
      </c>
      <c r="C682">
        <v>68</v>
      </c>
      <c r="D682">
        <v>917</v>
      </c>
      <c r="E682">
        <v>6054</v>
      </c>
      <c r="F682">
        <v>2458</v>
      </c>
      <c r="G682">
        <v>34</v>
      </c>
      <c r="H682">
        <v>34</v>
      </c>
      <c r="I682" s="3" t="str">
        <f t="shared" ref="I682:J709" si="26">IF(G682&gt;20,"1","0")</f>
        <v>1</v>
      </c>
      <c r="J682" s="3" t="str">
        <f t="shared" si="26"/>
        <v>1</v>
      </c>
      <c r="K682">
        <v>1</v>
      </c>
    </row>
    <row r="683" spans="1:11" x14ac:dyDescent="0.35">
      <c r="A683" t="s">
        <v>20</v>
      </c>
      <c r="B683">
        <v>5</v>
      </c>
      <c r="C683">
        <v>71</v>
      </c>
      <c r="D683">
        <v>11878</v>
      </c>
      <c r="E683">
        <v>6047</v>
      </c>
      <c r="F683">
        <v>2661</v>
      </c>
      <c r="G683">
        <v>115</v>
      </c>
      <c r="H683">
        <v>149</v>
      </c>
      <c r="I683" s="3" t="str">
        <f t="shared" si="26"/>
        <v>1</v>
      </c>
      <c r="J683" s="3" t="str">
        <f t="shared" si="26"/>
        <v>1</v>
      </c>
      <c r="K683">
        <v>1</v>
      </c>
    </row>
    <row r="684" spans="1:11" x14ac:dyDescent="0.35">
      <c r="A684" t="s">
        <v>20</v>
      </c>
      <c r="B684">
        <v>5</v>
      </c>
      <c r="C684">
        <v>72</v>
      </c>
      <c r="D684">
        <v>1101</v>
      </c>
      <c r="E684">
        <v>3752</v>
      </c>
      <c r="F684">
        <v>2668</v>
      </c>
      <c r="G684">
        <v>47</v>
      </c>
      <c r="H684">
        <v>47</v>
      </c>
      <c r="I684" s="3" t="str">
        <f t="shared" si="26"/>
        <v>1</v>
      </c>
      <c r="J684" s="3" t="str">
        <f t="shared" si="26"/>
        <v>1</v>
      </c>
      <c r="K684">
        <v>1</v>
      </c>
    </row>
    <row r="685" spans="1:11" x14ac:dyDescent="0.35">
      <c r="A685" t="s">
        <v>20</v>
      </c>
      <c r="B685">
        <v>5</v>
      </c>
      <c r="C685">
        <v>76</v>
      </c>
      <c r="D685">
        <v>3715</v>
      </c>
      <c r="E685">
        <v>4036</v>
      </c>
      <c r="F685">
        <v>2777</v>
      </c>
      <c r="G685">
        <v>74</v>
      </c>
      <c r="H685">
        <v>74</v>
      </c>
      <c r="I685" s="3" t="str">
        <f t="shared" si="26"/>
        <v>1</v>
      </c>
      <c r="J685" s="3" t="str">
        <f t="shared" si="26"/>
        <v>1</v>
      </c>
      <c r="K685">
        <v>1</v>
      </c>
    </row>
    <row r="686" spans="1:11" x14ac:dyDescent="0.35">
      <c r="A686" t="s">
        <v>20</v>
      </c>
      <c r="B686">
        <v>5</v>
      </c>
      <c r="C686">
        <v>77</v>
      </c>
      <c r="D686">
        <v>3806</v>
      </c>
      <c r="E686">
        <v>4652</v>
      </c>
      <c r="F686">
        <v>2783</v>
      </c>
      <c r="G686">
        <v>95</v>
      </c>
      <c r="H686">
        <v>74</v>
      </c>
      <c r="I686" s="3" t="str">
        <f t="shared" si="26"/>
        <v>1</v>
      </c>
      <c r="J686" s="3" t="str">
        <f t="shared" si="26"/>
        <v>1</v>
      </c>
      <c r="K686">
        <v>1</v>
      </c>
    </row>
    <row r="687" spans="1:11" x14ac:dyDescent="0.35">
      <c r="A687" t="s">
        <v>20</v>
      </c>
      <c r="B687">
        <v>5</v>
      </c>
      <c r="C687">
        <v>78</v>
      </c>
      <c r="D687">
        <v>688</v>
      </c>
      <c r="E687">
        <v>4788</v>
      </c>
      <c r="F687">
        <v>2797</v>
      </c>
      <c r="G687">
        <v>27</v>
      </c>
      <c r="H687">
        <v>34</v>
      </c>
      <c r="I687" s="3" t="str">
        <f t="shared" si="26"/>
        <v>1</v>
      </c>
      <c r="J687" s="3" t="str">
        <f t="shared" si="26"/>
        <v>1</v>
      </c>
      <c r="K687">
        <v>1</v>
      </c>
    </row>
    <row r="688" spans="1:11" x14ac:dyDescent="0.35">
      <c r="A688" t="s">
        <v>20</v>
      </c>
      <c r="B688">
        <v>5</v>
      </c>
      <c r="C688">
        <v>79</v>
      </c>
      <c r="D688">
        <v>1330</v>
      </c>
      <c r="E688">
        <v>3968</v>
      </c>
      <c r="F688">
        <v>2810</v>
      </c>
      <c r="G688">
        <v>61</v>
      </c>
      <c r="H688">
        <v>41</v>
      </c>
      <c r="I688" s="3" t="str">
        <f t="shared" si="26"/>
        <v>1</v>
      </c>
      <c r="J688" s="3" t="str">
        <f t="shared" si="26"/>
        <v>1</v>
      </c>
      <c r="K688">
        <v>1</v>
      </c>
    </row>
    <row r="689" spans="1:11" x14ac:dyDescent="0.35">
      <c r="A689" t="s">
        <v>20</v>
      </c>
      <c r="B689">
        <v>5</v>
      </c>
      <c r="C689">
        <v>80</v>
      </c>
      <c r="D689">
        <v>1284</v>
      </c>
      <c r="E689">
        <v>3528</v>
      </c>
      <c r="F689">
        <v>2858</v>
      </c>
      <c r="G689">
        <v>34</v>
      </c>
      <c r="H689">
        <v>54</v>
      </c>
      <c r="I689" s="3" t="str">
        <f t="shared" si="26"/>
        <v>1</v>
      </c>
      <c r="J689" s="3" t="str">
        <f t="shared" si="26"/>
        <v>1</v>
      </c>
      <c r="K689">
        <v>1</v>
      </c>
    </row>
    <row r="690" spans="1:11" x14ac:dyDescent="0.35">
      <c r="A690" t="s">
        <v>20</v>
      </c>
      <c r="B690">
        <v>5</v>
      </c>
      <c r="C690">
        <v>81</v>
      </c>
      <c r="D690">
        <v>30313</v>
      </c>
      <c r="E690">
        <v>4266</v>
      </c>
      <c r="F690">
        <v>2865</v>
      </c>
      <c r="G690">
        <v>271</v>
      </c>
      <c r="H690">
        <v>305</v>
      </c>
      <c r="I690" s="3" t="str">
        <f t="shared" si="26"/>
        <v>1</v>
      </c>
      <c r="J690" s="3" t="str">
        <f t="shared" si="26"/>
        <v>1</v>
      </c>
      <c r="K690">
        <v>1</v>
      </c>
    </row>
    <row r="691" spans="1:11" x14ac:dyDescent="0.35">
      <c r="A691" t="s">
        <v>20</v>
      </c>
      <c r="B691">
        <v>5</v>
      </c>
      <c r="C691">
        <v>84</v>
      </c>
      <c r="D691">
        <v>550</v>
      </c>
      <c r="E691">
        <v>5032</v>
      </c>
      <c r="F691">
        <v>2932</v>
      </c>
      <c r="G691">
        <v>27</v>
      </c>
      <c r="H691">
        <v>27</v>
      </c>
      <c r="I691" s="3" t="str">
        <f t="shared" si="26"/>
        <v>1</v>
      </c>
      <c r="J691" s="3" t="str">
        <f t="shared" si="26"/>
        <v>1</v>
      </c>
      <c r="K691">
        <v>1</v>
      </c>
    </row>
    <row r="692" spans="1:11" x14ac:dyDescent="0.35">
      <c r="A692" t="s">
        <v>20</v>
      </c>
      <c r="B692">
        <v>5</v>
      </c>
      <c r="C692">
        <v>85</v>
      </c>
      <c r="D692">
        <v>6329</v>
      </c>
      <c r="E692">
        <v>3894</v>
      </c>
      <c r="F692">
        <v>2946</v>
      </c>
      <c r="G692">
        <v>108</v>
      </c>
      <c r="H692">
        <v>95</v>
      </c>
      <c r="I692" s="3" t="str">
        <f t="shared" si="26"/>
        <v>1</v>
      </c>
      <c r="J692" s="3" t="str">
        <f t="shared" si="26"/>
        <v>1</v>
      </c>
      <c r="K692">
        <v>1</v>
      </c>
    </row>
    <row r="693" spans="1:11" x14ac:dyDescent="0.35">
      <c r="A693" t="s">
        <v>20</v>
      </c>
      <c r="B693">
        <v>5</v>
      </c>
      <c r="C693">
        <v>86</v>
      </c>
      <c r="D693">
        <v>1284</v>
      </c>
      <c r="E693">
        <v>4144</v>
      </c>
      <c r="F693">
        <v>2953</v>
      </c>
      <c r="G693">
        <v>54</v>
      </c>
      <c r="H693">
        <v>54</v>
      </c>
      <c r="I693" s="3" t="str">
        <f t="shared" si="26"/>
        <v>1</v>
      </c>
      <c r="J693" s="3" t="str">
        <f t="shared" si="26"/>
        <v>1</v>
      </c>
      <c r="K693">
        <v>1</v>
      </c>
    </row>
    <row r="694" spans="1:11" x14ac:dyDescent="0.35">
      <c r="A694" t="s">
        <v>20</v>
      </c>
      <c r="B694">
        <v>5</v>
      </c>
      <c r="C694">
        <v>91</v>
      </c>
      <c r="D694">
        <v>2431</v>
      </c>
      <c r="E694">
        <v>4571</v>
      </c>
      <c r="F694">
        <v>2993</v>
      </c>
      <c r="G694">
        <v>68</v>
      </c>
      <c r="H694">
        <v>54</v>
      </c>
      <c r="I694" s="3" t="str">
        <f t="shared" si="26"/>
        <v>1</v>
      </c>
      <c r="J694" s="3" t="str">
        <f t="shared" si="26"/>
        <v>1</v>
      </c>
      <c r="K694">
        <v>1</v>
      </c>
    </row>
    <row r="695" spans="1:11" x14ac:dyDescent="0.35">
      <c r="A695" t="s">
        <v>20</v>
      </c>
      <c r="B695">
        <v>5</v>
      </c>
      <c r="C695">
        <v>93</v>
      </c>
      <c r="D695">
        <v>1009</v>
      </c>
      <c r="E695">
        <v>4503</v>
      </c>
      <c r="F695">
        <v>3014</v>
      </c>
      <c r="G695">
        <v>47</v>
      </c>
      <c r="H695">
        <v>34</v>
      </c>
      <c r="I695" s="3" t="str">
        <f t="shared" si="26"/>
        <v>1</v>
      </c>
      <c r="J695" s="3" t="str">
        <f t="shared" si="26"/>
        <v>1</v>
      </c>
      <c r="K695">
        <v>1</v>
      </c>
    </row>
    <row r="696" spans="1:11" x14ac:dyDescent="0.35">
      <c r="A696" t="s">
        <v>20</v>
      </c>
      <c r="B696">
        <v>5</v>
      </c>
      <c r="C696">
        <v>94</v>
      </c>
      <c r="D696">
        <v>4815</v>
      </c>
      <c r="E696">
        <v>1199</v>
      </c>
      <c r="F696">
        <v>3027</v>
      </c>
      <c r="G696">
        <v>115</v>
      </c>
      <c r="H696">
        <v>102</v>
      </c>
      <c r="I696" s="3" t="str">
        <f t="shared" si="26"/>
        <v>1</v>
      </c>
      <c r="J696" s="3" t="str">
        <f t="shared" si="26"/>
        <v>1</v>
      </c>
      <c r="K696">
        <v>1</v>
      </c>
    </row>
    <row r="697" spans="1:11" x14ac:dyDescent="0.35">
      <c r="A697" t="s">
        <v>20</v>
      </c>
      <c r="B697">
        <v>5</v>
      </c>
      <c r="C697">
        <v>96</v>
      </c>
      <c r="D697">
        <v>917</v>
      </c>
      <c r="E697">
        <v>4571</v>
      </c>
      <c r="F697">
        <v>3041</v>
      </c>
      <c r="G697">
        <v>27</v>
      </c>
      <c r="H697">
        <v>41</v>
      </c>
      <c r="I697" s="3" t="str">
        <f t="shared" si="26"/>
        <v>1</v>
      </c>
      <c r="J697" s="3" t="str">
        <f t="shared" si="26"/>
        <v>1</v>
      </c>
      <c r="K697">
        <v>1</v>
      </c>
    </row>
    <row r="698" spans="1:11" x14ac:dyDescent="0.35">
      <c r="A698" t="s">
        <v>20</v>
      </c>
      <c r="B698">
        <v>5</v>
      </c>
      <c r="C698">
        <v>98</v>
      </c>
      <c r="D698">
        <v>11740</v>
      </c>
      <c r="E698">
        <v>4679</v>
      </c>
      <c r="F698">
        <v>3061</v>
      </c>
      <c r="G698">
        <v>142</v>
      </c>
      <c r="H698">
        <v>176</v>
      </c>
      <c r="I698" s="3" t="str">
        <f t="shared" si="26"/>
        <v>1</v>
      </c>
      <c r="J698" s="3" t="str">
        <f t="shared" si="26"/>
        <v>1</v>
      </c>
      <c r="K698">
        <v>1</v>
      </c>
    </row>
    <row r="699" spans="1:11" x14ac:dyDescent="0.35">
      <c r="A699" t="s">
        <v>20</v>
      </c>
      <c r="B699">
        <v>5</v>
      </c>
      <c r="C699">
        <v>105</v>
      </c>
      <c r="D699">
        <v>825</v>
      </c>
      <c r="E699">
        <v>5898</v>
      </c>
      <c r="F699">
        <v>3135</v>
      </c>
      <c r="G699">
        <v>34</v>
      </c>
      <c r="H699">
        <v>41</v>
      </c>
      <c r="I699" s="3" t="str">
        <f t="shared" si="26"/>
        <v>1</v>
      </c>
      <c r="J699" s="3" t="str">
        <f t="shared" si="26"/>
        <v>1</v>
      </c>
      <c r="K699">
        <v>1</v>
      </c>
    </row>
    <row r="700" spans="1:11" x14ac:dyDescent="0.35">
      <c r="A700" t="s">
        <v>20</v>
      </c>
      <c r="B700">
        <v>5</v>
      </c>
      <c r="C700">
        <v>106</v>
      </c>
      <c r="D700">
        <v>596</v>
      </c>
      <c r="E700">
        <v>6041</v>
      </c>
      <c r="F700">
        <v>3135</v>
      </c>
      <c r="G700">
        <v>34</v>
      </c>
      <c r="H700">
        <v>27</v>
      </c>
      <c r="I700" s="3" t="str">
        <f t="shared" si="26"/>
        <v>1</v>
      </c>
      <c r="J700" s="3" t="str">
        <f t="shared" si="26"/>
        <v>1</v>
      </c>
      <c r="K700">
        <v>1</v>
      </c>
    </row>
    <row r="701" spans="1:11" x14ac:dyDescent="0.35">
      <c r="A701" t="s">
        <v>20</v>
      </c>
      <c r="B701">
        <v>5</v>
      </c>
      <c r="C701">
        <v>111</v>
      </c>
      <c r="D701">
        <v>963</v>
      </c>
      <c r="E701">
        <v>6027</v>
      </c>
      <c r="F701">
        <v>3176</v>
      </c>
      <c r="G701">
        <v>34</v>
      </c>
      <c r="H701">
        <v>41</v>
      </c>
      <c r="I701" s="3" t="str">
        <f t="shared" si="26"/>
        <v>1</v>
      </c>
      <c r="J701" s="3" t="str">
        <f t="shared" si="26"/>
        <v>1</v>
      </c>
      <c r="K701">
        <v>1</v>
      </c>
    </row>
    <row r="702" spans="1:11" x14ac:dyDescent="0.35">
      <c r="A702" t="s">
        <v>20</v>
      </c>
      <c r="B702">
        <v>5</v>
      </c>
      <c r="C702">
        <v>112</v>
      </c>
      <c r="D702">
        <v>780</v>
      </c>
      <c r="E702">
        <v>6088</v>
      </c>
      <c r="F702">
        <v>3176</v>
      </c>
      <c r="G702">
        <v>34</v>
      </c>
      <c r="H702">
        <v>34</v>
      </c>
      <c r="I702" s="3" t="str">
        <f t="shared" si="26"/>
        <v>1</v>
      </c>
      <c r="J702" s="3" t="str">
        <f t="shared" si="26"/>
        <v>1</v>
      </c>
      <c r="K702">
        <v>1</v>
      </c>
    </row>
    <row r="703" spans="1:11" x14ac:dyDescent="0.35">
      <c r="A703" t="s">
        <v>20</v>
      </c>
      <c r="B703">
        <v>5</v>
      </c>
      <c r="C703">
        <v>115</v>
      </c>
      <c r="D703">
        <v>1697</v>
      </c>
      <c r="E703">
        <v>3962</v>
      </c>
      <c r="F703">
        <v>3264</v>
      </c>
      <c r="G703">
        <v>61</v>
      </c>
      <c r="H703">
        <v>74</v>
      </c>
      <c r="I703" s="3" t="str">
        <f t="shared" si="26"/>
        <v>1</v>
      </c>
      <c r="J703" s="3" t="str">
        <f t="shared" si="26"/>
        <v>1</v>
      </c>
      <c r="K703">
        <v>1</v>
      </c>
    </row>
    <row r="704" spans="1:11" x14ac:dyDescent="0.35">
      <c r="A704" t="s">
        <v>20</v>
      </c>
      <c r="B704">
        <v>5</v>
      </c>
      <c r="C704">
        <v>116</v>
      </c>
      <c r="D704">
        <v>688</v>
      </c>
      <c r="E704">
        <v>4063</v>
      </c>
      <c r="F704">
        <v>3298</v>
      </c>
      <c r="G704">
        <v>27</v>
      </c>
      <c r="H704">
        <v>34</v>
      </c>
      <c r="I704" s="3" t="str">
        <f t="shared" si="26"/>
        <v>1</v>
      </c>
      <c r="J704" s="3" t="str">
        <f t="shared" si="26"/>
        <v>1</v>
      </c>
      <c r="K704">
        <v>1</v>
      </c>
    </row>
    <row r="705" spans="1:11" x14ac:dyDescent="0.35">
      <c r="A705" t="s">
        <v>20</v>
      </c>
      <c r="B705">
        <v>5</v>
      </c>
      <c r="C705">
        <v>117</v>
      </c>
      <c r="D705">
        <v>7613</v>
      </c>
      <c r="E705">
        <v>4104</v>
      </c>
      <c r="F705">
        <v>3298</v>
      </c>
      <c r="G705">
        <v>102</v>
      </c>
      <c r="H705">
        <v>115</v>
      </c>
      <c r="I705" s="3" t="str">
        <f t="shared" si="26"/>
        <v>1</v>
      </c>
      <c r="J705" s="3" t="str">
        <f t="shared" si="26"/>
        <v>1</v>
      </c>
      <c r="K705">
        <v>1</v>
      </c>
    </row>
    <row r="706" spans="1:11" x14ac:dyDescent="0.35">
      <c r="A706" t="s">
        <v>20</v>
      </c>
      <c r="B706">
        <v>5</v>
      </c>
      <c r="C706">
        <v>119</v>
      </c>
      <c r="D706">
        <v>6466</v>
      </c>
      <c r="E706">
        <v>3813</v>
      </c>
      <c r="F706">
        <v>3325</v>
      </c>
      <c r="G706">
        <v>115</v>
      </c>
      <c r="H706">
        <v>108</v>
      </c>
      <c r="I706" s="3" t="str">
        <f t="shared" si="26"/>
        <v>1</v>
      </c>
      <c r="J706" s="3" t="str">
        <f t="shared" si="26"/>
        <v>1</v>
      </c>
      <c r="K706">
        <v>1</v>
      </c>
    </row>
    <row r="707" spans="1:11" x14ac:dyDescent="0.35">
      <c r="A707" t="s">
        <v>20</v>
      </c>
      <c r="B707">
        <v>5</v>
      </c>
      <c r="C707">
        <v>120</v>
      </c>
      <c r="D707">
        <v>5320</v>
      </c>
      <c r="E707">
        <v>1957</v>
      </c>
      <c r="F707">
        <v>3339</v>
      </c>
      <c r="G707">
        <v>95</v>
      </c>
      <c r="H707">
        <v>108</v>
      </c>
      <c r="I707" s="3" t="str">
        <f t="shared" si="26"/>
        <v>1</v>
      </c>
      <c r="J707" s="3" t="str">
        <f t="shared" si="26"/>
        <v>1</v>
      </c>
      <c r="K707">
        <v>1</v>
      </c>
    </row>
    <row r="708" spans="1:11" x14ac:dyDescent="0.35">
      <c r="A708" t="s">
        <v>20</v>
      </c>
      <c r="B708">
        <v>5</v>
      </c>
      <c r="C708">
        <v>127</v>
      </c>
      <c r="D708">
        <v>7292</v>
      </c>
      <c r="E708">
        <v>5553</v>
      </c>
      <c r="F708">
        <v>3481</v>
      </c>
      <c r="G708">
        <v>122</v>
      </c>
      <c r="H708">
        <v>95</v>
      </c>
      <c r="I708" s="3" t="str">
        <f t="shared" si="26"/>
        <v>1</v>
      </c>
      <c r="J708" s="3" t="str">
        <f t="shared" si="26"/>
        <v>1</v>
      </c>
      <c r="K708">
        <v>1</v>
      </c>
    </row>
    <row r="709" spans="1:11" x14ac:dyDescent="0.35">
      <c r="A709" t="s">
        <v>20</v>
      </c>
      <c r="B709">
        <v>5</v>
      </c>
      <c r="C709">
        <v>129</v>
      </c>
      <c r="D709">
        <v>2522</v>
      </c>
      <c r="E709">
        <v>3725</v>
      </c>
      <c r="F709">
        <v>3508</v>
      </c>
      <c r="G709">
        <v>74</v>
      </c>
      <c r="H709">
        <v>54</v>
      </c>
      <c r="I709" s="3" t="str">
        <f t="shared" si="26"/>
        <v>1</v>
      </c>
      <c r="J709" s="3" t="str">
        <f t="shared" si="26"/>
        <v>1</v>
      </c>
      <c r="K709">
        <v>1</v>
      </c>
    </row>
    <row r="710" spans="1:11" x14ac:dyDescent="0.35">
      <c r="A710" t="s">
        <v>20</v>
      </c>
      <c r="B710">
        <v>5</v>
      </c>
      <c r="C710">
        <v>131</v>
      </c>
      <c r="D710">
        <v>459</v>
      </c>
      <c r="E710">
        <v>2099</v>
      </c>
      <c r="F710">
        <v>3521</v>
      </c>
      <c r="G710">
        <v>27</v>
      </c>
      <c r="H710">
        <v>27</v>
      </c>
      <c r="I710" s="3" t="str">
        <f t="shared" ref="I710:J729" si="27">IF(G710&gt;20,"1","0")</f>
        <v>1</v>
      </c>
      <c r="J710" s="3" t="str">
        <f t="shared" si="27"/>
        <v>1</v>
      </c>
      <c r="K710">
        <v>1</v>
      </c>
    </row>
    <row r="711" spans="1:11" x14ac:dyDescent="0.35">
      <c r="A711" t="s">
        <v>20</v>
      </c>
      <c r="B711">
        <v>5</v>
      </c>
      <c r="C711">
        <v>133</v>
      </c>
      <c r="D711">
        <v>1376</v>
      </c>
      <c r="E711">
        <v>5695</v>
      </c>
      <c r="F711">
        <v>3582</v>
      </c>
      <c r="G711">
        <v>47</v>
      </c>
      <c r="H711">
        <v>41</v>
      </c>
      <c r="I711" s="3" t="str">
        <f t="shared" si="27"/>
        <v>1</v>
      </c>
      <c r="J711" s="3" t="str">
        <f t="shared" si="27"/>
        <v>1</v>
      </c>
      <c r="K711">
        <v>1</v>
      </c>
    </row>
    <row r="712" spans="1:11" x14ac:dyDescent="0.35">
      <c r="A712" t="s">
        <v>20</v>
      </c>
      <c r="B712">
        <v>5</v>
      </c>
      <c r="C712">
        <v>134</v>
      </c>
      <c r="D712">
        <v>504</v>
      </c>
      <c r="E712">
        <v>5634</v>
      </c>
      <c r="F712">
        <v>3596</v>
      </c>
      <c r="G712">
        <v>27</v>
      </c>
      <c r="H712">
        <v>27</v>
      </c>
      <c r="I712" s="3" t="str">
        <f t="shared" si="27"/>
        <v>1</v>
      </c>
      <c r="J712" s="3" t="str">
        <f t="shared" si="27"/>
        <v>1</v>
      </c>
      <c r="K712">
        <v>1</v>
      </c>
    </row>
    <row r="713" spans="1:11" x14ac:dyDescent="0.35">
      <c r="A713" t="s">
        <v>20</v>
      </c>
      <c r="B713">
        <v>5</v>
      </c>
      <c r="C713">
        <v>137</v>
      </c>
      <c r="D713">
        <v>1605</v>
      </c>
      <c r="E713">
        <v>4266</v>
      </c>
      <c r="F713">
        <v>3609</v>
      </c>
      <c r="G713">
        <v>47</v>
      </c>
      <c r="H713">
        <v>54</v>
      </c>
      <c r="I713" s="3" t="str">
        <f t="shared" si="27"/>
        <v>1</v>
      </c>
      <c r="J713" s="3" t="str">
        <f t="shared" si="27"/>
        <v>1</v>
      </c>
      <c r="K713">
        <v>1</v>
      </c>
    </row>
    <row r="714" spans="1:11" x14ac:dyDescent="0.35">
      <c r="A714" t="s">
        <v>20</v>
      </c>
      <c r="B714">
        <v>5</v>
      </c>
      <c r="C714">
        <v>138</v>
      </c>
      <c r="D714">
        <v>7796</v>
      </c>
      <c r="E714">
        <v>4754</v>
      </c>
      <c r="F714">
        <v>3637</v>
      </c>
      <c r="G714">
        <v>88</v>
      </c>
      <c r="H714">
        <v>176</v>
      </c>
      <c r="I714" s="3" t="str">
        <f t="shared" si="27"/>
        <v>1</v>
      </c>
      <c r="J714" s="3" t="str">
        <f t="shared" si="27"/>
        <v>1</v>
      </c>
      <c r="K714">
        <v>1</v>
      </c>
    </row>
    <row r="715" spans="1:11" x14ac:dyDescent="0.35">
      <c r="A715" t="s">
        <v>20</v>
      </c>
      <c r="B715">
        <v>5</v>
      </c>
      <c r="C715">
        <v>145</v>
      </c>
      <c r="D715">
        <v>9952</v>
      </c>
      <c r="E715">
        <v>4659</v>
      </c>
      <c r="F715">
        <v>3779</v>
      </c>
      <c r="G715">
        <v>108</v>
      </c>
      <c r="H715">
        <v>190</v>
      </c>
      <c r="I715" s="3" t="str">
        <f t="shared" si="27"/>
        <v>1</v>
      </c>
      <c r="J715" s="3" t="str">
        <f t="shared" si="27"/>
        <v>1</v>
      </c>
      <c r="K715">
        <v>1</v>
      </c>
    </row>
    <row r="716" spans="1:11" x14ac:dyDescent="0.35">
      <c r="A716" t="s">
        <v>20</v>
      </c>
      <c r="B716">
        <v>5</v>
      </c>
      <c r="C716">
        <v>151</v>
      </c>
      <c r="D716">
        <v>1146</v>
      </c>
      <c r="E716">
        <v>4781</v>
      </c>
      <c r="F716">
        <v>3860</v>
      </c>
      <c r="G716">
        <v>47</v>
      </c>
      <c r="H716">
        <v>41</v>
      </c>
      <c r="I716" s="3" t="str">
        <f t="shared" si="27"/>
        <v>1</v>
      </c>
      <c r="J716" s="3" t="str">
        <f t="shared" si="27"/>
        <v>1</v>
      </c>
      <c r="K716">
        <v>1</v>
      </c>
    </row>
    <row r="717" spans="1:11" x14ac:dyDescent="0.35">
      <c r="A717" t="s">
        <v>20</v>
      </c>
      <c r="B717">
        <v>5</v>
      </c>
      <c r="C717">
        <v>159</v>
      </c>
      <c r="D717">
        <v>10227</v>
      </c>
      <c r="E717">
        <v>1476</v>
      </c>
      <c r="F717">
        <v>3982</v>
      </c>
      <c r="G717">
        <v>81</v>
      </c>
      <c r="H717">
        <v>251</v>
      </c>
      <c r="I717" s="3" t="str">
        <f t="shared" si="27"/>
        <v>1</v>
      </c>
      <c r="J717" s="3" t="str">
        <f t="shared" si="27"/>
        <v>1</v>
      </c>
      <c r="K717">
        <v>1</v>
      </c>
    </row>
    <row r="718" spans="1:11" x14ac:dyDescent="0.35">
      <c r="A718" t="s">
        <v>20</v>
      </c>
      <c r="B718">
        <v>5</v>
      </c>
      <c r="C718">
        <v>162</v>
      </c>
      <c r="D718">
        <v>596</v>
      </c>
      <c r="E718">
        <v>2194</v>
      </c>
      <c r="F718">
        <v>4084</v>
      </c>
      <c r="G718">
        <v>34</v>
      </c>
      <c r="H718">
        <v>34</v>
      </c>
      <c r="I718" s="3" t="str">
        <f t="shared" si="27"/>
        <v>1</v>
      </c>
      <c r="J718" s="3" t="str">
        <f t="shared" si="27"/>
        <v>1</v>
      </c>
      <c r="K718">
        <v>1</v>
      </c>
    </row>
    <row r="719" spans="1:11" x14ac:dyDescent="0.35">
      <c r="A719" t="s">
        <v>20</v>
      </c>
      <c r="B719">
        <v>5</v>
      </c>
      <c r="C719">
        <v>166</v>
      </c>
      <c r="D719">
        <v>4219</v>
      </c>
      <c r="E719">
        <v>4734</v>
      </c>
      <c r="F719">
        <v>4172</v>
      </c>
      <c r="G719">
        <v>68</v>
      </c>
      <c r="H719">
        <v>102</v>
      </c>
      <c r="I719" s="3" t="str">
        <f t="shared" si="27"/>
        <v>1</v>
      </c>
      <c r="J719" s="3" t="str">
        <f t="shared" si="27"/>
        <v>1</v>
      </c>
      <c r="K719">
        <v>1</v>
      </c>
    </row>
    <row r="720" spans="1:11" x14ac:dyDescent="0.35">
      <c r="A720" t="s">
        <v>20</v>
      </c>
      <c r="B720">
        <v>5</v>
      </c>
      <c r="C720">
        <v>171</v>
      </c>
      <c r="D720">
        <v>5870</v>
      </c>
      <c r="E720">
        <v>738</v>
      </c>
      <c r="F720">
        <v>4246</v>
      </c>
      <c r="G720">
        <v>102</v>
      </c>
      <c r="H720">
        <v>115</v>
      </c>
      <c r="I720" s="3" t="str">
        <f t="shared" si="27"/>
        <v>1</v>
      </c>
      <c r="J720" s="3" t="str">
        <f t="shared" si="27"/>
        <v>1</v>
      </c>
      <c r="K720">
        <v>1</v>
      </c>
    </row>
    <row r="721" spans="1:11" x14ac:dyDescent="0.35">
      <c r="A721" t="s">
        <v>20</v>
      </c>
      <c r="B721">
        <v>5</v>
      </c>
      <c r="C721">
        <v>172</v>
      </c>
      <c r="D721">
        <v>1009</v>
      </c>
      <c r="E721">
        <v>3196</v>
      </c>
      <c r="F721">
        <v>4246</v>
      </c>
      <c r="G721">
        <v>34</v>
      </c>
      <c r="H721">
        <v>34</v>
      </c>
      <c r="I721" s="3" t="str">
        <f t="shared" si="27"/>
        <v>1</v>
      </c>
      <c r="J721" s="3" t="str">
        <f t="shared" si="27"/>
        <v>1</v>
      </c>
      <c r="K721">
        <v>1</v>
      </c>
    </row>
    <row r="722" spans="1:11" x14ac:dyDescent="0.35">
      <c r="A722" t="s">
        <v>20</v>
      </c>
      <c r="B722">
        <v>5</v>
      </c>
      <c r="C722">
        <v>173</v>
      </c>
      <c r="D722">
        <v>11969</v>
      </c>
      <c r="E722">
        <v>1429</v>
      </c>
      <c r="F722">
        <v>4260</v>
      </c>
      <c r="G722">
        <v>129</v>
      </c>
      <c r="H722">
        <v>142</v>
      </c>
      <c r="I722" s="3" t="str">
        <f t="shared" si="27"/>
        <v>1</v>
      </c>
      <c r="J722" s="3" t="str">
        <f t="shared" si="27"/>
        <v>1</v>
      </c>
      <c r="K722">
        <v>1</v>
      </c>
    </row>
    <row r="723" spans="1:11" x14ac:dyDescent="0.35">
      <c r="A723" t="s">
        <v>20</v>
      </c>
      <c r="B723">
        <v>5</v>
      </c>
      <c r="C723">
        <v>174</v>
      </c>
      <c r="D723">
        <v>8209</v>
      </c>
      <c r="E723">
        <v>2126</v>
      </c>
      <c r="F723">
        <v>4273</v>
      </c>
      <c r="G723">
        <v>122</v>
      </c>
      <c r="H723">
        <v>122</v>
      </c>
      <c r="I723" s="3" t="str">
        <f t="shared" si="27"/>
        <v>1</v>
      </c>
      <c r="J723" s="3" t="str">
        <f t="shared" si="27"/>
        <v>1</v>
      </c>
      <c r="K723">
        <v>1</v>
      </c>
    </row>
    <row r="724" spans="1:11" x14ac:dyDescent="0.35">
      <c r="A724" t="s">
        <v>20</v>
      </c>
      <c r="B724">
        <v>5</v>
      </c>
      <c r="C724">
        <v>177</v>
      </c>
      <c r="D724">
        <v>3761</v>
      </c>
      <c r="E724">
        <v>2641</v>
      </c>
      <c r="F724">
        <v>4293</v>
      </c>
      <c r="G724">
        <v>68</v>
      </c>
      <c r="H724">
        <v>115</v>
      </c>
      <c r="I724" s="3" t="str">
        <f t="shared" si="27"/>
        <v>1</v>
      </c>
      <c r="J724" s="3" t="str">
        <f t="shared" si="27"/>
        <v>1</v>
      </c>
      <c r="K724">
        <v>1</v>
      </c>
    </row>
    <row r="725" spans="1:11" x14ac:dyDescent="0.35">
      <c r="A725" t="s">
        <v>20</v>
      </c>
      <c r="B725">
        <v>5</v>
      </c>
      <c r="C725">
        <v>180</v>
      </c>
      <c r="D725">
        <v>1926</v>
      </c>
      <c r="E725">
        <v>657</v>
      </c>
      <c r="F725">
        <v>4429</v>
      </c>
      <c r="G725">
        <v>41</v>
      </c>
      <c r="H725">
        <v>61</v>
      </c>
      <c r="I725" s="3" t="str">
        <f t="shared" si="27"/>
        <v>1</v>
      </c>
      <c r="J725" s="3" t="str">
        <f t="shared" si="27"/>
        <v>1</v>
      </c>
      <c r="K725">
        <v>1</v>
      </c>
    </row>
    <row r="726" spans="1:11" x14ac:dyDescent="0.35">
      <c r="A726" t="s">
        <v>20</v>
      </c>
      <c r="B726">
        <v>5</v>
      </c>
      <c r="C726">
        <v>181</v>
      </c>
      <c r="D726">
        <v>3394</v>
      </c>
      <c r="E726">
        <v>4564</v>
      </c>
      <c r="F726">
        <v>4436</v>
      </c>
      <c r="G726">
        <v>74</v>
      </c>
      <c r="H726">
        <v>81</v>
      </c>
      <c r="I726" s="3" t="str">
        <f t="shared" si="27"/>
        <v>1</v>
      </c>
      <c r="J726" s="3" t="str">
        <f t="shared" si="27"/>
        <v>1</v>
      </c>
      <c r="K726">
        <v>1</v>
      </c>
    </row>
    <row r="727" spans="1:11" x14ac:dyDescent="0.35">
      <c r="A727" t="s">
        <v>20</v>
      </c>
      <c r="B727">
        <v>5</v>
      </c>
      <c r="C727">
        <v>182</v>
      </c>
      <c r="D727">
        <v>8209</v>
      </c>
      <c r="E727">
        <v>4036</v>
      </c>
      <c r="F727">
        <v>4456</v>
      </c>
      <c r="G727">
        <v>129</v>
      </c>
      <c r="H727">
        <v>95</v>
      </c>
      <c r="I727" s="3" t="str">
        <f t="shared" si="27"/>
        <v>1</v>
      </c>
      <c r="J727" s="3" t="str">
        <f t="shared" si="27"/>
        <v>1</v>
      </c>
      <c r="K727">
        <v>1</v>
      </c>
    </row>
    <row r="728" spans="1:11" x14ac:dyDescent="0.35">
      <c r="A728" t="s">
        <v>20</v>
      </c>
      <c r="B728">
        <v>5</v>
      </c>
      <c r="C728">
        <v>190</v>
      </c>
      <c r="D728">
        <v>5090</v>
      </c>
      <c r="E728">
        <v>6000</v>
      </c>
      <c r="F728">
        <v>4530</v>
      </c>
      <c r="G728">
        <v>95</v>
      </c>
      <c r="H728">
        <v>108</v>
      </c>
      <c r="I728" s="3" t="str">
        <f t="shared" si="27"/>
        <v>1</v>
      </c>
      <c r="J728" s="3" t="str">
        <f t="shared" si="27"/>
        <v>1</v>
      </c>
      <c r="K728">
        <v>1</v>
      </c>
    </row>
    <row r="729" spans="1:11" x14ac:dyDescent="0.35">
      <c r="A729" t="s">
        <v>20</v>
      </c>
      <c r="B729">
        <v>5</v>
      </c>
      <c r="C729">
        <v>192</v>
      </c>
      <c r="D729">
        <v>413</v>
      </c>
      <c r="E729">
        <v>7761</v>
      </c>
      <c r="F729">
        <v>4551</v>
      </c>
      <c r="G729">
        <v>27</v>
      </c>
      <c r="H729">
        <v>27</v>
      </c>
      <c r="I729" s="3" t="str">
        <f t="shared" si="27"/>
        <v>1</v>
      </c>
      <c r="J729" s="3" t="str">
        <f t="shared" si="27"/>
        <v>1</v>
      </c>
      <c r="K729">
        <v>1</v>
      </c>
    </row>
    <row r="730" spans="1:11" x14ac:dyDescent="0.35">
      <c r="A730" t="s">
        <v>20</v>
      </c>
      <c r="B730">
        <v>5</v>
      </c>
      <c r="C730">
        <v>193</v>
      </c>
      <c r="D730">
        <v>871</v>
      </c>
      <c r="E730">
        <v>3345</v>
      </c>
      <c r="F730">
        <v>4571</v>
      </c>
      <c r="G730">
        <v>27</v>
      </c>
      <c r="H730">
        <v>47</v>
      </c>
      <c r="I730" s="3" t="str">
        <f t="shared" ref="I730:J756" si="28">IF(G730&gt;20,"1","0")</f>
        <v>1</v>
      </c>
      <c r="J730" s="3" t="str">
        <f t="shared" si="28"/>
        <v>1</v>
      </c>
      <c r="K730">
        <v>1</v>
      </c>
    </row>
    <row r="731" spans="1:11" x14ac:dyDescent="0.35">
      <c r="A731" t="s">
        <v>20</v>
      </c>
      <c r="B731">
        <v>5</v>
      </c>
      <c r="C731">
        <v>197</v>
      </c>
      <c r="D731">
        <v>780</v>
      </c>
      <c r="E731">
        <v>5526</v>
      </c>
      <c r="F731">
        <v>4605</v>
      </c>
      <c r="G731">
        <v>27</v>
      </c>
      <c r="H731">
        <v>41</v>
      </c>
      <c r="I731" s="3" t="str">
        <f t="shared" si="28"/>
        <v>1</v>
      </c>
      <c r="J731" s="3" t="str">
        <f t="shared" si="28"/>
        <v>1</v>
      </c>
      <c r="K731">
        <v>1</v>
      </c>
    </row>
    <row r="732" spans="1:11" x14ac:dyDescent="0.35">
      <c r="A732" t="s">
        <v>20</v>
      </c>
      <c r="B732">
        <v>5</v>
      </c>
      <c r="C732">
        <v>201</v>
      </c>
      <c r="D732">
        <v>3302</v>
      </c>
      <c r="E732">
        <v>393</v>
      </c>
      <c r="F732">
        <v>4686</v>
      </c>
      <c r="G732">
        <v>74</v>
      </c>
      <c r="H732">
        <v>74</v>
      </c>
      <c r="I732" s="3" t="str">
        <f t="shared" si="28"/>
        <v>1</v>
      </c>
      <c r="J732" s="3" t="str">
        <f t="shared" si="28"/>
        <v>1</v>
      </c>
      <c r="K732">
        <v>1</v>
      </c>
    </row>
    <row r="733" spans="1:11" x14ac:dyDescent="0.35">
      <c r="A733" t="s">
        <v>20</v>
      </c>
      <c r="B733">
        <v>5</v>
      </c>
      <c r="C733">
        <v>204</v>
      </c>
      <c r="D733">
        <v>2568</v>
      </c>
      <c r="E733">
        <v>3738</v>
      </c>
      <c r="F733">
        <v>4747</v>
      </c>
      <c r="G733">
        <v>68</v>
      </c>
      <c r="H733">
        <v>61</v>
      </c>
      <c r="I733" s="3" t="str">
        <f t="shared" si="28"/>
        <v>1</v>
      </c>
      <c r="J733" s="3" t="str">
        <f t="shared" si="28"/>
        <v>1</v>
      </c>
      <c r="K733">
        <v>1</v>
      </c>
    </row>
    <row r="734" spans="1:11" x14ac:dyDescent="0.35">
      <c r="A734" t="s">
        <v>20</v>
      </c>
      <c r="B734">
        <v>5</v>
      </c>
      <c r="C734">
        <v>205</v>
      </c>
      <c r="D734">
        <v>9814</v>
      </c>
      <c r="E734">
        <v>305</v>
      </c>
      <c r="F734">
        <v>4767</v>
      </c>
      <c r="G734">
        <v>129</v>
      </c>
      <c r="H734">
        <v>142</v>
      </c>
      <c r="I734" s="3" t="str">
        <f t="shared" si="28"/>
        <v>1</v>
      </c>
      <c r="J734" s="3" t="str">
        <f t="shared" si="28"/>
        <v>1</v>
      </c>
      <c r="K734">
        <v>1</v>
      </c>
    </row>
    <row r="735" spans="1:11" x14ac:dyDescent="0.35">
      <c r="A735" t="s">
        <v>20</v>
      </c>
      <c r="B735">
        <v>5</v>
      </c>
      <c r="C735">
        <v>210</v>
      </c>
      <c r="D735">
        <v>6283</v>
      </c>
      <c r="E735">
        <v>4815</v>
      </c>
      <c r="F735">
        <v>4876</v>
      </c>
      <c r="G735">
        <v>129</v>
      </c>
      <c r="H735">
        <v>122</v>
      </c>
      <c r="I735" s="3" t="str">
        <f t="shared" si="28"/>
        <v>1</v>
      </c>
      <c r="J735" s="3" t="str">
        <f t="shared" si="28"/>
        <v>1</v>
      </c>
      <c r="K735">
        <v>1</v>
      </c>
    </row>
    <row r="736" spans="1:11" x14ac:dyDescent="0.35">
      <c r="A736" t="s">
        <v>20</v>
      </c>
      <c r="B736">
        <v>5</v>
      </c>
      <c r="C736">
        <v>213</v>
      </c>
      <c r="D736">
        <v>2889</v>
      </c>
      <c r="E736">
        <v>2804</v>
      </c>
      <c r="F736">
        <v>4964</v>
      </c>
      <c r="G736">
        <v>68</v>
      </c>
      <c r="H736">
        <v>88</v>
      </c>
      <c r="I736" s="3" t="str">
        <f t="shared" si="28"/>
        <v>1</v>
      </c>
      <c r="J736" s="3" t="str">
        <f t="shared" si="28"/>
        <v>1</v>
      </c>
      <c r="K736">
        <v>1</v>
      </c>
    </row>
    <row r="737" spans="1:11" x14ac:dyDescent="0.35">
      <c r="A737" t="s">
        <v>20</v>
      </c>
      <c r="B737">
        <v>5</v>
      </c>
      <c r="C737">
        <v>214</v>
      </c>
      <c r="D737">
        <v>1192</v>
      </c>
      <c r="E737">
        <v>386</v>
      </c>
      <c r="F737">
        <v>4971</v>
      </c>
      <c r="G737">
        <v>47</v>
      </c>
      <c r="H737">
        <v>41</v>
      </c>
      <c r="I737" s="3" t="str">
        <f t="shared" si="28"/>
        <v>1</v>
      </c>
      <c r="J737" s="3" t="str">
        <f t="shared" si="28"/>
        <v>1</v>
      </c>
      <c r="K737">
        <v>1</v>
      </c>
    </row>
    <row r="738" spans="1:11" x14ac:dyDescent="0.35">
      <c r="A738" t="s">
        <v>20</v>
      </c>
      <c r="B738">
        <v>5</v>
      </c>
      <c r="C738">
        <v>216</v>
      </c>
      <c r="D738">
        <v>5687</v>
      </c>
      <c r="E738">
        <v>4381</v>
      </c>
      <c r="F738">
        <v>5005</v>
      </c>
      <c r="G738">
        <v>102</v>
      </c>
      <c r="H738">
        <v>122</v>
      </c>
      <c r="I738" s="3" t="str">
        <f t="shared" si="28"/>
        <v>1</v>
      </c>
      <c r="J738" s="3" t="str">
        <f t="shared" si="28"/>
        <v>1</v>
      </c>
      <c r="K738">
        <v>1</v>
      </c>
    </row>
    <row r="739" spans="1:11" x14ac:dyDescent="0.35">
      <c r="A739" t="s">
        <v>20</v>
      </c>
      <c r="B739">
        <v>5</v>
      </c>
      <c r="C739">
        <v>218</v>
      </c>
      <c r="D739">
        <v>825</v>
      </c>
      <c r="E739">
        <v>637</v>
      </c>
      <c r="F739">
        <v>5093</v>
      </c>
      <c r="G739">
        <v>27</v>
      </c>
      <c r="H739">
        <v>47</v>
      </c>
      <c r="I739" s="3" t="str">
        <f t="shared" si="28"/>
        <v>1</v>
      </c>
      <c r="J739" s="3" t="str">
        <f t="shared" si="28"/>
        <v>1</v>
      </c>
      <c r="K739">
        <v>1</v>
      </c>
    </row>
    <row r="740" spans="1:11" x14ac:dyDescent="0.35">
      <c r="A740" t="s">
        <v>20</v>
      </c>
      <c r="B740">
        <v>5</v>
      </c>
      <c r="C740">
        <v>219</v>
      </c>
      <c r="D740">
        <v>2889</v>
      </c>
      <c r="E740">
        <v>806</v>
      </c>
      <c r="F740">
        <v>5106</v>
      </c>
      <c r="G740">
        <v>54</v>
      </c>
      <c r="H740">
        <v>81</v>
      </c>
      <c r="I740" s="3" t="str">
        <f t="shared" si="28"/>
        <v>1</v>
      </c>
      <c r="J740" s="3" t="str">
        <f t="shared" si="28"/>
        <v>1</v>
      </c>
      <c r="K740">
        <v>1</v>
      </c>
    </row>
    <row r="741" spans="1:11" x14ac:dyDescent="0.35">
      <c r="A741" t="s">
        <v>20</v>
      </c>
      <c r="B741">
        <v>5</v>
      </c>
      <c r="C741">
        <v>222</v>
      </c>
      <c r="D741">
        <v>917</v>
      </c>
      <c r="E741">
        <v>5641</v>
      </c>
      <c r="F741">
        <v>5221</v>
      </c>
      <c r="G741">
        <v>47</v>
      </c>
      <c r="H741">
        <v>27</v>
      </c>
      <c r="I741" s="3" t="str">
        <f t="shared" si="28"/>
        <v>1</v>
      </c>
      <c r="J741" s="3" t="str">
        <f t="shared" si="28"/>
        <v>1</v>
      </c>
      <c r="K741">
        <v>1</v>
      </c>
    </row>
    <row r="742" spans="1:11" x14ac:dyDescent="0.35">
      <c r="A742" t="s">
        <v>20</v>
      </c>
      <c r="B742">
        <v>5</v>
      </c>
      <c r="C742">
        <v>224</v>
      </c>
      <c r="D742">
        <v>37101</v>
      </c>
      <c r="E742">
        <v>494</v>
      </c>
      <c r="F742">
        <v>5289</v>
      </c>
      <c r="G742">
        <v>244</v>
      </c>
      <c r="H742">
        <v>284</v>
      </c>
      <c r="I742" s="3" t="str">
        <f t="shared" si="28"/>
        <v>1</v>
      </c>
      <c r="J742" s="3" t="str">
        <f t="shared" si="28"/>
        <v>1</v>
      </c>
      <c r="K742">
        <v>1</v>
      </c>
    </row>
    <row r="743" spans="1:11" x14ac:dyDescent="0.35">
      <c r="A743" t="s">
        <v>20</v>
      </c>
      <c r="B743">
        <v>5</v>
      </c>
      <c r="C743">
        <v>225</v>
      </c>
      <c r="D743">
        <v>963</v>
      </c>
      <c r="E743">
        <v>7808</v>
      </c>
      <c r="F743">
        <v>5302</v>
      </c>
      <c r="G743">
        <v>61</v>
      </c>
      <c r="H743">
        <v>34</v>
      </c>
      <c r="I743" s="3" t="str">
        <f t="shared" si="28"/>
        <v>1</v>
      </c>
      <c r="J743" s="3" t="str">
        <f t="shared" si="28"/>
        <v>1</v>
      </c>
      <c r="K743">
        <v>1</v>
      </c>
    </row>
    <row r="744" spans="1:11" x14ac:dyDescent="0.35">
      <c r="A744" t="s">
        <v>20</v>
      </c>
      <c r="B744">
        <v>5</v>
      </c>
      <c r="C744">
        <v>226</v>
      </c>
      <c r="D744">
        <v>459</v>
      </c>
      <c r="E744">
        <v>6345</v>
      </c>
      <c r="F744">
        <v>5309</v>
      </c>
      <c r="G744">
        <v>34</v>
      </c>
      <c r="H744">
        <v>34</v>
      </c>
      <c r="I744" s="3" t="str">
        <f t="shared" si="28"/>
        <v>1</v>
      </c>
      <c r="J744" s="3" t="str">
        <f t="shared" si="28"/>
        <v>1</v>
      </c>
      <c r="K744">
        <v>1</v>
      </c>
    </row>
    <row r="745" spans="1:11" x14ac:dyDescent="0.35">
      <c r="A745" t="s">
        <v>20</v>
      </c>
      <c r="B745">
        <v>5</v>
      </c>
      <c r="C745">
        <v>230</v>
      </c>
      <c r="D745">
        <v>12932</v>
      </c>
      <c r="E745">
        <v>1652</v>
      </c>
      <c r="F745">
        <v>5397</v>
      </c>
      <c r="G745">
        <v>149</v>
      </c>
      <c r="H745">
        <v>156</v>
      </c>
      <c r="I745" s="3" t="str">
        <f t="shared" si="28"/>
        <v>1</v>
      </c>
      <c r="J745" s="3" t="str">
        <f t="shared" si="28"/>
        <v>1</v>
      </c>
      <c r="K745">
        <v>1</v>
      </c>
    </row>
    <row r="746" spans="1:11" x14ac:dyDescent="0.35">
      <c r="A746" t="s">
        <v>20</v>
      </c>
      <c r="B746">
        <v>5</v>
      </c>
      <c r="C746">
        <v>231</v>
      </c>
      <c r="D746">
        <v>1284</v>
      </c>
      <c r="E746">
        <v>907</v>
      </c>
      <c r="F746">
        <v>5404</v>
      </c>
      <c r="G746">
        <v>41</v>
      </c>
      <c r="H746">
        <v>41</v>
      </c>
      <c r="I746" s="3" t="str">
        <f t="shared" si="28"/>
        <v>1</v>
      </c>
      <c r="J746" s="3" t="str">
        <f t="shared" si="28"/>
        <v>1</v>
      </c>
      <c r="K746">
        <v>1</v>
      </c>
    </row>
    <row r="747" spans="1:11" x14ac:dyDescent="0.35">
      <c r="A747" t="s">
        <v>20</v>
      </c>
      <c r="B747">
        <v>5</v>
      </c>
      <c r="C747">
        <v>233</v>
      </c>
      <c r="D747">
        <v>5687</v>
      </c>
      <c r="E747">
        <v>5343</v>
      </c>
      <c r="F747">
        <v>5404</v>
      </c>
      <c r="G747">
        <v>95</v>
      </c>
      <c r="H747">
        <v>88</v>
      </c>
      <c r="I747" s="3" t="str">
        <f t="shared" si="28"/>
        <v>1</v>
      </c>
      <c r="J747" s="3" t="str">
        <f t="shared" si="28"/>
        <v>1</v>
      </c>
      <c r="K747">
        <v>1</v>
      </c>
    </row>
    <row r="748" spans="1:11" x14ac:dyDescent="0.35">
      <c r="A748" t="s">
        <v>20</v>
      </c>
      <c r="B748">
        <v>5</v>
      </c>
      <c r="C748">
        <v>235</v>
      </c>
      <c r="D748">
        <v>1605</v>
      </c>
      <c r="E748">
        <v>1869</v>
      </c>
      <c r="F748">
        <v>5431</v>
      </c>
      <c r="G748">
        <v>47</v>
      </c>
      <c r="H748">
        <v>54</v>
      </c>
      <c r="I748" s="3" t="str">
        <f t="shared" si="28"/>
        <v>1</v>
      </c>
      <c r="J748" s="3" t="str">
        <f t="shared" si="28"/>
        <v>1</v>
      </c>
      <c r="K748">
        <v>1</v>
      </c>
    </row>
    <row r="749" spans="1:11" x14ac:dyDescent="0.35">
      <c r="A749" t="s">
        <v>20</v>
      </c>
      <c r="B749">
        <v>5</v>
      </c>
      <c r="C749">
        <v>236</v>
      </c>
      <c r="D749">
        <v>1192</v>
      </c>
      <c r="E749">
        <v>2113</v>
      </c>
      <c r="F749">
        <v>5438</v>
      </c>
      <c r="G749">
        <v>41</v>
      </c>
      <c r="H749">
        <v>47</v>
      </c>
      <c r="I749" s="3" t="str">
        <f t="shared" si="28"/>
        <v>1</v>
      </c>
      <c r="J749" s="3" t="str">
        <f t="shared" si="28"/>
        <v>1</v>
      </c>
      <c r="K749">
        <v>1</v>
      </c>
    </row>
    <row r="750" spans="1:11" x14ac:dyDescent="0.35">
      <c r="A750" t="s">
        <v>20</v>
      </c>
      <c r="B750">
        <v>5</v>
      </c>
      <c r="C750">
        <v>240</v>
      </c>
      <c r="D750">
        <v>734</v>
      </c>
      <c r="E750">
        <v>1172</v>
      </c>
      <c r="F750">
        <v>5458</v>
      </c>
      <c r="G750">
        <v>41</v>
      </c>
      <c r="H750">
        <v>41</v>
      </c>
      <c r="I750" s="3" t="str">
        <f t="shared" si="28"/>
        <v>1</v>
      </c>
      <c r="J750" s="3" t="str">
        <f t="shared" si="28"/>
        <v>1</v>
      </c>
      <c r="K750">
        <v>1</v>
      </c>
    </row>
    <row r="751" spans="1:11" x14ac:dyDescent="0.35">
      <c r="A751" t="s">
        <v>20</v>
      </c>
      <c r="B751">
        <v>5</v>
      </c>
      <c r="C751">
        <v>241</v>
      </c>
      <c r="D751">
        <v>7017</v>
      </c>
      <c r="E751">
        <v>6352</v>
      </c>
      <c r="F751">
        <v>5458</v>
      </c>
      <c r="G751">
        <v>108</v>
      </c>
      <c r="H751">
        <v>122</v>
      </c>
      <c r="I751" s="3" t="str">
        <f t="shared" si="28"/>
        <v>1</v>
      </c>
      <c r="J751" s="3" t="str">
        <f t="shared" si="28"/>
        <v>1</v>
      </c>
      <c r="K751">
        <v>1</v>
      </c>
    </row>
    <row r="752" spans="1:11" x14ac:dyDescent="0.35">
      <c r="A752" t="s">
        <v>20</v>
      </c>
      <c r="B752">
        <v>5</v>
      </c>
      <c r="C752">
        <v>242</v>
      </c>
      <c r="D752">
        <v>31001</v>
      </c>
      <c r="E752">
        <v>948</v>
      </c>
      <c r="F752">
        <v>5472</v>
      </c>
      <c r="G752">
        <v>264</v>
      </c>
      <c r="H752">
        <v>264</v>
      </c>
      <c r="I752" s="3" t="str">
        <f t="shared" si="28"/>
        <v>1</v>
      </c>
      <c r="J752" s="3" t="str">
        <f t="shared" si="28"/>
        <v>1</v>
      </c>
      <c r="K752">
        <v>1</v>
      </c>
    </row>
    <row r="753" spans="1:11" x14ac:dyDescent="0.35">
      <c r="A753" t="s">
        <v>20</v>
      </c>
      <c r="B753">
        <v>5</v>
      </c>
      <c r="C753">
        <v>245</v>
      </c>
      <c r="D753">
        <v>1009</v>
      </c>
      <c r="E753">
        <v>1219</v>
      </c>
      <c r="F753">
        <v>5512</v>
      </c>
      <c r="G753">
        <v>34</v>
      </c>
      <c r="H753">
        <v>54</v>
      </c>
      <c r="I753" s="3" t="str">
        <f t="shared" si="28"/>
        <v>1</v>
      </c>
      <c r="J753" s="3" t="str">
        <f t="shared" si="28"/>
        <v>1</v>
      </c>
      <c r="K753">
        <v>1</v>
      </c>
    </row>
    <row r="754" spans="1:11" x14ac:dyDescent="0.35">
      <c r="A754" t="s">
        <v>20</v>
      </c>
      <c r="B754">
        <v>5</v>
      </c>
      <c r="C754">
        <v>248</v>
      </c>
      <c r="D754">
        <v>2981</v>
      </c>
      <c r="E754">
        <v>6291</v>
      </c>
      <c r="F754">
        <v>5526</v>
      </c>
      <c r="G754">
        <v>81</v>
      </c>
      <c r="H754">
        <v>68</v>
      </c>
      <c r="I754" s="3" t="str">
        <f t="shared" si="28"/>
        <v>1</v>
      </c>
      <c r="J754" s="3" t="str">
        <f t="shared" si="28"/>
        <v>1</v>
      </c>
      <c r="K754">
        <v>1</v>
      </c>
    </row>
    <row r="755" spans="1:11" x14ac:dyDescent="0.35">
      <c r="A755" t="s">
        <v>20</v>
      </c>
      <c r="B755">
        <v>5</v>
      </c>
      <c r="C755">
        <v>251</v>
      </c>
      <c r="D755">
        <v>1559</v>
      </c>
      <c r="E755">
        <v>555</v>
      </c>
      <c r="F755">
        <v>5580</v>
      </c>
      <c r="G755">
        <v>61</v>
      </c>
      <c r="H755">
        <v>47</v>
      </c>
      <c r="I755" s="3" t="str">
        <f t="shared" si="28"/>
        <v>1</v>
      </c>
      <c r="J755" s="3" t="str">
        <f t="shared" si="28"/>
        <v>1</v>
      </c>
      <c r="K755">
        <v>1</v>
      </c>
    </row>
    <row r="756" spans="1:11" x14ac:dyDescent="0.35">
      <c r="A756" t="s">
        <v>20</v>
      </c>
      <c r="B756">
        <v>5</v>
      </c>
      <c r="C756">
        <v>2</v>
      </c>
      <c r="D756">
        <v>5503</v>
      </c>
      <c r="E756">
        <v>1598</v>
      </c>
      <c r="F756">
        <v>596</v>
      </c>
      <c r="G756">
        <v>115</v>
      </c>
      <c r="H756">
        <v>122</v>
      </c>
      <c r="I756" s="3" t="str">
        <f t="shared" si="28"/>
        <v>1</v>
      </c>
      <c r="J756" s="3" t="str">
        <f t="shared" si="28"/>
        <v>1</v>
      </c>
      <c r="K756">
        <v>1</v>
      </c>
    </row>
    <row r="757" spans="1:11" x14ac:dyDescent="0.35">
      <c r="A757" t="s">
        <v>20</v>
      </c>
      <c r="B757">
        <v>5</v>
      </c>
      <c r="C757">
        <v>4</v>
      </c>
      <c r="D757">
        <v>5182</v>
      </c>
      <c r="E757">
        <v>6704</v>
      </c>
      <c r="F757">
        <v>650</v>
      </c>
      <c r="G757">
        <v>115</v>
      </c>
      <c r="H757">
        <v>108</v>
      </c>
      <c r="I757" s="3" t="str">
        <f t="shared" ref="I757:J779" si="29">IF(G757&gt;20,"1","0")</f>
        <v>1</v>
      </c>
      <c r="J757" s="3" t="str">
        <f t="shared" si="29"/>
        <v>1</v>
      </c>
      <c r="K757">
        <v>1</v>
      </c>
    </row>
    <row r="758" spans="1:11" x14ac:dyDescent="0.35">
      <c r="A758" t="s">
        <v>20</v>
      </c>
      <c r="B758">
        <v>5</v>
      </c>
      <c r="C758">
        <v>8</v>
      </c>
      <c r="D758">
        <v>10548</v>
      </c>
      <c r="E758">
        <v>1619</v>
      </c>
      <c r="F758">
        <v>738</v>
      </c>
      <c r="G758">
        <v>135</v>
      </c>
      <c r="H758">
        <v>129</v>
      </c>
      <c r="I758" s="3" t="str">
        <f t="shared" si="29"/>
        <v>1</v>
      </c>
      <c r="J758" s="3" t="str">
        <f t="shared" si="29"/>
        <v>1</v>
      </c>
      <c r="K758">
        <v>1</v>
      </c>
    </row>
    <row r="759" spans="1:11" x14ac:dyDescent="0.35">
      <c r="A759" t="s">
        <v>20</v>
      </c>
      <c r="B759">
        <v>5</v>
      </c>
      <c r="C759">
        <v>9</v>
      </c>
      <c r="D759">
        <v>1605</v>
      </c>
      <c r="E759">
        <v>2817</v>
      </c>
      <c r="F759">
        <v>745</v>
      </c>
      <c r="G759">
        <v>54</v>
      </c>
      <c r="H759">
        <v>68</v>
      </c>
      <c r="I759" s="3" t="str">
        <f t="shared" si="29"/>
        <v>1</v>
      </c>
      <c r="J759" s="3" t="str">
        <f t="shared" si="29"/>
        <v>1</v>
      </c>
      <c r="K759">
        <v>1</v>
      </c>
    </row>
    <row r="760" spans="1:11" x14ac:dyDescent="0.35">
      <c r="A760" t="s">
        <v>20</v>
      </c>
      <c r="B760">
        <v>5</v>
      </c>
      <c r="C760">
        <v>16</v>
      </c>
      <c r="D760">
        <v>1422</v>
      </c>
      <c r="E760">
        <v>2343</v>
      </c>
      <c r="F760">
        <v>907</v>
      </c>
      <c r="G760">
        <v>41</v>
      </c>
      <c r="H760">
        <v>95</v>
      </c>
      <c r="I760" s="3" t="str">
        <f t="shared" si="29"/>
        <v>1</v>
      </c>
      <c r="J760" s="3" t="str">
        <f t="shared" si="29"/>
        <v>1</v>
      </c>
      <c r="K760">
        <v>1</v>
      </c>
    </row>
    <row r="761" spans="1:11" x14ac:dyDescent="0.35">
      <c r="A761" t="s">
        <v>20</v>
      </c>
      <c r="B761">
        <v>5</v>
      </c>
      <c r="C761">
        <v>17</v>
      </c>
      <c r="D761">
        <v>4311</v>
      </c>
      <c r="E761">
        <v>4828</v>
      </c>
      <c r="F761">
        <v>914</v>
      </c>
      <c r="G761">
        <v>129</v>
      </c>
      <c r="H761">
        <v>74</v>
      </c>
      <c r="I761" s="3" t="str">
        <f t="shared" si="29"/>
        <v>1</v>
      </c>
      <c r="J761" s="3" t="str">
        <f t="shared" si="29"/>
        <v>1</v>
      </c>
      <c r="K761">
        <v>1</v>
      </c>
    </row>
    <row r="762" spans="1:11" x14ac:dyDescent="0.35">
      <c r="A762" t="s">
        <v>20</v>
      </c>
      <c r="B762">
        <v>5</v>
      </c>
      <c r="C762">
        <v>18</v>
      </c>
      <c r="D762">
        <v>1651</v>
      </c>
      <c r="E762">
        <v>4964</v>
      </c>
      <c r="F762">
        <v>948</v>
      </c>
      <c r="G762">
        <v>47</v>
      </c>
      <c r="H762">
        <v>61</v>
      </c>
      <c r="I762" s="3" t="str">
        <f t="shared" si="29"/>
        <v>1</v>
      </c>
      <c r="J762" s="3" t="str">
        <f t="shared" si="29"/>
        <v>1</v>
      </c>
      <c r="K762">
        <v>1</v>
      </c>
    </row>
    <row r="763" spans="1:11" x14ac:dyDescent="0.35">
      <c r="A763" t="s">
        <v>20</v>
      </c>
      <c r="B763">
        <v>5</v>
      </c>
      <c r="C763">
        <v>19</v>
      </c>
      <c r="D763">
        <v>4357</v>
      </c>
      <c r="E763">
        <v>6894</v>
      </c>
      <c r="F763">
        <v>948</v>
      </c>
      <c r="G763">
        <v>95</v>
      </c>
      <c r="H763">
        <v>95</v>
      </c>
      <c r="I763" s="3" t="str">
        <f t="shared" si="29"/>
        <v>1</v>
      </c>
      <c r="J763" s="3" t="str">
        <f t="shared" si="29"/>
        <v>1</v>
      </c>
      <c r="K763">
        <v>1</v>
      </c>
    </row>
    <row r="764" spans="1:11" x14ac:dyDescent="0.35">
      <c r="A764" t="s">
        <v>20</v>
      </c>
      <c r="B764">
        <v>5</v>
      </c>
      <c r="C764">
        <v>22</v>
      </c>
      <c r="D764">
        <v>1605</v>
      </c>
      <c r="E764">
        <v>4659</v>
      </c>
      <c r="F764">
        <v>1029</v>
      </c>
      <c r="G764">
        <v>47</v>
      </c>
      <c r="H764">
        <v>54</v>
      </c>
      <c r="I764" s="3" t="str">
        <f t="shared" si="29"/>
        <v>1</v>
      </c>
      <c r="J764" s="3" t="str">
        <f t="shared" si="29"/>
        <v>1</v>
      </c>
      <c r="K764">
        <v>1</v>
      </c>
    </row>
    <row r="765" spans="1:11" x14ac:dyDescent="0.35">
      <c r="A765" t="s">
        <v>20</v>
      </c>
      <c r="B765">
        <v>5</v>
      </c>
      <c r="C765">
        <v>24</v>
      </c>
      <c r="D765">
        <v>459</v>
      </c>
      <c r="E765">
        <v>4199</v>
      </c>
      <c r="F765">
        <v>1036</v>
      </c>
      <c r="G765">
        <v>34</v>
      </c>
      <c r="H765">
        <v>27</v>
      </c>
      <c r="I765" s="3" t="str">
        <f t="shared" si="29"/>
        <v>1</v>
      </c>
      <c r="J765" s="3" t="str">
        <f t="shared" si="29"/>
        <v>1</v>
      </c>
      <c r="K765">
        <v>1</v>
      </c>
    </row>
    <row r="766" spans="1:11" x14ac:dyDescent="0.35">
      <c r="A766" t="s">
        <v>20</v>
      </c>
      <c r="B766">
        <v>5</v>
      </c>
      <c r="C766">
        <v>25</v>
      </c>
      <c r="D766">
        <v>734</v>
      </c>
      <c r="E766">
        <v>1808</v>
      </c>
      <c r="F766">
        <v>1070</v>
      </c>
      <c r="G766">
        <v>41</v>
      </c>
      <c r="H766">
        <v>41</v>
      </c>
      <c r="I766" s="3" t="str">
        <f t="shared" si="29"/>
        <v>1</v>
      </c>
      <c r="J766" s="3" t="str">
        <f t="shared" si="29"/>
        <v>1</v>
      </c>
      <c r="K766">
        <v>1</v>
      </c>
    </row>
    <row r="767" spans="1:11" x14ac:dyDescent="0.35">
      <c r="A767" t="s">
        <v>20</v>
      </c>
      <c r="B767">
        <v>5</v>
      </c>
      <c r="C767">
        <v>26</v>
      </c>
      <c r="D767">
        <v>2431</v>
      </c>
      <c r="E767">
        <v>4253</v>
      </c>
      <c r="F767">
        <v>1070</v>
      </c>
      <c r="G767">
        <v>81</v>
      </c>
      <c r="H767">
        <v>68</v>
      </c>
      <c r="I767" s="3" t="str">
        <f t="shared" si="29"/>
        <v>1</v>
      </c>
      <c r="J767" s="3" t="str">
        <f t="shared" si="29"/>
        <v>1</v>
      </c>
      <c r="K767">
        <v>1</v>
      </c>
    </row>
    <row r="768" spans="1:11" x14ac:dyDescent="0.35">
      <c r="A768" t="s">
        <v>20</v>
      </c>
      <c r="B768">
        <v>5</v>
      </c>
      <c r="C768">
        <v>29</v>
      </c>
      <c r="D768">
        <v>5549</v>
      </c>
      <c r="E768">
        <v>1923</v>
      </c>
      <c r="F768">
        <v>1084</v>
      </c>
      <c r="G768">
        <v>95</v>
      </c>
      <c r="H768">
        <v>95</v>
      </c>
      <c r="I768" s="3" t="str">
        <f t="shared" si="29"/>
        <v>1</v>
      </c>
      <c r="J768" s="3" t="str">
        <f t="shared" si="29"/>
        <v>1</v>
      </c>
      <c r="K768">
        <v>1</v>
      </c>
    </row>
    <row r="769" spans="1:11" x14ac:dyDescent="0.35">
      <c r="A769" t="s">
        <v>20</v>
      </c>
      <c r="B769">
        <v>5</v>
      </c>
      <c r="C769">
        <v>31</v>
      </c>
      <c r="D769">
        <v>2568</v>
      </c>
      <c r="E769">
        <v>1835</v>
      </c>
      <c r="F769">
        <v>1090</v>
      </c>
      <c r="G769">
        <v>74</v>
      </c>
      <c r="H769">
        <v>61</v>
      </c>
      <c r="I769" s="3" t="str">
        <f t="shared" si="29"/>
        <v>1</v>
      </c>
      <c r="J769" s="3" t="str">
        <f t="shared" si="29"/>
        <v>1</v>
      </c>
      <c r="K769">
        <v>1</v>
      </c>
    </row>
    <row r="770" spans="1:11" x14ac:dyDescent="0.35">
      <c r="A770" t="s">
        <v>20</v>
      </c>
      <c r="B770">
        <v>5</v>
      </c>
      <c r="C770">
        <v>34</v>
      </c>
      <c r="D770">
        <v>25315</v>
      </c>
      <c r="E770">
        <v>2221</v>
      </c>
      <c r="F770">
        <v>1158</v>
      </c>
      <c r="G770">
        <v>237</v>
      </c>
      <c r="H770">
        <v>339</v>
      </c>
      <c r="I770" s="3" t="str">
        <f t="shared" si="29"/>
        <v>1</v>
      </c>
      <c r="J770" s="3" t="str">
        <f t="shared" si="29"/>
        <v>1</v>
      </c>
      <c r="K770">
        <v>1</v>
      </c>
    </row>
    <row r="771" spans="1:11" x14ac:dyDescent="0.35">
      <c r="A771" t="s">
        <v>20</v>
      </c>
      <c r="B771">
        <v>5</v>
      </c>
      <c r="C771">
        <v>36</v>
      </c>
      <c r="D771">
        <v>3164</v>
      </c>
      <c r="E771">
        <v>2153</v>
      </c>
      <c r="F771">
        <v>1239</v>
      </c>
      <c r="G771">
        <v>88</v>
      </c>
      <c r="H771">
        <v>95</v>
      </c>
      <c r="I771" s="3" t="str">
        <f t="shared" si="29"/>
        <v>1</v>
      </c>
      <c r="J771" s="3" t="str">
        <f t="shared" si="29"/>
        <v>1</v>
      </c>
      <c r="K771">
        <v>1</v>
      </c>
    </row>
    <row r="772" spans="1:11" x14ac:dyDescent="0.35">
      <c r="A772" t="s">
        <v>20</v>
      </c>
      <c r="B772">
        <v>5</v>
      </c>
      <c r="C772">
        <v>38</v>
      </c>
      <c r="D772">
        <v>8989</v>
      </c>
      <c r="E772">
        <v>3068</v>
      </c>
      <c r="F772">
        <v>1300</v>
      </c>
      <c r="G772">
        <v>102</v>
      </c>
      <c r="H772">
        <v>149</v>
      </c>
      <c r="I772" s="3" t="str">
        <f t="shared" si="29"/>
        <v>1</v>
      </c>
      <c r="J772" s="3" t="str">
        <f t="shared" si="29"/>
        <v>1</v>
      </c>
      <c r="K772">
        <v>1</v>
      </c>
    </row>
    <row r="773" spans="1:11" x14ac:dyDescent="0.35">
      <c r="A773" t="s">
        <v>20</v>
      </c>
      <c r="B773">
        <v>5</v>
      </c>
      <c r="C773">
        <v>40</v>
      </c>
      <c r="D773">
        <v>4403</v>
      </c>
      <c r="E773">
        <v>6989</v>
      </c>
      <c r="F773">
        <v>1314</v>
      </c>
      <c r="G773">
        <v>81</v>
      </c>
      <c r="H773">
        <v>95</v>
      </c>
      <c r="I773" s="3" t="str">
        <f t="shared" si="29"/>
        <v>1</v>
      </c>
      <c r="J773" s="3" t="str">
        <f t="shared" si="29"/>
        <v>1</v>
      </c>
      <c r="K773">
        <v>1</v>
      </c>
    </row>
    <row r="774" spans="1:11" x14ac:dyDescent="0.35">
      <c r="A774" t="s">
        <v>20</v>
      </c>
      <c r="B774">
        <v>5</v>
      </c>
      <c r="C774">
        <v>42</v>
      </c>
      <c r="D774">
        <v>2247</v>
      </c>
      <c r="E774">
        <v>2668</v>
      </c>
      <c r="F774">
        <v>1341</v>
      </c>
      <c r="G774">
        <v>61</v>
      </c>
      <c r="H774">
        <v>68</v>
      </c>
      <c r="I774" s="3" t="str">
        <f t="shared" si="29"/>
        <v>1</v>
      </c>
      <c r="J774" s="3" t="str">
        <f t="shared" si="29"/>
        <v>1</v>
      </c>
      <c r="K774">
        <v>1</v>
      </c>
    </row>
    <row r="775" spans="1:11" x14ac:dyDescent="0.35">
      <c r="A775" t="s">
        <v>20</v>
      </c>
      <c r="B775">
        <v>5</v>
      </c>
      <c r="C775">
        <v>43</v>
      </c>
      <c r="D775">
        <v>6741</v>
      </c>
      <c r="E775">
        <v>4503</v>
      </c>
      <c r="F775">
        <v>1341</v>
      </c>
      <c r="G775">
        <v>95</v>
      </c>
      <c r="H775">
        <v>115</v>
      </c>
      <c r="I775" s="3" t="str">
        <f t="shared" si="29"/>
        <v>1</v>
      </c>
      <c r="J775" s="3" t="str">
        <f t="shared" si="29"/>
        <v>1</v>
      </c>
      <c r="K775">
        <v>1</v>
      </c>
    </row>
    <row r="776" spans="1:11" x14ac:dyDescent="0.35">
      <c r="A776" t="s">
        <v>20</v>
      </c>
      <c r="B776">
        <v>5</v>
      </c>
      <c r="C776">
        <v>44</v>
      </c>
      <c r="D776">
        <v>9264</v>
      </c>
      <c r="E776">
        <v>1835</v>
      </c>
      <c r="F776">
        <v>1348</v>
      </c>
      <c r="G776">
        <v>183</v>
      </c>
      <c r="H776">
        <v>115</v>
      </c>
      <c r="I776" s="3" t="str">
        <f t="shared" si="29"/>
        <v>1</v>
      </c>
      <c r="J776" s="3" t="str">
        <f t="shared" si="29"/>
        <v>1</v>
      </c>
      <c r="K776">
        <v>1</v>
      </c>
    </row>
    <row r="777" spans="1:11" x14ac:dyDescent="0.35">
      <c r="A777" t="s">
        <v>20</v>
      </c>
      <c r="B777">
        <v>5</v>
      </c>
      <c r="C777">
        <v>45</v>
      </c>
      <c r="D777">
        <v>2476</v>
      </c>
      <c r="E777">
        <v>2025</v>
      </c>
      <c r="F777">
        <v>1388</v>
      </c>
      <c r="G777">
        <v>81</v>
      </c>
      <c r="H777">
        <v>68</v>
      </c>
      <c r="I777" s="3" t="str">
        <f t="shared" si="29"/>
        <v>1</v>
      </c>
      <c r="J777" s="3" t="str">
        <f t="shared" si="29"/>
        <v>1</v>
      </c>
      <c r="K777">
        <v>1</v>
      </c>
    </row>
    <row r="778" spans="1:11" x14ac:dyDescent="0.35">
      <c r="A778" t="s">
        <v>20</v>
      </c>
      <c r="B778">
        <v>5</v>
      </c>
      <c r="C778">
        <v>48</v>
      </c>
      <c r="D778">
        <v>3164</v>
      </c>
      <c r="E778">
        <v>7036</v>
      </c>
      <c r="F778">
        <v>1415</v>
      </c>
      <c r="G778">
        <v>74</v>
      </c>
      <c r="H778">
        <v>74</v>
      </c>
      <c r="I778" s="3" t="str">
        <f t="shared" si="29"/>
        <v>1</v>
      </c>
      <c r="J778" s="3" t="str">
        <f t="shared" si="29"/>
        <v>1</v>
      </c>
      <c r="K778">
        <v>1</v>
      </c>
    </row>
    <row r="779" spans="1:11" x14ac:dyDescent="0.35">
      <c r="A779" t="s">
        <v>20</v>
      </c>
      <c r="B779">
        <v>5</v>
      </c>
      <c r="C779">
        <v>55</v>
      </c>
      <c r="D779">
        <v>4632</v>
      </c>
      <c r="E779">
        <v>4442</v>
      </c>
      <c r="F779">
        <v>1497</v>
      </c>
      <c r="G779">
        <v>108</v>
      </c>
      <c r="H779">
        <v>81</v>
      </c>
      <c r="I779" s="3" t="str">
        <f t="shared" si="29"/>
        <v>1</v>
      </c>
      <c r="J779" s="3" t="str">
        <f t="shared" si="29"/>
        <v>1</v>
      </c>
      <c r="K779">
        <v>1</v>
      </c>
    </row>
    <row r="780" spans="1:11" x14ac:dyDescent="0.35">
      <c r="A780" t="s">
        <v>20</v>
      </c>
      <c r="B780">
        <v>5</v>
      </c>
      <c r="C780">
        <v>60</v>
      </c>
      <c r="D780">
        <v>2064</v>
      </c>
      <c r="E780">
        <v>4558</v>
      </c>
      <c r="F780">
        <v>1578</v>
      </c>
      <c r="G780">
        <v>68</v>
      </c>
      <c r="H780">
        <v>68</v>
      </c>
      <c r="I780" s="3" t="str">
        <f t="shared" ref="I780:J810" si="30">IF(G780&gt;20,"1","0")</f>
        <v>1</v>
      </c>
      <c r="J780" s="3" t="str">
        <f t="shared" si="30"/>
        <v>1</v>
      </c>
      <c r="K780">
        <v>1</v>
      </c>
    </row>
    <row r="781" spans="1:11" x14ac:dyDescent="0.35">
      <c r="A781" t="s">
        <v>20</v>
      </c>
      <c r="B781">
        <v>5</v>
      </c>
      <c r="C781">
        <v>62</v>
      </c>
      <c r="D781">
        <v>688</v>
      </c>
      <c r="E781">
        <v>7036</v>
      </c>
      <c r="F781">
        <v>1646</v>
      </c>
      <c r="G781">
        <v>27</v>
      </c>
      <c r="H781">
        <v>27</v>
      </c>
      <c r="I781" s="3" t="str">
        <f t="shared" si="30"/>
        <v>1</v>
      </c>
      <c r="J781" s="3" t="str">
        <f t="shared" si="30"/>
        <v>1</v>
      </c>
      <c r="K781">
        <v>1</v>
      </c>
    </row>
    <row r="782" spans="1:11" x14ac:dyDescent="0.35">
      <c r="A782" t="s">
        <v>20</v>
      </c>
      <c r="B782">
        <v>5</v>
      </c>
      <c r="C782">
        <v>63</v>
      </c>
      <c r="D782">
        <v>3027</v>
      </c>
      <c r="E782">
        <v>4422</v>
      </c>
      <c r="F782">
        <v>1774</v>
      </c>
      <c r="G782">
        <v>74</v>
      </c>
      <c r="H782">
        <v>74</v>
      </c>
      <c r="I782" s="3" t="str">
        <f t="shared" si="30"/>
        <v>1</v>
      </c>
      <c r="J782" s="3" t="str">
        <f t="shared" si="30"/>
        <v>1</v>
      </c>
      <c r="K782">
        <v>1</v>
      </c>
    </row>
    <row r="783" spans="1:11" x14ac:dyDescent="0.35">
      <c r="A783" t="s">
        <v>20</v>
      </c>
      <c r="B783">
        <v>5</v>
      </c>
      <c r="C783">
        <v>64</v>
      </c>
      <c r="D783">
        <v>13575</v>
      </c>
      <c r="E783">
        <v>4544</v>
      </c>
      <c r="F783">
        <v>1801</v>
      </c>
      <c r="G783">
        <v>203</v>
      </c>
      <c r="H783">
        <v>176</v>
      </c>
      <c r="I783" s="3" t="str">
        <f t="shared" si="30"/>
        <v>1</v>
      </c>
      <c r="J783" s="3" t="str">
        <f t="shared" si="30"/>
        <v>1</v>
      </c>
      <c r="K783">
        <v>1</v>
      </c>
    </row>
    <row r="784" spans="1:11" x14ac:dyDescent="0.35">
      <c r="A784" t="s">
        <v>20</v>
      </c>
      <c r="B784">
        <v>5</v>
      </c>
      <c r="C784">
        <v>68</v>
      </c>
      <c r="D784">
        <v>596</v>
      </c>
      <c r="E784">
        <v>3007</v>
      </c>
      <c r="F784">
        <v>1889</v>
      </c>
      <c r="G784">
        <v>27</v>
      </c>
      <c r="H784">
        <v>27</v>
      </c>
      <c r="I784" s="3" t="str">
        <f t="shared" si="30"/>
        <v>1</v>
      </c>
      <c r="J784" s="3" t="str">
        <f t="shared" si="30"/>
        <v>1</v>
      </c>
      <c r="K784">
        <v>1</v>
      </c>
    </row>
    <row r="785" spans="1:11" x14ac:dyDescent="0.35">
      <c r="A785" t="s">
        <v>20</v>
      </c>
      <c r="B785">
        <v>5</v>
      </c>
      <c r="C785">
        <v>69</v>
      </c>
      <c r="D785">
        <v>4494</v>
      </c>
      <c r="E785">
        <v>7226</v>
      </c>
      <c r="F785">
        <v>1889</v>
      </c>
      <c r="G785">
        <v>108</v>
      </c>
      <c r="H785">
        <v>88</v>
      </c>
      <c r="I785" s="3" t="str">
        <f t="shared" si="30"/>
        <v>1</v>
      </c>
      <c r="J785" s="3" t="str">
        <f t="shared" si="30"/>
        <v>1</v>
      </c>
      <c r="K785">
        <v>1</v>
      </c>
    </row>
    <row r="786" spans="1:11" x14ac:dyDescent="0.35">
      <c r="A786" t="s">
        <v>20</v>
      </c>
      <c r="B786">
        <v>5</v>
      </c>
      <c r="C786">
        <v>70</v>
      </c>
      <c r="D786">
        <v>5595</v>
      </c>
      <c r="E786">
        <v>4415</v>
      </c>
      <c r="F786">
        <v>1896</v>
      </c>
      <c r="G786">
        <v>135</v>
      </c>
      <c r="H786">
        <v>108</v>
      </c>
      <c r="I786" s="3" t="str">
        <f t="shared" si="30"/>
        <v>1</v>
      </c>
      <c r="J786" s="3" t="str">
        <f t="shared" si="30"/>
        <v>1</v>
      </c>
      <c r="K786">
        <v>1</v>
      </c>
    </row>
    <row r="787" spans="1:11" x14ac:dyDescent="0.35">
      <c r="A787" t="s">
        <v>20</v>
      </c>
      <c r="B787">
        <v>5</v>
      </c>
      <c r="C787">
        <v>71</v>
      </c>
      <c r="D787">
        <v>2110</v>
      </c>
      <c r="E787">
        <v>2953</v>
      </c>
      <c r="F787">
        <v>1903</v>
      </c>
      <c r="G787">
        <v>61</v>
      </c>
      <c r="H787">
        <v>61</v>
      </c>
      <c r="I787" s="3" t="str">
        <f t="shared" si="30"/>
        <v>1</v>
      </c>
      <c r="J787" s="3" t="str">
        <f t="shared" si="30"/>
        <v>1</v>
      </c>
      <c r="K787">
        <v>1</v>
      </c>
    </row>
    <row r="788" spans="1:11" x14ac:dyDescent="0.35">
      <c r="A788" t="s">
        <v>20</v>
      </c>
      <c r="B788">
        <v>5</v>
      </c>
      <c r="C788">
        <v>72</v>
      </c>
      <c r="D788">
        <v>2201</v>
      </c>
      <c r="E788">
        <v>1754</v>
      </c>
      <c r="F788">
        <v>1910</v>
      </c>
      <c r="G788">
        <v>61</v>
      </c>
      <c r="H788">
        <v>81</v>
      </c>
      <c r="I788" s="3" t="str">
        <f t="shared" si="30"/>
        <v>1</v>
      </c>
      <c r="J788" s="3" t="str">
        <f t="shared" si="30"/>
        <v>1</v>
      </c>
      <c r="K788">
        <v>1</v>
      </c>
    </row>
    <row r="789" spans="1:11" x14ac:dyDescent="0.35">
      <c r="A789" t="s">
        <v>20</v>
      </c>
      <c r="B789">
        <v>5</v>
      </c>
      <c r="C789">
        <v>75</v>
      </c>
      <c r="D789">
        <v>1101</v>
      </c>
      <c r="E789">
        <v>4544</v>
      </c>
      <c r="F789">
        <v>1937</v>
      </c>
      <c r="G789">
        <v>41</v>
      </c>
      <c r="H789">
        <v>34</v>
      </c>
      <c r="I789" s="3" t="str">
        <f t="shared" si="30"/>
        <v>1</v>
      </c>
      <c r="J789" s="3" t="str">
        <f t="shared" si="30"/>
        <v>1</v>
      </c>
      <c r="K789">
        <v>1</v>
      </c>
    </row>
    <row r="790" spans="1:11" x14ac:dyDescent="0.35">
      <c r="A790" t="s">
        <v>20</v>
      </c>
      <c r="B790">
        <v>5</v>
      </c>
      <c r="C790">
        <v>80</v>
      </c>
      <c r="D790">
        <v>2706</v>
      </c>
      <c r="E790">
        <v>4564</v>
      </c>
      <c r="F790">
        <v>1984</v>
      </c>
      <c r="G790">
        <v>54</v>
      </c>
      <c r="H790">
        <v>68</v>
      </c>
      <c r="I790" s="3" t="str">
        <f t="shared" si="30"/>
        <v>1</v>
      </c>
      <c r="J790" s="3" t="str">
        <f t="shared" si="30"/>
        <v>1</v>
      </c>
      <c r="K790">
        <v>1</v>
      </c>
    </row>
    <row r="791" spans="1:11" x14ac:dyDescent="0.35">
      <c r="A791" t="s">
        <v>20</v>
      </c>
      <c r="B791">
        <v>5</v>
      </c>
      <c r="C791">
        <v>83</v>
      </c>
      <c r="D791">
        <v>871</v>
      </c>
      <c r="E791">
        <v>3135</v>
      </c>
      <c r="F791">
        <v>2005</v>
      </c>
      <c r="G791">
        <v>34</v>
      </c>
      <c r="H791">
        <v>34</v>
      </c>
      <c r="I791" s="3" t="str">
        <f t="shared" si="30"/>
        <v>1</v>
      </c>
      <c r="J791" s="3" t="str">
        <f t="shared" si="30"/>
        <v>1</v>
      </c>
      <c r="K791">
        <v>1</v>
      </c>
    </row>
    <row r="792" spans="1:11" x14ac:dyDescent="0.35">
      <c r="A792" t="s">
        <v>20</v>
      </c>
      <c r="B792">
        <v>5</v>
      </c>
      <c r="C792">
        <v>84</v>
      </c>
      <c r="D792">
        <v>917</v>
      </c>
      <c r="E792">
        <v>5479</v>
      </c>
      <c r="F792">
        <v>2011</v>
      </c>
      <c r="G792">
        <v>41</v>
      </c>
      <c r="H792">
        <v>34</v>
      </c>
      <c r="I792" s="3" t="str">
        <f t="shared" si="30"/>
        <v>1</v>
      </c>
      <c r="J792" s="3" t="str">
        <f t="shared" si="30"/>
        <v>1</v>
      </c>
      <c r="K792">
        <v>1</v>
      </c>
    </row>
    <row r="793" spans="1:11" x14ac:dyDescent="0.35">
      <c r="A793" t="s">
        <v>20</v>
      </c>
      <c r="B793">
        <v>5</v>
      </c>
      <c r="C793">
        <v>90</v>
      </c>
      <c r="D793">
        <v>4999</v>
      </c>
      <c r="E793">
        <v>4442</v>
      </c>
      <c r="F793">
        <v>2038</v>
      </c>
      <c r="G793">
        <v>135</v>
      </c>
      <c r="H793">
        <v>108</v>
      </c>
      <c r="I793" s="3" t="str">
        <f t="shared" si="30"/>
        <v>1</v>
      </c>
      <c r="J793" s="3" t="str">
        <f t="shared" si="30"/>
        <v>1</v>
      </c>
      <c r="K793">
        <v>1</v>
      </c>
    </row>
    <row r="794" spans="1:11" x14ac:dyDescent="0.35">
      <c r="A794" t="s">
        <v>20</v>
      </c>
      <c r="B794">
        <v>5</v>
      </c>
      <c r="C794">
        <v>91</v>
      </c>
      <c r="D794">
        <v>3761</v>
      </c>
      <c r="E794">
        <v>7639</v>
      </c>
      <c r="F794">
        <v>2045</v>
      </c>
      <c r="G794">
        <v>88</v>
      </c>
      <c r="H794">
        <v>74</v>
      </c>
      <c r="I794" s="3" t="str">
        <f t="shared" si="30"/>
        <v>1</v>
      </c>
      <c r="J794" s="3" t="str">
        <f t="shared" si="30"/>
        <v>1</v>
      </c>
      <c r="K794">
        <v>1</v>
      </c>
    </row>
    <row r="795" spans="1:11" x14ac:dyDescent="0.35">
      <c r="A795" t="s">
        <v>20</v>
      </c>
      <c r="B795">
        <v>5</v>
      </c>
      <c r="C795">
        <v>92</v>
      </c>
      <c r="D795">
        <v>1055</v>
      </c>
      <c r="E795">
        <v>3481</v>
      </c>
      <c r="F795">
        <v>2052</v>
      </c>
      <c r="G795">
        <v>41</v>
      </c>
      <c r="H795">
        <v>41</v>
      </c>
      <c r="I795" s="3" t="str">
        <f t="shared" si="30"/>
        <v>1</v>
      </c>
      <c r="J795" s="3" t="str">
        <f t="shared" si="30"/>
        <v>1</v>
      </c>
      <c r="K795">
        <v>1</v>
      </c>
    </row>
    <row r="796" spans="1:11" x14ac:dyDescent="0.35">
      <c r="A796" t="s">
        <v>20</v>
      </c>
      <c r="B796">
        <v>5</v>
      </c>
      <c r="C796">
        <v>93</v>
      </c>
      <c r="D796">
        <v>5045</v>
      </c>
      <c r="E796">
        <v>2445</v>
      </c>
      <c r="F796">
        <v>2065</v>
      </c>
      <c r="G796">
        <v>102</v>
      </c>
      <c r="H796">
        <v>129</v>
      </c>
      <c r="I796" s="3" t="str">
        <f t="shared" si="30"/>
        <v>1</v>
      </c>
      <c r="J796" s="3" t="str">
        <f t="shared" si="30"/>
        <v>1</v>
      </c>
      <c r="K796">
        <v>1</v>
      </c>
    </row>
    <row r="797" spans="1:11" x14ac:dyDescent="0.35">
      <c r="A797" t="s">
        <v>20</v>
      </c>
      <c r="B797">
        <v>5</v>
      </c>
      <c r="C797">
        <v>94</v>
      </c>
      <c r="D797">
        <v>2614</v>
      </c>
      <c r="E797">
        <v>4287</v>
      </c>
      <c r="F797">
        <v>2065</v>
      </c>
      <c r="G797">
        <v>81</v>
      </c>
      <c r="H797">
        <v>68</v>
      </c>
      <c r="I797" s="3" t="str">
        <f t="shared" si="30"/>
        <v>1</v>
      </c>
      <c r="J797" s="3" t="str">
        <f t="shared" si="30"/>
        <v>1</v>
      </c>
      <c r="K797">
        <v>1</v>
      </c>
    </row>
    <row r="798" spans="1:11" x14ac:dyDescent="0.35">
      <c r="A798" t="s">
        <v>20</v>
      </c>
      <c r="B798">
        <v>5</v>
      </c>
      <c r="C798">
        <v>95</v>
      </c>
      <c r="D798">
        <v>1926</v>
      </c>
      <c r="E798">
        <v>3454</v>
      </c>
      <c r="F798">
        <v>2093</v>
      </c>
      <c r="G798">
        <v>54</v>
      </c>
      <c r="H798">
        <v>47</v>
      </c>
      <c r="I798" s="3" t="str">
        <f t="shared" si="30"/>
        <v>1</v>
      </c>
      <c r="J798" s="3" t="str">
        <f t="shared" si="30"/>
        <v>1</v>
      </c>
      <c r="K798">
        <v>1</v>
      </c>
    </row>
    <row r="799" spans="1:11" x14ac:dyDescent="0.35">
      <c r="A799" t="s">
        <v>20</v>
      </c>
      <c r="B799">
        <v>5</v>
      </c>
      <c r="C799">
        <v>96</v>
      </c>
      <c r="D799">
        <v>963</v>
      </c>
      <c r="E799">
        <v>5424</v>
      </c>
      <c r="F799">
        <v>2093</v>
      </c>
      <c r="G799">
        <v>47</v>
      </c>
      <c r="H799">
        <v>41</v>
      </c>
      <c r="I799" s="3" t="str">
        <f t="shared" si="30"/>
        <v>1</v>
      </c>
      <c r="J799" s="3" t="str">
        <f t="shared" si="30"/>
        <v>1</v>
      </c>
      <c r="K799">
        <v>1</v>
      </c>
    </row>
    <row r="800" spans="1:11" x14ac:dyDescent="0.35">
      <c r="A800" t="s">
        <v>20</v>
      </c>
      <c r="B800">
        <v>5</v>
      </c>
      <c r="C800">
        <v>97</v>
      </c>
      <c r="D800">
        <v>963</v>
      </c>
      <c r="E800">
        <v>1774</v>
      </c>
      <c r="F800">
        <v>2099</v>
      </c>
      <c r="G800">
        <v>54</v>
      </c>
      <c r="H800">
        <v>41</v>
      </c>
      <c r="I800" s="3" t="str">
        <f t="shared" si="30"/>
        <v>1</v>
      </c>
      <c r="J800" s="3" t="str">
        <f t="shared" si="30"/>
        <v>1</v>
      </c>
      <c r="K800">
        <v>1</v>
      </c>
    </row>
    <row r="801" spans="1:11" x14ac:dyDescent="0.35">
      <c r="A801" t="s">
        <v>20</v>
      </c>
      <c r="B801">
        <v>5</v>
      </c>
      <c r="C801">
        <v>98</v>
      </c>
      <c r="D801">
        <v>596</v>
      </c>
      <c r="E801">
        <v>3251</v>
      </c>
      <c r="F801">
        <v>2099</v>
      </c>
      <c r="G801">
        <v>34</v>
      </c>
      <c r="H801">
        <v>27</v>
      </c>
      <c r="I801" s="3" t="str">
        <f t="shared" si="30"/>
        <v>1</v>
      </c>
      <c r="J801" s="3" t="str">
        <f t="shared" si="30"/>
        <v>1</v>
      </c>
      <c r="K801">
        <v>1</v>
      </c>
    </row>
    <row r="802" spans="1:11" x14ac:dyDescent="0.35">
      <c r="A802" t="s">
        <v>20</v>
      </c>
      <c r="B802">
        <v>5</v>
      </c>
      <c r="C802">
        <v>99</v>
      </c>
      <c r="D802">
        <v>2064</v>
      </c>
      <c r="E802">
        <v>5479</v>
      </c>
      <c r="F802">
        <v>2099</v>
      </c>
      <c r="G802">
        <v>81</v>
      </c>
      <c r="H802">
        <v>47</v>
      </c>
      <c r="I802" s="3" t="str">
        <f t="shared" si="30"/>
        <v>1</v>
      </c>
      <c r="J802" s="3" t="str">
        <f t="shared" si="30"/>
        <v>1</v>
      </c>
      <c r="K802">
        <v>1</v>
      </c>
    </row>
    <row r="803" spans="1:11" x14ac:dyDescent="0.35">
      <c r="A803" t="s">
        <v>20</v>
      </c>
      <c r="B803">
        <v>5</v>
      </c>
      <c r="C803">
        <v>104</v>
      </c>
      <c r="D803">
        <v>1789</v>
      </c>
      <c r="E803">
        <v>3034</v>
      </c>
      <c r="F803">
        <v>2147</v>
      </c>
      <c r="G803">
        <v>41</v>
      </c>
      <c r="H803">
        <v>81</v>
      </c>
      <c r="I803" s="3" t="str">
        <f t="shared" si="30"/>
        <v>1</v>
      </c>
      <c r="J803" s="3" t="str">
        <f t="shared" si="30"/>
        <v>1</v>
      </c>
      <c r="K803">
        <v>1</v>
      </c>
    </row>
    <row r="804" spans="1:11" x14ac:dyDescent="0.35">
      <c r="A804" t="s">
        <v>20</v>
      </c>
      <c r="B804">
        <v>5</v>
      </c>
      <c r="C804">
        <v>106</v>
      </c>
      <c r="D804">
        <v>917</v>
      </c>
      <c r="E804">
        <v>1815</v>
      </c>
      <c r="F804">
        <v>2153</v>
      </c>
      <c r="G804">
        <v>47</v>
      </c>
      <c r="H804">
        <v>41</v>
      </c>
      <c r="I804" s="3" t="str">
        <f t="shared" si="30"/>
        <v>1</v>
      </c>
      <c r="J804" s="3" t="str">
        <f t="shared" si="30"/>
        <v>1</v>
      </c>
      <c r="K804">
        <v>1</v>
      </c>
    </row>
    <row r="805" spans="1:11" x14ac:dyDescent="0.35">
      <c r="A805" t="s">
        <v>20</v>
      </c>
      <c r="B805">
        <v>5</v>
      </c>
      <c r="C805">
        <v>110</v>
      </c>
      <c r="D805">
        <v>1238</v>
      </c>
      <c r="E805">
        <v>4063</v>
      </c>
      <c r="F805">
        <v>2181</v>
      </c>
      <c r="G805">
        <v>54</v>
      </c>
      <c r="H805">
        <v>54</v>
      </c>
      <c r="I805" s="3" t="str">
        <f t="shared" si="30"/>
        <v>1</v>
      </c>
      <c r="J805" s="3" t="str">
        <f t="shared" si="30"/>
        <v>1</v>
      </c>
      <c r="K805">
        <v>1</v>
      </c>
    </row>
    <row r="806" spans="1:11" x14ac:dyDescent="0.35">
      <c r="A806" t="s">
        <v>20</v>
      </c>
      <c r="B806">
        <v>5</v>
      </c>
      <c r="C806">
        <v>113</v>
      </c>
      <c r="D806">
        <v>1055</v>
      </c>
      <c r="E806">
        <v>2695</v>
      </c>
      <c r="F806">
        <v>2208</v>
      </c>
      <c r="G806">
        <v>47</v>
      </c>
      <c r="H806">
        <v>41</v>
      </c>
      <c r="I806" s="3" t="str">
        <f t="shared" si="30"/>
        <v>1</v>
      </c>
      <c r="J806" s="3" t="str">
        <f t="shared" si="30"/>
        <v>1</v>
      </c>
      <c r="K806">
        <v>1</v>
      </c>
    </row>
    <row r="807" spans="1:11" x14ac:dyDescent="0.35">
      <c r="A807" t="s">
        <v>20</v>
      </c>
      <c r="B807">
        <v>5</v>
      </c>
      <c r="C807">
        <v>114</v>
      </c>
      <c r="D807">
        <v>2155</v>
      </c>
      <c r="E807">
        <v>2749</v>
      </c>
      <c r="F807">
        <v>2208</v>
      </c>
      <c r="G807">
        <v>68</v>
      </c>
      <c r="H807">
        <v>54</v>
      </c>
      <c r="I807" s="3" t="str">
        <f t="shared" si="30"/>
        <v>1</v>
      </c>
      <c r="J807" s="3" t="str">
        <f t="shared" si="30"/>
        <v>1</v>
      </c>
      <c r="K807">
        <v>1</v>
      </c>
    </row>
    <row r="808" spans="1:11" x14ac:dyDescent="0.35">
      <c r="A808" t="s">
        <v>20</v>
      </c>
      <c r="B808">
        <v>5</v>
      </c>
      <c r="C808">
        <v>115</v>
      </c>
      <c r="D808">
        <v>1284</v>
      </c>
      <c r="E808">
        <v>352</v>
      </c>
      <c r="F808">
        <v>2214</v>
      </c>
      <c r="G808">
        <v>41</v>
      </c>
      <c r="H808">
        <v>41</v>
      </c>
      <c r="I808" s="3" t="str">
        <f t="shared" si="30"/>
        <v>1</v>
      </c>
      <c r="J808" s="3" t="str">
        <f t="shared" si="30"/>
        <v>1</v>
      </c>
      <c r="K808">
        <v>1</v>
      </c>
    </row>
    <row r="809" spans="1:11" x14ac:dyDescent="0.35">
      <c r="A809" t="s">
        <v>20</v>
      </c>
      <c r="B809">
        <v>5</v>
      </c>
      <c r="C809">
        <v>116</v>
      </c>
      <c r="D809">
        <v>2568</v>
      </c>
      <c r="E809">
        <v>2506</v>
      </c>
      <c r="F809">
        <v>2221</v>
      </c>
      <c r="G809">
        <v>68</v>
      </c>
      <c r="H809">
        <v>68</v>
      </c>
      <c r="I809" s="3" t="str">
        <f t="shared" si="30"/>
        <v>1</v>
      </c>
      <c r="J809" s="3" t="str">
        <f t="shared" si="30"/>
        <v>1</v>
      </c>
      <c r="K809">
        <v>1</v>
      </c>
    </row>
    <row r="810" spans="1:11" x14ac:dyDescent="0.35">
      <c r="A810" t="s">
        <v>20</v>
      </c>
      <c r="B810">
        <v>5</v>
      </c>
      <c r="C810">
        <v>119</v>
      </c>
      <c r="D810">
        <v>1330</v>
      </c>
      <c r="E810">
        <v>4707</v>
      </c>
      <c r="F810">
        <v>2275</v>
      </c>
      <c r="G810">
        <v>34</v>
      </c>
      <c r="H810">
        <v>54</v>
      </c>
      <c r="I810" s="3" t="str">
        <f t="shared" si="30"/>
        <v>1</v>
      </c>
      <c r="J810" s="3" t="str">
        <f t="shared" si="30"/>
        <v>1</v>
      </c>
      <c r="K810">
        <v>1</v>
      </c>
    </row>
    <row r="811" spans="1:11" x14ac:dyDescent="0.35">
      <c r="A811" t="s">
        <v>20</v>
      </c>
      <c r="B811">
        <v>5</v>
      </c>
      <c r="C811">
        <v>120</v>
      </c>
      <c r="D811">
        <v>22471</v>
      </c>
      <c r="E811">
        <v>2675</v>
      </c>
      <c r="F811">
        <v>2296</v>
      </c>
      <c r="G811">
        <v>169</v>
      </c>
      <c r="H811">
        <v>305</v>
      </c>
      <c r="I811" s="3" t="str">
        <f t="shared" ref="I811:J840" si="31">IF(G811&gt;20,"1","0")</f>
        <v>1</v>
      </c>
      <c r="J811" s="3" t="str">
        <f t="shared" si="31"/>
        <v>1</v>
      </c>
      <c r="K811">
        <v>1</v>
      </c>
    </row>
    <row r="812" spans="1:11" x14ac:dyDescent="0.35">
      <c r="A812" t="s">
        <v>20</v>
      </c>
      <c r="B812">
        <v>5</v>
      </c>
      <c r="C812">
        <v>121</v>
      </c>
      <c r="D812">
        <v>10685</v>
      </c>
      <c r="E812">
        <v>3074</v>
      </c>
      <c r="F812">
        <v>2323</v>
      </c>
      <c r="G812">
        <v>149</v>
      </c>
      <c r="H812">
        <v>176</v>
      </c>
      <c r="I812" s="3" t="str">
        <f t="shared" si="31"/>
        <v>1</v>
      </c>
      <c r="J812" s="3" t="str">
        <f t="shared" si="31"/>
        <v>1</v>
      </c>
      <c r="K812">
        <v>1</v>
      </c>
    </row>
    <row r="813" spans="1:11" x14ac:dyDescent="0.35">
      <c r="A813" t="s">
        <v>20</v>
      </c>
      <c r="B813">
        <v>5</v>
      </c>
      <c r="C813">
        <v>123</v>
      </c>
      <c r="D813">
        <v>4219</v>
      </c>
      <c r="E813">
        <v>4517</v>
      </c>
      <c r="F813">
        <v>2336</v>
      </c>
      <c r="G813">
        <v>102</v>
      </c>
      <c r="H813">
        <v>88</v>
      </c>
      <c r="I813" s="3" t="str">
        <f t="shared" si="31"/>
        <v>1</v>
      </c>
      <c r="J813" s="3" t="str">
        <f t="shared" si="31"/>
        <v>1</v>
      </c>
      <c r="K813">
        <v>1</v>
      </c>
    </row>
    <row r="814" spans="1:11" x14ac:dyDescent="0.35">
      <c r="A814" t="s">
        <v>20</v>
      </c>
      <c r="B814">
        <v>5</v>
      </c>
      <c r="C814">
        <v>126</v>
      </c>
      <c r="D814">
        <v>688</v>
      </c>
      <c r="E814">
        <v>494</v>
      </c>
      <c r="F814">
        <v>2377</v>
      </c>
      <c r="G814">
        <v>27</v>
      </c>
      <c r="H814">
        <v>34</v>
      </c>
      <c r="I814" s="3" t="str">
        <f t="shared" si="31"/>
        <v>1</v>
      </c>
      <c r="J814" s="3" t="str">
        <f t="shared" si="31"/>
        <v>1</v>
      </c>
      <c r="K814">
        <v>1</v>
      </c>
    </row>
    <row r="815" spans="1:11" x14ac:dyDescent="0.35">
      <c r="A815" t="s">
        <v>20</v>
      </c>
      <c r="B815">
        <v>5</v>
      </c>
      <c r="C815">
        <v>134</v>
      </c>
      <c r="D815">
        <v>1146</v>
      </c>
      <c r="E815">
        <v>1023</v>
      </c>
      <c r="F815">
        <v>2573</v>
      </c>
      <c r="G815">
        <v>41</v>
      </c>
      <c r="H815">
        <v>47</v>
      </c>
      <c r="I815" s="3" t="str">
        <f t="shared" si="31"/>
        <v>1</v>
      </c>
      <c r="J815" s="3" t="str">
        <f t="shared" si="31"/>
        <v>1</v>
      </c>
      <c r="K815">
        <v>1</v>
      </c>
    </row>
    <row r="816" spans="1:11" x14ac:dyDescent="0.35">
      <c r="A816" t="s">
        <v>20</v>
      </c>
      <c r="B816">
        <v>5</v>
      </c>
      <c r="C816">
        <v>137</v>
      </c>
      <c r="D816">
        <v>642</v>
      </c>
      <c r="E816">
        <v>630</v>
      </c>
      <c r="F816">
        <v>2641</v>
      </c>
      <c r="G816">
        <v>34</v>
      </c>
      <c r="H816">
        <v>34</v>
      </c>
      <c r="I816" s="3" t="str">
        <f t="shared" si="31"/>
        <v>1</v>
      </c>
      <c r="J816" s="3" t="str">
        <f t="shared" si="31"/>
        <v>1</v>
      </c>
      <c r="K816">
        <v>1</v>
      </c>
    </row>
    <row r="817" spans="1:11" x14ac:dyDescent="0.35">
      <c r="A817" t="s">
        <v>20</v>
      </c>
      <c r="B817">
        <v>5</v>
      </c>
      <c r="C817">
        <v>138</v>
      </c>
      <c r="D817">
        <v>1055</v>
      </c>
      <c r="E817">
        <v>8032</v>
      </c>
      <c r="F817">
        <v>2648</v>
      </c>
      <c r="G817">
        <v>47</v>
      </c>
      <c r="H817">
        <v>68</v>
      </c>
      <c r="I817" s="3" t="str">
        <f t="shared" si="31"/>
        <v>1</v>
      </c>
      <c r="J817" s="3" t="str">
        <f t="shared" si="31"/>
        <v>1</v>
      </c>
      <c r="K817">
        <v>1</v>
      </c>
    </row>
    <row r="818" spans="1:11" x14ac:dyDescent="0.35">
      <c r="A818" t="s">
        <v>20</v>
      </c>
      <c r="B818">
        <v>5</v>
      </c>
      <c r="C818">
        <v>139</v>
      </c>
      <c r="D818">
        <v>413</v>
      </c>
      <c r="E818">
        <v>1842</v>
      </c>
      <c r="F818">
        <v>2655</v>
      </c>
      <c r="G818">
        <v>27</v>
      </c>
      <c r="H818">
        <v>27</v>
      </c>
      <c r="I818" s="3" t="str">
        <f t="shared" si="31"/>
        <v>1</v>
      </c>
      <c r="J818" s="3" t="str">
        <f t="shared" si="31"/>
        <v>1</v>
      </c>
      <c r="K818">
        <v>1</v>
      </c>
    </row>
    <row r="819" spans="1:11" x14ac:dyDescent="0.35">
      <c r="A819" t="s">
        <v>20</v>
      </c>
      <c r="B819">
        <v>5</v>
      </c>
      <c r="C819">
        <v>140</v>
      </c>
      <c r="D819">
        <v>917</v>
      </c>
      <c r="E819">
        <v>413</v>
      </c>
      <c r="F819">
        <v>2661</v>
      </c>
      <c r="G819">
        <v>47</v>
      </c>
      <c r="H819">
        <v>34</v>
      </c>
      <c r="I819" s="3" t="str">
        <f t="shared" si="31"/>
        <v>1</v>
      </c>
      <c r="J819" s="3" t="str">
        <f t="shared" si="31"/>
        <v>1</v>
      </c>
      <c r="K819">
        <v>1</v>
      </c>
    </row>
    <row r="820" spans="1:11" x14ac:dyDescent="0.35">
      <c r="A820" t="s">
        <v>20</v>
      </c>
      <c r="B820">
        <v>5</v>
      </c>
      <c r="C820">
        <v>144</v>
      </c>
      <c r="D820">
        <v>2797</v>
      </c>
      <c r="E820">
        <v>298</v>
      </c>
      <c r="F820">
        <v>2702</v>
      </c>
      <c r="G820">
        <v>81</v>
      </c>
      <c r="H820">
        <v>81</v>
      </c>
      <c r="I820" s="3" t="str">
        <f t="shared" si="31"/>
        <v>1</v>
      </c>
      <c r="J820" s="3" t="str">
        <f t="shared" si="31"/>
        <v>1</v>
      </c>
      <c r="K820">
        <v>1</v>
      </c>
    </row>
    <row r="821" spans="1:11" x14ac:dyDescent="0.35">
      <c r="A821" t="s">
        <v>20</v>
      </c>
      <c r="B821">
        <v>5</v>
      </c>
      <c r="C821">
        <v>145</v>
      </c>
      <c r="D821">
        <v>1605</v>
      </c>
      <c r="E821">
        <v>5519</v>
      </c>
      <c r="F821">
        <v>2702</v>
      </c>
      <c r="G821">
        <v>54</v>
      </c>
      <c r="H821">
        <v>61</v>
      </c>
      <c r="I821" s="3" t="str">
        <f t="shared" si="31"/>
        <v>1</v>
      </c>
      <c r="J821" s="3" t="str">
        <f t="shared" si="31"/>
        <v>1</v>
      </c>
      <c r="K821">
        <v>1</v>
      </c>
    </row>
    <row r="822" spans="1:11" x14ac:dyDescent="0.35">
      <c r="A822" t="s">
        <v>20</v>
      </c>
      <c r="B822">
        <v>5</v>
      </c>
      <c r="C822">
        <v>146</v>
      </c>
      <c r="D822">
        <v>3898</v>
      </c>
      <c r="E822">
        <v>2526</v>
      </c>
      <c r="F822">
        <v>2790</v>
      </c>
      <c r="G822">
        <v>61</v>
      </c>
      <c r="H822">
        <v>102</v>
      </c>
      <c r="I822" s="3" t="str">
        <f t="shared" si="31"/>
        <v>1</v>
      </c>
      <c r="J822" s="3" t="str">
        <f t="shared" si="31"/>
        <v>1</v>
      </c>
      <c r="K822">
        <v>1</v>
      </c>
    </row>
    <row r="823" spans="1:11" x14ac:dyDescent="0.35">
      <c r="A823" t="s">
        <v>20</v>
      </c>
      <c r="B823">
        <v>5</v>
      </c>
      <c r="C823">
        <v>147</v>
      </c>
      <c r="D823">
        <v>4082</v>
      </c>
      <c r="E823">
        <v>1226</v>
      </c>
      <c r="F823">
        <v>2797</v>
      </c>
      <c r="G823">
        <v>95</v>
      </c>
      <c r="H823">
        <v>81</v>
      </c>
      <c r="I823" s="3" t="str">
        <f t="shared" si="31"/>
        <v>1</v>
      </c>
      <c r="J823" s="3" t="str">
        <f t="shared" si="31"/>
        <v>1</v>
      </c>
      <c r="K823">
        <v>1</v>
      </c>
    </row>
    <row r="824" spans="1:11" x14ac:dyDescent="0.35">
      <c r="A824" t="s">
        <v>20</v>
      </c>
      <c r="B824">
        <v>5</v>
      </c>
      <c r="C824">
        <v>151</v>
      </c>
      <c r="D824">
        <v>1513</v>
      </c>
      <c r="E824">
        <v>339</v>
      </c>
      <c r="F824">
        <v>2865</v>
      </c>
      <c r="G824">
        <v>47</v>
      </c>
      <c r="H824">
        <v>41</v>
      </c>
      <c r="I824" s="3" t="str">
        <f t="shared" si="31"/>
        <v>1</v>
      </c>
      <c r="J824" s="3" t="str">
        <f t="shared" si="31"/>
        <v>1</v>
      </c>
      <c r="K824">
        <v>1</v>
      </c>
    </row>
    <row r="825" spans="1:11" x14ac:dyDescent="0.35">
      <c r="A825" t="s">
        <v>20</v>
      </c>
      <c r="B825">
        <v>5</v>
      </c>
      <c r="C825">
        <v>153</v>
      </c>
      <c r="D825">
        <v>596</v>
      </c>
      <c r="E825">
        <v>312</v>
      </c>
      <c r="F825">
        <v>2898</v>
      </c>
      <c r="G825">
        <v>27</v>
      </c>
      <c r="H825">
        <v>27</v>
      </c>
      <c r="I825" s="3" t="str">
        <f t="shared" si="31"/>
        <v>1</v>
      </c>
      <c r="J825" s="3" t="str">
        <f t="shared" si="31"/>
        <v>1</v>
      </c>
      <c r="K825">
        <v>1</v>
      </c>
    </row>
    <row r="826" spans="1:11" x14ac:dyDescent="0.35">
      <c r="A826" t="s">
        <v>20</v>
      </c>
      <c r="B826">
        <v>5</v>
      </c>
      <c r="C826">
        <v>155</v>
      </c>
      <c r="D826">
        <v>3027</v>
      </c>
      <c r="E826">
        <v>5851</v>
      </c>
      <c r="F826">
        <v>2912</v>
      </c>
      <c r="G826">
        <v>102</v>
      </c>
      <c r="H826">
        <v>74</v>
      </c>
      <c r="I826" s="3" t="str">
        <f t="shared" si="31"/>
        <v>1</v>
      </c>
      <c r="J826" s="3" t="str">
        <f t="shared" si="31"/>
        <v>1</v>
      </c>
      <c r="K826">
        <v>1</v>
      </c>
    </row>
    <row r="827" spans="1:11" x14ac:dyDescent="0.35">
      <c r="A827" t="s">
        <v>20</v>
      </c>
      <c r="B827">
        <v>5</v>
      </c>
      <c r="C827">
        <v>156</v>
      </c>
      <c r="D827">
        <v>10594</v>
      </c>
      <c r="E827">
        <v>4659</v>
      </c>
      <c r="F827">
        <v>2953</v>
      </c>
      <c r="G827">
        <v>129</v>
      </c>
      <c r="H827">
        <v>156</v>
      </c>
      <c r="I827" s="3" t="str">
        <f t="shared" si="31"/>
        <v>1</v>
      </c>
      <c r="J827" s="3" t="str">
        <f t="shared" si="31"/>
        <v>1</v>
      </c>
      <c r="K827">
        <v>1</v>
      </c>
    </row>
    <row r="828" spans="1:11" x14ac:dyDescent="0.35">
      <c r="A828" t="s">
        <v>20</v>
      </c>
      <c r="B828">
        <v>5</v>
      </c>
      <c r="C828">
        <v>157</v>
      </c>
      <c r="D828">
        <v>2431</v>
      </c>
      <c r="E828">
        <v>4503</v>
      </c>
      <c r="F828">
        <v>2966</v>
      </c>
      <c r="G828">
        <v>54</v>
      </c>
      <c r="H828">
        <v>74</v>
      </c>
      <c r="I828" s="3" t="str">
        <f t="shared" si="31"/>
        <v>1</v>
      </c>
      <c r="J828" s="3" t="str">
        <f t="shared" si="31"/>
        <v>1</v>
      </c>
      <c r="K828">
        <v>1</v>
      </c>
    </row>
    <row r="829" spans="1:11" x14ac:dyDescent="0.35">
      <c r="A829" t="s">
        <v>20</v>
      </c>
      <c r="B829">
        <v>5</v>
      </c>
      <c r="C829">
        <v>158</v>
      </c>
      <c r="D829">
        <v>2476</v>
      </c>
      <c r="E829">
        <v>1950</v>
      </c>
      <c r="F829">
        <v>2986</v>
      </c>
      <c r="G829">
        <v>81</v>
      </c>
      <c r="H829">
        <v>88</v>
      </c>
      <c r="I829" s="3" t="str">
        <f t="shared" si="31"/>
        <v>1</v>
      </c>
      <c r="J829" s="3" t="str">
        <f t="shared" si="31"/>
        <v>1</v>
      </c>
      <c r="K829">
        <v>1</v>
      </c>
    </row>
    <row r="830" spans="1:11" x14ac:dyDescent="0.35">
      <c r="A830" t="s">
        <v>20</v>
      </c>
      <c r="B830">
        <v>5</v>
      </c>
      <c r="C830">
        <v>159</v>
      </c>
      <c r="D830">
        <v>1055</v>
      </c>
      <c r="E830">
        <v>4436</v>
      </c>
      <c r="F830">
        <v>3014</v>
      </c>
      <c r="G830">
        <v>41</v>
      </c>
      <c r="H830">
        <v>41</v>
      </c>
      <c r="I830" s="3" t="str">
        <f t="shared" si="31"/>
        <v>1</v>
      </c>
      <c r="J830" s="3" t="str">
        <f t="shared" si="31"/>
        <v>1</v>
      </c>
      <c r="K830">
        <v>1</v>
      </c>
    </row>
    <row r="831" spans="1:11" x14ac:dyDescent="0.35">
      <c r="A831" t="s">
        <v>20</v>
      </c>
      <c r="B831">
        <v>5</v>
      </c>
      <c r="C831">
        <v>160</v>
      </c>
      <c r="D831">
        <v>1559</v>
      </c>
      <c r="E831">
        <v>3034</v>
      </c>
      <c r="F831">
        <v>3020</v>
      </c>
      <c r="G831">
        <v>41</v>
      </c>
      <c r="H831">
        <v>47</v>
      </c>
      <c r="I831" s="3" t="str">
        <f t="shared" si="31"/>
        <v>1</v>
      </c>
      <c r="J831" s="3" t="str">
        <f t="shared" si="31"/>
        <v>1</v>
      </c>
      <c r="K831">
        <v>1</v>
      </c>
    </row>
    <row r="832" spans="1:11" x14ac:dyDescent="0.35">
      <c r="A832" t="s">
        <v>20</v>
      </c>
      <c r="B832">
        <v>5</v>
      </c>
      <c r="C832">
        <v>163</v>
      </c>
      <c r="D832">
        <v>1238</v>
      </c>
      <c r="E832">
        <v>1260</v>
      </c>
      <c r="F832">
        <v>3102</v>
      </c>
      <c r="G832">
        <v>61</v>
      </c>
      <c r="H832">
        <v>54</v>
      </c>
      <c r="I832" s="3" t="str">
        <f t="shared" si="31"/>
        <v>1</v>
      </c>
      <c r="J832" s="3" t="str">
        <f t="shared" si="31"/>
        <v>1</v>
      </c>
      <c r="K832">
        <v>1</v>
      </c>
    </row>
    <row r="833" spans="1:11" x14ac:dyDescent="0.35">
      <c r="A833" t="s">
        <v>20</v>
      </c>
      <c r="B833">
        <v>5</v>
      </c>
      <c r="C833">
        <v>167</v>
      </c>
      <c r="D833">
        <v>3394</v>
      </c>
      <c r="E833">
        <v>488</v>
      </c>
      <c r="F833">
        <v>3176</v>
      </c>
      <c r="G833">
        <v>95</v>
      </c>
      <c r="H833">
        <v>61</v>
      </c>
      <c r="I833" s="3" t="str">
        <f t="shared" si="31"/>
        <v>1</v>
      </c>
      <c r="J833" s="3" t="str">
        <f t="shared" si="31"/>
        <v>1</v>
      </c>
      <c r="K833">
        <v>1</v>
      </c>
    </row>
    <row r="834" spans="1:11" x14ac:dyDescent="0.35">
      <c r="A834" t="s">
        <v>20</v>
      </c>
      <c r="B834">
        <v>5</v>
      </c>
      <c r="C834">
        <v>168</v>
      </c>
      <c r="D834">
        <v>4586</v>
      </c>
      <c r="E834">
        <v>1043</v>
      </c>
      <c r="F834">
        <v>3183</v>
      </c>
      <c r="G834">
        <v>81</v>
      </c>
      <c r="H834">
        <v>95</v>
      </c>
      <c r="I834" s="3" t="str">
        <f t="shared" si="31"/>
        <v>1</v>
      </c>
      <c r="J834" s="3" t="str">
        <f t="shared" si="31"/>
        <v>1</v>
      </c>
      <c r="K834">
        <v>1</v>
      </c>
    </row>
    <row r="835" spans="1:11" x14ac:dyDescent="0.35">
      <c r="A835" t="s">
        <v>20</v>
      </c>
      <c r="B835">
        <v>5</v>
      </c>
      <c r="C835">
        <v>170</v>
      </c>
      <c r="D835">
        <v>1192</v>
      </c>
      <c r="E835">
        <v>366</v>
      </c>
      <c r="F835">
        <v>3230</v>
      </c>
      <c r="G835">
        <v>47</v>
      </c>
      <c r="H835">
        <v>61</v>
      </c>
      <c r="I835" s="3" t="str">
        <f t="shared" si="31"/>
        <v>1</v>
      </c>
      <c r="J835" s="3" t="str">
        <f t="shared" si="31"/>
        <v>1</v>
      </c>
      <c r="K835">
        <v>1</v>
      </c>
    </row>
    <row r="836" spans="1:11" x14ac:dyDescent="0.35">
      <c r="A836" t="s">
        <v>20</v>
      </c>
      <c r="B836">
        <v>5</v>
      </c>
      <c r="C836">
        <v>171</v>
      </c>
      <c r="D836">
        <v>2018</v>
      </c>
      <c r="E836">
        <v>515</v>
      </c>
      <c r="F836">
        <v>3230</v>
      </c>
      <c r="G836">
        <v>47</v>
      </c>
      <c r="H836">
        <v>68</v>
      </c>
      <c r="I836" s="3" t="str">
        <f t="shared" si="31"/>
        <v>1</v>
      </c>
      <c r="J836" s="3" t="str">
        <f t="shared" si="31"/>
        <v>1</v>
      </c>
      <c r="K836">
        <v>1</v>
      </c>
    </row>
    <row r="837" spans="1:11" x14ac:dyDescent="0.35">
      <c r="A837" t="s">
        <v>20</v>
      </c>
      <c r="B837">
        <v>5</v>
      </c>
      <c r="C837">
        <v>173</v>
      </c>
      <c r="D837">
        <v>1789</v>
      </c>
      <c r="E837">
        <v>447</v>
      </c>
      <c r="F837">
        <v>3318</v>
      </c>
      <c r="G837">
        <v>68</v>
      </c>
      <c r="H837">
        <v>54</v>
      </c>
      <c r="I837" s="3" t="str">
        <f t="shared" si="31"/>
        <v>1</v>
      </c>
      <c r="J837" s="3" t="str">
        <f t="shared" si="31"/>
        <v>1</v>
      </c>
      <c r="K837">
        <v>1</v>
      </c>
    </row>
    <row r="838" spans="1:11" x14ac:dyDescent="0.35">
      <c r="A838" t="s">
        <v>20</v>
      </c>
      <c r="B838">
        <v>5</v>
      </c>
      <c r="C838">
        <v>174</v>
      </c>
      <c r="D838">
        <v>871</v>
      </c>
      <c r="E838">
        <v>7321</v>
      </c>
      <c r="F838">
        <v>3366</v>
      </c>
      <c r="G838">
        <v>34</v>
      </c>
      <c r="H838">
        <v>34</v>
      </c>
      <c r="I838" s="3" t="str">
        <f t="shared" si="31"/>
        <v>1</v>
      </c>
      <c r="J838" s="3" t="str">
        <f t="shared" si="31"/>
        <v>1</v>
      </c>
      <c r="K838">
        <v>1</v>
      </c>
    </row>
    <row r="839" spans="1:11" x14ac:dyDescent="0.35">
      <c r="A839" t="s">
        <v>20</v>
      </c>
      <c r="B839">
        <v>5</v>
      </c>
      <c r="C839">
        <v>176</v>
      </c>
      <c r="D839">
        <v>2247</v>
      </c>
      <c r="E839">
        <v>6846</v>
      </c>
      <c r="F839">
        <v>3433</v>
      </c>
      <c r="G839">
        <v>61</v>
      </c>
      <c r="H839">
        <v>61</v>
      </c>
      <c r="I839" s="3" t="str">
        <f t="shared" si="31"/>
        <v>1</v>
      </c>
      <c r="J839" s="3" t="str">
        <f t="shared" si="31"/>
        <v>1</v>
      </c>
      <c r="K839">
        <v>1</v>
      </c>
    </row>
    <row r="840" spans="1:11" x14ac:dyDescent="0.35">
      <c r="A840" t="s">
        <v>20</v>
      </c>
      <c r="B840">
        <v>5</v>
      </c>
      <c r="C840">
        <v>181</v>
      </c>
      <c r="D840">
        <v>4219</v>
      </c>
      <c r="E840">
        <v>7449</v>
      </c>
      <c r="F840">
        <v>3535</v>
      </c>
      <c r="G840">
        <v>68</v>
      </c>
      <c r="H840">
        <v>88</v>
      </c>
      <c r="I840" s="3" t="str">
        <f t="shared" si="31"/>
        <v>1</v>
      </c>
      <c r="J840" s="3" t="str">
        <f t="shared" si="31"/>
        <v>1</v>
      </c>
      <c r="K840">
        <v>1</v>
      </c>
    </row>
    <row r="841" spans="1:11" x14ac:dyDescent="0.35">
      <c r="A841" t="s">
        <v>20</v>
      </c>
      <c r="B841">
        <v>5</v>
      </c>
      <c r="C841">
        <v>183</v>
      </c>
      <c r="D841">
        <v>7292</v>
      </c>
      <c r="E841">
        <v>4862</v>
      </c>
      <c r="F841">
        <v>3609</v>
      </c>
      <c r="G841">
        <v>122</v>
      </c>
      <c r="H841">
        <v>142</v>
      </c>
      <c r="I841" s="3" t="str">
        <f t="shared" ref="I841:J871" si="32">IF(G841&gt;20,"1","0")</f>
        <v>1</v>
      </c>
      <c r="J841" s="3" t="str">
        <f t="shared" si="32"/>
        <v>1</v>
      </c>
      <c r="K841">
        <v>1</v>
      </c>
    </row>
    <row r="842" spans="1:11" x14ac:dyDescent="0.35">
      <c r="A842" t="s">
        <v>20</v>
      </c>
      <c r="B842">
        <v>5</v>
      </c>
      <c r="C842">
        <v>184</v>
      </c>
      <c r="D842">
        <v>3898</v>
      </c>
      <c r="E842">
        <v>5126</v>
      </c>
      <c r="F842">
        <v>3691</v>
      </c>
      <c r="G842">
        <v>68</v>
      </c>
      <c r="H842">
        <v>102</v>
      </c>
      <c r="I842" s="3" t="str">
        <f t="shared" si="32"/>
        <v>1</v>
      </c>
      <c r="J842" s="3" t="str">
        <f t="shared" si="32"/>
        <v>1</v>
      </c>
      <c r="K842">
        <v>1</v>
      </c>
    </row>
    <row r="843" spans="1:11" x14ac:dyDescent="0.35">
      <c r="A843" t="s">
        <v>20</v>
      </c>
      <c r="B843">
        <v>5</v>
      </c>
      <c r="C843">
        <v>187</v>
      </c>
      <c r="D843">
        <v>1789</v>
      </c>
      <c r="E843">
        <v>5072</v>
      </c>
      <c r="F843">
        <v>3758</v>
      </c>
      <c r="G843">
        <v>47</v>
      </c>
      <c r="H843">
        <v>54</v>
      </c>
      <c r="I843" s="3" t="str">
        <f t="shared" si="32"/>
        <v>1</v>
      </c>
      <c r="J843" s="3" t="str">
        <f t="shared" si="32"/>
        <v>1</v>
      </c>
      <c r="K843">
        <v>1</v>
      </c>
    </row>
    <row r="844" spans="1:11" x14ac:dyDescent="0.35">
      <c r="A844" t="s">
        <v>20</v>
      </c>
      <c r="B844">
        <v>5</v>
      </c>
      <c r="C844">
        <v>188</v>
      </c>
      <c r="D844">
        <v>7567</v>
      </c>
      <c r="E844">
        <v>2716</v>
      </c>
      <c r="F844">
        <v>3779</v>
      </c>
      <c r="G844">
        <v>81</v>
      </c>
      <c r="H844">
        <v>217</v>
      </c>
      <c r="I844" s="3" t="str">
        <f t="shared" si="32"/>
        <v>1</v>
      </c>
      <c r="J844" s="3" t="str">
        <f t="shared" si="32"/>
        <v>1</v>
      </c>
      <c r="K844">
        <v>1</v>
      </c>
    </row>
    <row r="845" spans="1:11" x14ac:dyDescent="0.35">
      <c r="A845" t="s">
        <v>20</v>
      </c>
      <c r="B845">
        <v>5</v>
      </c>
      <c r="C845">
        <v>193</v>
      </c>
      <c r="D845">
        <v>1238</v>
      </c>
      <c r="E845">
        <v>5621</v>
      </c>
      <c r="F845">
        <v>3874</v>
      </c>
      <c r="G845">
        <v>47</v>
      </c>
      <c r="H845">
        <v>47</v>
      </c>
      <c r="I845" s="3" t="str">
        <f t="shared" si="32"/>
        <v>1</v>
      </c>
      <c r="J845" s="3" t="str">
        <f t="shared" si="32"/>
        <v>1</v>
      </c>
      <c r="K845">
        <v>1</v>
      </c>
    </row>
    <row r="846" spans="1:11" x14ac:dyDescent="0.35">
      <c r="A846" t="s">
        <v>20</v>
      </c>
      <c r="B846">
        <v>5</v>
      </c>
      <c r="C846">
        <v>194</v>
      </c>
      <c r="D846">
        <v>1192</v>
      </c>
      <c r="E846">
        <v>6874</v>
      </c>
      <c r="F846">
        <v>3874</v>
      </c>
      <c r="G846">
        <v>34</v>
      </c>
      <c r="H846">
        <v>47</v>
      </c>
      <c r="I846" s="3" t="str">
        <f t="shared" si="32"/>
        <v>1</v>
      </c>
      <c r="J846" s="3" t="str">
        <f t="shared" si="32"/>
        <v>1</v>
      </c>
      <c r="K846">
        <v>1</v>
      </c>
    </row>
    <row r="847" spans="1:11" x14ac:dyDescent="0.35">
      <c r="A847" t="s">
        <v>20</v>
      </c>
      <c r="B847">
        <v>5</v>
      </c>
      <c r="C847">
        <v>196</v>
      </c>
      <c r="D847">
        <v>459</v>
      </c>
      <c r="E847">
        <v>5661</v>
      </c>
      <c r="F847">
        <v>3901</v>
      </c>
      <c r="G847">
        <v>27</v>
      </c>
      <c r="H847">
        <v>27</v>
      </c>
      <c r="I847" s="3" t="str">
        <f t="shared" si="32"/>
        <v>1</v>
      </c>
      <c r="J847" s="3" t="str">
        <f t="shared" si="32"/>
        <v>1</v>
      </c>
      <c r="K847">
        <v>1</v>
      </c>
    </row>
    <row r="848" spans="1:11" x14ac:dyDescent="0.35">
      <c r="A848" t="s">
        <v>20</v>
      </c>
      <c r="B848">
        <v>5</v>
      </c>
      <c r="C848">
        <v>197</v>
      </c>
      <c r="D848">
        <v>1743</v>
      </c>
      <c r="E848">
        <v>5384</v>
      </c>
      <c r="F848">
        <v>3914</v>
      </c>
      <c r="G848">
        <v>54</v>
      </c>
      <c r="H848">
        <v>47</v>
      </c>
      <c r="I848" s="3" t="str">
        <f t="shared" si="32"/>
        <v>1</v>
      </c>
      <c r="J848" s="3" t="str">
        <f t="shared" si="32"/>
        <v>1</v>
      </c>
      <c r="K848">
        <v>1</v>
      </c>
    </row>
    <row r="849" spans="1:11" x14ac:dyDescent="0.35">
      <c r="A849" t="s">
        <v>20</v>
      </c>
      <c r="B849">
        <v>5</v>
      </c>
      <c r="C849">
        <v>198</v>
      </c>
      <c r="D849">
        <v>1330</v>
      </c>
      <c r="E849">
        <v>5858</v>
      </c>
      <c r="F849">
        <v>3914</v>
      </c>
      <c r="G849">
        <v>47</v>
      </c>
      <c r="H849">
        <v>47</v>
      </c>
      <c r="I849" s="3" t="str">
        <f t="shared" si="32"/>
        <v>1</v>
      </c>
      <c r="J849" s="3" t="str">
        <f t="shared" si="32"/>
        <v>1</v>
      </c>
      <c r="K849">
        <v>1</v>
      </c>
    </row>
    <row r="850" spans="1:11" x14ac:dyDescent="0.35">
      <c r="A850" t="s">
        <v>20</v>
      </c>
      <c r="B850">
        <v>5</v>
      </c>
      <c r="C850">
        <v>199</v>
      </c>
      <c r="D850">
        <v>3761</v>
      </c>
      <c r="E850">
        <v>6677</v>
      </c>
      <c r="F850">
        <v>3914</v>
      </c>
      <c r="G850">
        <v>102</v>
      </c>
      <c r="H850">
        <v>88</v>
      </c>
      <c r="I850" s="3" t="str">
        <f t="shared" si="32"/>
        <v>1</v>
      </c>
      <c r="J850" s="3" t="str">
        <f t="shared" si="32"/>
        <v>1</v>
      </c>
      <c r="K850">
        <v>1</v>
      </c>
    </row>
    <row r="851" spans="1:11" x14ac:dyDescent="0.35">
      <c r="A851" t="s">
        <v>20</v>
      </c>
      <c r="B851">
        <v>5</v>
      </c>
      <c r="C851">
        <v>202</v>
      </c>
      <c r="D851">
        <v>1605</v>
      </c>
      <c r="E851">
        <v>5309</v>
      </c>
      <c r="F851">
        <v>3962</v>
      </c>
      <c r="G851">
        <v>47</v>
      </c>
      <c r="H851">
        <v>41</v>
      </c>
      <c r="I851" s="3" t="str">
        <f t="shared" si="32"/>
        <v>1</v>
      </c>
      <c r="J851" s="3" t="str">
        <f t="shared" si="32"/>
        <v>1</v>
      </c>
      <c r="K851">
        <v>1</v>
      </c>
    </row>
    <row r="852" spans="1:11" x14ac:dyDescent="0.35">
      <c r="A852" t="s">
        <v>20</v>
      </c>
      <c r="B852">
        <v>5</v>
      </c>
      <c r="C852">
        <v>204</v>
      </c>
      <c r="D852">
        <v>12336</v>
      </c>
      <c r="E852">
        <v>6833</v>
      </c>
      <c r="F852">
        <v>3962</v>
      </c>
      <c r="G852">
        <v>217</v>
      </c>
      <c r="H852">
        <v>122</v>
      </c>
      <c r="I852" s="3" t="str">
        <f t="shared" si="32"/>
        <v>1</v>
      </c>
      <c r="J852" s="3" t="str">
        <f t="shared" si="32"/>
        <v>1</v>
      </c>
      <c r="K852">
        <v>1</v>
      </c>
    </row>
    <row r="853" spans="1:11" x14ac:dyDescent="0.35">
      <c r="A853" t="s">
        <v>20</v>
      </c>
      <c r="B853">
        <v>5</v>
      </c>
      <c r="C853">
        <v>207</v>
      </c>
      <c r="D853">
        <v>1972</v>
      </c>
      <c r="E853">
        <v>2255</v>
      </c>
      <c r="F853">
        <v>4009</v>
      </c>
      <c r="G853">
        <v>68</v>
      </c>
      <c r="H853">
        <v>41</v>
      </c>
      <c r="I853" s="3" t="str">
        <f t="shared" si="32"/>
        <v>1</v>
      </c>
      <c r="J853" s="3" t="str">
        <f t="shared" si="32"/>
        <v>1</v>
      </c>
      <c r="K853">
        <v>1</v>
      </c>
    </row>
    <row r="854" spans="1:11" x14ac:dyDescent="0.35">
      <c r="A854" t="s">
        <v>20</v>
      </c>
      <c r="B854">
        <v>5</v>
      </c>
      <c r="C854">
        <v>208</v>
      </c>
      <c r="D854">
        <v>550</v>
      </c>
      <c r="E854">
        <v>6061</v>
      </c>
      <c r="F854">
        <v>4070</v>
      </c>
      <c r="G854">
        <v>34</v>
      </c>
      <c r="H854">
        <v>27</v>
      </c>
      <c r="I854" s="3" t="str">
        <f t="shared" si="32"/>
        <v>1</v>
      </c>
      <c r="J854" s="3" t="str">
        <f t="shared" si="32"/>
        <v>1</v>
      </c>
      <c r="K854">
        <v>1</v>
      </c>
    </row>
    <row r="855" spans="1:11" x14ac:dyDescent="0.35">
      <c r="A855" t="s">
        <v>20</v>
      </c>
      <c r="B855">
        <v>5</v>
      </c>
      <c r="C855">
        <v>210</v>
      </c>
      <c r="D855">
        <v>3852</v>
      </c>
      <c r="E855">
        <v>2451</v>
      </c>
      <c r="F855">
        <v>4090</v>
      </c>
      <c r="G855">
        <v>95</v>
      </c>
      <c r="H855">
        <v>68</v>
      </c>
      <c r="I855" s="3" t="str">
        <f t="shared" si="32"/>
        <v>1</v>
      </c>
      <c r="J855" s="3" t="str">
        <f t="shared" si="32"/>
        <v>1</v>
      </c>
      <c r="K855">
        <v>1</v>
      </c>
    </row>
    <row r="856" spans="1:11" x14ac:dyDescent="0.35">
      <c r="A856" t="s">
        <v>20</v>
      </c>
      <c r="B856">
        <v>5</v>
      </c>
      <c r="C856">
        <v>211</v>
      </c>
      <c r="D856">
        <v>825</v>
      </c>
      <c r="E856">
        <v>1747</v>
      </c>
      <c r="F856">
        <v>4124</v>
      </c>
      <c r="G856">
        <v>27</v>
      </c>
      <c r="H856">
        <v>41</v>
      </c>
      <c r="I856" s="3" t="str">
        <f t="shared" si="32"/>
        <v>1</v>
      </c>
      <c r="J856" s="3" t="str">
        <f t="shared" si="32"/>
        <v>1</v>
      </c>
      <c r="K856">
        <v>1</v>
      </c>
    </row>
    <row r="857" spans="1:11" x14ac:dyDescent="0.35">
      <c r="A857" t="s">
        <v>20</v>
      </c>
      <c r="B857">
        <v>5</v>
      </c>
      <c r="C857">
        <v>213</v>
      </c>
      <c r="D857">
        <v>3073</v>
      </c>
      <c r="E857">
        <v>2011</v>
      </c>
      <c r="F857">
        <v>4172</v>
      </c>
      <c r="G857">
        <v>68</v>
      </c>
      <c r="H857">
        <v>74</v>
      </c>
      <c r="I857" s="3" t="str">
        <f t="shared" si="32"/>
        <v>1</v>
      </c>
      <c r="J857" s="3" t="str">
        <f t="shared" si="32"/>
        <v>1</v>
      </c>
      <c r="K857">
        <v>1</v>
      </c>
    </row>
    <row r="858" spans="1:11" x14ac:dyDescent="0.35">
      <c r="A858" t="s">
        <v>20</v>
      </c>
      <c r="B858">
        <v>5</v>
      </c>
      <c r="C858">
        <v>218</v>
      </c>
      <c r="D858">
        <v>734</v>
      </c>
      <c r="E858">
        <v>4564</v>
      </c>
      <c r="F858">
        <v>4321</v>
      </c>
      <c r="G858">
        <v>34</v>
      </c>
      <c r="H858">
        <v>27</v>
      </c>
      <c r="I858" s="3" t="str">
        <f t="shared" si="32"/>
        <v>1</v>
      </c>
      <c r="J858" s="3" t="str">
        <f t="shared" si="32"/>
        <v>1</v>
      </c>
      <c r="K858">
        <v>1</v>
      </c>
    </row>
    <row r="859" spans="1:11" x14ac:dyDescent="0.35">
      <c r="A859" t="s">
        <v>20</v>
      </c>
      <c r="B859">
        <v>5</v>
      </c>
      <c r="C859">
        <v>219</v>
      </c>
      <c r="D859">
        <v>4357</v>
      </c>
      <c r="E859">
        <v>7646</v>
      </c>
      <c r="F859">
        <v>4354</v>
      </c>
      <c r="G859">
        <v>88</v>
      </c>
      <c r="H859">
        <v>115</v>
      </c>
      <c r="I859" s="3" t="str">
        <f t="shared" si="32"/>
        <v>1</v>
      </c>
      <c r="J859" s="3" t="str">
        <f t="shared" si="32"/>
        <v>1</v>
      </c>
      <c r="K859">
        <v>1</v>
      </c>
    </row>
    <row r="860" spans="1:11" x14ac:dyDescent="0.35">
      <c r="A860" t="s">
        <v>20</v>
      </c>
      <c r="B860">
        <v>5</v>
      </c>
      <c r="C860">
        <v>221</v>
      </c>
      <c r="D860">
        <v>1284</v>
      </c>
      <c r="E860">
        <v>4517</v>
      </c>
      <c r="F860">
        <v>4402</v>
      </c>
      <c r="G860">
        <v>47</v>
      </c>
      <c r="H860">
        <v>34</v>
      </c>
      <c r="I860" s="3" t="str">
        <f t="shared" si="32"/>
        <v>1</v>
      </c>
      <c r="J860" s="3" t="str">
        <f t="shared" si="32"/>
        <v>1</v>
      </c>
      <c r="K860">
        <v>1</v>
      </c>
    </row>
    <row r="861" spans="1:11" x14ac:dyDescent="0.35">
      <c r="A861" t="s">
        <v>20</v>
      </c>
      <c r="B861">
        <v>5</v>
      </c>
      <c r="C861">
        <v>224</v>
      </c>
      <c r="D861">
        <v>1834</v>
      </c>
      <c r="E861">
        <v>6014</v>
      </c>
      <c r="F861">
        <v>4456</v>
      </c>
      <c r="G861">
        <v>41</v>
      </c>
      <c r="H861">
        <v>81</v>
      </c>
      <c r="I861" s="3" t="str">
        <f t="shared" si="32"/>
        <v>1</v>
      </c>
      <c r="J861" s="3" t="str">
        <f t="shared" si="32"/>
        <v>1</v>
      </c>
      <c r="K861">
        <v>1</v>
      </c>
    </row>
    <row r="862" spans="1:11" x14ac:dyDescent="0.35">
      <c r="A862" t="s">
        <v>20</v>
      </c>
      <c r="B862">
        <v>5</v>
      </c>
      <c r="C862">
        <v>226</v>
      </c>
      <c r="D862">
        <v>4173</v>
      </c>
      <c r="E862">
        <v>3853</v>
      </c>
      <c r="F862">
        <v>4490</v>
      </c>
      <c r="G862">
        <v>108</v>
      </c>
      <c r="H862">
        <v>68</v>
      </c>
      <c r="I862" s="3" t="str">
        <f t="shared" si="32"/>
        <v>1</v>
      </c>
      <c r="J862" s="3" t="str">
        <f t="shared" si="32"/>
        <v>1</v>
      </c>
      <c r="K862">
        <v>1</v>
      </c>
    </row>
    <row r="863" spans="1:11" x14ac:dyDescent="0.35">
      <c r="A863" t="s">
        <v>20</v>
      </c>
      <c r="B863">
        <v>5</v>
      </c>
      <c r="C863">
        <v>227</v>
      </c>
      <c r="D863">
        <v>4632</v>
      </c>
      <c r="E863">
        <v>1835</v>
      </c>
      <c r="F863">
        <v>4530</v>
      </c>
      <c r="G863">
        <v>95</v>
      </c>
      <c r="H863">
        <v>108</v>
      </c>
      <c r="I863" s="3" t="str">
        <f t="shared" si="32"/>
        <v>1</v>
      </c>
      <c r="J863" s="3" t="str">
        <f t="shared" si="32"/>
        <v>1</v>
      </c>
      <c r="K863">
        <v>1</v>
      </c>
    </row>
    <row r="864" spans="1:11" x14ac:dyDescent="0.35">
      <c r="A864" t="s">
        <v>20</v>
      </c>
      <c r="B864">
        <v>5</v>
      </c>
      <c r="C864">
        <v>229</v>
      </c>
      <c r="D864">
        <v>1422</v>
      </c>
      <c r="E864">
        <v>3975</v>
      </c>
      <c r="F864">
        <v>4537</v>
      </c>
      <c r="G864">
        <v>41</v>
      </c>
      <c r="H864">
        <v>54</v>
      </c>
      <c r="I864" s="3" t="str">
        <f t="shared" si="32"/>
        <v>1</v>
      </c>
      <c r="J864" s="3" t="str">
        <f t="shared" si="32"/>
        <v>1</v>
      </c>
      <c r="K864">
        <v>1</v>
      </c>
    </row>
    <row r="865" spans="1:11" x14ac:dyDescent="0.35">
      <c r="A865" t="s">
        <v>20</v>
      </c>
      <c r="B865">
        <v>5</v>
      </c>
      <c r="C865">
        <v>233</v>
      </c>
      <c r="D865">
        <v>6099</v>
      </c>
      <c r="E865">
        <v>5993</v>
      </c>
      <c r="F865">
        <v>4591</v>
      </c>
      <c r="G865">
        <v>88</v>
      </c>
      <c r="H865">
        <v>135</v>
      </c>
      <c r="I865" s="3" t="str">
        <f t="shared" si="32"/>
        <v>1</v>
      </c>
      <c r="J865" s="3" t="str">
        <f t="shared" si="32"/>
        <v>1</v>
      </c>
      <c r="K865">
        <v>1</v>
      </c>
    </row>
    <row r="866" spans="1:11" x14ac:dyDescent="0.35">
      <c r="A866" t="s">
        <v>20</v>
      </c>
      <c r="B866">
        <v>5</v>
      </c>
      <c r="C866">
        <v>237</v>
      </c>
      <c r="D866">
        <v>1926</v>
      </c>
      <c r="E866">
        <v>1666</v>
      </c>
      <c r="F866">
        <v>4618</v>
      </c>
      <c r="G866">
        <v>68</v>
      </c>
      <c r="H866">
        <v>41</v>
      </c>
      <c r="I866" s="3" t="str">
        <f t="shared" si="32"/>
        <v>1</v>
      </c>
      <c r="J866" s="3" t="str">
        <f t="shared" si="32"/>
        <v>1</v>
      </c>
      <c r="K866">
        <v>1</v>
      </c>
    </row>
    <row r="867" spans="1:11" x14ac:dyDescent="0.35">
      <c r="A867" t="s">
        <v>20</v>
      </c>
      <c r="B867">
        <v>5</v>
      </c>
      <c r="C867">
        <v>238</v>
      </c>
      <c r="D867">
        <v>1422</v>
      </c>
      <c r="E867">
        <v>6102</v>
      </c>
      <c r="F867">
        <v>4618</v>
      </c>
      <c r="G867">
        <v>61</v>
      </c>
      <c r="H867">
        <v>34</v>
      </c>
      <c r="I867" s="3" t="str">
        <f t="shared" si="32"/>
        <v>1</v>
      </c>
      <c r="J867" s="3" t="str">
        <f t="shared" si="32"/>
        <v>1</v>
      </c>
      <c r="K867">
        <v>1</v>
      </c>
    </row>
    <row r="868" spans="1:11" x14ac:dyDescent="0.35">
      <c r="A868" t="s">
        <v>20</v>
      </c>
      <c r="B868">
        <v>5</v>
      </c>
      <c r="C868">
        <v>239</v>
      </c>
      <c r="D868">
        <v>5320</v>
      </c>
      <c r="E868">
        <v>2871</v>
      </c>
      <c r="F868">
        <v>4632</v>
      </c>
      <c r="G868">
        <v>88</v>
      </c>
      <c r="H868">
        <v>102</v>
      </c>
      <c r="I868" s="3" t="str">
        <f t="shared" si="32"/>
        <v>1</v>
      </c>
      <c r="J868" s="3" t="str">
        <f t="shared" si="32"/>
        <v>1</v>
      </c>
      <c r="K868">
        <v>1</v>
      </c>
    </row>
    <row r="869" spans="1:11" x14ac:dyDescent="0.35">
      <c r="A869" t="s">
        <v>20</v>
      </c>
      <c r="B869">
        <v>5</v>
      </c>
      <c r="C869">
        <v>241</v>
      </c>
      <c r="D869">
        <v>1101</v>
      </c>
      <c r="E869">
        <v>8011</v>
      </c>
      <c r="F869">
        <v>4700</v>
      </c>
      <c r="G869">
        <v>41</v>
      </c>
      <c r="H869">
        <v>34</v>
      </c>
      <c r="I869" s="3" t="str">
        <f t="shared" si="32"/>
        <v>1</v>
      </c>
      <c r="J869" s="3" t="str">
        <f t="shared" si="32"/>
        <v>1</v>
      </c>
      <c r="K869">
        <v>1</v>
      </c>
    </row>
    <row r="870" spans="1:11" x14ac:dyDescent="0.35">
      <c r="A870" t="s">
        <v>20</v>
      </c>
      <c r="B870">
        <v>5</v>
      </c>
      <c r="C870">
        <v>242</v>
      </c>
      <c r="D870">
        <v>11098</v>
      </c>
      <c r="E870">
        <v>2032</v>
      </c>
      <c r="F870">
        <v>4727</v>
      </c>
      <c r="G870">
        <v>115</v>
      </c>
      <c r="H870">
        <v>142</v>
      </c>
      <c r="I870" s="3" t="str">
        <f t="shared" si="32"/>
        <v>1</v>
      </c>
      <c r="J870" s="3" t="str">
        <f t="shared" si="32"/>
        <v>1</v>
      </c>
      <c r="K870">
        <v>1</v>
      </c>
    </row>
    <row r="871" spans="1:11" x14ac:dyDescent="0.35">
      <c r="A871" t="s">
        <v>20</v>
      </c>
      <c r="B871">
        <v>5</v>
      </c>
      <c r="C871">
        <v>245</v>
      </c>
      <c r="D871">
        <v>2110</v>
      </c>
      <c r="E871">
        <v>4503</v>
      </c>
      <c r="F871">
        <v>4815</v>
      </c>
      <c r="G871">
        <v>68</v>
      </c>
      <c r="H871">
        <v>54</v>
      </c>
      <c r="I871" s="3" t="str">
        <f t="shared" si="32"/>
        <v>1</v>
      </c>
      <c r="J871" s="3" t="str">
        <f t="shared" si="32"/>
        <v>1</v>
      </c>
      <c r="K871">
        <v>1</v>
      </c>
    </row>
    <row r="872" spans="1:11" x14ac:dyDescent="0.35">
      <c r="A872" t="s">
        <v>20</v>
      </c>
      <c r="B872">
        <v>5</v>
      </c>
      <c r="C872">
        <v>247</v>
      </c>
      <c r="D872">
        <v>2522</v>
      </c>
      <c r="E872">
        <v>4862</v>
      </c>
      <c r="F872">
        <v>4822</v>
      </c>
      <c r="G872">
        <v>68</v>
      </c>
      <c r="H872">
        <v>61</v>
      </c>
      <c r="I872" s="3" t="str">
        <f t="shared" ref="I872:J897" si="33">IF(G872&gt;20,"1","0")</f>
        <v>1</v>
      </c>
      <c r="J872" s="3" t="str">
        <f t="shared" si="33"/>
        <v>1</v>
      </c>
      <c r="K872">
        <v>1</v>
      </c>
    </row>
    <row r="873" spans="1:11" x14ac:dyDescent="0.35">
      <c r="A873" t="s">
        <v>20</v>
      </c>
      <c r="B873">
        <v>5</v>
      </c>
      <c r="C873">
        <v>249</v>
      </c>
      <c r="D873">
        <v>963</v>
      </c>
      <c r="E873">
        <v>7896</v>
      </c>
      <c r="F873">
        <v>4835</v>
      </c>
      <c r="G873">
        <v>34</v>
      </c>
      <c r="H873">
        <v>41</v>
      </c>
      <c r="I873" s="3" t="str">
        <f t="shared" si="33"/>
        <v>1</v>
      </c>
      <c r="J873" s="3" t="str">
        <f t="shared" si="33"/>
        <v>1</v>
      </c>
      <c r="K873">
        <v>1</v>
      </c>
    </row>
    <row r="874" spans="1:11" x14ac:dyDescent="0.35">
      <c r="A874" t="s">
        <v>20</v>
      </c>
      <c r="B874">
        <v>5</v>
      </c>
      <c r="C874">
        <v>256</v>
      </c>
      <c r="D874">
        <v>734</v>
      </c>
      <c r="E874">
        <v>1354</v>
      </c>
      <c r="F874">
        <v>4984</v>
      </c>
      <c r="G874">
        <v>27</v>
      </c>
      <c r="H874">
        <v>54</v>
      </c>
      <c r="I874" s="3" t="str">
        <f t="shared" si="33"/>
        <v>1</v>
      </c>
      <c r="J874" s="3" t="str">
        <f t="shared" si="33"/>
        <v>1</v>
      </c>
      <c r="K874">
        <v>1</v>
      </c>
    </row>
    <row r="875" spans="1:11" x14ac:dyDescent="0.35">
      <c r="A875" t="s">
        <v>20</v>
      </c>
      <c r="B875">
        <v>5</v>
      </c>
      <c r="C875">
        <v>257</v>
      </c>
      <c r="D875">
        <v>7888</v>
      </c>
      <c r="E875">
        <v>1321</v>
      </c>
      <c r="F875">
        <v>5025</v>
      </c>
      <c r="G875">
        <v>149</v>
      </c>
      <c r="H875">
        <v>156</v>
      </c>
      <c r="I875" s="3" t="str">
        <f t="shared" si="33"/>
        <v>1</v>
      </c>
      <c r="J875" s="3" t="str">
        <f t="shared" si="33"/>
        <v>1</v>
      </c>
      <c r="K875">
        <v>1</v>
      </c>
    </row>
    <row r="876" spans="1:11" x14ac:dyDescent="0.35">
      <c r="A876" t="s">
        <v>20</v>
      </c>
      <c r="B876">
        <v>5</v>
      </c>
      <c r="C876">
        <v>261</v>
      </c>
      <c r="D876">
        <v>2752</v>
      </c>
      <c r="E876">
        <v>1226</v>
      </c>
      <c r="F876">
        <v>5106</v>
      </c>
      <c r="G876">
        <v>54</v>
      </c>
      <c r="H876">
        <v>81</v>
      </c>
      <c r="I876" s="3" t="str">
        <f t="shared" si="33"/>
        <v>1</v>
      </c>
      <c r="J876" s="3" t="str">
        <f t="shared" si="33"/>
        <v>1</v>
      </c>
      <c r="K876">
        <v>1</v>
      </c>
    </row>
    <row r="877" spans="1:11" x14ac:dyDescent="0.35">
      <c r="A877" t="s">
        <v>20</v>
      </c>
      <c r="B877">
        <v>5</v>
      </c>
      <c r="C877">
        <v>262</v>
      </c>
      <c r="D877">
        <v>2660</v>
      </c>
      <c r="E877">
        <v>6379</v>
      </c>
      <c r="F877">
        <v>5106</v>
      </c>
      <c r="G877">
        <v>61</v>
      </c>
      <c r="H877">
        <v>81</v>
      </c>
      <c r="I877" s="3" t="str">
        <f t="shared" si="33"/>
        <v>1</v>
      </c>
      <c r="J877" s="3" t="str">
        <f t="shared" si="33"/>
        <v>1</v>
      </c>
      <c r="K877">
        <v>1</v>
      </c>
    </row>
    <row r="878" spans="1:11" x14ac:dyDescent="0.35">
      <c r="A878" t="s">
        <v>20</v>
      </c>
      <c r="B878">
        <v>5</v>
      </c>
      <c r="C878">
        <v>264</v>
      </c>
      <c r="D878">
        <v>2385</v>
      </c>
      <c r="E878">
        <v>4490</v>
      </c>
      <c r="F878">
        <v>5147</v>
      </c>
      <c r="G878">
        <v>74</v>
      </c>
      <c r="H878">
        <v>54</v>
      </c>
      <c r="I878" s="3" t="str">
        <f t="shared" si="33"/>
        <v>1</v>
      </c>
      <c r="J878" s="3" t="str">
        <f t="shared" si="33"/>
        <v>1</v>
      </c>
      <c r="K878">
        <v>1</v>
      </c>
    </row>
    <row r="879" spans="1:11" x14ac:dyDescent="0.35">
      <c r="A879" t="s">
        <v>20</v>
      </c>
      <c r="B879">
        <v>5</v>
      </c>
      <c r="C879">
        <v>267</v>
      </c>
      <c r="D879">
        <v>17106</v>
      </c>
      <c r="E879">
        <v>1117</v>
      </c>
      <c r="F879">
        <v>5160</v>
      </c>
      <c r="G879">
        <v>183</v>
      </c>
      <c r="H879">
        <v>305</v>
      </c>
      <c r="I879" s="3" t="str">
        <f t="shared" si="33"/>
        <v>1</v>
      </c>
      <c r="J879" s="3" t="str">
        <f t="shared" si="33"/>
        <v>1</v>
      </c>
      <c r="K879">
        <v>1</v>
      </c>
    </row>
    <row r="880" spans="1:11" x14ac:dyDescent="0.35">
      <c r="A880" t="s">
        <v>20</v>
      </c>
      <c r="B880">
        <v>5</v>
      </c>
      <c r="C880">
        <v>274</v>
      </c>
      <c r="D880">
        <v>1743</v>
      </c>
      <c r="E880">
        <v>989</v>
      </c>
      <c r="F880">
        <v>5275</v>
      </c>
      <c r="G880">
        <v>41</v>
      </c>
      <c r="H880">
        <v>68</v>
      </c>
      <c r="I880" s="3" t="str">
        <f t="shared" si="33"/>
        <v>1</v>
      </c>
      <c r="J880" s="3" t="str">
        <f t="shared" si="33"/>
        <v>1</v>
      </c>
      <c r="K880">
        <v>1</v>
      </c>
    </row>
    <row r="881" spans="1:11" x14ac:dyDescent="0.35">
      <c r="A881" t="s">
        <v>20</v>
      </c>
      <c r="B881">
        <v>5</v>
      </c>
      <c r="C881">
        <v>277</v>
      </c>
      <c r="D881">
        <v>4219</v>
      </c>
      <c r="E881">
        <v>3508</v>
      </c>
      <c r="F881">
        <v>5302</v>
      </c>
      <c r="G881">
        <v>95</v>
      </c>
      <c r="H881">
        <v>74</v>
      </c>
      <c r="I881" s="3" t="str">
        <f t="shared" si="33"/>
        <v>1</v>
      </c>
      <c r="J881" s="3" t="str">
        <f t="shared" si="33"/>
        <v>1</v>
      </c>
      <c r="K881">
        <v>1</v>
      </c>
    </row>
    <row r="882" spans="1:11" x14ac:dyDescent="0.35">
      <c r="A882" t="s">
        <v>20</v>
      </c>
      <c r="B882">
        <v>5</v>
      </c>
      <c r="C882">
        <v>278</v>
      </c>
      <c r="D882">
        <v>642</v>
      </c>
      <c r="E882">
        <v>6792</v>
      </c>
      <c r="F882">
        <v>5309</v>
      </c>
      <c r="G882">
        <v>27</v>
      </c>
      <c r="H882">
        <v>34</v>
      </c>
      <c r="I882" s="3" t="str">
        <f t="shared" si="33"/>
        <v>1</v>
      </c>
      <c r="J882" s="3" t="str">
        <f t="shared" si="33"/>
        <v>1</v>
      </c>
      <c r="K882">
        <v>1</v>
      </c>
    </row>
    <row r="883" spans="1:11" x14ac:dyDescent="0.35">
      <c r="A883" t="s">
        <v>20</v>
      </c>
      <c r="B883">
        <v>5</v>
      </c>
      <c r="C883">
        <v>279</v>
      </c>
      <c r="D883">
        <v>6145</v>
      </c>
      <c r="E883">
        <v>1910</v>
      </c>
      <c r="F883">
        <v>5330</v>
      </c>
      <c r="G883">
        <v>122</v>
      </c>
      <c r="H883">
        <v>95</v>
      </c>
      <c r="I883" s="3" t="str">
        <f t="shared" si="33"/>
        <v>1</v>
      </c>
      <c r="J883" s="3" t="str">
        <f t="shared" si="33"/>
        <v>1</v>
      </c>
      <c r="K883">
        <v>1</v>
      </c>
    </row>
    <row r="884" spans="1:11" x14ac:dyDescent="0.35">
      <c r="A884" t="s">
        <v>20</v>
      </c>
      <c r="B884">
        <v>5</v>
      </c>
      <c r="C884">
        <v>281</v>
      </c>
      <c r="D884">
        <v>871</v>
      </c>
      <c r="E884">
        <v>4300</v>
      </c>
      <c r="F884">
        <v>5431</v>
      </c>
      <c r="G884">
        <v>34</v>
      </c>
      <c r="H884">
        <v>34</v>
      </c>
      <c r="I884" s="3" t="str">
        <f t="shared" si="33"/>
        <v>1</v>
      </c>
      <c r="J884" s="3" t="str">
        <f t="shared" si="33"/>
        <v>1</v>
      </c>
      <c r="K884">
        <v>1</v>
      </c>
    </row>
    <row r="885" spans="1:11" x14ac:dyDescent="0.35">
      <c r="A885" t="s">
        <v>20</v>
      </c>
      <c r="B885">
        <v>5</v>
      </c>
      <c r="C885">
        <v>283</v>
      </c>
      <c r="D885">
        <v>780</v>
      </c>
      <c r="E885">
        <v>4883</v>
      </c>
      <c r="F885">
        <v>5445</v>
      </c>
      <c r="G885">
        <v>27</v>
      </c>
      <c r="H885">
        <v>47</v>
      </c>
      <c r="I885" s="3" t="str">
        <f t="shared" si="33"/>
        <v>1</v>
      </c>
      <c r="J885" s="3" t="str">
        <f t="shared" si="33"/>
        <v>1</v>
      </c>
      <c r="K885">
        <v>1</v>
      </c>
    </row>
    <row r="886" spans="1:11" x14ac:dyDescent="0.35">
      <c r="A886" t="s">
        <v>20</v>
      </c>
      <c r="B886">
        <v>5</v>
      </c>
      <c r="C886">
        <v>286</v>
      </c>
      <c r="D886">
        <v>459</v>
      </c>
      <c r="E886">
        <v>4767</v>
      </c>
      <c r="F886">
        <v>5499</v>
      </c>
      <c r="G886">
        <v>27</v>
      </c>
      <c r="H886">
        <v>27</v>
      </c>
      <c r="I886" s="3" t="str">
        <f t="shared" si="33"/>
        <v>1</v>
      </c>
      <c r="J886" s="3" t="str">
        <f t="shared" si="33"/>
        <v>1</v>
      </c>
      <c r="K886">
        <v>1</v>
      </c>
    </row>
    <row r="887" spans="1:11" x14ac:dyDescent="0.35">
      <c r="A887" t="s">
        <v>20</v>
      </c>
      <c r="B887">
        <v>5</v>
      </c>
      <c r="C887">
        <v>289</v>
      </c>
      <c r="D887">
        <v>6741</v>
      </c>
      <c r="E887">
        <v>5343</v>
      </c>
      <c r="F887">
        <v>5533</v>
      </c>
      <c r="G887">
        <v>156</v>
      </c>
      <c r="H887">
        <v>102</v>
      </c>
      <c r="I887" s="3" t="str">
        <f t="shared" si="33"/>
        <v>1</v>
      </c>
      <c r="J887" s="3" t="str">
        <f t="shared" si="33"/>
        <v>1</v>
      </c>
      <c r="K887">
        <v>1</v>
      </c>
    </row>
    <row r="888" spans="1:11" x14ac:dyDescent="0.35">
      <c r="A888" t="s">
        <v>20</v>
      </c>
      <c r="B888">
        <v>5</v>
      </c>
      <c r="C888">
        <v>291</v>
      </c>
      <c r="D888">
        <v>2843</v>
      </c>
      <c r="E888">
        <v>5986</v>
      </c>
      <c r="F888">
        <v>5567</v>
      </c>
      <c r="G888">
        <v>61</v>
      </c>
      <c r="H888">
        <v>88</v>
      </c>
      <c r="I888" s="3" t="str">
        <f t="shared" si="33"/>
        <v>1</v>
      </c>
      <c r="J888" s="3" t="str">
        <f t="shared" si="33"/>
        <v>1</v>
      </c>
      <c r="K888">
        <v>1</v>
      </c>
    </row>
    <row r="889" spans="1:11" x14ac:dyDescent="0.35">
      <c r="A889" t="s">
        <v>20</v>
      </c>
      <c r="B889">
        <v>5</v>
      </c>
      <c r="C889">
        <v>292</v>
      </c>
      <c r="D889">
        <v>7154</v>
      </c>
      <c r="E889">
        <v>257</v>
      </c>
      <c r="F889">
        <v>5641</v>
      </c>
      <c r="G889">
        <v>88</v>
      </c>
      <c r="H889">
        <v>142</v>
      </c>
      <c r="I889" s="3" t="str">
        <f t="shared" si="33"/>
        <v>1</v>
      </c>
      <c r="J889" s="3" t="str">
        <f t="shared" si="33"/>
        <v>1</v>
      </c>
      <c r="K889">
        <v>1</v>
      </c>
    </row>
    <row r="890" spans="1:11" x14ac:dyDescent="0.35">
      <c r="A890" t="s">
        <v>20</v>
      </c>
      <c r="B890">
        <v>5</v>
      </c>
      <c r="C890">
        <v>293</v>
      </c>
      <c r="D890">
        <v>1697</v>
      </c>
      <c r="E890">
        <v>6115</v>
      </c>
      <c r="F890">
        <v>5655</v>
      </c>
      <c r="G890">
        <v>81</v>
      </c>
      <c r="H890">
        <v>47</v>
      </c>
      <c r="I890" s="3" t="str">
        <f t="shared" si="33"/>
        <v>1</v>
      </c>
      <c r="J890" s="3" t="str">
        <f t="shared" si="33"/>
        <v>1</v>
      </c>
      <c r="K890">
        <v>1</v>
      </c>
    </row>
    <row r="891" spans="1:11" x14ac:dyDescent="0.35">
      <c r="A891" t="s">
        <v>20</v>
      </c>
      <c r="B891">
        <v>5</v>
      </c>
      <c r="C891">
        <v>296</v>
      </c>
      <c r="D891">
        <v>1789</v>
      </c>
      <c r="E891">
        <v>1117</v>
      </c>
      <c r="F891">
        <v>5729</v>
      </c>
      <c r="G891">
        <v>41</v>
      </c>
      <c r="H891">
        <v>74</v>
      </c>
      <c r="I891" s="3" t="str">
        <f t="shared" si="33"/>
        <v>1</v>
      </c>
      <c r="J891" s="3" t="str">
        <f t="shared" si="33"/>
        <v>1</v>
      </c>
      <c r="K891">
        <v>1</v>
      </c>
    </row>
    <row r="892" spans="1:11" x14ac:dyDescent="0.35">
      <c r="A892" t="s">
        <v>20</v>
      </c>
      <c r="B892">
        <v>5</v>
      </c>
      <c r="C892">
        <v>298</v>
      </c>
      <c r="D892">
        <v>1468</v>
      </c>
      <c r="E892">
        <v>5533</v>
      </c>
      <c r="F892">
        <v>5763</v>
      </c>
      <c r="G892">
        <v>95</v>
      </c>
      <c r="H892">
        <v>41</v>
      </c>
      <c r="I892" s="3" t="str">
        <f t="shared" si="33"/>
        <v>1</v>
      </c>
      <c r="J892" s="3" t="str">
        <f t="shared" si="33"/>
        <v>1</v>
      </c>
      <c r="K892">
        <v>1</v>
      </c>
    </row>
    <row r="893" spans="1:11" x14ac:dyDescent="0.35">
      <c r="A893" t="s">
        <v>20</v>
      </c>
      <c r="B893">
        <v>5</v>
      </c>
      <c r="C893">
        <v>4</v>
      </c>
      <c r="D893">
        <v>2110</v>
      </c>
      <c r="E893">
        <v>6758</v>
      </c>
      <c r="F893">
        <v>1767</v>
      </c>
      <c r="G893">
        <v>54</v>
      </c>
      <c r="H893">
        <v>81</v>
      </c>
      <c r="I893" s="3" t="str">
        <f t="shared" si="33"/>
        <v>1</v>
      </c>
      <c r="J893" s="3" t="str">
        <f t="shared" si="33"/>
        <v>1</v>
      </c>
      <c r="K893">
        <v>1</v>
      </c>
    </row>
    <row r="894" spans="1:11" x14ac:dyDescent="0.35">
      <c r="A894" t="s">
        <v>20</v>
      </c>
      <c r="B894">
        <v>5</v>
      </c>
      <c r="C894">
        <v>6</v>
      </c>
      <c r="D894">
        <v>1422</v>
      </c>
      <c r="E894">
        <v>4835</v>
      </c>
      <c r="F894">
        <v>1774</v>
      </c>
      <c r="G894">
        <v>61</v>
      </c>
      <c r="H894">
        <v>47</v>
      </c>
      <c r="I894" s="3" t="str">
        <f t="shared" si="33"/>
        <v>1</v>
      </c>
      <c r="J894" s="3" t="str">
        <f t="shared" si="33"/>
        <v>1</v>
      </c>
      <c r="K894">
        <v>1</v>
      </c>
    </row>
    <row r="895" spans="1:11" x14ac:dyDescent="0.35">
      <c r="A895" t="s">
        <v>20</v>
      </c>
      <c r="B895">
        <v>5</v>
      </c>
      <c r="C895">
        <v>7</v>
      </c>
      <c r="D895">
        <v>10594</v>
      </c>
      <c r="E895">
        <v>6786</v>
      </c>
      <c r="F895">
        <v>1795</v>
      </c>
      <c r="G895">
        <v>149</v>
      </c>
      <c r="H895">
        <v>203</v>
      </c>
      <c r="I895" s="3" t="str">
        <f t="shared" si="33"/>
        <v>1</v>
      </c>
      <c r="J895" s="3" t="str">
        <f t="shared" si="33"/>
        <v>1</v>
      </c>
      <c r="K895">
        <v>1</v>
      </c>
    </row>
    <row r="896" spans="1:11" x14ac:dyDescent="0.35">
      <c r="A896" t="s">
        <v>20</v>
      </c>
      <c r="B896">
        <v>5</v>
      </c>
      <c r="C896">
        <v>8</v>
      </c>
      <c r="D896">
        <v>1009</v>
      </c>
      <c r="E896">
        <v>4090</v>
      </c>
      <c r="F896">
        <v>1883</v>
      </c>
      <c r="G896">
        <v>41</v>
      </c>
      <c r="H896">
        <v>41</v>
      </c>
      <c r="I896" s="3" t="str">
        <f t="shared" si="33"/>
        <v>1</v>
      </c>
      <c r="J896" s="3" t="str">
        <f t="shared" si="33"/>
        <v>1</v>
      </c>
      <c r="K896">
        <v>1</v>
      </c>
    </row>
    <row r="897" spans="1:11" x14ac:dyDescent="0.35">
      <c r="A897" t="s">
        <v>20</v>
      </c>
      <c r="B897">
        <v>5</v>
      </c>
      <c r="C897">
        <v>19</v>
      </c>
      <c r="D897">
        <v>504</v>
      </c>
      <c r="E897">
        <v>3515</v>
      </c>
      <c r="F897">
        <v>2214</v>
      </c>
      <c r="G897">
        <v>27</v>
      </c>
      <c r="H897">
        <v>27</v>
      </c>
      <c r="I897" s="3" t="str">
        <f t="shared" si="33"/>
        <v>1</v>
      </c>
      <c r="J897" s="3" t="str">
        <f t="shared" si="33"/>
        <v>1</v>
      </c>
      <c r="K897">
        <v>1</v>
      </c>
    </row>
    <row r="898" spans="1:11" x14ac:dyDescent="0.35">
      <c r="A898" t="s">
        <v>20</v>
      </c>
      <c r="B898">
        <v>5</v>
      </c>
      <c r="C898">
        <v>21</v>
      </c>
      <c r="D898">
        <v>1468</v>
      </c>
      <c r="E898">
        <v>3576</v>
      </c>
      <c r="F898">
        <v>2289</v>
      </c>
      <c r="G898">
        <v>34</v>
      </c>
      <c r="H898">
        <v>61</v>
      </c>
      <c r="I898" s="3" t="str">
        <f t="shared" ref="I898:J919" si="34">IF(G898&gt;20,"1","0")</f>
        <v>1</v>
      </c>
      <c r="J898" s="3" t="str">
        <f t="shared" si="34"/>
        <v>1</v>
      </c>
      <c r="K898">
        <v>1</v>
      </c>
    </row>
    <row r="899" spans="1:11" x14ac:dyDescent="0.35">
      <c r="A899" t="s">
        <v>20</v>
      </c>
      <c r="B899">
        <v>5</v>
      </c>
      <c r="C899">
        <v>24</v>
      </c>
      <c r="D899">
        <v>459</v>
      </c>
      <c r="E899">
        <v>4828</v>
      </c>
      <c r="F899">
        <v>2418</v>
      </c>
      <c r="G899">
        <v>27</v>
      </c>
      <c r="H899">
        <v>34</v>
      </c>
      <c r="I899" s="3" t="str">
        <f t="shared" si="34"/>
        <v>1</v>
      </c>
      <c r="J899" s="3" t="str">
        <f t="shared" si="34"/>
        <v>1</v>
      </c>
      <c r="K899">
        <v>1</v>
      </c>
    </row>
    <row r="900" spans="1:11" x14ac:dyDescent="0.35">
      <c r="A900" t="s">
        <v>20</v>
      </c>
      <c r="B900">
        <v>5</v>
      </c>
      <c r="C900">
        <v>27</v>
      </c>
      <c r="D900">
        <v>1101</v>
      </c>
      <c r="E900">
        <v>3054</v>
      </c>
      <c r="F900">
        <v>2458</v>
      </c>
      <c r="G900">
        <v>47</v>
      </c>
      <c r="H900">
        <v>61</v>
      </c>
      <c r="I900" s="3" t="str">
        <f t="shared" si="34"/>
        <v>1</v>
      </c>
      <c r="J900" s="3" t="str">
        <f t="shared" si="34"/>
        <v>1</v>
      </c>
      <c r="K900">
        <v>1</v>
      </c>
    </row>
    <row r="901" spans="1:11" x14ac:dyDescent="0.35">
      <c r="A901" t="s">
        <v>20</v>
      </c>
      <c r="B901">
        <v>5</v>
      </c>
      <c r="C901">
        <v>29</v>
      </c>
      <c r="D901">
        <v>413</v>
      </c>
      <c r="E901">
        <v>542</v>
      </c>
      <c r="F901">
        <v>2506</v>
      </c>
      <c r="G901">
        <v>27</v>
      </c>
      <c r="H901">
        <v>34</v>
      </c>
      <c r="I901" s="3" t="str">
        <f t="shared" si="34"/>
        <v>1</v>
      </c>
      <c r="J901" s="3" t="str">
        <f t="shared" si="34"/>
        <v>1</v>
      </c>
      <c r="K901">
        <v>1</v>
      </c>
    </row>
    <row r="902" spans="1:11" x14ac:dyDescent="0.35">
      <c r="A902" t="s">
        <v>20</v>
      </c>
      <c r="B902">
        <v>5</v>
      </c>
      <c r="C902">
        <v>31</v>
      </c>
      <c r="D902">
        <v>413</v>
      </c>
      <c r="E902">
        <v>4558</v>
      </c>
      <c r="F902">
        <v>2512</v>
      </c>
      <c r="G902">
        <v>27</v>
      </c>
      <c r="H902">
        <v>27</v>
      </c>
      <c r="I902" s="3" t="str">
        <f t="shared" si="34"/>
        <v>1</v>
      </c>
      <c r="J902" s="3" t="str">
        <f t="shared" si="34"/>
        <v>1</v>
      </c>
      <c r="K902">
        <v>1</v>
      </c>
    </row>
    <row r="903" spans="1:11" x14ac:dyDescent="0.35">
      <c r="A903" t="s">
        <v>20</v>
      </c>
      <c r="B903">
        <v>5</v>
      </c>
      <c r="C903">
        <v>39</v>
      </c>
      <c r="D903">
        <v>3806</v>
      </c>
      <c r="E903">
        <v>8052</v>
      </c>
      <c r="F903">
        <v>2661</v>
      </c>
      <c r="G903">
        <v>102</v>
      </c>
      <c r="H903">
        <v>81</v>
      </c>
      <c r="I903" s="3" t="str">
        <f t="shared" si="34"/>
        <v>1</v>
      </c>
      <c r="J903" s="3" t="str">
        <f t="shared" si="34"/>
        <v>1</v>
      </c>
      <c r="K903">
        <v>1</v>
      </c>
    </row>
    <row r="904" spans="1:11" x14ac:dyDescent="0.35">
      <c r="A904" t="s">
        <v>20</v>
      </c>
      <c r="B904">
        <v>5</v>
      </c>
      <c r="C904">
        <v>40</v>
      </c>
      <c r="D904">
        <v>1238</v>
      </c>
      <c r="E904">
        <v>6298</v>
      </c>
      <c r="F904">
        <v>2783</v>
      </c>
      <c r="G904">
        <v>34</v>
      </c>
      <c r="H904">
        <v>47</v>
      </c>
      <c r="I904" s="3" t="str">
        <f t="shared" si="34"/>
        <v>1</v>
      </c>
      <c r="J904" s="3" t="str">
        <f t="shared" si="34"/>
        <v>1</v>
      </c>
      <c r="K904">
        <v>1</v>
      </c>
    </row>
    <row r="905" spans="1:11" x14ac:dyDescent="0.35">
      <c r="A905" t="s">
        <v>20</v>
      </c>
      <c r="B905">
        <v>5</v>
      </c>
      <c r="C905">
        <v>44</v>
      </c>
      <c r="D905">
        <v>2247</v>
      </c>
      <c r="E905">
        <v>7950</v>
      </c>
      <c r="F905">
        <v>2939</v>
      </c>
      <c r="G905">
        <v>61</v>
      </c>
      <c r="H905">
        <v>68</v>
      </c>
      <c r="I905" s="3" t="str">
        <f t="shared" si="34"/>
        <v>1</v>
      </c>
      <c r="J905" s="3" t="str">
        <f t="shared" si="34"/>
        <v>1</v>
      </c>
      <c r="K905">
        <v>1</v>
      </c>
    </row>
    <row r="906" spans="1:11" x14ac:dyDescent="0.35">
      <c r="A906" t="s">
        <v>20</v>
      </c>
      <c r="B906">
        <v>5</v>
      </c>
      <c r="C906">
        <v>48</v>
      </c>
      <c r="D906">
        <v>1789</v>
      </c>
      <c r="E906">
        <v>5269</v>
      </c>
      <c r="F906">
        <v>3163</v>
      </c>
      <c r="G906">
        <v>47</v>
      </c>
      <c r="H906">
        <v>61</v>
      </c>
      <c r="I906" s="3" t="str">
        <f t="shared" si="34"/>
        <v>1</v>
      </c>
      <c r="J906" s="3" t="str">
        <f t="shared" si="34"/>
        <v>1</v>
      </c>
      <c r="K906">
        <v>1</v>
      </c>
    </row>
    <row r="907" spans="1:11" x14ac:dyDescent="0.35">
      <c r="A907" t="s">
        <v>20</v>
      </c>
      <c r="B907">
        <v>5</v>
      </c>
      <c r="C907">
        <v>50</v>
      </c>
      <c r="D907">
        <v>6420</v>
      </c>
      <c r="E907">
        <v>3196</v>
      </c>
      <c r="F907">
        <v>3298</v>
      </c>
      <c r="G907">
        <v>95</v>
      </c>
      <c r="H907">
        <v>142</v>
      </c>
      <c r="I907" s="3" t="str">
        <f t="shared" si="34"/>
        <v>1</v>
      </c>
      <c r="J907" s="3" t="str">
        <f t="shared" si="34"/>
        <v>1</v>
      </c>
      <c r="K907">
        <v>1</v>
      </c>
    </row>
    <row r="908" spans="1:11" x14ac:dyDescent="0.35">
      <c r="A908" t="s">
        <v>20</v>
      </c>
      <c r="B908">
        <v>5</v>
      </c>
      <c r="C908">
        <v>51</v>
      </c>
      <c r="D908">
        <v>871</v>
      </c>
      <c r="E908">
        <v>4558</v>
      </c>
      <c r="F908">
        <v>3352</v>
      </c>
      <c r="G908">
        <v>34</v>
      </c>
      <c r="H908">
        <v>41</v>
      </c>
      <c r="I908" s="3" t="str">
        <f t="shared" si="34"/>
        <v>1</v>
      </c>
      <c r="J908" s="3" t="str">
        <f t="shared" si="34"/>
        <v>1</v>
      </c>
      <c r="K908">
        <v>1</v>
      </c>
    </row>
    <row r="909" spans="1:11" x14ac:dyDescent="0.35">
      <c r="A909" t="s">
        <v>20</v>
      </c>
      <c r="B909">
        <v>5</v>
      </c>
      <c r="C909">
        <v>52</v>
      </c>
      <c r="D909">
        <v>2752</v>
      </c>
      <c r="E909">
        <v>3047</v>
      </c>
      <c r="F909">
        <v>3372</v>
      </c>
      <c r="G909">
        <v>68</v>
      </c>
      <c r="H909">
        <v>74</v>
      </c>
      <c r="I909" s="3" t="str">
        <f t="shared" si="34"/>
        <v>1</v>
      </c>
      <c r="J909" s="3" t="str">
        <f t="shared" si="34"/>
        <v>1</v>
      </c>
      <c r="K909">
        <v>1</v>
      </c>
    </row>
    <row r="910" spans="1:11" x14ac:dyDescent="0.35">
      <c r="A910" t="s">
        <v>20</v>
      </c>
      <c r="B910">
        <v>5</v>
      </c>
      <c r="C910">
        <v>53</v>
      </c>
      <c r="D910">
        <v>1192</v>
      </c>
      <c r="E910">
        <v>2485</v>
      </c>
      <c r="F910">
        <v>3427</v>
      </c>
      <c r="G910">
        <v>47</v>
      </c>
      <c r="H910">
        <v>34</v>
      </c>
      <c r="I910" s="3" t="str">
        <f t="shared" si="34"/>
        <v>1</v>
      </c>
      <c r="J910" s="3" t="str">
        <f t="shared" si="34"/>
        <v>1</v>
      </c>
      <c r="K910">
        <v>1</v>
      </c>
    </row>
    <row r="911" spans="1:11" x14ac:dyDescent="0.35">
      <c r="A911" t="s">
        <v>20</v>
      </c>
      <c r="B911">
        <v>5</v>
      </c>
      <c r="C911">
        <v>54</v>
      </c>
      <c r="D911">
        <v>3210</v>
      </c>
      <c r="E911">
        <v>2336</v>
      </c>
      <c r="F911">
        <v>3433</v>
      </c>
      <c r="G911">
        <v>122</v>
      </c>
      <c r="H911">
        <v>74</v>
      </c>
      <c r="I911" s="3" t="str">
        <f t="shared" si="34"/>
        <v>1</v>
      </c>
      <c r="J911" s="3" t="str">
        <f t="shared" si="34"/>
        <v>1</v>
      </c>
      <c r="K911">
        <v>1</v>
      </c>
    </row>
    <row r="912" spans="1:11" x14ac:dyDescent="0.35">
      <c r="A912" t="s">
        <v>20</v>
      </c>
      <c r="B912">
        <v>5</v>
      </c>
      <c r="C912">
        <v>57</v>
      </c>
      <c r="D912">
        <v>3118</v>
      </c>
      <c r="E912">
        <v>7815</v>
      </c>
      <c r="F912">
        <v>3488</v>
      </c>
      <c r="G912">
        <v>68</v>
      </c>
      <c r="H912">
        <v>74</v>
      </c>
      <c r="I912" s="3" t="str">
        <f t="shared" si="34"/>
        <v>1</v>
      </c>
      <c r="J912" s="3" t="str">
        <f t="shared" si="34"/>
        <v>1</v>
      </c>
      <c r="K912">
        <v>1</v>
      </c>
    </row>
    <row r="913" spans="1:11" x14ac:dyDescent="0.35">
      <c r="A913" t="s">
        <v>20</v>
      </c>
      <c r="B913">
        <v>5</v>
      </c>
      <c r="C913">
        <v>60</v>
      </c>
      <c r="D913">
        <v>4036</v>
      </c>
      <c r="E913">
        <v>7767</v>
      </c>
      <c r="F913">
        <v>3745</v>
      </c>
      <c r="G913">
        <v>95</v>
      </c>
      <c r="H913">
        <v>102</v>
      </c>
      <c r="I913" s="3" t="str">
        <f t="shared" si="34"/>
        <v>1</v>
      </c>
      <c r="J913" s="3" t="str">
        <f t="shared" si="34"/>
        <v>1</v>
      </c>
      <c r="K913">
        <v>1</v>
      </c>
    </row>
    <row r="914" spans="1:11" x14ac:dyDescent="0.35">
      <c r="A914" t="s">
        <v>20</v>
      </c>
      <c r="B914">
        <v>5</v>
      </c>
      <c r="C914">
        <v>64</v>
      </c>
      <c r="D914">
        <v>2431</v>
      </c>
      <c r="E914">
        <v>3115</v>
      </c>
      <c r="F914">
        <v>3819</v>
      </c>
      <c r="G914">
        <v>41</v>
      </c>
      <c r="H914">
        <v>74</v>
      </c>
      <c r="I914" s="3" t="str">
        <f t="shared" si="34"/>
        <v>1</v>
      </c>
      <c r="J914" s="3" t="str">
        <f t="shared" si="34"/>
        <v>1</v>
      </c>
      <c r="K914">
        <v>1</v>
      </c>
    </row>
    <row r="915" spans="1:11" x14ac:dyDescent="0.35">
      <c r="A915" t="s">
        <v>20</v>
      </c>
      <c r="B915">
        <v>5</v>
      </c>
      <c r="C915">
        <v>65</v>
      </c>
      <c r="D915">
        <v>1697</v>
      </c>
      <c r="E915">
        <v>1713</v>
      </c>
      <c r="F915">
        <v>3833</v>
      </c>
      <c r="G915">
        <v>47</v>
      </c>
      <c r="H915">
        <v>47</v>
      </c>
      <c r="I915" s="3" t="str">
        <f t="shared" si="34"/>
        <v>1</v>
      </c>
      <c r="J915" s="3" t="str">
        <f t="shared" si="34"/>
        <v>1</v>
      </c>
      <c r="K915">
        <v>1</v>
      </c>
    </row>
    <row r="916" spans="1:11" x14ac:dyDescent="0.35">
      <c r="A916" t="s">
        <v>20</v>
      </c>
      <c r="B916">
        <v>5</v>
      </c>
      <c r="C916">
        <v>68</v>
      </c>
      <c r="D916">
        <v>3302</v>
      </c>
      <c r="E916">
        <v>5465</v>
      </c>
      <c r="F916">
        <v>3907</v>
      </c>
      <c r="G916">
        <v>95</v>
      </c>
      <c r="H916">
        <v>61</v>
      </c>
      <c r="I916" s="3" t="str">
        <f t="shared" si="34"/>
        <v>1</v>
      </c>
      <c r="J916" s="3" t="str">
        <f t="shared" si="34"/>
        <v>1</v>
      </c>
      <c r="K916">
        <v>1</v>
      </c>
    </row>
    <row r="917" spans="1:11" x14ac:dyDescent="0.35">
      <c r="A917" t="s">
        <v>20</v>
      </c>
      <c r="B917">
        <v>5</v>
      </c>
      <c r="C917">
        <v>71</v>
      </c>
      <c r="D917">
        <v>2797</v>
      </c>
      <c r="E917">
        <v>4503</v>
      </c>
      <c r="F917">
        <v>4260</v>
      </c>
      <c r="G917">
        <v>108</v>
      </c>
      <c r="H917">
        <v>88</v>
      </c>
      <c r="I917" s="3" t="str">
        <f t="shared" si="34"/>
        <v>1</v>
      </c>
      <c r="J917" s="3" t="str">
        <f t="shared" si="34"/>
        <v>1</v>
      </c>
      <c r="K917">
        <v>1</v>
      </c>
    </row>
    <row r="918" spans="1:11" x14ac:dyDescent="0.35">
      <c r="A918" t="s">
        <v>20</v>
      </c>
      <c r="B918">
        <v>5</v>
      </c>
      <c r="C918">
        <v>73</v>
      </c>
      <c r="D918">
        <v>2201</v>
      </c>
      <c r="E918">
        <v>2682</v>
      </c>
      <c r="F918">
        <v>4361</v>
      </c>
      <c r="G918">
        <v>81</v>
      </c>
      <c r="H918">
        <v>61</v>
      </c>
      <c r="I918" s="3" t="str">
        <f t="shared" si="34"/>
        <v>1</v>
      </c>
      <c r="J918" s="3" t="str">
        <f t="shared" si="34"/>
        <v>1</v>
      </c>
      <c r="K918">
        <v>1</v>
      </c>
    </row>
    <row r="919" spans="1:11" x14ac:dyDescent="0.35">
      <c r="A919" t="s">
        <v>20</v>
      </c>
      <c r="B919">
        <v>5</v>
      </c>
      <c r="C919">
        <v>74</v>
      </c>
      <c r="D919">
        <v>1513</v>
      </c>
      <c r="E919">
        <v>2005</v>
      </c>
      <c r="F919">
        <v>4483</v>
      </c>
      <c r="G919">
        <v>47</v>
      </c>
      <c r="H919">
        <v>54</v>
      </c>
      <c r="I919" s="3" t="str">
        <f t="shared" si="34"/>
        <v>1</v>
      </c>
      <c r="J919" s="3" t="str">
        <f t="shared" si="34"/>
        <v>1</v>
      </c>
      <c r="K919">
        <v>1</v>
      </c>
    </row>
    <row r="920" spans="1:11" x14ac:dyDescent="0.35">
      <c r="A920" t="s">
        <v>20</v>
      </c>
      <c r="B920">
        <v>5</v>
      </c>
      <c r="C920">
        <v>84</v>
      </c>
      <c r="D920">
        <v>596</v>
      </c>
      <c r="E920">
        <v>386</v>
      </c>
      <c r="F920">
        <v>5316</v>
      </c>
      <c r="G920">
        <v>34</v>
      </c>
      <c r="H920">
        <v>27</v>
      </c>
      <c r="I920" s="3" t="str">
        <f t="shared" ref="I920:J935" si="35">IF(G920&gt;20,"1","0")</f>
        <v>1</v>
      </c>
      <c r="J920" s="3" t="str">
        <f t="shared" si="35"/>
        <v>1</v>
      </c>
      <c r="K920">
        <v>1</v>
      </c>
    </row>
    <row r="921" spans="1:11" x14ac:dyDescent="0.35">
      <c r="A921" t="s">
        <v>20</v>
      </c>
      <c r="B921">
        <v>5</v>
      </c>
      <c r="C921">
        <v>85</v>
      </c>
      <c r="D921">
        <v>1697</v>
      </c>
      <c r="E921">
        <v>427</v>
      </c>
      <c r="F921">
        <v>5316</v>
      </c>
      <c r="G921">
        <v>88</v>
      </c>
      <c r="H921">
        <v>41</v>
      </c>
      <c r="I921" s="3" t="str">
        <f t="shared" si="35"/>
        <v>1</v>
      </c>
      <c r="J921" s="3" t="str">
        <f t="shared" si="35"/>
        <v>1</v>
      </c>
      <c r="K921">
        <v>1</v>
      </c>
    </row>
    <row r="922" spans="1:11" x14ac:dyDescent="0.35">
      <c r="A922" t="s">
        <v>20</v>
      </c>
      <c r="B922">
        <v>5</v>
      </c>
      <c r="C922">
        <v>86</v>
      </c>
      <c r="D922">
        <v>1972</v>
      </c>
      <c r="E922">
        <v>386</v>
      </c>
      <c r="F922">
        <v>5343</v>
      </c>
      <c r="G922">
        <v>47</v>
      </c>
      <c r="H922">
        <v>68</v>
      </c>
      <c r="I922" s="3" t="str">
        <f t="shared" si="35"/>
        <v>1</v>
      </c>
      <c r="J922" s="3" t="str">
        <f t="shared" si="35"/>
        <v>1</v>
      </c>
      <c r="K922">
        <v>1</v>
      </c>
    </row>
    <row r="923" spans="1:11" x14ac:dyDescent="0.35">
      <c r="A923" t="s">
        <v>20</v>
      </c>
      <c r="B923">
        <v>5</v>
      </c>
      <c r="C923">
        <v>88</v>
      </c>
      <c r="D923">
        <v>871</v>
      </c>
      <c r="E923">
        <v>359</v>
      </c>
      <c r="F923">
        <v>5424</v>
      </c>
      <c r="G923">
        <v>27</v>
      </c>
      <c r="H923">
        <v>47</v>
      </c>
      <c r="I923" s="3" t="str">
        <f t="shared" si="35"/>
        <v>1</v>
      </c>
      <c r="J923" s="3" t="str">
        <f t="shared" si="35"/>
        <v>1</v>
      </c>
      <c r="K923">
        <v>1</v>
      </c>
    </row>
    <row r="924" spans="1:11" x14ac:dyDescent="0.35">
      <c r="A924" t="s">
        <v>20</v>
      </c>
      <c r="B924">
        <v>5</v>
      </c>
      <c r="C924">
        <v>6</v>
      </c>
      <c r="D924">
        <v>642</v>
      </c>
      <c r="E924">
        <v>1530</v>
      </c>
      <c r="F924">
        <v>995</v>
      </c>
      <c r="G924">
        <v>27</v>
      </c>
      <c r="H924">
        <v>34</v>
      </c>
      <c r="I924" s="3" t="str">
        <f t="shared" si="35"/>
        <v>1</v>
      </c>
      <c r="J924" s="3" t="str">
        <f t="shared" si="35"/>
        <v>1</v>
      </c>
      <c r="K924">
        <v>1</v>
      </c>
    </row>
    <row r="925" spans="1:11" x14ac:dyDescent="0.35">
      <c r="A925" t="s">
        <v>20</v>
      </c>
      <c r="B925">
        <v>5</v>
      </c>
      <c r="C925">
        <v>19</v>
      </c>
      <c r="D925">
        <v>1238</v>
      </c>
      <c r="E925">
        <v>1219</v>
      </c>
      <c r="F925">
        <v>1666</v>
      </c>
      <c r="G925">
        <v>41</v>
      </c>
      <c r="H925">
        <v>61</v>
      </c>
      <c r="I925" s="3" t="str">
        <f t="shared" si="35"/>
        <v>1</v>
      </c>
      <c r="J925" s="3" t="str">
        <f t="shared" si="35"/>
        <v>1</v>
      </c>
      <c r="K925">
        <v>1</v>
      </c>
    </row>
    <row r="926" spans="1:11" x14ac:dyDescent="0.35">
      <c r="A926" t="s">
        <v>20</v>
      </c>
      <c r="B926">
        <v>5</v>
      </c>
      <c r="C926">
        <v>24</v>
      </c>
      <c r="D926">
        <v>1743</v>
      </c>
      <c r="E926">
        <v>1273</v>
      </c>
      <c r="F926">
        <v>2025</v>
      </c>
      <c r="G926">
        <v>47</v>
      </c>
      <c r="H926">
        <v>61</v>
      </c>
      <c r="I926" s="3" t="str">
        <f t="shared" si="35"/>
        <v>1</v>
      </c>
      <c r="J926" s="3" t="str">
        <f t="shared" si="35"/>
        <v>1</v>
      </c>
      <c r="K926">
        <v>1</v>
      </c>
    </row>
    <row r="927" spans="1:11" x14ac:dyDescent="0.35">
      <c r="A927" t="s">
        <v>20</v>
      </c>
      <c r="B927">
        <v>5</v>
      </c>
      <c r="C927">
        <v>25</v>
      </c>
      <c r="D927">
        <v>963</v>
      </c>
      <c r="E927">
        <v>1341</v>
      </c>
      <c r="F927">
        <v>2120</v>
      </c>
      <c r="G927">
        <v>41</v>
      </c>
      <c r="H927">
        <v>41</v>
      </c>
      <c r="I927" s="3" t="str">
        <f t="shared" si="35"/>
        <v>1</v>
      </c>
      <c r="J927" s="3" t="str">
        <f t="shared" si="35"/>
        <v>1</v>
      </c>
      <c r="K927">
        <v>1</v>
      </c>
    </row>
    <row r="928" spans="1:11" x14ac:dyDescent="0.35">
      <c r="A928" t="s">
        <v>20</v>
      </c>
      <c r="B928">
        <v>5</v>
      </c>
      <c r="C928">
        <v>38</v>
      </c>
      <c r="D928">
        <v>504</v>
      </c>
      <c r="E928">
        <v>1916</v>
      </c>
      <c r="F928">
        <v>2770</v>
      </c>
      <c r="G928">
        <v>34</v>
      </c>
      <c r="H928">
        <v>27</v>
      </c>
      <c r="I928" s="3" t="str">
        <f t="shared" si="35"/>
        <v>1</v>
      </c>
      <c r="J928" s="3" t="str">
        <f t="shared" si="35"/>
        <v>1</v>
      </c>
      <c r="K928">
        <v>1</v>
      </c>
    </row>
    <row r="929" spans="1:11" x14ac:dyDescent="0.35">
      <c r="A929" t="s">
        <v>20</v>
      </c>
      <c r="B929">
        <v>5</v>
      </c>
      <c r="C929">
        <v>50</v>
      </c>
      <c r="D929">
        <v>825</v>
      </c>
      <c r="E929">
        <v>7246</v>
      </c>
      <c r="F929">
        <v>3833</v>
      </c>
      <c r="G929">
        <v>27</v>
      </c>
      <c r="H929">
        <v>47</v>
      </c>
      <c r="I929" s="3" t="str">
        <f t="shared" si="35"/>
        <v>1</v>
      </c>
      <c r="J929" s="3" t="str">
        <f t="shared" si="35"/>
        <v>1</v>
      </c>
      <c r="K929">
        <v>1</v>
      </c>
    </row>
    <row r="930" spans="1:11" x14ac:dyDescent="0.35">
      <c r="A930" t="s">
        <v>20</v>
      </c>
      <c r="B930">
        <v>5</v>
      </c>
      <c r="C930">
        <v>53</v>
      </c>
      <c r="D930">
        <v>1238</v>
      </c>
      <c r="E930">
        <v>1023</v>
      </c>
      <c r="F930">
        <v>4124</v>
      </c>
      <c r="G930">
        <v>54</v>
      </c>
      <c r="H930">
        <v>41</v>
      </c>
      <c r="I930" s="3" t="str">
        <f t="shared" si="35"/>
        <v>1</v>
      </c>
      <c r="J930" s="3" t="str">
        <f t="shared" si="35"/>
        <v>1</v>
      </c>
      <c r="K930">
        <v>1</v>
      </c>
    </row>
    <row r="931" spans="1:11" x14ac:dyDescent="0.35">
      <c r="A931" t="s">
        <v>20</v>
      </c>
      <c r="B931">
        <v>5</v>
      </c>
      <c r="C931">
        <v>55</v>
      </c>
      <c r="D931">
        <v>1651</v>
      </c>
      <c r="E931">
        <v>1625</v>
      </c>
      <c r="F931">
        <v>4273</v>
      </c>
      <c r="G931">
        <v>61</v>
      </c>
      <c r="H931">
        <v>54</v>
      </c>
      <c r="I931" s="3" t="str">
        <f t="shared" si="35"/>
        <v>1</v>
      </c>
      <c r="J931" s="3" t="str">
        <f t="shared" si="35"/>
        <v>1</v>
      </c>
      <c r="K931">
        <v>1</v>
      </c>
    </row>
    <row r="932" spans="1:11" x14ac:dyDescent="0.35">
      <c r="A932" t="s">
        <v>20</v>
      </c>
      <c r="B932">
        <v>5</v>
      </c>
      <c r="C932">
        <v>59</v>
      </c>
      <c r="D932">
        <v>688</v>
      </c>
      <c r="E932">
        <v>1029</v>
      </c>
      <c r="F932">
        <v>4564</v>
      </c>
      <c r="G932">
        <v>34</v>
      </c>
      <c r="H932">
        <v>34</v>
      </c>
      <c r="I932" s="3" t="str">
        <f t="shared" si="35"/>
        <v>1</v>
      </c>
      <c r="J932" s="3" t="str">
        <f t="shared" si="35"/>
        <v>1</v>
      </c>
      <c r="K932">
        <v>1</v>
      </c>
    </row>
    <row r="933" spans="1:11" x14ac:dyDescent="0.35">
      <c r="A933" t="s">
        <v>20</v>
      </c>
      <c r="B933">
        <v>5</v>
      </c>
      <c r="C933">
        <v>60</v>
      </c>
      <c r="D933">
        <v>2018</v>
      </c>
      <c r="E933">
        <v>833</v>
      </c>
      <c r="F933">
        <v>4591</v>
      </c>
      <c r="G933">
        <v>81</v>
      </c>
      <c r="H933">
        <v>74</v>
      </c>
      <c r="I933" s="3" t="str">
        <f t="shared" si="35"/>
        <v>1</v>
      </c>
      <c r="J933" s="3" t="str">
        <f t="shared" si="35"/>
        <v>1</v>
      </c>
      <c r="K933">
        <v>1</v>
      </c>
    </row>
    <row r="934" spans="1:11" x14ac:dyDescent="0.35">
      <c r="A934" t="s">
        <v>20</v>
      </c>
      <c r="B934">
        <v>5</v>
      </c>
      <c r="C934">
        <v>61</v>
      </c>
      <c r="D934">
        <v>2110</v>
      </c>
      <c r="E934">
        <v>1138</v>
      </c>
      <c r="F934">
        <v>4666</v>
      </c>
      <c r="G934">
        <v>54</v>
      </c>
      <c r="H934">
        <v>61</v>
      </c>
      <c r="I934" s="3" t="str">
        <f t="shared" si="35"/>
        <v>1</v>
      </c>
      <c r="J934" s="3" t="str">
        <f t="shared" si="35"/>
        <v>1</v>
      </c>
      <c r="K934">
        <v>1</v>
      </c>
    </row>
    <row r="935" spans="1:11" x14ac:dyDescent="0.35">
      <c r="A935" t="s">
        <v>20</v>
      </c>
      <c r="B935">
        <v>5</v>
      </c>
      <c r="C935">
        <v>64</v>
      </c>
      <c r="D935">
        <v>3348</v>
      </c>
      <c r="E935">
        <v>1029</v>
      </c>
      <c r="F935">
        <v>4700</v>
      </c>
      <c r="G935">
        <v>88</v>
      </c>
      <c r="H935">
        <v>61</v>
      </c>
      <c r="I935" s="3" t="str">
        <f t="shared" si="35"/>
        <v>1</v>
      </c>
      <c r="J935" s="3" t="str">
        <f t="shared" si="35"/>
        <v>1</v>
      </c>
      <c r="K935">
        <v>1</v>
      </c>
    </row>
    <row r="936" spans="1:11" x14ac:dyDescent="0.35">
      <c r="A936" t="s">
        <v>20</v>
      </c>
      <c r="B936">
        <v>5</v>
      </c>
      <c r="C936">
        <v>69</v>
      </c>
      <c r="D936">
        <v>1697</v>
      </c>
      <c r="E936">
        <v>1795</v>
      </c>
      <c r="F936">
        <v>5079</v>
      </c>
      <c r="G936">
        <v>54</v>
      </c>
      <c r="H936">
        <v>61</v>
      </c>
      <c r="I936" s="3" t="str">
        <f t="shared" ref="I936:J955" si="36">IF(G936&gt;20,"1","0")</f>
        <v>1</v>
      </c>
      <c r="J936" s="3" t="str">
        <f t="shared" si="36"/>
        <v>1</v>
      </c>
      <c r="K936">
        <v>1</v>
      </c>
    </row>
    <row r="937" spans="1:11" x14ac:dyDescent="0.35">
      <c r="A937" t="s">
        <v>20</v>
      </c>
      <c r="B937">
        <v>5</v>
      </c>
      <c r="C937">
        <v>70</v>
      </c>
      <c r="D937">
        <v>1789</v>
      </c>
      <c r="E937">
        <v>2871</v>
      </c>
      <c r="F937">
        <v>5106</v>
      </c>
      <c r="G937">
        <v>41</v>
      </c>
      <c r="H937">
        <v>61</v>
      </c>
      <c r="I937" s="3" t="str">
        <f t="shared" si="36"/>
        <v>1</v>
      </c>
      <c r="J937" s="3" t="str">
        <f t="shared" si="36"/>
        <v>1</v>
      </c>
      <c r="K937">
        <v>1</v>
      </c>
    </row>
    <row r="938" spans="1:11" x14ac:dyDescent="0.35">
      <c r="A938" t="s">
        <v>20</v>
      </c>
      <c r="B938">
        <v>5</v>
      </c>
      <c r="C938">
        <v>73</v>
      </c>
      <c r="D938">
        <v>642</v>
      </c>
      <c r="E938">
        <v>1767</v>
      </c>
      <c r="F938">
        <v>5147</v>
      </c>
      <c r="G938">
        <v>27</v>
      </c>
      <c r="H938">
        <v>41</v>
      </c>
      <c r="I938" s="3" t="str">
        <f t="shared" si="36"/>
        <v>1</v>
      </c>
      <c r="J938" s="3" t="str">
        <f t="shared" si="36"/>
        <v>1</v>
      </c>
      <c r="K938">
        <v>1</v>
      </c>
    </row>
    <row r="939" spans="1:11" x14ac:dyDescent="0.35">
      <c r="A939" t="s">
        <v>20</v>
      </c>
      <c r="B939">
        <v>5</v>
      </c>
      <c r="C939">
        <v>76</v>
      </c>
      <c r="D939">
        <v>963</v>
      </c>
      <c r="E939">
        <v>3535</v>
      </c>
      <c r="F939">
        <v>5187</v>
      </c>
      <c r="G939">
        <v>34</v>
      </c>
      <c r="H939">
        <v>41</v>
      </c>
      <c r="I939" s="3" t="str">
        <f t="shared" si="36"/>
        <v>1</v>
      </c>
      <c r="J939" s="3" t="str">
        <f t="shared" si="36"/>
        <v>1</v>
      </c>
      <c r="K939">
        <v>1</v>
      </c>
    </row>
    <row r="940" spans="1:11" x14ac:dyDescent="0.35">
      <c r="A940" t="s">
        <v>20</v>
      </c>
      <c r="B940">
        <v>5</v>
      </c>
      <c r="C940">
        <v>77</v>
      </c>
      <c r="D940">
        <v>963</v>
      </c>
      <c r="E940">
        <v>3298</v>
      </c>
      <c r="F940">
        <v>5194</v>
      </c>
      <c r="G940">
        <v>34</v>
      </c>
      <c r="H940">
        <v>47</v>
      </c>
      <c r="I940" s="3" t="str">
        <f t="shared" si="36"/>
        <v>1</v>
      </c>
      <c r="J940" s="3" t="str">
        <f t="shared" si="36"/>
        <v>1</v>
      </c>
      <c r="K940">
        <v>1</v>
      </c>
    </row>
    <row r="941" spans="1:11" x14ac:dyDescent="0.35">
      <c r="A941" t="s">
        <v>20</v>
      </c>
      <c r="B941">
        <v>5</v>
      </c>
      <c r="C941">
        <v>81</v>
      </c>
      <c r="D941">
        <v>459</v>
      </c>
      <c r="E941">
        <v>4436</v>
      </c>
      <c r="F941">
        <v>5323</v>
      </c>
      <c r="G941">
        <v>27</v>
      </c>
      <c r="H941">
        <v>27</v>
      </c>
      <c r="I941" s="3" t="str">
        <f t="shared" si="36"/>
        <v>1</v>
      </c>
      <c r="J941" s="3" t="str">
        <f t="shared" si="36"/>
        <v>1</v>
      </c>
      <c r="K941">
        <v>1</v>
      </c>
    </row>
    <row r="942" spans="1:11" x14ac:dyDescent="0.35">
      <c r="A942" t="s">
        <v>20</v>
      </c>
      <c r="B942">
        <v>5</v>
      </c>
      <c r="C942">
        <v>1</v>
      </c>
      <c r="D942">
        <v>1651</v>
      </c>
      <c r="E942">
        <v>6433</v>
      </c>
      <c r="F942">
        <v>271</v>
      </c>
      <c r="G942">
        <v>41</v>
      </c>
      <c r="H942">
        <v>74</v>
      </c>
      <c r="I942" s="3" t="str">
        <f t="shared" si="36"/>
        <v>1</v>
      </c>
      <c r="J942" s="3" t="str">
        <f t="shared" si="36"/>
        <v>1</v>
      </c>
      <c r="K942">
        <v>1</v>
      </c>
    </row>
    <row r="943" spans="1:11" x14ac:dyDescent="0.35">
      <c r="A943" t="s">
        <v>20</v>
      </c>
      <c r="B943">
        <v>5</v>
      </c>
      <c r="C943">
        <v>3</v>
      </c>
      <c r="D943">
        <v>2431</v>
      </c>
      <c r="E943">
        <v>2187</v>
      </c>
      <c r="F943">
        <v>596</v>
      </c>
      <c r="G943">
        <v>61</v>
      </c>
      <c r="H943">
        <v>74</v>
      </c>
      <c r="I943" s="3" t="str">
        <f t="shared" si="36"/>
        <v>1</v>
      </c>
      <c r="J943" s="3" t="str">
        <f t="shared" si="36"/>
        <v>1</v>
      </c>
      <c r="K943">
        <v>1</v>
      </c>
    </row>
    <row r="944" spans="1:11" x14ac:dyDescent="0.35">
      <c r="A944" t="s">
        <v>20</v>
      </c>
      <c r="B944">
        <v>5</v>
      </c>
      <c r="C944">
        <v>13</v>
      </c>
      <c r="D944">
        <v>1513</v>
      </c>
      <c r="E944">
        <v>2099</v>
      </c>
      <c r="F944">
        <v>928</v>
      </c>
      <c r="G944">
        <v>54</v>
      </c>
      <c r="H944">
        <v>61</v>
      </c>
      <c r="I944" s="3" t="str">
        <f t="shared" si="36"/>
        <v>1</v>
      </c>
      <c r="J944" s="3" t="str">
        <f t="shared" si="36"/>
        <v>1</v>
      </c>
      <c r="K944">
        <v>1</v>
      </c>
    </row>
    <row r="945" spans="1:11" x14ac:dyDescent="0.35">
      <c r="A945" t="s">
        <v>20</v>
      </c>
      <c r="B945">
        <v>5</v>
      </c>
      <c r="C945">
        <v>14</v>
      </c>
      <c r="D945">
        <v>1238</v>
      </c>
      <c r="E945">
        <v>2160</v>
      </c>
      <c r="F945">
        <v>962</v>
      </c>
      <c r="G945">
        <v>34</v>
      </c>
      <c r="H945">
        <v>41</v>
      </c>
      <c r="I945" s="3" t="str">
        <f t="shared" si="36"/>
        <v>1</v>
      </c>
      <c r="J945" s="3" t="str">
        <f t="shared" si="36"/>
        <v>1</v>
      </c>
      <c r="K945">
        <v>1</v>
      </c>
    </row>
    <row r="946" spans="1:11" x14ac:dyDescent="0.35">
      <c r="A946" t="s">
        <v>20</v>
      </c>
      <c r="B946">
        <v>5</v>
      </c>
      <c r="C946">
        <v>17</v>
      </c>
      <c r="D946">
        <v>1376</v>
      </c>
      <c r="E946">
        <v>7090</v>
      </c>
      <c r="F946">
        <v>1449</v>
      </c>
      <c r="G946">
        <v>54</v>
      </c>
      <c r="H946">
        <v>47</v>
      </c>
      <c r="I946" s="3" t="str">
        <f t="shared" si="36"/>
        <v>1</v>
      </c>
      <c r="J946" s="3" t="str">
        <f t="shared" si="36"/>
        <v>1</v>
      </c>
      <c r="K946">
        <v>1</v>
      </c>
    </row>
    <row r="947" spans="1:11" x14ac:dyDescent="0.35">
      <c r="A947" t="s">
        <v>20</v>
      </c>
      <c r="B947">
        <v>5</v>
      </c>
      <c r="C947">
        <v>19</v>
      </c>
      <c r="D947">
        <v>688</v>
      </c>
      <c r="E947">
        <v>7090</v>
      </c>
      <c r="F947">
        <v>1497</v>
      </c>
      <c r="G947">
        <v>27</v>
      </c>
      <c r="H947">
        <v>34</v>
      </c>
      <c r="I947" s="3" t="str">
        <f t="shared" si="36"/>
        <v>1</v>
      </c>
      <c r="J947" s="3" t="str">
        <f t="shared" si="36"/>
        <v>1</v>
      </c>
      <c r="K947">
        <v>1</v>
      </c>
    </row>
    <row r="948" spans="1:11" x14ac:dyDescent="0.35">
      <c r="A948" t="s">
        <v>20</v>
      </c>
      <c r="B948">
        <v>5</v>
      </c>
      <c r="C948">
        <v>21</v>
      </c>
      <c r="D948">
        <v>8117</v>
      </c>
      <c r="E948">
        <v>6325</v>
      </c>
      <c r="F948">
        <v>1585</v>
      </c>
      <c r="G948">
        <v>169</v>
      </c>
      <c r="H948">
        <v>74</v>
      </c>
      <c r="I948" s="3" t="str">
        <f t="shared" si="36"/>
        <v>1</v>
      </c>
      <c r="J948" s="3" t="str">
        <f t="shared" si="36"/>
        <v>1</v>
      </c>
      <c r="K948">
        <v>1</v>
      </c>
    </row>
    <row r="949" spans="1:11" x14ac:dyDescent="0.35">
      <c r="A949" t="s">
        <v>20</v>
      </c>
      <c r="B949">
        <v>5</v>
      </c>
      <c r="C949">
        <v>28</v>
      </c>
      <c r="D949">
        <v>9906</v>
      </c>
      <c r="E949">
        <v>7578</v>
      </c>
      <c r="F949">
        <v>1903</v>
      </c>
      <c r="G949">
        <v>149</v>
      </c>
      <c r="H949">
        <v>108</v>
      </c>
      <c r="I949" s="3" t="str">
        <f t="shared" si="36"/>
        <v>1</v>
      </c>
      <c r="J949" s="3" t="str">
        <f t="shared" si="36"/>
        <v>1</v>
      </c>
      <c r="K949">
        <v>1</v>
      </c>
    </row>
    <row r="950" spans="1:11" x14ac:dyDescent="0.35">
      <c r="A950" t="s">
        <v>20</v>
      </c>
      <c r="B950">
        <v>5</v>
      </c>
      <c r="C950">
        <v>29</v>
      </c>
      <c r="D950">
        <v>2522</v>
      </c>
      <c r="E950">
        <v>7761</v>
      </c>
      <c r="F950">
        <v>1950</v>
      </c>
      <c r="G950">
        <v>68</v>
      </c>
      <c r="H950">
        <v>54</v>
      </c>
      <c r="I950" s="3" t="str">
        <f t="shared" si="36"/>
        <v>1</v>
      </c>
      <c r="J950" s="3" t="str">
        <f t="shared" si="36"/>
        <v>1</v>
      </c>
      <c r="K950">
        <v>1</v>
      </c>
    </row>
    <row r="951" spans="1:11" x14ac:dyDescent="0.35">
      <c r="A951" t="s">
        <v>20</v>
      </c>
      <c r="B951">
        <v>5</v>
      </c>
      <c r="C951">
        <v>30</v>
      </c>
      <c r="D951">
        <v>642</v>
      </c>
      <c r="E951">
        <v>7923</v>
      </c>
      <c r="F951">
        <v>2086</v>
      </c>
      <c r="G951">
        <v>27</v>
      </c>
      <c r="H951">
        <v>27</v>
      </c>
      <c r="I951" s="3" t="str">
        <f t="shared" si="36"/>
        <v>1</v>
      </c>
      <c r="J951" s="3" t="str">
        <f t="shared" si="36"/>
        <v>1</v>
      </c>
      <c r="K951">
        <v>1</v>
      </c>
    </row>
    <row r="952" spans="1:11" x14ac:dyDescent="0.35">
      <c r="A952" t="s">
        <v>20</v>
      </c>
      <c r="B952">
        <v>5</v>
      </c>
      <c r="C952">
        <v>31</v>
      </c>
      <c r="D952">
        <v>1238</v>
      </c>
      <c r="E952">
        <v>7916</v>
      </c>
      <c r="F952">
        <v>2126</v>
      </c>
      <c r="G952">
        <v>47</v>
      </c>
      <c r="H952">
        <v>34</v>
      </c>
      <c r="I952" s="3" t="str">
        <f t="shared" si="36"/>
        <v>1</v>
      </c>
      <c r="J952" s="3" t="str">
        <f t="shared" si="36"/>
        <v>1</v>
      </c>
      <c r="K952">
        <v>1</v>
      </c>
    </row>
    <row r="953" spans="1:11" x14ac:dyDescent="0.35">
      <c r="A953" t="s">
        <v>20</v>
      </c>
      <c r="B953">
        <v>5</v>
      </c>
      <c r="C953">
        <v>37</v>
      </c>
      <c r="D953">
        <v>6420</v>
      </c>
      <c r="E953">
        <v>4084</v>
      </c>
      <c r="F953">
        <v>2275</v>
      </c>
      <c r="G953">
        <v>122</v>
      </c>
      <c r="H953">
        <v>108</v>
      </c>
      <c r="I953" s="3" t="str">
        <f t="shared" si="36"/>
        <v>1</v>
      </c>
      <c r="J953" s="3" t="str">
        <f t="shared" si="36"/>
        <v>1</v>
      </c>
      <c r="K953">
        <v>1</v>
      </c>
    </row>
    <row r="954" spans="1:11" x14ac:dyDescent="0.35">
      <c r="A954" t="s">
        <v>20</v>
      </c>
      <c r="B954">
        <v>5</v>
      </c>
      <c r="C954">
        <v>38</v>
      </c>
      <c r="D954">
        <v>4082</v>
      </c>
      <c r="E954">
        <v>7497</v>
      </c>
      <c r="F954">
        <v>2282</v>
      </c>
      <c r="G954">
        <v>95</v>
      </c>
      <c r="H954">
        <v>88</v>
      </c>
      <c r="I954" s="3" t="str">
        <f t="shared" si="36"/>
        <v>1</v>
      </c>
      <c r="J954" s="3" t="str">
        <f t="shared" si="36"/>
        <v>1</v>
      </c>
      <c r="K954">
        <v>1</v>
      </c>
    </row>
    <row r="955" spans="1:11" x14ac:dyDescent="0.35">
      <c r="A955" t="s">
        <v>20</v>
      </c>
      <c r="B955">
        <v>5</v>
      </c>
      <c r="C955">
        <v>43</v>
      </c>
      <c r="D955">
        <v>2110</v>
      </c>
      <c r="E955">
        <v>8032</v>
      </c>
      <c r="F955">
        <v>2377</v>
      </c>
      <c r="G955">
        <v>68</v>
      </c>
      <c r="H955">
        <v>81</v>
      </c>
      <c r="I955" s="3" t="str">
        <f t="shared" si="36"/>
        <v>1</v>
      </c>
      <c r="J955" s="3" t="str">
        <f t="shared" si="36"/>
        <v>1</v>
      </c>
      <c r="K955">
        <v>1</v>
      </c>
    </row>
    <row r="956" spans="1:11" x14ac:dyDescent="0.35">
      <c r="A956" t="s">
        <v>20</v>
      </c>
      <c r="B956">
        <v>5</v>
      </c>
      <c r="C956">
        <v>44</v>
      </c>
      <c r="D956">
        <v>2385</v>
      </c>
      <c r="E956">
        <v>7835</v>
      </c>
      <c r="F956">
        <v>2391</v>
      </c>
      <c r="G956">
        <v>68</v>
      </c>
      <c r="H956">
        <v>54</v>
      </c>
      <c r="I956" s="3" t="str">
        <f t="shared" ref="I956:J973" si="37">IF(G956&gt;20,"1","0")</f>
        <v>1</v>
      </c>
      <c r="J956" s="3" t="str">
        <f t="shared" si="37"/>
        <v>1</v>
      </c>
      <c r="K956">
        <v>1</v>
      </c>
    </row>
    <row r="957" spans="1:11" x14ac:dyDescent="0.35">
      <c r="A957" t="s">
        <v>20</v>
      </c>
      <c r="B957">
        <v>5</v>
      </c>
      <c r="C957">
        <v>47</v>
      </c>
      <c r="D957">
        <v>8897</v>
      </c>
      <c r="E957">
        <v>7666</v>
      </c>
      <c r="F957">
        <v>2438</v>
      </c>
      <c r="G957">
        <v>149</v>
      </c>
      <c r="H957">
        <v>108</v>
      </c>
      <c r="I957" s="3" t="str">
        <f t="shared" si="37"/>
        <v>1</v>
      </c>
      <c r="J957" s="3" t="str">
        <f t="shared" si="37"/>
        <v>1</v>
      </c>
      <c r="K957">
        <v>1</v>
      </c>
    </row>
    <row r="958" spans="1:11" x14ac:dyDescent="0.35">
      <c r="A958" t="s">
        <v>20</v>
      </c>
      <c r="B958">
        <v>5</v>
      </c>
      <c r="C958">
        <v>51</v>
      </c>
      <c r="D958">
        <v>4999</v>
      </c>
      <c r="E958">
        <v>7734</v>
      </c>
      <c r="F958">
        <v>2594</v>
      </c>
      <c r="G958">
        <v>95</v>
      </c>
      <c r="H958">
        <v>81</v>
      </c>
      <c r="I958" s="3" t="str">
        <f t="shared" si="37"/>
        <v>1</v>
      </c>
      <c r="J958" s="3" t="str">
        <f t="shared" si="37"/>
        <v>1</v>
      </c>
      <c r="K958">
        <v>1</v>
      </c>
    </row>
    <row r="959" spans="1:11" x14ac:dyDescent="0.35">
      <c r="A959" t="s">
        <v>20</v>
      </c>
      <c r="B959">
        <v>5</v>
      </c>
      <c r="C959">
        <v>54</v>
      </c>
      <c r="D959">
        <v>3806</v>
      </c>
      <c r="E959">
        <v>5235</v>
      </c>
      <c r="F959">
        <v>2844</v>
      </c>
      <c r="G959">
        <v>74</v>
      </c>
      <c r="H959">
        <v>81</v>
      </c>
      <c r="I959" s="3" t="str">
        <f t="shared" si="37"/>
        <v>1</v>
      </c>
      <c r="J959" s="3" t="str">
        <f t="shared" si="37"/>
        <v>1</v>
      </c>
      <c r="K959">
        <v>1</v>
      </c>
    </row>
    <row r="960" spans="1:11" x14ac:dyDescent="0.35">
      <c r="A960" t="s">
        <v>20</v>
      </c>
      <c r="B960">
        <v>5</v>
      </c>
      <c r="C960">
        <v>56</v>
      </c>
      <c r="D960">
        <v>11465</v>
      </c>
      <c r="E960">
        <v>7883</v>
      </c>
      <c r="F960">
        <v>2898</v>
      </c>
      <c r="G960">
        <v>135</v>
      </c>
      <c r="H960">
        <v>142</v>
      </c>
      <c r="I960" s="3" t="str">
        <f t="shared" si="37"/>
        <v>1</v>
      </c>
      <c r="J960" s="3" t="str">
        <f t="shared" si="37"/>
        <v>1</v>
      </c>
      <c r="K960">
        <v>1</v>
      </c>
    </row>
    <row r="961" spans="1:11" x14ac:dyDescent="0.35">
      <c r="A961" t="s">
        <v>20</v>
      </c>
      <c r="B961">
        <v>5</v>
      </c>
      <c r="C961">
        <v>57</v>
      </c>
      <c r="D961">
        <v>2476</v>
      </c>
      <c r="E961">
        <v>7795</v>
      </c>
      <c r="F961">
        <v>2966</v>
      </c>
      <c r="G961">
        <v>54</v>
      </c>
      <c r="H961">
        <v>74</v>
      </c>
      <c r="I961" s="3" t="str">
        <f t="shared" si="37"/>
        <v>1</v>
      </c>
      <c r="J961" s="3" t="str">
        <f t="shared" si="37"/>
        <v>1</v>
      </c>
      <c r="K961">
        <v>1</v>
      </c>
    </row>
    <row r="962" spans="1:11" x14ac:dyDescent="0.35">
      <c r="A962" t="s">
        <v>20</v>
      </c>
      <c r="B962">
        <v>5</v>
      </c>
      <c r="C962">
        <v>58</v>
      </c>
      <c r="D962">
        <v>1238</v>
      </c>
      <c r="E962">
        <v>6535</v>
      </c>
      <c r="F962">
        <v>3041</v>
      </c>
      <c r="G962">
        <v>41</v>
      </c>
      <c r="H962">
        <v>41</v>
      </c>
      <c r="I962" s="3" t="str">
        <f t="shared" si="37"/>
        <v>1</v>
      </c>
      <c r="J962" s="3" t="str">
        <f t="shared" si="37"/>
        <v>1</v>
      </c>
      <c r="K962">
        <v>1</v>
      </c>
    </row>
    <row r="963" spans="1:11" x14ac:dyDescent="0.35">
      <c r="A963" t="s">
        <v>20</v>
      </c>
      <c r="B963">
        <v>5</v>
      </c>
      <c r="C963">
        <v>59</v>
      </c>
      <c r="D963">
        <v>5366</v>
      </c>
      <c r="E963">
        <v>7842</v>
      </c>
      <c r="F963">
        <v>3041</v>
      </c>
      <c r="G963">
        <v>122</v>
      </c>
      <c r="H963">
        <v>81</v>
      </c>
      <c r="I963" s="3" t="str">
        <f t="shared" si="37"/>
        <v>1</v>
      </c>
      <c r="J963" s="3" t="str">
        <f t="shared" si="37"/>
        <v>1</v>
      </c>
      <c r="K963">
        <v>1</v>
      </c>
    </row>
    <row r="964" spans="1:11" x14ac:dyDescent="0.35">
      <c r="A964" t="s">
        <v>20</v>
      </c>
      <c r="B964">
        <v>5</v>
      </c>
      <c r="C964">
        <v>68</v>
      </c>
      <c r="D964">
        <v>3531</v>
      </c>
      <c r="E964">
        <v>6697</v>
      </c>
      <c r="F964">
        <v>3345</v>
      </c>
      <c r="G964">
        <v>88</v>
      </c>
      <c r="H964">
        <v>68</v>
      </c>
      <c r="I964" s="3" t="str">
        <f t="shared" si="37"/>
        <v>1</v>
      </c>
      <c r="J964" s="3" t="str">
        <f t="shared" si="37"/>
        <v>1</v>
      </c>
      <c r="K964">
        <v>1</v>
      </c>
    </row>
    <row r="965" spans="1:11" x14ac:dyDescent="0.35">
      <c r="A965" t="s">
        <v>20</v>
      </c>
      <c r="B965">
        <v>5</v>
      </c>
      <c r="C965">
        <v>70</v>
      </c>
      <c r="D965">
        <v>8163</v>
      </c>
      <c r="E965">
        <v>4659</v>
      </c>
      <c r="F965">
        <v>3379</v>
      </c>
      <c r="G965">
        <v>122</v>
      </c>
      <c r="H965">
        <v>129</v>
      </c>
      <c r="I965" s="3" t="str">
        <f t="shared" si="37"/>
        <v>1</v>
      </c>
      <c r="J965" s="3" t="str">
        <f t="shared" si="37"/>
        <v>1</v>
      </c>
      <c r="K965">
        <v>1</v>
      </c>
    </row>
    <row r="966" spans="1:11" x14ac:dyDescent="0.35">
      <c r="A966" t="s">
        <v>20</v>
      </c>
      <c r="B966">
        <v>5</v>
      </c>
      <c r="C966">
        <v>73</v>
      </c>
      <c r="D966">
        <v>4632</v>
      </c>
      <c r="E966">
        <v>5648</v>
      </c>
      <c r="F966">
        <v>3589</v>
      </c>
      <c r="G966">
        <v>88</v>
      </c>
      <c r="H966">
        <v>95</v>
      </c>
      <c r="I966" s="3" t="str">
        <f t="shared" si="37"/>
        <v>1</v>
      </c>
      <c r="J966" s="3" t="str">
        <f t="shared" si="37"/>
        <v>1</v>
      </c>
      <c r="K966">
        <v>1</v>
      </c>
    </row>
    <row r="967" spans="1:11" x14ac:dyDescent="0.35">
      <c r="A967" t="s">
        <v>20</v>
      </c>
      <c r="B967">
        <v>5</v>
      </c>
      <c r="C967">
        <v>93</v>
      </c>
      <c r="D967">
        <v>5916</v>
      </c>
      <c r="E967">
        <v>6251</v>
      </c>
      <c r="F967">
        <v>4679</v>
      </c>
      <c r="G967">
        <v>81</v>
      </c>
      <c r="H967">
        <v>115</v>
      </c>
      <c r="I967" s="3" t="str">
        <f t="shared" si="37"/>
        <v>1</v>
      </c>
      <c r="J967" s="3" t="str">
        <f t="shared" si="37"/>
        <v>1</v>
      </c>
      <c r="K967">
        <v>1</v>
      </c>
    </row>
    <row r="968" spans="1:11" x14ac:dyDescent="0.35">
      <c r="A968" t="s">
        <v>20</v>
      </c>
      <c r="B968">
        <v>5</v>
      </c>
      <c r="C968">
        <v>94</v>
      </c>
      <c r="D968">
        <v>1009</v>
      </c>
      <c r="E968">
        <v>6677</v>
      </c>
      <c r="F968">
        <v>4679</v>
      </c>
      <c r="G968">
        <v>41</v>
      </c>
      <c r="H968">
        <v>34</v>
      </c>
      <c r="I968" s="3" t="str">
        <f t="shared" si="37"/>
        <v>1</v>
      </c>
      <c r="J968" s="3" t="str">
        <f t="shared" si="37"/>
        <v>1</v>
      </c>
      <c r="K968">
        <v>1</v>
      </c>
    </row>
    <row r="969" spans="1:11" x14ac:dyDescent="0.35">
      <c r="A969" t="s">
        <v>20</v>
      </c>
      <c r="B969">
        <v>5</v>
      </c>
      <c r="C969">
        <v>97</v>
      </c>
      <c r="D969">
        <v>504</v>
      </c>
      <c r="E969">
        <v>7402</v>
      </c>
      <c r="F969">
        <v>4795</v>
      </c>
      <c r="G969">
        <v>27</v>
      </c>
      <c r="H969">
        <v>27</v>
      </c>
      <c r="I969" s="3" t="str">
        <f t="shared" si="37"/>
        <v>1</v>
      </c>
      <c r="J969" s="3" t="str">
        <f t="shared" si="37"/>
        <v>1</v>
      </c>
      <c r="K969">
        <v>1</v>
      </c>
    </row>
    <row r="970" spans="1:11" x14ac:dyDescent="0.35">
      <c r="A970" t="s">
        <v>20</v>
      </c>
      <c r="B970">
        <v>5</v>
      </c>
      <c r="C970">
        <v>99</v>
      </c>
      <c r="D970">
        <v>7750</v>
      </c>
      <c r="E970">
        <v>7402</v>
      </c>
      <c r="F970">
        <v>4822</v>
      </c>
      <c r="G970">
        <v>129</v>
      </c>
      <c r="H970">
        <v>135</v>
      </c>
      <c r="I970" s="3" t="str">
        <f t="shared" si="37"/>
        <v>1</v>
      </c>
      <c r="J970" s="3" t="str">
        <f t="shared" si="37"/>
        <v>1</v>
      </c>
      <c r="K970">
        <v>1</v>
      </c>
    </row>
    <row r="971" spans="1:11" x14ac:dyDescent="0.35">
      <c r="A971" t="s">
        <v>20</v>
      </c>
      <c r="B971">
        <v>5</v>
      </c>
      <c r="C971">
        <v>104</v>
      </c>
      <c r="D971">
        <v>16510</v>
      </c>
      <c r="E971">
        <v>5810</v>
      </c>
      <c r="F971">
        <v>5018</v>
      </c>
      <c r="G971">
        <v>210</v>
      </c>
      <c r="H971">
        <v>190</v>
      </c>
      <c r="I971" s="3" t="str">
        <f t="shared" si="37"/>
        <v>1</v>
      </c>
      <c r="J971" s="3" t="str">
        <f t="shared" si="37"/>
        <v>1</v>
      </c>
      <c r="K971">
        <v>1</v>
      </c>
    </row>
    <row r="972" spans="1:11" x14ac:dyDescent="0.35">
      <c r="A972" t="s">
        <v>20</v>
      </c>
      <c r="B972">
        <v>5</v>
      </c>
      <c r="C972">
        <v>117</v>
      </c>
      <c r="D972">
        <v>10043</v>
      </c>
      <c r="E972">
        <v>7700</v>
      </c>
      <c r="F972">
        <v>5370</v>
      </c>
      <c r="G972">
        <v>102</v>
      </c>
      <c r="H972">
        <v>163</v>
      </c>
      <c r="I972" s="3" t="str">
        <f t="shared" si="37"/>
        <v>1</v>
      </c>
      <c r="J972" s="3" t="str">
        <f t="shared" si="37"/>
        <v>1</v>
      </c>
      <c r="K972">
        <v>1</v>
      </c>
    </row>
    <row r="973" spans="1:11" x14ac:dyDescent="0.35">
      <c r="A973" t="s">
        <v>20</v>
      </c>
      <c r="B973">
        <v>5</v>
      </c>
      <c r="C973">
        <v>1</v>
      </c>
      <c r="D973">
        <v>1284</v>
      </c>
      <c r="E973">
        <v>7659</v>
      </c>
      <c r="F973">
        <v>1801</v>
      </c>
      <c r="G973">
        <v>34</v>
      </c>
      <c r="H973">
        <v>54</v>
      </c>
      <c r="I973" s="3" t="str">
        <f t="shared" si="37"/>
        <v>1</v>
      </c>
      <c r="J973" s="3" t="str">
        <f t="shared" si="37"/>
        <v>1</v>
      </c>
      <c r="K973">
        <v>1</v>
      </c>
    </row>
    <row r="974" spans="1:11" x14ac:dyDescent="0.35">
      <c r="A974" t="s">
        <v>20</v>
      </c>
      <c r="B974">
        <v>5</v>
      </c>
      <c r="C974">
        <v>6</v>
      </c>
      <c r="D974">
        <v>7750</v>
      </c>
      <c r="E974">
        <v>7930</v>
      </c>
      <c r="F974">
        <v>2688</v>
      </c>
      <c r="G974">
        <v>122</v>
      </c>
      <c r="H974">
        <v>115</v>
      </c>
      <c r="I974" s="3" t="str">
        <f t="shared" ref="I974:J989" si="38">IF(G974&gt;20,"1","0")</f>
        <v>1</v>
      </c>
      <c r="J974" s="3" t="str">
        <f t="shared" si="38"/>
        <v>1</v>
      </c>
      <c r="K974">
        <v>1</v>
      </c>
    </row>
    <row r="975" spans="1:11" x14ac:dyDescent="0.35">
      <c r="A975" t="s">
        <v>20</v>
      </c>
      <c r="B975">
        <v>5</v>
      </c>
      <c r="C975">
        <v>9</v>
      </c>
      <c r="D975">
        <v>4540</v>
      </c>
      <c r="E975">
        <v>6697</v>
      </c>
      <c r="F975">
        <v>3278</v>
      </c>
      <c r="G975">
        <v>95</v>
      </c>
      <c r="H975">
        <v>115</v>
      </c>
      <c r="I975" s="3" t="str">
        <f t="shared" si="38"/>
        <v>1</v>
      </c>
      <c r="J975" s="3" t="str">
        <f t="shared" si="38"/>
        <v>1</v>
      </c>
      <c r="K975">
        <v>1</v>
      </c>
    </row>
    <row r="976" spans="1:11" x14ac:dyDescent="0.35">
      <c r="A976" t="s">
        <v>20</v>
      </c>
      <c r="B976">
        <v>5</v>
      </c>
      <c r="C976">
        <v>10</v>
      </c>
      <c r="D976">
        <v>963</v>
      </c>
      <c r="E976">
        <v>6582</v>
      </c>
      <c r="F976">
        <v>3291</v>
      </c>
      <c r="G976">
        <v>34</v>
      </c>
      <c r="H976">
        <v>41</v>
      </c>
      <c r="I976" s="3" t="str">
        <f t="shared" si="38"/>
        <v>1</v>
      </c>
      <c r="J976" s="3" t="str">
        <f t="shared" si="38"/>
        <v>1</v>
      </c>
      <c r="K976">
        <v>1</v>
      </c>
    </row>
    <row r="977" spans="1:11" x14ac:dyDescent="0.35">
      <c r="A977" t="s">
        <v>20</v>
      </c>
      <c r="B977">
        <v>5</v>
      </c>
      <c r="C977">
        <v>16</v>
      </c>
      <c r="D977">
        <v>6008</v>
      </c>
      <c r="E977">
        <v>1828</v>
      </c>
      <c r="F977">
        <v>3698</v>
      </c>
      <c r="G977">
        <v>102</v>
      </c>
      <c r="H977">
        <v>135</v>
      </c>
      <c r="I977" s="3" t="str">
        <f t="shared" si="38"/>
        <v>1</v>
      </c>
      <c r="J977" s="3" t="str">
        <f t="shared" si="38"/>
        <v>1</v>
      </c>
      <c r="K977">
        <v>1</v>
      </c>
    </row>
    <row r="978" spans="1:11" x14ac:dyDescent="0.35">
      <c r="A978" t="s">
        <v>20</v>
      </c>
      <c r="B978">
        <v>5</v>
      </c>
      <c r="C978">
        <v>22</v>
      </c>
      <c r="D978">
        <v>3806</v>
      </c>
      <c r="E978">
        <v>3339</v>
      </c>
      <c r="F978">
        <v>5377</v>
      </c>
      <c r="G978">
        <v>81</v>
      </c>
      <c r="H978">
        <v>81</v>
      </c>
      <c r="I978" s="3" t="str">
        <f t="shared" si="38"/>
        <v>1</v>
      </c>
      <c r="J978" s="3" t="str">
        <f t="shared" si="38"/>
        <v>1</v>
      </c>
      <c r="K978">
        <v>1</v>
      </c>
    </row>
    <row r="979" spans="1:11" x14ac:dyDescent="0.35">
      <c r="A979" t="s">
        <v>20</v>
      </c>
      <c r="B979">
        <v>5</v>
      </c>
      <c r="C979">
        <v>24</v>
      </c>
      <c r="D979">
        <v>3806</v>
      </c>
      <c r="E979">
        <v>4998</v>
      </c>
      <c r="F979">
        <v>5424</v>
      </c>
      <c r="G979">
        <v>74</v>
      </c>
      <c r="H979">
        <v>81</v>
      </c>
      <c r="I979" s="3" t="str">
        <f t="shared" si="38"/>
        <v>1</v>
      </c>
      <c r="J979" s="3" t="str">
        <f t="shared" si="38"/>
        <v>1</v>
      </c>
      <c r="K979">
        <v>1</v>
      </c>
    </row>
    <row r="980" spans="1:11" x14ac:dyDescent="0.35">
      <c r="A980" t="s">
        <v>20</v>
      </c>
      <c r="B980">
        <v>5</v>
      </c>
      <c r="C980">
        <v>25</v>
      </c>
      <c r="D980">
        <v>2797</v>
      </c>
      <c r="E980">
        <v>5242</v>
      </c>
      <c r="F980">
        <v>5600</v>
      </c>
      <c r="G980">
        <v>54</v>
      </c>
      <c r="H980">
        <v>74</v>
      </c>
      <c r="I980" s="3" t="str">
        <f t="shared" si="38"/>
        <v>1</v>
      </c>
      <c r="J980" s="3" t="str">
        <f t="shared" si="38"/>
        <v>1</v>
      </c>
      <c r="K980">
        <v>1</v>
      </c>
    </row>
    <row r="981" spans="1:11" x14ac:dyDescent="0.35">
      <c r="A981" t="s">
        <v>20</v>
      </c>
      <c r="B981">
        <v>6</v>
      </c>
      <c r="C981">
        <v>4</v>
      </c>
      <c r="D981">
        <v>31001</v>
      </c>
      <c r="E981">
        <v>5709</v>
      </c>
      <c r="F981">
        <v>1226</v>
      </c>
      <c r="G981">
        <v>332</v>
      </c>
      <c r="H981">
        <v>196</v>
      </c>
      <c r="I981" s="3" t="str">
        <f t="shared" si="38"/>
        <v>1</v>
      </c>
      <c r="J981" s="3" t="str">
        <f t="shared" si="38"/>
        <v>1</v>
      </c>
      <c r="K981">
        <v>1</v>
      </c>
    </row>
    <row r="982" spans="1:11" x14ac:dyDescent="0.35">
      <c r="A982" t="s">
        <v>20</v>
      </c>
      <c r="B982">
        <v>6</v>
      </c>
      <c r="C982">
        <v>7</v>
      </c>
      <c r="D982">
        <v>780</v>
      </c>
      <c r="E982">
        <v>1476</v>
      </c>
      <c r="F982">
        <v>1415</v>
      </c>
      <c r="G982">
        <v>54</v>
      </c>
      <c r="H982">
        <v>41</v>
      </c>
      <c r="I982" s="3" t="str">
        <f t="shared" si="38"/>
        <v>1</v>
      </c>
      <c r="J982" s="3" t="str">
        <f t="shared" si="38"/>
        <v>1</v>
      </c>
      <c r="K982">
        <v>1</v>
      </c>
    </row>
    <row r="983" spans="1:11" x14ac:dyDescent="0.35">
      <c r="A983" t="s">
        <v>20</v>
      </c>
      <c r="B983">
        <v>6</v>
      </c>
      <c r="C983">
        <v>8</v>
      </c>
      <c r="D983">
        <v>1238</v>
      </c>
      <c r="E983">
        <v>1537</v>
      </c>
      <c r="F983">
        <v>1429</v>
      </c>
      <c r="G983">
        <v>41</v>
      </c>
      <c r="H983">
        <v>47</v>
      </c>
      <c r="I983" s="3" t="str">
        <f t="shared" si="38"/>
        <v>1</v>
      </c>
      <c r="J983" s="3" t="str">
        <f t="shared" si="38"/>
        <v>1</v>
      </c>
      <c r="K983">
        <v>1</v>
      </c>
    </row>
    <row r="984" spans="1:11" x14ac:dyDescent="0.35">
      <c r="A984" t="s">
        <v>20</v>
      </c>
      <c r="B984">
        <v>6</v>
      </c>
      <c r="C984">
        <v>13</v>
      </c>
      <c r="D984">
        <v>1743</v>
      </c>
      <c r="E984">
        <v>3840</v>
      </c>
      <c r="F984">
        <v>1530</v>
      </c>
      <c r="G984">
        <v>41</v>
      </c>
      <c r="H984">
        <v>61</v>
      </c>
      <c r="I984" s="3" t="str">
        <f t="shared" si="38"/>
        <v>1</v>
      </c>
      <c r="J984" s="3" t="str">
        <f t="shared" si="38"/>
        <v>1</v>
      </c>
      <c r="K984">
        <v>1</v>
      </c>
    </row>
    <row r="985" spans="1:11" x14ac:dyDescent="0.35">
      <c r="A985" t="s">
        <v>20</v>
      </c>
      <c r="B985">
        <v>6</v>
      </c>
      <c r="C985">
        <v>14</v>
      </c>
      <c r="D985">
        <v>3944</v>
      </c>
      <c r="E985">
        <v>3718</v>
      </c>
      <c r="F985">
        <v>1558</v>
      </c>
      <c r="G985">
        <v>115</v>
      </c>
      <c r="H985">
        <v>88</v>
      </c>
      <c r="I985" s="3" t="str">
        <f t="shared" si="38"/>
        <v>1</v>
      </c>
      <c r="J985" s="3" t="str">
        <f t="shared" si="38"/>
        <v>1</v>
      </c>
      <c r="K985">
        <v>1</v>
      </c>
    </row>
    <row r="986" spans="1:11" x14ac:dyDescent="0.35">
      <c r="A986" t="s">
        <v>20</v>
      </c>
      <c r="B986">
        <v>6</v>
      </c>
      <c r="C986">
        <v>16</v>
      </c>
      <c r="D986">
        <v>734</v>
      </c>
      <c r="E986">
        <v>6047</v>
      </c>
      <c r="F986">
        <v>1625</v>
      </c>
      <c r="G986">
        <v>34</v>
      </c>
      <c r="H986">
        <v>41</v>
      </c>
      <c r="I986" s="3" t="str">
        <f t="shared" si="38"/>
        <v>1</v>
      </c>
      <c r="J986" s="3" t="str">
        <f t="shared" si="38"/>
        <v>1</v>
      </c>
      <c r="K986">
        <v>1</v>
      </c>
    </row>
    <row r="987" spans="1:11" x14ac:dyDescent="0.35">
      <c r="A987" t="s">
        <v>20</v>
      </c>
      <c r="B987">
        <v>6</v>
      </c>
      <c r="C987">
        <v>18</v>
      </c>
      <c r="D987">
        <v>7108</v>
      </c>
      <c r="E987">
        <v>2844</v>
      </c>
      <c r="F987">
        <v>2255</v>
      </c>
      <c r="G987">
        <v>108</v>
      </c>
      <c r="H987">
        <v>102</v>
      </c>
      <c r="I987" s="3" t="str">
        <f t="shared" si="38"/>
        <v>1</v>
      </c>
      <c r="J987" s="3" t="str">
        <f t="shared" si="38"/>
        <v>1</v>
      </c>
      <c r="K987">
        <v>1</v>
      </c>
    </row>
    <row r="988" spans="1:11" x14ac:dyDescent="0.35">
      <c r="A988" t="s">
        <v>20</v>
      </c>
      <c r="B988">
        <v>6</v>
      </c>
      <c r="C988">
        <v>19</v>
      </c>
      <c r="D988">
        <v>1559</v>
      </c>
      <c r="E988">
        <v>5181</v>
      </c>
      <c r="F988">
        <v>2255</v>
      </c>
      <c r="G988">
        <v>41</v>
      </c>
      <c r="H988">
        <v>54</v>
      </c>
      <c r="I988" s="3" t="str">
        <f t="shared" si="38"/>
        <v>1</v>
      </c>
      <c r="J988" s="3" t="str">
        <f t="shared" si="38"/>
        <v>1</v>
      </c>
      <c r="K988">
        <v>1</v>
      </c>
    </row>
    <row r="989" spans="1:11" x14ac:dyDescent="0.35">
      <c r="A989" t="s">
        <v>20</v>
      </c>
      <c r="B989">
        <v>6</v>
      </c>
      <c r="C989">
        <v>20</v>
      </c>
      <c r="D989">
        <v>550</v>
      </c>
      <c r="E989">
        <v>5966</v>
      </c>
      <c r="F989">
        <v>2255</v>
      </c>
      <c r="G989">
        <v>27</v>
      </c>
      <c r="H989">
        <v>27</v>
      </c>
      <c r="I989" s="3" t="str">
        <f t="shared" si="38"/>
        <v>1</v>
      </c>
      <c r="J989" s="3" t="str">
        <f t="shared" si="38"/>
        <v>1</v>
      </c>
      <c r="K989">
        <v>1</v>
      </c>
    </row>
    <row r="990" spans="1:11" x14ac:dyDescent="0.35">
      <c r="A990" t="s">
        <v>20</v>
      </c>
      <c r="B990">
        <v>6</v>
      </c>
      <c r="C990">
        <v>22</v>
      </c>
      <c r="D990">
        <v>1284</v>
      </c>
      <c r="E990">
        <v>2959</v>
      </c>
      <c r="F990">
        <v>2296</v>
      </c>
      <c r="G990">
        <v>34</v>
      </c>
      <c r="H990">
        <v>54</v>
      </c>
      <c r="I990" s="3" t="str">
        <f t="shared" ref="I990:J1020" si="39">IF(G990&gt;20,"1","0")</f>
        <v>1</v>
      </c>
      <c r="J990" s="3" t="str">
        <f t="shared" si="39"/>
        <v>1</v>
      </c>
      <c r="K990">
        <v>1</v>
      </c>
    </row>
    <row r="991" spans="1:11" x14ac:dyDescent="0.35">
      <c r="A991" t="s">
        <v>20</v>
      </c>
      <c r="B991">
        <v>6</v>
      </c>
      <c r="C991">
        <v>25</v>
      </c>
      <c r="D991">
        <v>7062</v>
      </c>
      <c r="E991">
        <v>7381</v>
      </c>
      <c r="F991">
        <v>2343</v>
      </c>
      <c r="G991">
        <v>122</v>
      </c>
      <c r="H991">
        <v>102</v>
      </c>
      <c r="I991" s="3" t="str">
        <f t="shared" si="39"/>
        <v>1</v>
      </c>
      <c r="J991" s="3" t="str">
        <f t="shared" si="39"/>
        <v>1</v>
      </c>
      <c r="K991">
        <v>1</v>
      </c>
    </row>
    <row r="992" spans="1:11" x14ac:dyDescent="0.35">
      <c r="A992" t="s">
        <v>20</v>
      </c>
      <c r="B992">
        <v>6</v>
      </c>
      <c r="C992">
        <v>29</v>
      </c>
      <c r="D992">
        <v>11282</v>
      </c>
      <c r="E992">
        <v>5262</v>
      </c>
      <c r="F992">
        <v>2560</v>
      </c>
      <c r="G992">
        <v>176</v>
      </c>
      <c r="H992">
        <v>135</v>
      </c>
      <c r="I992" s="3" t="str">
        <f t="shared" si="39"/>
        <v>1</v>
      </c>
      <c r="J992" s="3" t="str">
        <f t="shared" si="39"/>
        <v>1</v>
      </c>
      <c r="K992">
        <v>1</v>
      </c>
    </row>
    <row r="993" spans="1:11" x14ac:dyDescent="0.35">
      <c r="A993" t="s">
        <v>20</v>
      </c>
      <c r="B993">
        <v>6</v>
      </c>
      <c r="C993">
        <v>31</v>
      </c>
      <c r="D993">
        <v>2660</v>
      </c>
      <c r="E993">
        <v>3515</v>
      </c>
      <c r="F993">
        <v>2628</v>
      </c>
      <c r="G993">
        <v>68</v>
      </c>
      <c r="H993">
        <v>68</v>
      </c>
      <c r="I993" s="3" t="str">
        <f t="shared" si="39"/>
        <v>1</v>
      </c>
      <c r="J993" s="3" t="str">
        <f t="shared" si="39"/>
        <v>1</v>
      </c>
      <c r="K993">
        <v>1</v>
      </c>
    </row>
    <row r="994" spans="1:11" x14ac:dyDescent="0.35">
      <c r="A994" t="s">
        <v>20</v>
      </c>
      <c r="B994">
        <v>6</v>
      </c>
      <c r="C994">
        <v>32</v>
      </c>
      <c r="D994">
        <v>2614</v>
      </c>
      <c r="E994">
        <v>1104</v>
      </c>
      <c r="F994">
        <v>2688</v>
      </c>
      <c r="G994">
        <v>102</v>
      </c>
      <c r="H994">
        <v>74</v>
      </c>
      <c r="I994" s="3" t="str">
        <f t="shared" si="39"/>
        <v>1</v>
      </c>
      <c r="J994" s="3" t="str">
        <f t="shared" si="39"/>
        <v>1</v>
      </c>
      <c r="K994">
        <v>1</v>
      </c>
    </row>
    <row r="995" spans="1:11" x14ac:dyDescent="0.35">
      <c r="A995" t="s">
        <v>20</v>
      </c>
      <c r="B995">
        <v>6</v>
      </c>
      <c r="C995">
        <v>33</v>
      </c>
      <c r="D995">
        <v>6604</v>
      </c>
      <c r="E995">
        <v>3298</v>
      </c>
      <c r="F995">
        <v>2688</v>
      </c>
      <c r="G995">
        <v>102</v>
      </c>
      <c r="H995">
        <v>108</v>
      </c>
      <c r="I995" s="3" t="str">
        <f t="shared" si="39"/>
        <v>1</v>
      </c>
      <c r="J995" s="3" t="str">
        <f t="shared" si="39"/>
        <v>1</v>
      </c>
      <c r="K995">
        <v>1</v>
      </c>
    </row>
    <row r="996" spans="1:11" x14ac:dyDescent="0.35">
      <c r="A996" t="s">
        <v>20</v>
      </c>
      <c r="B996">
        <v>6</v>
      </c>
      <c r="C996">
        <v>34</v>
      </c>
      <c r="D996">
        <v>459</v>
      </c>
      <c r="E996">
        <v>1205</v>
      </c>
      <c r="F996">
        <v>2763</v>
      </c>
      <c r="G996">
        <v>27</v>
      </c>
      <c r="H996">
        <v>34</v>
      </c>
      <c r="I996" s="3" t="str">
        <f t="shared" si="39"/>
        <v>1</v>
      </c>
      <c r="J996" s="3" t="str">
        <f t="shared" si="39"/>
        <v>1</v>
      </c>
      <c r="K996">
        <v>1</v>
      </c>
    </row>
    <row r="997" spans="1:11" x14ac:dyDescent="0.35">
      <c r="A997" t="s">
        <v>20</v>
      </c>
      <c r="B997">
        <v>6</v>
      </c>
      <c r="C997">
        <v>36</v>
      </c>
      <c r="D997">
        <v>4861</v>
      </c>
      <c r="E997">
        <v>3345</v>
      </c>
      <c r="F997">
        <v>2804</v>
      </c>
      <c r="G997">
        <v>95</v>
      </c>
      <c r="H997">
        <v>95</v>
      </c>
      <c r="I997" s="3" t="str">
        <f t="shared" si="39"/>
        <v>1</v>
      </c>
      <c r="J997" s="3" t="str">
        <f t="shared" si="39"/>
        <v>1</v>
      </c>
      <c r="K997">
        <v>1</v>
      </c>
    </row>
    <row r="998" spans="1:11" x14ac:dyDescent="0.35">
      <c r="A998" t="s">
        <v>20</v>
      </c>
      <c r="B998">
        <v>6</v>
      </c>
      <c r="C998">
        <v>38</v>
      </c>
      <c r="D998">
        <v>77870</v>
      </c>
      <c r="E998">
        <v>4869</v>
      </c>
      <c r="F998">
        <v>2851</v>
      </c>
      <c r="G998">
        <v>366</v>
      </c>
      <c r="H998">
        <v>379</v>
      </c>
      <c r="I998" s="3" t="str">
        <f t="shared" si="39"/>
        <v>1</v>
      </c>
      <c r="J998" s="3" t="str">
        <f t="shared" si="39"/>
        <v>1</v>
      </c>
      <c r="K998">
        <v>1</v>
      </c>
    </row>
    <row r="999" spans="1:11" x14ac:dyDescent="0.35">
      <c r="A999" t="s">
        <v>20</v>
      </c>
      <c r="B999">
        <v>6</v>
      </c>
      <c r="C999">
        <v>39</v>
      </c>
      <c r="D999">
        <v>1422</v>
      </c>
      <c r="E999">
        <v>4612</v>
      </c>
      <c r="F999">
        <v>2865</v>
      </c>
      <c r="G999">
        <v>41</v>
      </c>
      <c r="H999">
        <v>47</v>
      </c>
      <c r="I999" s="3" t="str">
        <f t="shared" si="39"/>
        <v>1</v>
      </c>
      <c r="J999" s="3" t="str">
        <f t="shared" si="39"/>
        <v>1</v>
      </c>
      <c r="K999">
        <v>1</v>
      </c>
    </row>
    <row r="1000" spans="1:11" x14ac:dyDescent="0.35">
      <c r="A1000" t="s">
        <v>20</v>
      </c>
      <c r="B1000">
        <v>6</v>
      </c>
      <c r="C1000">
        <v>40</v>
      </c>
      <c r="D1000">
        <v>2706</v>
      </c>
      <c r="E1000">
        <v>2736</v>
      </c>
      <c r="F1000">
        <v>2885</v>
      </c>
      <c r="G1000">
        <v>68</v>
      </c>
      <c r="H1000">
        <v>61</v>
      </c>
      <c r="I1000" s="3" t="str">
        <f t="shared" si="39"/>
        <v>1</v>
      </c>
      <c r="J1000" s="3" t="str">
        <f t="shared" si="39"/>
        <v>1</v>
      </c>
      <c r="K1000">
        <v>1</v>
      </c>
    </row>
    <row r="1001" spans="1:11" x14ac:dyDescent="0.35">
      <c r="A1001" t="s">
        <v>20</v>
      </c>
      <c r="B1001">
        <v>6</v>
      </c>
      <c r="C1001">
        <v>42</v>
      </c>
      <c r="D1001">
        <v>2155</v>
      </c>
      <c r="E1001">
        <v>5296</v>
      </c>
      <c r="F1001">
        <v>2919</v>
      </c>
      <c r="G1001">
        <v>74</v>
      </c>
      <c r="H1001">
        <v>68</v>
      </c>
      <c r="I1001" s="3" t="str">
        <f t="shared" si="39"/>
        <v>1</v>
      </c>
      <c r="J1001" s="3" t="str">
        <f t="shared" si="39"/>
        <v>1</v>
      </c>
      <c r="K1001">
        <v>1</v>
      </c>
    </row>
    <row r="1002" spans="1:11" x14ac:dyDescent="0.35">
      <c r="A1002" t="s">
        <v>20</v>
      </c>
      <c r="B1002">
        <v>6</v>
      </c>
      <c r="C1002">
        <v>43</v>
      </c>
      <c r="D1002">
        <v>871</v>
      </c>
      <c r="E1002">
        <v>3298</v>
      </c>
      <c r="F1002">
        <v>2946</v>
      </c>
      <c r="G1002">
        <v>27</v>
      </c>
      <c r="H1002">
        <v>41</v>
      </c>
      <c r="I1002" s="3" t="str">
        <f t="shared" si="39"/>
        <v>1</v>
      </c>
      <c r="J1002" s="3" t="str">
        <f t="shared" si="39"/>
        <v>1</v>
      </c>
      <c r="K1002">
        <v>1</v>
      </c>
    </row>
    <row r="1003" spans="1:11" x14ac:dyDescent="0.35">
      <c r="A1003" t="s">
        <v>20</v>
      </c>
      <c r="B1003">
        <v>6</v>
      </c>
      <c r="C1003">
        <v>45</v>
      </c>
      <c r="D1003">
        <v>2064</v>
      </c>
      <c r="E1003">
        <v>1950</v>
      </c>
      <c r="F1003">
        <v>3074</v>
      </c>
      <c r="G1003">
        <v>68</v>
      </c>
      <c r="H1003">
        <v>54</v>
      </c>
      <c r="I1003" s="3" t="str">
        <f t="shared" si="39"/>
        <v>1</v>
      </c>
      <c r="J1003" s="3" t="str">
        <f t="shared" si="39"/>
        <v>1</v>
      </c>
      <c r="K1003">
        <v>1</v>
      </c>
    </row>
    <row r="1004" spans="1:11" x14ac:dyDescent="0.35">
      <c r="A1004" t="s">
        <v>20</v>
      </c>
      <c r="B1004">
        <v>6</v>
      </c>
      <c r="C1004">
        <v>48</v>
      </c>
      <c r="D1004">
        <v>825</v>
      </c>
      <c r="E1004">
        <v>5296</v>
      </c>
      <c r="F1004">
        <v>3169</v>
      </c>
      <c r="G1004">
        <v>34</v>
      </c>
      <c r="H1004">
        <v>34</v>
      </c>
      <c r="I1004" s="3" t="str">
        <f t="shared" si="39"/>
        <v>1</v>
      </c>
      <c r="J1004" s="3" t="str">
        <f t="shared" si="39"/>
        <v>1</v>
      </c>
      <c r="K1004">
        <v>1</v>
      </c>
    </row>
    <row r="1005" spans="1:11" x14ac:dyDescent="0.35">
      <c r="A1005" t="s">
        <v>20</v>
      </c>
      <c r="B1005">
        <v>6</v>
      </c>
      <c r="C1005">
        <v>49</v>
      </c>
      <c r="D1005">
        <v>6191</v>
      </c>
      <c r="E1005">
        <v>1984</v>
      </c>
      <c r="F1005">
        <v>3183</v>
      </c>
      <c r="G1005">
        <v>95</v>
      </c>
      <c r="H1005">
        <v>115</v>
      </c>
      <c r="I1005" s="3" t="str">
        <f t="shared" si="39"/>
        <v>1</v>
      </c>
      <c r="J1005" s="3" t="str">
        <f t="shared" si="39"/>
        <v>1</v>
      </c>
      <c r="K1005">
        <v>1</v>
      </c>
    </row>
    <row r="1006" spans="1:11" x14ac:dyDescent="0.35">
      <c r="A1006" t="s">
        <v>20</v>
      </c>
      <c r="B1006">
        <v>6</v>
      </c>
      <c r="C1006">
        <v>56</v>
      </c>
      <c r="D1006">
        <v>15409</v>
      </c>
      <c r="E1006">
        <v>4835</v>
      </c>
      <c r="F1006">
        <v>3576</v>
      </c>
      <c r="G1006">
        <v>115</v>
      </c>
      <c r="H1006">
        <v>217</v>
      </c>
      <c r="I1006" s="3" t="str">
        <f t="shared" si="39"/>
        <v>1</v>
      </c>
      <c r="J1006" s="3" t="str">
        <f t="shared" si="39"/>
        <v>1</v>
      </c>
      <c r="K1006">
        <v>1</v>
      </c>
    </row>
    <row r="1007" spans="1:11" x14ac:dyDescent="0.35">
      <c r="A1007" t="s">
        <v>20</v>
      </c>
      <c r="B1007">
        <v>6</v>
      </c>
      <c r="C1007">
        <v>57</v>
      </c>
      <c r="D1007">
        <v>8346</v>
      </c>
      <c r="E1007">
        <v>3176</v>
      </c>
      <c r="F1007">
        <v>3603</v>
      </c>
      <c r="G1007">
        <v>142</v>
      </c>
      <c r="H1007">
        <v>122</v>
      </c>
      <c r="I1007" s="3" t="str">
        <f t="shared" si="39"/>
        <v>1</v>
      </c>
      <c r="J1007" s="3" t="str">
        <f t="shared" si="39"/>
        <v>1</v>
      </c>
      <c r="K1007">
        <v>1</v>
      </c>
    </row>
    <row r="1008" spans="1:11" x14ac:dyDescent="0.35">
      <c r="A1008" t="s">
        <v>20</v>
      </c>
      <c r="B1008">
        <v>6</v>
      </c>
      <c r="C1008">
        <v>61</v>
      </c>
      <c r="D1008">
        <v>3577</v>
      </c>
      <c r="E1008">
        <v>2038</v>
      </c>
      <c r="F1008">
        <v>3731</v>
      </c>
      <c r="G1008">
        <v>135</v>
      </c>
      <c r="H1008">
        <v>68</v>
      </c>
      <c r="I1008" s="3" t="str">
        <f t="shared" si="39"/>
        <v>1</v>
      </c>
      <c r="J1008" s="3" t="str">
        <f t="shared" si="39"/>
        <v>1</v>
      </c>
      <c r="K1008">
        <v>1</v>
      </c>
    </row>
    <row r="1009" spans="1:11" x14ac:dyDescent="0.35">
      <c r="A1009" t="s">
        <v>20</v>
      </c>
      <c r="B1009">
        <v>6</v>
      </c>
      <c r="C1009">
        <v>63</v>
      </c>
      <c r="D1009">
        <v>5090</v>
      </c>
      <c r="E1009">
        <v>2086</v>
      </c>
      <c r="F1009">
        <v>3806</v>
      </c>
      <c r="G1009">
        <v>74</v>
      </c>
      <c r="H1009">
        <v>108</v>
      </c>
      <c r="I1009" s="3" t="str">
        <f t="shared" si="39"/>
        <v>1</v>
      </c>
      <c r="J1009" s="3" t="str">
        <f t="shared" si="39"/>
        <v>1</v>
      </c>
      <c r="K1009">
        <v>1</v>
      </c>
    </row>
    <row r="1010" spans="1:11" x14ac:dyDescent="0.35">
      <c r="A1010" t="s">
        <v>20</v>
      </c>
      <c r="B1010">
        <v>6</v>
      </c>
      <c r="C1010">
        <v>66</v>
      </c>
      <c r="D1010">
        <v>10777</v>
      </c>
      <c r="E1010">
        <v>4327</v>
      </c>
      <c r="F1010">
        <v>3935</v>
      </c>
      <c r="G1010">
        <v>169</v>
      </c>
      <c r="H1010">
        <v>115</v>
      </c>
      <c r="I1010" s="3" t="str">
        <f t="shared" si="39"/>
        <v>1</v>
      </c>
      <c r="J1010" s="3" t="str">
        <f t="shared" si="39"/>
        <v>1</v>
      </c>
      <c r="K1010">
        <v>1</v>
      </c>
    </row>
    <row r="1011" spans="1:11" x14ac:dyDescent="0.35">
      <c r="A1011" t="s">
        <v>20</v>
      </c>
      <c r="B1011">
        <v>6</v>
      </c>
      <c r="C1011">
        <v>67</v>
      </c>
      <c r="D1011">
        <v>4403</v>
      </c>
      <c r="E1011">
        <v>3521</v>
      </c>
      <c r="F1011">
        <v>3962</v>
      </c>
      <c r="G1011">
        <v>88</v>
      </c>
      <c r="H1011">
        <v>88</v>
      </c>
      <c r="I1011" s="3" t="str">
        <f t="shared" si="39"/>
        <v>1</v>
      </c>
      <c r="J1011" s="3" t="str">
        <f t="shared" si="39"/>
        <v>1</v>
      </c>
      <c r="K1011">
        <v>1</v>
      </c>
    </row>
    <row r="1012" spans="1:11" x14ac:dyDescent="0.35">
      <c r="A1012" t="s">
        <v>20</v>
      </c>
      <c r="B1012">
        <v>6</v>
      </c>
      <c r="C1012">
        <v>68</v>
      </c>
      <c r="D1012">
        <v>10961</v>
      </c>
      <c r="E1012">
        <v>2675</v>
      </c>
      <c r="F1012">
        <v>4043</v>
      </c>
      <c r="G1012">
        <v>149</v>
      </c>
      <c r="H1012">
        <v>163</v>
      </c>
      <c r="I1012" s="3" t="str">
        <f t="shared" si="39"/>
        <v>1</v>
      </c>
      <c r="J1012" s="3" t="str">
        <f t="shared" si="39"/>
        <v>1</v>
      </c>
      <c r="K1012">
        <v>1</v>
      </c>
    </row>
    <row r="1013" spans="1:11" x14ac:dyDescent="0.35">
      <c r="A1013" t="s">
        <v>20</v>
      </c>
      <c r="B1013">
        <v>6</v>
      </c>
      <c r="C1013">
        <v>69</v>
      </c>
      <c r="D1013">
        <v>1513</v>
      </c>
      <c r="E1013">
        <v>379</v>
      </c>
      <c r="F1013">
        <v>4063</v>
      </c>
      <c r="G1013">
        <v>47</v>
      </c>
      <c r="H1013">
        <v>61</v>
      </c>
      <c r="I1013" s="3" t="str">
        <f t="shared" si="39"/>
        <v>1</v>
      </c>
      <c r="J1013" s="3" t="str">
        <f t="shared" si="39"/>
        <v>1</v>
      </c>
      <c r="K1013">
        <v>1</v>
      </c>
    </row>
    <row r="1014" spans="1:11" x14ac:dyDescent="0.35">
      <c r="A1014" t="s">
        <v>20</v>
      </c>
      <c r="B1014">
        <v>6</v>
      </c>
      <c r="C1014">
        <v>70</v>
      </c>
      <c r="D1014">
        <v>2706</v>
      </c>
      <c r="E1014">
        <v>2404</v>
      </c>
      <c r="F1014">
        <v>4070</v>
      </c>
      <c r="G1014">
        <v>68</v>
      </c>
      <c r="H1014">
        <v>61</v>
      </c>
      <c r="I1014" s="3" t="str">
        <f t="shared" si="39"/>
        <v>1</v>
      </c>
      <c r="J1014" s="3" t="str">
        <f t="shared" si="39"/>
        <v>1</v>
      </c>
      <c r="K1014">
        <v>1</v>
      </c>
    </row>
    <row r="1015" spans="1:11" x14ac:dyDescent="0.35">
      <c r="A1015" t="s">
        <v>20</v>
      </c>
      <c r="B1015">
        <v>6</v>
      </c>
      <c r="C1015">
        <v>71</v>
      </c>
      <c r="D1015">
        <v>2431</v>
      </c>
      <c r="E1015">
        <v>3914</v>
      </c>
      <c r="F1015">
        <v>4070</v>
      </c>
      <c r="G1015">
        <v>54</v>
      </c>
      <c r="H1015">
        <v>74</v>
      </c>
      <c r="I1015" s="3" t="str">
        <f t="shared" si="39"/>
        <v>1</v>
      </c>
      <c r="J1015" s="3" t="str">
        <f t="shared" si="39"/>
        <v>1</v>
      </c>
      <c r="K1015">
        <v>1</v>
      </c>
    </row>
    <row r="1016" spans="1:11" x14ac:dyDescent="0.35">
      <c r="A1016" t="s">
        <v>20</v>
      </c>
      <c r="B1016">
        <v>6</v>
      </c>
      <c r="C1016">
        <v>72</v>
      </c>
      <c r="D1016">
        <v>9126</v>
      </c>
      <c r="E1016">
        <v>6813</v>
      </c>
      <c r="F1016">
        <v>4070</v>
      </c>
      <c r="G1016">
        <v>102</v>
      </c>
      <c r="H1016">
        <v>149</v>
      </c>
      <c r="I1016" s="3" t="str">
        <f t="shared" si="39"/>
        <v>1</v>
      </c>
      <c r="J1016" s="3" t="str">
        <f t="shared" si="39"/>
        <v>1</v>
      </c>
      <c r="K1016">
        <v>1</v>
      </c>
    </row>
    <row r="1017" spans="1:11" x14ac:dyDescent="0.35">
      <c r="A1017" t="s">
        <v>20</v>
      </c>
      <c r="B1017">
        <v>6</v>
      </c>
      <c r="C1017">
        <v>74</v>
      </c>
      <c r="D1017">
        <v>5457</v>
      </c>
      <c r="E1017">
        <v>3955</v>
      </c>
      <c r="F1017">
        <v>4111</v>
      </c>
      <c r="G1017">
        <v>108</v>
      </c>
      <c r="H1017">
        <v>95</v>
      </c>
      <c r="I1017" s="3" t="str">
        <f t="shared" si="39"/>
        <v>1</v>
      </c>
      <c r="J1017" s="3" t="str">
        <f t="shared" si="39"/>
        <v>1</v>
      </c>
      <c r="K1017">
        <v>1</v>
      </c>
    </row>
    <row r="1018" spans="1:11" x14ac:dyDescent="0.35">
      <c r="A1018" t="s">
        <v>20</v>
      </c>
      <c r="B1018">
        <v>6</v>
      </c>
      <c r="C1018">
        <v>75</v>
      </c>
      <c r="D1018">
        <v>642</v>
      </c>
      <c r="E1018">
        <v>4666</v>
      </c>
      <c r="F1018">
        <v>4111</v>
      </c>
      <c r="G1018">
        <v>41</v>
      </c>
      <c r="H1018">
        <v>27</v>
      </c>
      <c r="I1018" s="3" t="str">
        <f t="shared" si="39"/>
        <v>1</v>
      </c>
      <c r="J1018" s="3" t="str">
        <f t="shared" si="39"/>
        <v>1</v>
      </c>
      <c r="K1018">
        <v>1</v>
      </c>
    </row>
    <row r="1019" spans="1:11" x14ac:dyDescent="0.35">
      <c r="A1019" t="s">
        <v>20</v>
      </c>
      <c r="B1019">
        <v>6</v>
      </c>
      <c r="C1019">
        <v>77</v>
      </c>
      <c r="D1019">
        <v>1834</v>
      </c>
      <c r="E1019">
        <v>1436</v>
      </c>
      <c r="F1019">
        <v>4151</v>
      </c>
      <c r="G1019">
        <v>47</v>
      </c>
      <c r="H1019">
        <v>61</v>
      </c>
      <c r="I1019" s="3" t="str">
        <f t="shared" si="39"/>
        <v>1</v>
      </c>
      <c r="J1019" s="3" t="str">
        <f t="shared" si="39"/>
        <v>1</v>
      </c>
      <c r="K1019">
        <v>1</v>
      </c>
    </row>
    <row r="1020" spans="1:11" x14ac:dyDescent="0.35">
      <c r="A1020" t="s">
        <v>20</v>
      </c>
      <c r="B1020">
        <v>6</v>
      </c>
      <c r="C1020">
        <v>78</v>
      </c>
      <c r="D1020">
        <v>9126</v>
      </c>
      <c r="E1020">
        <v>3819</v>
      </c>
      <c r="F1020">
        <v>4172</v>
      </c>
      <c r="G1020">
        <v>135</v>
      </c>
      <c r="H1020">
        <v>115</v>
      </c>
      <c r="I1020" s="3" t="str">
        <f t="shared" si="39"/>
        <v>1</v>
      </c>
      <c r="J1020" s="3" t="str">
        <f t="shared" si="39"/>
        <v>1</v>
      </c>
      <c r="K1020">
        <v>1</v>
      </c>
    </row>
    <row r="1021" spans="1:11" x14ac:dyDescent="0.35">
      <c r="A1021" t="s">
        <v>20</v>
      </c>
      <c r="B1021">
        <v>6</v>
      </c>
      <c r="C1021">
        <v>79</v>
      </c>
      <c r="D1021">
        <v>825</v>
      </c>
      <c r="E1021">
        <v>1483</v>
      </c>
      <c r="F1021">
        <v>4205</v>
      </c>
      <c r="G1021">
        <v>41</v>
      </c>
      <c r="H1021">
        <v>41</v>
      </c>
      <c r="I1021" s="3" t="str">
        <f t="shared" ref="I1021:J1062" si="40">IF(G1021&gt;20,"1","0")</f>
        <v>1</v>
      </c>
      <c r="J1021" s="3" t="str">
        <f t="shared" si="40"/>
        <v>1</v>
      </c>
      <c r="K1021">
        <v>1</v>
      </c>
    </row>
    <row r="1022" spans="1:11" x14ac:dyDescent="0.35">
      <c r="A1022" t="s">
        <v>20</v>
      </c>
      <c r="B1022">
        <v>6</v>
      </c>
      <c r="C1022">
        <v>82</v>
      </c>
      <c r="D1022">
        <v>31414</v>
      </c>
      <c r="E1022">
        <v>2980</v>
      </c>
      <c r="F1022">
        <v>4219</v>
      </c>
      <c r="G1022">
        <v>278</v>
      </c>
      <c r="H1022">
        <v>305</v>
      </c>
      <c r="I1022" s="3" t="str">
        <f t="shared" si="40"/>
        <v>1</v>
      </c>
      <c r="J1022" s="3" t="str">
        <f t="shared" si="40"/>
        <v>1</v>
      </c>
      <c r="K1022">
        <v>1</v>
      </c>
    </row>
    <row r="1023" spans="1:11" x14ac:dyDescent="0.35">
      <c r="A1023" t="s">
        <v>20</v>
      </c>
      <c r="B1023">
        <v>6</v>
      </c>
      <c r="C1023">
        <v>85</v>
      </c>
      <c r="D1023">
        <v>4219</v>
      </c>
      <c r="E1023">
        <v>2865</v>
      </c>
      <c r="F1023">
        <v>4239</v>
      </c>
      <c r="G1023">
        <v>88</v>
      </c>
      <c r="H1023">
        <v>81</v>
      </c>
      <c r="I1023" s="3" t="str">
        <f t="shared" si="40"/>
        <v>1</v>
      </c>
      <c r="J1023" s="3" t="str">
        <f t="shared" si="40"/>
        <v>1</v>
      </c>
      <c r="K1023">
        <v>1</v>
      </c>
    </row>
    <row r="1024" spans="1:11" x14ac:dyDescent="0.35">
      <c r="A1024" t="s">
        <v>20</v>
      </c>
      <c r="B1024">
        <v>6</v>
      </c>
      <c r="C1024">
        <v>86</v>
      </c>
      <c r="D1024">
        <v>6787</v>
      </c>
      <c r="E1024">
        <v>3251</v>
      </c>
      <c r="F1024">
        <v>4239</v>
      </c>
      <c r="G1024">
        <v>115</v>
      </c>
      <c r="H1024">
        <v>129</v>
      </c>
      <c r="I1024" s="3" t="str">
        <f t="shared" si="40"/>
        <v>1</v>
      </c>
      <c r="J1024" s="3" t="str">
        <f t="shared" si="40"/>
        <v>1</v>
      </c>
      <c r="K1024">
        <v>1</v>
      </c>
    </row>
    <row r="1025" spans="1:11" x14ac:dyDescent="0.35">
      <c r="A1025" t="s">
        <v>20</v>
      </c>
      <c r="B1025">
        <v>6</v>
      </c>
      <c r="C1025">
        <v>87</v>
      </c>
      <c r="D1025">
        <v>825</v>
      </c>
      <c r="E1025">
        <v>4036</v>
      </c>
      <c r="F1025">
        <v>4239</v>
      </c>
      <c r="G1025">
        <v>47</v>
      </c>
      <c r="H1025">
        <v>47</v>
      </c>
      <c r="I1025" s="3" t="str">
        <f t="shared" si="40"/>
        <v>1</v>
      </c>
      <c r="J1025" s="3" t="str">
        <f t="shared" si="40"/>
        <v>1</v>
      </c>
      <c r="K1025">
        <v>1</v>
      </c>
    </row>
    <row r="1026" spans="1:11" x14ac:dyDescent="0.35">
      <c r="A1026" t="s">
        <v>20</v>
      </c>
      <c r="B1026">
        <v>6</v>
      </c>
      <c r="C1026">
        <v>88</v>
      </c>
      <c r="D1026">
        <v>688</v>
      </c>
      <c r="E1026">
        <v>3806</v>
      </c>
      <c r="F1026">
        <v>4253</v>
      </c>
      <c r="G1026">
        <v>34</v>
      </c>
      <c r="H1026">
        <v>34</v>
      </c>
      <c r="I1026" s="3" t="str">
        <f t="shared" si="40"/>
        <v>1</v>
      </c>
      <c r="J1026" s="3" t="str">
        <f t="shared" si="40"/>
        <v>1</v>
      </c>
      <c r="K1026">
        <v>1</v>
      </c>
    </row>
    <row r="1027" spans="1:11" x14ac:dyDescent="0.35">
      <c r="A1027" t="s">
        <v>20</v>
      </c>
      <c r="B1027">
        <v>6</v>
      </c>
      <c r="C1027">
        <v>89</v>
      </c>
      <c r="D1027">
        <v>2843</v>
      </c>
      <c r="E1027">
        <v>4470</v>
      </c>
      <c r="F1027">
        <v>4253</v>
      </c>
      <c r="G1027">
        <v>61</v>
      </c>
      <c r="H1027">
        <v>61</v>
      </c>
      <c r="I1027" s="3" t="str">
        <f t="shared" si="40"/>
        <v>1</v>
      </c>
      <c r="J1027" s="3" t="str">
        <f t="shared" si="40"/>
        <v>1</v>
      </c>
      <c r="K1027">
        <v>1</v>
      </c>
    </row>
    <row r="1028" spans="1:11" x14ac:dyDescent="0.35">
      <c r="A1028" t="s">
        <v>20</v>
      </c>
      <c r="B1028">
        <v>6</v>
      </c>
      <c r="C1028">
        <v>91</v>
      </c>
      <c r="D1028">
        <v>3990</v>
      </c>
      <c r="E1028">
        <v>1524</v>
      </c>
      <c r="F1028">
        <v>4280</v>
      </c>
      <c r="G1028">
        <v>54</v>
      </c>
      <c r="H1028">
        <v>122</v>
      </c>
      <c r="I1028" s="3" t="str">
        <f t="shared" si="40"/>
        <v>1</v>
      </c>
      <c r="J1028" s="3" t="str">
        <f t="shared" si="40"/>
        <v>1</v>
      </c>
      <c r="K1028">
        <v>1</v>
      </c>
    </row>
    <row r="1029" spans="1:11" x14ac:dyDescent="0.35">
      <c r="A1029" t="s">
        <v>20</v>
      </c>
      <c r="B1029">
        <v>6</v>
      </c>
      <c r="C1029">
        <v>92</v>
      </c>
      <c r="D1029">
        <v>2110</v>
      </c>
      <c r="E1029">
        <v>2167</v>
      </c>
      <c r="F1029">
        <v>4287</v>
      </c>
      <c r="G1029">
        <v>61</v>
      </c>
      <c r="H1029">
        <v>47</v>
      </c>
      <c r="I1029" s="3" t="str">
        <f t="shared" si="40"/>
        <v>1</v>
      </c>
      <c r="J1029" s="3" t="str">
        <f t="shared" si="40"/>
        <v>1</v>
      </c>
      <c r="K1029">
        <v>1</v>
      </c>
    </row>
    <row r="1030" spans="1:11" x14ac:dyDescent="0.35">
      <c r="A1030" t="s">
        <v>20</v>
      </c>
      <c r="B1030">
        <v>6</v>
      </c>
      <c r="C1030">
        <v>94</v>
      </c>
      <c r="D1030">
        <v>5870</v>
      </c>
      <c r="E1030">
        <v>3379</v>
      </c>
      <c r="F1030">
        <v>4307</v>
      </c>
      <c r="G1030">
        <v>142</v>
      </c>
      <c r="H1030">
        <v>108</v>
      </c>
      <c r="I1030" s="3" t="str">
        <f t="shared" si="40"/>
        <v>1</v>
      </c>
      <c r="J1030" s="3" t="str">
        <f t="shared" si="40"/>
        <v>1</v>
      </c>
      <c r="K1030">
        <v>1</v>
      </c>
    </row>
    <row r="1031" spans="1:11" x14ac:dyDescent="0.35">
      <c r="A1031" t="s">
        <v>20</v>
      </c>
      <c r="B1031">
        <v>6</v>
      </c>
      <c r="C1031">
        <v>95</v>
      </c>
      <c r="D1031">
        <v>1880</v>
      </c>
      <c r="E1031">
        <v>4036</v>
      </c>
      <c r="F1031">
        <v>4307</v>
      </c>
      <c r="G1031">
        <v>74</v>
      </c>
      <c r="H1031">
        <v>41</v>
      </c>
      <c r="I1031" s="3" t="str">
        <f t="shared" si="40"/>
        <v>1</v>
      </c>
      <c r="J1031" s="3" t="str">
        <f t="shared" si="40"/>
        <v>1</v>
      </c>
      <c r="K1031">
        <v>1</v>
      </c>
    </row>
    <row r="1032" spans="1:11" x14ac:dyDescent="0.35">
      <c r="A1032" t="s">
        <v>20</v>
      </c>
      <c r="B1032">
        <v>6</v>
      </c>
      <c r="C1032">
        <v>99</v>
      </c>
      <c r="D1032">
        <v>4953</v>
      </c>
      <c r="E1032">
        <v>2099</v>
      </c>
      <c r="F1032">
        <v>4341</v>
      </c>
      <c r="G1032">
        <v>95</v>
      </c>
      <c r="H1032">
        <v>108</v>
      </c>
      <c r="I1032" s="3" t="str">
        <f t="shared" si="40"/>
        <v>1</v>
      </c>
      <c r="J1032" s="3" t="str">
        <f t="shared" si="40"/>
        <v>1</v>
      </c>
      <c r="K1032">
        <v>1</v>
      </c>
    </row>
    <row r="1033" spans="1:11" x14ac:dyDescent="0.35">
      <c r="A1033" t="s">
        <v>20</v>
      </c>
      <c r="B1033">
        <v>6</v>
      </c>
      <c r="C1033">
        <v>100</v>
      </c>
      <c r="D1033">
        <v>5595</v>
      </c>
      <c r="E1033">
        <v>2343</v>
      </c>
      <c r="F1033">
        <v>4368</v>
      </c>
      <c r="G1033">
        <v>108</v>
      </c>
      <c r="H1033">
        <v>102</v>
      </c>
      <c r="I1033" s="3" t="str">
        <f t="shared" si="40"/>
        <v>1</v>
      </c>
      <c r="J1033" s="3" t="str">
        <f t="shared" si="40"/>
        <v>1</v>
      </c>
      <c r="K1033">
        <v>1</v>
      </c>
    </row>
    <row r="1034" spans="1:11" x14ac:dyDescent="0.35">
      <c r="A1034" t="s">
        <v>20</v>
      </c>
      <c r="B1034">
        <v>6</v>
      </c>
      <c r="C1034">
        <v>102</v>
      </c>
      <c r="D1034">
        <v>2522</v>
      </c>
      <c r="E1034">
        <v>5302</v>
      </c>
      <c r="F1034">
        <v>4402</v>
      </c>
      <c r="G1034">
        <v>74</v>
      </c>
      <c r="H1034">
        <v>54</v>
      </c>
      <c r="I1034" s="3" t="str">
        <f t="shared" si="40"/>
        <v>1</v>
      </c>
      <c r="J1034" s="3" t="str">
        <f t="shared" si="40"/>
        <v>1</v>
      </c>
      <c r="K1034">
        <v>1</v>
      </c>
    </row>
    <row r="1035" spans="1:11" x14ac:dyDescent="0.35">
      <c r="A1035" t="s">
        <v>20</v>
      </c>
      <c r="B1035">
        <v>6</v>
      </c>
      <c r="C1035">
        <v>103</v>
      </c>
      <c r="D1035">
        <v>4082</v>
      </c>
      <c r="E1035">
        <v>6745</v>
      </c>
      <c r="F1035">
        <v>4402</v>
      </c>
      <c r="G1035">
        <v>102</v>
      </c>
      <c r="H1035">
        <v>74</v>
      </c>
      <c r="I1035" s="3" t="str">
        <f t="shared" si="40"/>
        <v>1</v>
      </c>
      <c r="J1035" s="3" t="str">
        <f t="shared" si="40"/>
        <v>1</v>
      </c>
      <c r="K1035">
        <v>1</v>
      </c>
    </row>
    <row r="1036" spans="1:11" x14ac:dyDescent="0.35">
      <c r="A1036" t="s">
        <v>20</v>
      </c>
      <c r="B1036">
        <v>6</v>
      </c>
      <c r="C1036">
        <v>104</v>
      </c>
      <c r="D1036">
        <v>31460</v>
      </c>
      <c r="E1036">
        <v>2736</v>
      </c>
      <c r="F1036">
        <v>4409</v>
      </c>
      <c r="G1036">
        <v>244</v>
      </c>
      <c r="H1036">
        <v>291</v>
      </c>
      <c r="I1036" s="3" t="str">
        <f t="shared" si="40"/>
        <v>1</v>
      </c>
      <c r="J1036" s="3" t="str">
        <f t="shared" si="40"/>
        <v>1</v>
      </c>
      <c r="K1036">
        <v>1</v>
      </c>
    </row>
    <row r="1037" spans="1:11" x14ac:dyDescent="0.35">
      <c r="A1037" t="s">
        <v>20</v>
      </c>
      <c r="B1037">
        <v>6</v>
      </c>
      <c r="C1037">
        <v>105</v>
      </c>
      <c r="D1037">
        <v>12153</v>
      </c>
      <c r="E1037">
        <v>3569</v>
      </c>
      <c r="F1037">
        <v>4463</v>
      </c>
      <c r="G1037">
        <v>223</v>
      </c>
      <c r="H1037">
        <v>156</v>
      </c>
      <c r="I1037" s="3" t="str">
        <f t="shared" si="40"/>
        <v>1</v>
      </c>
      <c r="J1037" s="3" t="str">
        <f t="shared" si="40"/>
        <v>1</v>
      </c>
      <c r="K1037">
        <v>1</v>
      </c>
    </row>
    <row r="1038" spans="1:11" x14ac:dyDescent="0.35">
      <c r="A1038" t="s">
        <v>20</v>
      </c>
      <c r="B1038">
        <v>6</v>
      </c>
      <c r="C1038">
        <v>106</v>
      </c>
      <c r="D1038">
        <v>4311</v>
      </c>
      <c r="E1038">
        <v>3372</v>
      </c>
      <c r="F1038">
        <v>4476</v>
      </c>
      <c r="G1038">
        <v>95</v>
      </c>
      <c r="H1038">
        <v>81</v>
      </c>
      <c r="I1038" s="3" t="str">
        <f t="shared" si="40"/>
        <v>1</v>
      </c>
      <c r="J1038" s="3" t="str">
        <f t="shared" si="40"/>
        <v>1</v>
      </c>
      <c r="K1038">
        <v>1</v>
      </c>
    </row>
    <row r="1039" spans="1:11" x14ac:dyDescent="0.35">
      <c r="A1039" t="s">
        <v>20</v>
      </c>
      <c r="B1039">
        <v>6</v>
      </c>
      <c r="C1039">
        <v>107</v>
      </c>
      <c r="D1039">
        <v>5136</v>
      </c>
      <c r="E1039">
        <v>5831</v>
      </c>
      <c r="F1039">
        <v>4503</v>
      </c>
      <c r="G1039">
        <v>88</v>
      </c>
      <c r="H1039">
        <v>108</v>
      </c>
      <c r="I1039" s="3" t="str">
        <f t="shared" si="40"/>
        <v>1</v>
      </c>
      <c r="J1039" s="3" t="str">
        <f t="shared" si="40"/>
        <v>1</v>
      </c>
      <c r="K1039">
        <v>1</v>
      </c>
    </row>
    <row r="1040" spans="1:11" x14ac:dyDescent="0.35">
      <c r="A1040" t="s">
        <v>20</v>
      </c>
      <c r="B1040">
        <v>6</v>
      </c>
      <c r="C1040">
        <v>109</v>
      </c>
      <c r="D1040">
        <v>5503</v>
      </c>
      <c r="E1040">
        <v>3257</v>
      </c>
      <c r="F1040">
        <v>4544</v>
      </c>
      <c r="G1040">
        <v>88</v>
      </c>
      <c r="H1040">
        <v>95</v>
      </c>
      <c r="I1040" s="3" t="str">
        <f t="shared" si="40"/>
        <v>1</v>
      </c>
      <c r="J1040" s="3" t="str">
        <f t="shared" si="40"/>
        <v>1</v>
      </c>
      <c r="K1040">
        <v>1</v>
      </c>
    </row>
    <row r="1041" spans="1:11" x14ac:dyDescent="0.35">
      <c r="A1041" t="s">
        <v>20</v>
      </c>
      <c r="B1041">
        <v>6</v>
      </c>
      <c r="C1041">
        <v>112</v>
      </c>
      <c r="D1041">
        <v>1559</v>
      </c>
      <c r="E1041">
        <v>5770</v>
      </c>
      <c r="F1041">
        <v>4585</v>
      </c>
      <c r="G1041">
        <v>47</v>
      </c>
      <c r="H1041">
        <v>47</v>
      </c>
      <c r="I1041" s="3" t="str">
        <f t="shared" si="40"/>
        <v>1</v>
      </c>
      <c r="J1041" s="3" t="str">
        <f t="shared" si="40"/>
        <v>1</v>
      </c>
      <c r="K1041">
        <v>1</v>
      </c>
    </row>
    <row r="1042" spans="1:11" x14ac:dyDescent="0.35">
      <c r="A1042" t="s">
        <v>20</v>
      </c>
      <c r="B1042">
        <v>6</v>
      </c>
      <c r="C1042">
        <v>113</v>
      </c>
      <c r="D1042">
        <v>2339</v>
      </c>
      <c r="E1042">
        <v>1869</v>
      </c>
      <c r="F1042">
        <v>4612</v>
      </c>
      <c r="G1042">
        <v>54</v>
      </c>
      <c r="H1042">
        <v>74</v>
      </c>
      <c r="I1042" s="3" t="str">
        <f t="shared" si="40"/>
        <v>1</v>
      </c>
      <c r="J1042" s="3" t="str">
        <f t="shared" si="40"/>
        <v>1</v>
      </c>
      <c r="K1042">
        <v>1</v>
      </c>
    </row>
    <row r="1043" spans="1:11" x14ac:dyDescent="0.35">
      <c r="A1043" t="s">
        <v>20</v>
      </c>
      <c r="B1043">
        <v>6</v>
      </c>
      <c r="C1043">
        <v>114</v>
      </c>
      <c r="D1043">
        <v>6512</v>
      </c>
      <c r="E1043">
        <v>3494</v>
      </c>
      <c r="F1043">
        <v>4618</v>
      </c>
      <c r="G1043">
        <v>95</v>
      </c>
      <c r="H1043">
        <v>149</v>
      </c>
      <c r="I1043" s="3" t="str">
        <f t="shared" si="40"/>
        <v>1</v>
      </c>
      <c r="J1043" s="3" t="str">
        <f t="shared" si="40"/>
        <v>1</v>
      </c>
      <c r="K1043">
        <v>1</v>
      </c>
    </row>
    <row r="1044" spans="1:11" x14ac:dyDescent="0.35">
      <c r="A1044" t="s">
        <v>20</v>
      </c>
      <c r="B1044">
        <v>6</v>
      </c>
      <c r="C1044">
        <v>115</v>
      </c>
      <c r="D1044">
        <v>5411</v>
      </c>
      <c r="E1044">
        <v>1646</v>
      </c>
      <c r="F1044">
        <v>4632</v>
      </c>
      <c r="G1044">
        <v>108</v>
      </c>
      <c r="H1044">
        <v>88</v>
      </c>
      <c r="I1044" s="3" t="str">
        <f t="shared" si="40"/>
        <v>1</v>
      </c>
      <c r="J1044" s="3" t="str">
        <f t="shared" si="40"/>
        <v>1</v>
      </c>
      <c r="K1044">
        <v>1</v>
      </c>
    </row>
    <row r="1045" spans="1:11" x14ac:dyDescent="0.35">
      <c r="A1045" t="s">
        <v>20</v>
      </c>
      <c r="B1045">
        <v>6</v>
      </c>
      <c r="C1045">
        <v>116</v>
      </c>
      <c r="D1045">
        <v>9906</v>
      </c>
      <c r="E1045">
        <v>3670</v>
      </c>
      <c r="F1045">
        <v>4632</v>
      </c>
      <c r="G1045">
        <v>122</v>
      </c>
      <c r="H1045">
        <v>115</v>
      </c>
      <c r="I1045" s="3" t="str">
        <f t="shared" si="40"/>
        <v>1</v>
      </c>
      <c r="J1045" s="3" t="str">
        <f t="shared" si="40"/>
        <v>1</v>
      </c>
      <c r="K1045">
        <v>1</v>
      </c>
    </row>
    <row r="1046" spans="1:11" x14ac:dyDescent="0.35">
      <c r="A1046" t="s">
        <v>20</v>
      </c>
      <c r="B1046">
        <v>6</v>
      </c>
      <c r="C1046">
        <v>118</v>
      </c>
      <c r="D1046">
        <v>642</v>
      </c>
      <c r="E1046">
        <v>3014</v>
      </c>
      <c r="F1046">
        <v>4666</v>
      </c>
      <c r="G1046">
        <v>27</v>
      </c>
      <c r="H1046">
        <v>34</v>
      </c>
      <c r="I1046" s="3" t="str">
        <f t="shared" si="40"/>
        <v>1</v>
      </c>
      <c r="J1046" s="3" t="str">
        <f t="shared" si="40"/>
        <v>1</v>
      </c>
      <c r="K1046">
        <v>1</v>
      </c>
    </row>
    <row r="1047" spans="1:11" x14ac:dyDescent="0.35">
      <c r="A1047" t="s">
        <v>20</v>
      </c>
      <c r="B1047">
        <v>6</v>
      </c>
      <c r="C1047">
        <v>120</v>
      </c>
      <c r="D1047">
        <v>7108</v>
      </c>
      <c r="E1047">
        <v>3989</v>
      </c>
      <c r="F1047">
        <v>4707</v>
      </c>
      <c r="G1047">
        <v>108</v>
      </c>
      <c r="H1047">
        <v>102</v>
      </c>
      <c r="I1047" s="3" t="str">
        <f t="shared" si="40"/>
        <v>1</v>
      </c>
      <c r="J1047" s="3" t="str">
        <f t="shared" si="40"/>
        <v>1</v>
      </c>
      <c r="K1047">
        <v>1</v>
      </c>
    </row>
    <row r="1048" spans="1:11" x14ac:dyDescent="0.35">
      <c r="A1048" t="s">
        <v>20</v>
      </c>
      <c r="B1048">
        <v>6</v>
      </c>
      <c r="C1048">
        <v>121</v>
      </c>
      <c r="D1048">
        <v>7338</v>
      </c>
      <c r="E1048">
        <v>3562</v>
      </c>
      <c r="F1048">
        <v>4720</v>
      </c>
      <c r="G1048">
        <v>115</v>
      </c>
      <c r="H1048">
        <v>102</v>
      </c>
      <c r="I1048" s="3" t="str">
        <f t="shared" si="40"/>
        <v>1</v>
      </c>
      <c r="J1048" s="3" t="str">
        <f t="shared" si="40"/>
        <v>1</v>
      </c>
      <c r="K1048">
        <v>1</v>
      </c>
    </row>
    <row r="1049" spans="1:11" x14ac:dyDescent="0.35">
      <c r="A1049" t="s">
        <v>20</v>
      </c>
      <c r="B1049">
        <v>6</v>
      </c>
      <c r="C1049">
        <v>122</v>
      </c>
      <c r="D1049">
        <v>3852</v>
      </c>
      <c r="E1049">
        <v>5181</v>
      </c>
      <c r="F1049">
        <v>4727</v>
      </c>
      <c r="G1049">
        <v>102</v>
      </c>
      <c r="H1049">
        <v>74</v>
      </c>
      <c r="I1049" s="3" t="str">
        <f t="shared" si="40"/>
        <v>1</v>
      </c>
      <c r="J1049" s="3" t="str">
        <f t="shared" si="40"/>
        <v>1</v>
      </c>
      <c r="K1049">
        <v>1</v>
      </c>
    </row>
    <row r="1050" spans="1:11" x14ac:dyDescent="0.35">
      <c r="A1050" t="s">
        <v>20</v>
      </c>
      <c r="B1050">
        <v>6</v>
      </c>
      <c r="C1050">
        <v>123</v>
      </c>
      <c r="D1050">
        <v>504</v>
      </c>
      <c r="E1050">
        <v>5336</v>
      </c>
      <c r="F1050">
        <v>4740</v>
      </c>
      <c r="G1050">
        <v>27</v>
      </c>
      <c r="H1050">
        <v>27</v>
      </c>
      <c r="I1050" s="3" t="str">
        <f t="shared" si="40"/>
        <v>1</v>
      </c>
      <c r="J1050" s="3" t="str">
        <f t="shared" si="40"/>
        <v>1</v>
      </c>
      <c r="K1050">
        <v>1</v>
      </c>
    </row>
    <row r="1051" spans="1:11" x14ac:dyDescent="0.35">
      <c r="A1051" t="s">
        <v>20</v>
      </c>
      <c r="B1051">
        <v>6</v>
      </c>
      <c r="C1051">
        <v>127</v>
      </c>
      <c r="D1051">
        <v>5136</v>
      </c>
      <c r="E1051">
        <v>2831</v>
      </c>
      <c r="F1051">
        <v>4781</v>
      </c>
      <c r="G1051">
        <v>108</v>
      </c>
      <c r="H1051">
        <v>81</v>
      </c>
      <c r="I1051" s="3" t="str">
        <f t="shared" si="40"/>
        <v>1</v>
      </c>
      <c r="J1051" s="3" t="str">
        <f t="shared" si="40"/>
        <v>1</v>
      </c>
      <c r="K1051">
        <v>1</v>
      </c>
    </row>
    <row r="1052" spans="1:11" x14ac:dyDescent="0.35">
      <c r="A1052" t="s">
        <v>20</v>
      </c>
      <c r="B1052">
        <v>6</v>
      </c>
      <c r="C1052">
        <v>129</v>
      </c>
      <c r="D1052">
        <v>69569</v>
      </c>
      <c r="E1052">
        <v>4070</v>
      </c>
      <c r="F1052">
        <v>4808</v>
      </c>
      <c r="G1052">
        <v>359</v>
      </c>
      <c r="H1052">
        <v>433</v>
      </c>
      <c r="I1052" s="3" t="str">
        <f t="shared" si="40"/>
        <v>1</v>
      </c>
      <c r="J1052" s="3" t="str">
        <f t="shared" si="40"/>
        <v>1</v>
      </c>
      <c r="K1052">
        <v>1</v>
      </c>
    </row>
    <row r="1053" spans="1:11" x14ac:dyDescent="0.35">
      <c r="A1053" t="s">
        <v>20</v>
      </c>
      <c r="B1053">
        <v>6</v>
      </c>
      <c r="C1053">
        <v>130</v>
      </c>
      <c r="D1053">
        <v>3439</v>
      </c>
      <c r="E1053">
        <v>1625</v>
      </c>
      <c r="F1053">
        <v>4822</v>
      </c>
      <c r="G1053">
        <v>102</v>
      </c>
      <c r="H1053">
        <v>68</v>
      </c>
      <c r="I1053" s="3" t="str">
        <f t="shared" si="40"/>
        <v>1</v>
      </c>
      <c r="J1053" s="3" t="str">
        <f t="shared" si="40"/>
        <v>1</v>
      </c>
      <c r="K1053">
        <v>1</v>
      </c>
    </row>
    <row r="1054" spans="1:11" x14ac:dyDescent="0.35">
      <c r="A1054" t="s">
        <v>20</v>
      </c>
      <c r="B1054">
        <v>6</v>
      </c>
      <c r="C1054">
        <v>131</v>
      </c>
      <c r="D1054">
        <v>2614</v>
      </c>
      <c r="E1054">
        <v>379</v>
      </c>
      <c r="F1054">
        <v>4856</v>
      </c>
      <c r="G1054">
        <v>81</v>
      </c>
      <c r="H1054">
        <v>47</v>
      </c>
      <c r="I1054" s="3" t="str">
        <f t="shared" si="40"/>
        <v>1</v>
      </c>
      <c r="J1054" s="3" t="str">
        <f t="shared" si="40"/>
        <v>1</v>
      </c>
      <c r="K1054">
        <v>1</v>
      </c>
    </row>
    <row r="1055" spans="1:11" x14ac:dyDescent="0.35">
      <c r="A1055" t="s">
        <v>20</v>
      </c>
      <c r="B1055">
        <v>6</v>
      </c>
      <c r="C1055">
        <v>135</v>
      </c>
      <c r="D1055">
        <v>734</v>
      </c>
      <c r="E1055">
        <v>196</v>
      </c>
      <c r="F1055">
        <v>4937</v>
      </c>
      <c r="G1055">
        <v>27</v>
      </c>
      <c r="H1055">
        <v>34</v>
      </c>
      <c r="I1055" s="3" t="str">
        <f t="shared" si="40"/>
        <v>1</v>
      </c>
      <c r="J1055" s="3" t="str">
        <f t="shared" si="40"/>
        <v>1</v>
      </c>
      <c r="K1055">
        <v>1</v>
      </c>
    </row>
    <row r="1056" spans="1:11" x14ac:dyDescent="0.35">
      <c r="A1056" t="s">
        <v>20</v>
      </c>
      <c r="B1056">
        <v>6</v>
      </c>
      <c r="C1056">
        <v>136</v>
      </c>
      <c r="D1056">
        <v>10456</v>
      </c>
      <c r="E1056">
        <v>3955</v>
      </c>
      <c r="F1056">
        <v>4937</v>
      </c>
      <c r="G1056">
        <v>142</v>
      </c>
      <c r="H1056">
        <v>183</v>
      </c>
      <c r="I1056" s="3" t="str">
        <f t="shared" si="40"/>
        <v>1</v>
      </c>
      <c r="J1056" s="3" t="str">
        <f t="shared" si="40"/>
        <v>1</v>
      </c>
      <c r="K1056">
        <v>1</v>
      </c>
    </row>
    <row r="1057" spans="1:11" x14ac:dyDescent="0.35">
      <c r="A1057" t="s">
        <v>20</v>
      </c>
      <c r="B1057">
        <v>6</v>
      </c>
      <c r="C1057">
        <v>141</v>
      </c>
      <c r="D1057">
        <v>9401</v>
      </c>
      <c r="E1057">
        <v>5025</v>
      </c>
      <c r="F1057">
        <v>5038</v>
      </c>
      <c r="G1057">
        <v>156</v>
      </c>
      <c r="H1057">
        <v>108</v>
      </c>
      <c r="I1057" s="3" t="str">
        <f t="shared" si="40"/>
        <v>1</v>
      </c>
      <c r="J1057" s="3" t="str">
        <f t="shared" si="40"/>
        <v>1</v>
      </c>
      <c r="K1057">
        <v>1</v>
      </c>
    </row>
    <row r="1058" spans="1:11" x14ac:dyDescent="0.35">
      <c r="A1058" t="s">
        <v>20</v>
      </c>
      <c r="B1058">
        <v>6</v>
      </c>
      <c r="C1058">
        <v>143</v>
      </c>
      <c r="D1058">
        <v>1422</v>
      </c>
      <c r="E1058">
        <v>6657</v>
      </c>
      <c r="F1058">
        <v>5153</v>
      </c>
      <c r="G1058">
        <v>47</v>
      </c>
      <c r="H1058">
        <v>54</v>
      </c>
      <c r="I1058" s="3" t="str">
        <f t="shared" si="40"/>
        <v>1</v>
      </c>
      <c r="J1058" s="3" t="str">
        <f t="shared" si="40"/>
        <v>1</v>
      </c>
      <c r="K1058">
        <v>1</v>
      </c>
    </row>
    <row r="1059" spans="1:11" x14ac:dyDescent="0.35">
      <c r="A1059" t="s">
        <v>20</v>
      </c>
      <c r="B1059">
        <v>6</v>
      </c>
      <c r="C1059">
        <v>146</v>
      </c>
      <c r="D1059">
        <v>7567</v>
      </c>
      <c r="E1059">
        <v>3345</v>
      </c>
      <c r="F1059">
        <v>5221</v>
      </c>
      <c r="G1059">
        <v>115</v>
      </c>
      <c r="H1059">
        <v>95</v>
      </c>
      <c r="I1059" s="3" t="str">
        <f t="shared" si="40"/>
        <v>1</v>
      </c>
      <c r="J1059" s="3" t="str">
        <f t="shared" si="40"/>
        <v>1</v>
      </c>
      <c r="K1059">
        <v>1</v>
      </c>
    </row>
    <row r="1060" spans="1:11" x14ac:dyDescent="0.35">
      <c r="A1060" t="s">
        <v>20</v>
      </c>
      <c r="B1060">
        <v>6</v>
      </c>
      <c r="C1060">
        <v>147</v>
      </c>
      <c r="D1060">
        <v>5090</v>
      </c>
      <c r="E1060">
        <v>2519</v>
      </c>
      <c r="F1060">
        <v>5228</v>
      </c>
      <c r="G1060">
        <v>95</v>
      </c>
      <c r="H1060">
        <v>102</v>
      </c>
      <c r="I1060" s="3" t="str">
        <f t="shared" si="40"/>
        <v>1</v>
      </c>
      <c r="J1060" s="3" t="str">
        <f t="shared" si="40"/>
        <v>1</v>
      </c>
      <c r="K1060">
        <v>1</v>
      </c>
    </row>
    <row r="1061" spans="1:11" x14ac:dyDescent="0.35">
      <c r="A1061" t="s">
        <v>20</v>
      </c>
      <c r="B1061">
        <v>6</v>
      </c>
      <c r="C1061">
        <v>148</v>
      </c>
      <c r="D1061">
        <v>963</v>
      </c>
      <c r="E1061">
        <v>3833</v>
      </c>
      <c r="F1061">
        <v>5309</v>
      </c>
      <c r="G1061">
        <v>41</v>
      </c>
      <c r="H1061">
        <v>27</v>
      </c>
      <c r="I1061" s="3" t="str">
        <f t="shared" si="40"/>
        <v>1</v>
      </c>
      <c r="J1061" s="3" t="str">
        <f t="shared" si="40"/>
        <v>1</v>
      </c>
      <c r="K1061">
        <v>1</v>
      </c>
    </row>
    <row r="1062" spans="1:11" x14ac:dyDescent="0.35">
      <c r="A1062" t="s">
        <v>20</v>
      </c>
      <c r="B1062">
        <v>6</v>
      </c>
      <c r="C1062">
        <v>149</v>
      </c>
      <c r="D1062">
        <v>2293</v>
      </c>
      <c r="E1062">
        <v>2878</v>
      </c>
      <c r="F1062">
        <v>5323</v>
      </c>
      <c r="G1062">
        <v>54</v>
      </c>
      <c r="H1062">
        <v>68</v>
      </c>
      <c r="I1062" s="3" t="str">
        <f t="shared" si="40"/>
        <v>1</v>
      </c>
      <c r="J1062" s="3" t="str">
        <f t="shared" si="40"/>
        <v>1</v>
      </c>
      <c r="K1062">
        <v>1</v>
      </c>
    </row>
    <row r="1063" spans="1:11" x14ac:dyDescent="0.35">
      <c r="A1063" t="s">
        <v>20</v>
      </c>
      <c r="B1063">
        <v>6</v>
      </c>
      <c r="C1063">
        <v>150</v>
      </c>
      <c r="D1063">
        <v>4448</v>
      </c>
      <c r="E1063">
        <v>1016</v>
      </c>
      <c r="F1063">
        <v>5363</v>
      </c>
      <c r="G1063">
        <v>108</v>
      </c>
      <c r="H1063">
        <v>74</v>
      </c>
      <c r="I1063" s="3" t="str">
        <f t="shared" ref="I1063:J1097" si="41">IF(G1063&gt;20,"1","0")</f>
        <v>1</v>
      </c>
      <c r="J1063" s="3" t="str">
        <f t="shared" si="41"/>
        <v>1</v>
      </c>
      <c r="K1063">
        <v>1</v>
      </c>
    </row>
    <row r="1064" spans="1:11" x14ac:dyDescent="0.35">
      <c r="A1064" t="s">
        <v>20</v>
      </c>
      <c r="B1064">
        <v>6</v>
      </c>
      <c r="C1064">
        <v>151</v>
      </c>
      <c r="D1064">
        <v>4861</v>
      </c>
      <c r="E1064">
        <v>3034</v>
      </c>
      <c r="F1064">
        <v>5363</v>
      </c>
      <c r="G1064">
        <v>108</v>
      </c>
      <c r="H1064">
        <v>81</v>
      </c>
      <c r="I1064" s="3" t="str">
        <f t="shared" si="41"/>
        <v>1</v>
      </c>
      <c r="J1064" s="3" t="str">
        <f t="shared" si="41"/>
        <v>1</v>
      </c>
      <c r="K1064">
        <v>1</v>
      </c>
    </row>
    <row r="1065" spans="1:11" x14ac:dyDescent="0.35">
      <c r="A1065" t="s">
        <v>20</v>
      </c>
      <c r="B1065">
        <v>6</v>
      </c>
      <c r="C1065">
        <v>154</v>
      </c>
      <c r="D1065">
        <v>459</v>
      </c>
      <c r="E1065">
        <v>4050</v>
      </c>
      <c r="F1065">
        <v>5492</v>
      </c>
      <c r="G1065">
        <v>34</v>
      </c>
      <c r="H1065">
        <v>27</v>
      </c>
      <c r="I1065" s="3" t="str">
        <f t="shared" si="41"/>
        <v>1</v>
      </c>
      <c r="J1065" s="3" t="str">
        <f t="shared" si="41"/>
        <v>1</v>
      </c>
      <c r="K1065">
        <v>1</v>
      </c>
    </row>
    <row r="1066" spans="1:11" x14ac:dyDescent="0.35">
      <c r="A1066" t="s">
        <v>20</v>
      </c>
      <c r="B1066">
        <v>6</v>
      </c>
      <c r="C1066">
        <v>155</v>
      </c>
      <c r="D1066">
        <v>5870</v>
      </c>
      <c r="E1066">
        <v>4077</v>
      </c>
      <c r="F1066">
        <v>5499</v>
      </c>
      <c r="G1066">
        <v>102</v>
      </c>
      <c r="H1066">
        <v>108</v>
      </c>
      <c r="I1066" s="3" t="str">
        <f t="shared" si="41"/>
        <v>1</v>
      </c>
      <c r="J1066" s="3" t="str">
        <f t="shared" si="41"/>
        <v>1</v>
      </c>
      <c r="K1066">
        <v>1</v>
      </c>
    </row>
    <row r="1067" spans="1:11" x14ac:dyDescent="0.35">
      <c r="A1067" t="s">
        <v>20</v>
      </c>
      <c r="B1067">
        <v>6</v>
      </c>
      <c r="C1067">
        <v>156</v>
      </c>
      <c r="D1067">
        <v>9264</v>
      </c>
      <c r="E1067">
        <v>2126</v>
      </c>
      <c r="F1067">
        <v>5506</v>
      </c>
      <c r="G1067">
        <v>142</v>
      </c>
      <c r="H1067">
        <v>169</v>
      </c>
      <c r="I1067" s="3" t="str">
        <f t="shared" si="41"/>
        <v>1</v>
      </c>
      <c r="J1067" s="3" t="str">
        <f t="shared" si="41"/>
        <v>1</v>
      </c>
      <c r="K1067">
        <v>1</v>
      </c>
    </row>
    <row r="1068" spans="1:11" x14ac:dyDescent="0.35">
      <c r="A1068" t="s">
        <v>20</v>
      </c>
      <c r="B1068">
        <v>6</v>
      </c>
      <c r="C1068">
        <v>157</v>
      </c>
      <c r="D1068">
        <v>963</v>
      </c>
      <c r="E1068">
        <v>5208</v>
      </c>
      <c r="F1068">
        <v>5506</v>
      </c>
      <c r="G1068">
        <v>41</v>
      </c>
      <c r="H1068">
        <v>41</v>
      </c>
      <c r="I1068" s="3" t="str">
        <f t="shared" si="41"/>
        <v>1</v>
      </c>
      <c r="J1068" s="3" t="str">
        <f t="shared" si="41"/>
        <v>1</v>
      </c>
      <c r="K1068">
        <v>1</v>
      </c>
    </row>
    <row r="1069" spans="1:11" x14ac:dyDescent="0.35">
      <c r="A1069" t="s">
        <v>20</v>
      </c>
      <c r="B1069">
        <v>6</v>
      </c>
      <c r="C1069">
        <v>158</v>
      </c>
      <c r="D1069">
        <v>1284</v>
      </c>
      <c r="E1069">
        <v>5343</v>
      </c>
      <c r="F1069">
        <v>5512</v>
      </c>
      <c r="G1069">
        <v>41</v>
      </c>
      <c r="H1069">
        <v>47</v>
      </c>
      <c r="I1069" s="3" t="str">
        <f t="shared" si="41"/>
        <v>1</v>
      </c>
      <c r="J1069" s="3" t="str">
        <f t="shared" si="41"/>
        <v>1</v>
      </c>
      <c r="K1069">
        <v>1</v>
      </c>
    </row>
    <row r="1070" spans="1:11" x14ac:dyDescent="0.35">
      <c r="A1070" t="s">
        <v>20</v>
      </c>
      <c r="B1070">
        <v>6</v>
      </c>
      <c r="C1070">
        <v>159</v>
      </c>
      <c r="D1070">
        <v>1284</v>
      </c>
      <c r="E1070">
        <v>3874</v>
      </c>
      <c r="F1070">
        <v>5553</v>
      </c>
      <c r="G1070">
        <v>47</v>
      </c>
      <c r="H1070">
        <v>34</v>
      </c>
      <c r="I1070" s="3" t="str">
        <f t="shared" si="41"/>
        <v>1</v>
      </c>
      <c r="J1070" s="3" t="str">
        <f t="shared" si="41"/>
        <v>1</v>
      </c>
      <c r="K1070">
        <v>1</v>
      </c>
    </row>
    <row r="1071" spans="1:11" x14ac:dyDescent="0.35">
      <c r="A1071" t="s">
        <v>20</v>
      </c>
      <c r="B1071">
        <v>6</v>
      </c>
      <c r="C1071">
        <v>160</v>
      </c>
      <c r="D1071">
        <v>3394</v>
      </c>
      <c r="E1071">
        <v>5099</v>
      </c>
      <c r="F1071">
        <v>5580</v>
      </c>
      <c r="G1071">
        <v>47</v>
      </c>
      <c r="H1071">
        <v>129</v>
      </c>
      <c r="I1071" s="3" t="str">
        <f t="shared" si="41"/>
        <v>1</v>
      </c>
      <c r="J1071" s="3" t="str">
        <f t="shared" si="41"/>
        <v>1</v>
      </c>
      <c r="K1071">
        <v>1</v>
      </c>
    </row>
    <row r="1072" spans="1:11" x14ac:dyDescent="0.35">
      <c r="A1072" t="s">
        <v>20</v>
      </c>
      <c r="B1072">
        <v>6</v>
      </c>
      <c r="C1072">
        <v>161</v>
      </c>
      <c r="D1072">
        <v>12107</v>
      </c>
      <c r="E1072">
        <v>2756</v>
      </c>
      <c r="F1072">
        <v>5594</v>
      </c>
      <c r="G1072">
        <v>203</v>
      </c>
      <c r="H1072">
        <v>129</v>
      </c>
      <c r="I1072" s="3" t="str">
        <f t="shared" si="41"/>
        <v>1</v>
      </c>
      <c r="J1072" s="3" t="str">
        <f t="shared" si="41"/>
        <v>1</v>
      </c>
      <c r="K1072">
        <v>1</v>
      </c>
    </row>
    <row r="1073" spans="1:11" x14ac:dyDescent="0.35">
      <c r="A1073" t="s">
        <v>20</v>
      </c>
      <c r="B1073">
        <v>6</v>
      </c>
      <c r="C1073">
        <v>163</v>
      </c>
      <c r="D1073">
        <v>4357</v>
      </c>
      <c r="E1073">
        <v>3921</v>
      </c>
      <c r="F1073">
        <v>5607</v>
      </c>
      <c r="G1073">
        <v>74</v>
      </c>
      <c r="H1073">
        <v>74</v>
      </c>
      <c r="I1073" s="3" t="str">
        <f t="shared" si="41"/>
        <v>1</v>
      </c>
      <c r="J1073" s="3" t="str">
        <f t="shared" si="41"/>
        <v>1</v>
      </c>
      <c r="K1073">
        <v>1</v>
      </c>
    </row>
    <row r="1074" spans="1:11" x14ac:dyDescent="0.35">
      <c r="A1074" t="s">
        <v>20</v>
      </c>
      <c r="B1074">
        <v>6</v>
      </c>
      <c r="C1074">
        <v>170</v>
      </c>
      <c r="D1074">
        <v>1192</v>
      </c>
      <c r="E1074">
        <v>948</v>
      </c>
      <c r="F1074">
        <v>5695</v>
      </c>
      <c r="G1074">
        <v>68</v>
      </c>
      <c r="H1074">
        <v>34</v>
      </c>
      <c r="I1074" s="3" t="str">
        <f t="shared" si="41"/>
        <v>1</v>
      </c>
      <c r="J1074" s="3" t="str">
        <f t="shared" si="41"/>
        <v>1</v>
      </c>
      <c r="K1074">
        <v>1</v>
      </c>
    </row>
    <row r="1075" spans="1:11" x14ac:dyDescent="0.35">
      <c r="A1075" t="s">
        <v>20</v>
      </c>
      <c r="B1075">
        <v>6</v>
      </c>
      <c r="C1075">
        <v>171</v>
      </c>
      <c r="D1075">
        <v>596</v>
      </c>
      <c r="E1075">
        <v>2628</v>
      </c>
      <c r="F1075">
        <v>5702</v>
      </c>
      <c r="G1075">
        <v>27</v>
      </c>
      <c r="H1075">
        <v>34</v>
      </c>
      <c r="I1075" s="3" t="str">
        <f t="shared" si="41"/>
        <v>1</v>
      </c>
      <c r="J1075" s="3" t="str">
        <f t="shared" si="41"/>
        <v>1</v>
      </c>
      <c r="K1075">
        <v>1</v>
      </c>
    </row>
    <row r="1076" spans="1:11" x14ac:dyDescent="0.35">
      <c r="A1076" t="s">
        <v>20</v>
      </c>
      <c r="B1076">
        <v>6</v>
      </c>
      <c r="C1076">
        <v>173</v>
      </c>
      <c r="D1076">
        <v>4219</v>
      </c>
      <c r="E1076">
        <v>4449</v>
      </c>
      <c r="F1076">
        <v>5716</v>
      </c>
      <c r="G1076">
        <v>81</v>
      </c>
      <c r="H1076">
        <v>68</v>
      </c>
      <c r="I1076" s="3" t="str">
        <f t="shared" si="41"/>
        <v>1</v>
      </c>
      <c r="J1076" s="3" t="str">
        <f t="shared" si="41"/>
        <v>1</v>
      </c>
      <c r="K1076">
        <v>1</v>
      </c>
    </row>
    <row r="1077" spans="1:11" x14ac:dyDescent="0.35">
      <c r="A1077" t="s">
        <v>20</v>
      </c>
      <c r="B1077">
        <v>6</v>
      </c>
      <c r="C1077">
        <v>174</v>
      </c>
      <c r="D1077">
        <v>5687</v>
      </c>
      <c r="E1077">
        <v>2485</v>
      </c>
      <c r="F1077">
        <v>5736</v>
      </c>
      <c r="G1077">
        <v>129</v>
      </c>
      <c r="H1077">
        <v>81</v>
      </c>
      <c r="I1077" s="3" t="str">
        <f t="shared" si="41"/>
        <v>1</v>
      </c>
      <c r="J1077" s="3" t="str">
        <f t="shared" si="41"/>
        <v>1</v>
      </c>
      <c r="K1077">
        <v>1</v>
      </c>
    </row>
    <row r="1078" spans="1:11" x14ac:dyDescent="0.35">
      <c r="A1078" t="s">
        <v>20</v>
      </c>
      <c r="B1078">
        <v>6</v>
      </c>
      <c r="C1078">
        <v>175</v>
      </c>
      <c r="D1078">
        <v>1697</v>
      </c>
      <c r="E1078">
        <v>2980</v>
      </c>
      <c r="F1078">
        <v>5736</v>
      </c>
      <c r="G1078">
        <v>47</v>
      </c>
      <c r="H1078">
        <v>47</v>
      </c>
      <c r="I1078" s="3" t="str">
        <f t="shared" si="41"/>
        <v>1</v>
      </c>
      <c r="J1078" s="3" t="str">
        <f t="shared" si="41"/>
        <v>1</v>
      </c>
      <c r="K1078">
        <v>1</v>
      </c>
    </row>
    <row r="1079" spans="1:11" x14ac:dyDescent="0.35">
      <c r="A1079" t="s">
        <v>20</v>
      </c>
      <c r="B1079">
        <v>6</v>
      </c>
      <c r="C1079">
        <v>177</v>
      </c>
      <c r="D1079">
        <v>3256</v>
      </c>
      <c r="E1079">
        <v>2797</v>
      </c>
      <c r="F1079">
        <v>5756</v>
      </c>
      <c r="G1079">
        <v>74</v>
      </c>
      <c r="H1079">
        <v>54</v>
      </c>
      <c r="I1079" s="3" t="str">
        <f t="shared" si="41"/>
        <v>1</v>
      </c>
      <c r="J1079" s="3" t="str">
        <f t="shared" si="41"/>
        <v>1</v>
      </c>
      <c r="K1079">
        <v>1</v>
      </c>
    </row>
    <row r="1080" spans="1:11" x14ac:dyDescent="0.35">
      <c r="A1080" t="s">
        <v>20</v>
      </c>
      <c r="B1080">
        <v>6</v>
      </c>
      <c r="C1080">
        <v>180</v>
      </c>
      <c r="D1080">
        <v>688</v>
      </c>
      <c r="E1080">
        <v>8133</v>
      </c>
      <c r="F1080">
        <v>5804</v>
      </c>
      <c r="G1080">
        <v>34</v>
      </c>
      <c r="H1080">
        <v>34</v>
      </c>
      <c r="I1080" s="3" t="str">
        <f t="shared" si="41"/>
        <v>1</v>
      </c>
      <c r="J1080" s="3" t="str">
        <f t="shared" si="41"/>
        <v>1</v>
      </c>
      <c r="K1080">
        <v>1</v>
      </c>
    </row>
    <row r="1081" spans="1:11" x14ac:dyDescent="0.35">
      <c r="A1081" t="s">
        <v>20</v>
      </c>
      <c r="B1081">
        <v>6</v>
      </c>
      <c r="C1081">
        <v>1</v>
      </c>
      <c r="D1081">
        <v>7292</v>
      </c>
      <c r="E1081">
        <v>4266</v>
      </c>
      <c r="F1081">
        <v>1185</v>
      </c>
      <c r="G1081">
        <v>149</v>
      </c>
      <c r="H1081">
        <v>102</v>
      </c>
      <c r="I1081" s="3" t="str">
        <f t="shared" si="41"/>
        <v>1</v>
      </c>
      <c r="J1081" s="3" t="str">
        <f t="shared" si="41"/>
        <v>1</v>
      </c>
      <c r="K1081">
        <v>1</v>
      </c>
    </row>
    <row r="1082" spans="1:11" x14ac:dyDescent="0.35">
      <c r="A1082" t="s">
        <v>20</v>
      </c>
      <c r="B1082">
        <v>6</v>
      </c>
      <c r="C1082">
        <v>2</v>
      </c>
      <c r="D1082">
        <v>4127</v>
      </c>
      <c r="E1082">
        <v>5384</v>
      </c>
      <c r="F1082">
        <v>1185</v>
      </c>
      <c r="G1082">
        <v>68</v>
      </c>
      <c r="H1082">
        <v>81</v>
      </c>
      <c r="I1082" s="3" t="str">
        <f t="shared" si="41"/>
        <v>1</v>
      </c>
      <c r="J1082" s="3" t="str">
        <f t="shared" si="41"/>
        <v>1</v>
      </c>
      <c r="K1082">
        <v>1</v>
      </c>
    </row>
    <row r="1083" spans="1:11" x14ac:dyDescent="0.35">
      <c r="A1083" t="s">
        <v>20</v>
      </c>
      <c r="B1083">
        <v>6</v>
      </c>
      <c r="C1083">
        <v>4</v>
      </c>
      <c r="D1083">
        <v>4907</v>
      </c>
      <c r="E1083">
        <v>3637</v>
      </c>
      <c r="F1083">
        <v>1192</v>
      </c>
      <c r="G1083">
        <v>88</v>
      </c>
      <c r="H1083">
        <v>74</v>
      </c>
      <c r="I1083" s="3" t="str">
        <f t="shared" si="41"/>
        <v>1</v>
      </c>
      <c r="J1083" s="3" t="str">
        <f t="shared" si="41"/>
        <v>1</v>
      </c>
      <c r="K1083">
        <v>1</v>
      </c>
    </row>
    <row r="1084" spans="1:11" x14ac:dyDescent="0.35">
      <c r="A1084" t="s">
        <v>20</v>
      </c>
      <c r="B1084">
        <v>6</v>
      </c>
      <c r="C1084">
        <v>5</v>
      </c>
      <c r="D1084">
        <v>37559</v>
      </c>
      <c r="E1084">
        <v>5458</v>
      </c>
      <c r="F1084">
        <v>1199</v>
      </c>
      <c r="G1084">
        <v>298</v>
      </c>
      <c r="H1084">
        <v>312</v>
      </c>
      <c r="I1084" s="3" t="str">
        <f t="shared" si="41"/>
        <v>1</v>
      </c>
      <c r="J1084" s="3" t="str">
        <f t="shared" si="41"/>
        <v>1</v>
      </c>
      <c r="K1084">
        <v>1</v>
      </c>
    </row>
    <row r="1085" spans="1:11" x14ac:dyDescent="0.35">
      <c r="A1085" t="s">
        <v>20</v>
      </c>
      <c r="B1085">
        <v>6</v>
      </c>
      <c r="C1085">
        <v>6</v>
      </c>
      <c r="D1085">
        <v>3898</v>
      </c>
      <c r="E1085">
        <v>4219</v>
      </c>
      <c r="F1085">
        <v>1253</v>
      </c>
      <c r="G1085">
        <v>81</v>
      </c>
      <c r="H1085">
        <v>61</v>
      </c>
      <c r="I1085" s="3" t="str">
        <f t="shared" si="41"/>
        <v>1</v>
      </c>
      <c r="J1085" s="3" t="str">
        <f t="shared" si="41"/>
        <v>1</v>
      </c>
      <c r="K1085">
        <v>1</v>
      </c>
    </row>
    <row r="1086" spans="1:11" x14ac:dyDescent="0.35">
      <c r="A1086" t="s">
        <v>20</v>
      </c>
      <c r="B1086">
        <v>6</v>
      </c>
      <c r="C1086">
        <v>10</v>
      </c>
      <c r="D1086">
        <v>3348</v>
      </c>
      <c r="E1086">
        <v>5905</v>
      </c>
      <c r="F1086">
        <v>1300</v>
      </c>
      <c r="G1086">
        <v>88</v>
      </c>
      <c r="H1086">
        <v>61</v>
      </c>
      <c r="I1086" s="3" t="str">
        <f t="shared" si="41"/>
        <v>1</v>
      </c>
      <c r="J1086" s="3" t="str">
        <f t="shared" si="41"/>
        <v>1</v>
      </c>
      <c r="K1086">
        <v>1</v>
      </c>
    </row>
    <row r="1087" spans="1:11" x14ac:dyDescent="0.35">
      <c r="A1087" t="s">
        <v>20</v>
      </c>
      <c r="B1087">
        <v>6</v>
      </c>
      <c r="C1087">
        <v>11</v>
      </c>
      <c r="D1087">
        <v>1284</v>
      </c>
      <c r="E1087">
        <v>2418</v>
      </c>
      <c r="F1087">
        <v>1307</v>
      </c>
      <c r="G1087">
        <v>47</v>
      </c>
      <c r="H1087">
        <v>34</v>
      </c>
      <c r="I1087" s="3" t="str">
        <f t="shared" si="41"/>
        <v>1</v>
      </c>
      <c r="J1087" s="3" t="str">
        <f t="shared" si="41"/>
        <v>1</v>
      </c>
      <c r="K1087">
        <v>1</v>
      </c>
    </row>
    <row r="1088" spans="1:11" x14ac:dyDescent="0.35">
      <c r="A1088" t="s">
        <v>20</v>
      </c>
      <c r="B1088">
        <v>6</v>
      </c>
      <c r="C1088">
        <v>13</v>
      </c>
      <c r="D1088">
        <v>10456</v>
      </c>
      <c r="E1088">
        <v>5269</v>
      </c>
      <c r="F1088">
        <v>1321</v>
      </c>
      <c r="G1088">
        <v>142</v>
      </c>
      <c r="H1088">
        <v>115</v>
      </c>
      <c r="I1088" s="3" t="str">
        <f t="shared" si="41"/>
        <v>1</v>
      </c>
      <c r="J1088" s="3" t="str">
        <f t="shared" si="41"/>
        <v>1</v>
      </c>
      <c r="K1088">
        <v>1</v>
      </c>
    </row>
    <row r="1089" spans="1:11" x14ac:dyDescent="0.35">
      <c r="A1089" t="s">
        <v>20</v>
      </c>
      <c r="B1089">
        <v>6</v>
      </c>
      <c r="C1089">
        <v>14</v>
      </c>
      <c r="D1089">
        <v>1468</v>
      </c>
      <c r="E1089">
        <v>4436</v>
      </c>
      <c r="F1089">
        <v>1327</v>
      </c>
      <c r="G1089">
        <v>54</v>
      </c>
      <c r="H1089">
        <v>41</v>
      </c>
      <c r="I1089" s="3" t="str">
        <f t="shared" si="41"/>
        <v>1</v>
      </c>
      <c r="J1089" s="3" t="str">
        <f t="shared" si="41"/>
        <v>1</v>
      </c>
      <c r="K1089">
        <v>1</v>
      </c>
    </row>
    <row r="1090" spans="1:11" x14ac:dyDescent="0.35">
      <c r="A1090" t="s">
        <v>20</v>
      </c>
      <c r="B1090">
        <v>6</v>
      </c>
      <c r="C1090">
        <v>15</v>
      </c>
      <c r="D1090">
        <v>5228</v>
      </c>
      <c r="E1090">
        <v>3941</v>
      </c>
      <c r="F1090">
        <v>1334</v>
      </c>
      <c r="G1090">
        <v>122</v>
      </c>
      <c r="H1090">
        <v>81</v>
      </c>
      <c r="I1090" s="3" t="str">
        <f t="shared" si="41"/>
        <v>1</v>
      </c>
      <c r="J1090" s="3" t="str">
        <f t="shared" si="41"/>
        <v>1</v>
      </c>
      <c r="K1090">
        <v>1</v>
      </c>
    </row>
    <row r="1091" spans="1:11" x14ac:dyDescent="0.35">
      <c r="A1091" t="s">
        <v>20</v>
      </c>
      <c r="B1091">
        <v>6</v>
      </c>
      <c r="C1091">
        <v>16</v>
      </c>
      <c r="D1091">
        <v>3485</v>
      </c>
      <c r="E1091">
        <v>4260</v>
      </c>
      <c r="F1091">
        <v>1348</v>
      </c>
      <c r="G1091">
        <v>81</v>
      </c>
      <c r="H1091">
        <v>61</v>
      </c>
      <c r="I1091" s="3" t="str">
        <f t="shared" si="41"/>
        <v>1</v>
      </c>
      <c r="J1091" s="3" t="str">
        <f t="shared" si="41"/>
        <v>1</v>
      </c>
      <c r="K1091">
        <v>1</v>
      </c>
    </row>
    <row r="1092" spans="1:11" x14ac:dyDescent="0.35">
      <c r="A1092" t="s">
        <v>20</v>
      </c>
      <c r="B1092">
        <v>6</v>
      </c>
      <c r="C1092">
        <v>19</v>
      </c>
      <c r="D1092">
        <v>9264</v>
      </c>
      <c r="E1092">
        <v>6711</v>
      </c>
      <c r="F1092">
        <v>1402</v>
      </c>
      <c r="G1092">
        <v>122</v>
      </c>
      <c r="H1092">
        <v>122</v>
      </c>
      <c r="I1092" s="3" t="str">
        <f t="shared" si="41"/>
        <v>1</v>
      </c>
      <c r="J1092" s="3" t="str">
        <f t="shared" si="41"/>
        <v>1</v>
      </c>
      <c r="K1092">
        <v>1</v>
      </c>
    </row>
    <row r="1093" spans="1:11" x14ac:dyDescent="0.35">
      <c r="A1093" t="s">
        <v>20</v>
      </c>
      <c r="B1093">
        <v>6</v>
      </c>
      <c r="C1093">
        <v>21</v>
      </c>
      <c r="D1093">
        <v>12932</v>
      </c>
      <c r="E1093">
        <v>4172</v>
      </c>
      <c r="F1093">
        <v>1429</v>
      </c>
      <c r="G1093">
        <v>163</v>
      </c>
      <c r="H1093">
        <v>135</v>
      </c>
      <c r="I1093" s="3" t="str">
        <f t="shared" si="41"/>
        <v>1</v>
      </c>
      <c r="J1093" s="3" t="str">
        <f t="shared" si="41"/>
        <v>1</v>
      </c>
      <c r="K1093">
        <v>1</v>
      </c>
    </row>
    <row r="1094" spans="1:11" x14ac:dyDescent="0.35">
      <c r="A1094" t="s">
        <v>20</v>
      </c>
      <c r="B1094">
        <v>6</v>
      </c>
      <c r="C1094">
        <v>22</v>
      </c>
      <c r="D1094">
        <v>1789</v>
      </c>
      <c r="E1094">
        <v>4734</v>
      </c>
      <c r="F1094">
        <v>1429</v>
      </c>
      <c r="G1094">
        <v>41</v>
      </c>
      <c r="H1094">
        <v>61</v>
      </c>
      <c r="I1094" s="3" t="str">
        <f t="shared" si="41"/>
        <v>1</v>
      </c>
      <c r="J1094" s="3" t="str">
        <f t="shared" si="41"/>
        <v>1</v>
      </c>
      <c r="K1094">
        <v>1</v>
      </c>
    </row>
    <row r="1095" spans="1:11" x14ac:dyDescent="0.35">
      <c r="A1095" t="s">
        <v>20</v>
      </c>
      <c r="B1095">
        <v>6</v>
      </c>
      <c r="C1095">
        <v>23</v>
      </c>
      <c r="D1095">
        <v>14400</v>
      </c>
      <c r="E1095">
        <v>5932</v>
      </c>
      <c r="F1095">
        <v>1429</v>
      </c>
      <c r="G1095">
        <v>203</v>
      </c>
      <c r="H1095">
        <v>230</v>
      </c>
      <c r="I1095" s="3" t="str">
        <f t="shared" si="41"/>
        <v>1</v>
      </c>
      <c r="J1095" s="3" t="str">
        <f t="shared" si="41"/>
        <v>1</v>
      </c>
      <c r="K1095">
        <v>1</v>
      </c>
    </row>
    <row r="1096" spans="1:11" x14ac:dyDescent="0.35">
      <c r="A1096" t="s">
        <v>20</v>
      </c>
      <c r="B1096">
        <v>6</v>
      </c>
      <c r="C1096">
        <v>24</v>
      </c>
      <c r="D1096">
        <v>50400</v>
      </c>
      <c r="E1096">
        <v>4856</v>
      </c>
      <c r="F1096">
        <v>1449</v>
      </c>
      <c r="G1096">
        <v>345</v>
      </c>
      <c r="H1096">
        <v>433</v>
      </c>
      <c r="I1096" s="3" t="str">
        <f t="shared" si="41"/>
        <v>1</v>
      </c>
      <c r="J1096" s="3" t="str">
        <f t="shared" si="41"/>
        <v>1</v>
      </c>
      <c r="K1096">
        <v>1</v>
      </c>
    </row>
    <row r="1097" spans="1:11" x14ac:dyDescent="0.35">
      <c r="A1097" t="s">
        <v>20</v>
      </c>
      <c r="B1097">
        <v>6</v>
      </c>
      <c r="C1097">
        <v>26</v>
      </c>
      <c r="D1097">
        <v>9264</v>
      </c>
      <c r="E1097">
        <v>1849</v>
      </c>
      <c r="F1097">
        <v>1463</v>
      </c>
      <c r="G1097">
        <v>95</v>
      </c>
      <c r="H1097">
        <v>156</v>
      </c>
      <c r="I1097" s="3" t="str">
        <f t="shared" si="41"/>
        <v>1</v>
      </c>
      <c r="J1097" s="3" t="str">
        <f t="shared" si="41"/>
        <v>1</v>
      </c>
      <c r="K1097">
        <v>1</v>
      </c>
    </row>
    <row r="1098" spans="1:11" x14ac:dyDescent="0.35">
      <c r="A1098" t="s">
        <v>20</v>
      </c>
      <c r="B1098">
        <v>6</v>
      </c>
      <c r="C1098">
        <v>27</v>
      </c>
      <c r="D1098">
        <v>12153</v>
      </c>
      <c r="E1098">
        <v>4436</v>
      </c>
      <c r="F1098">
        <v>1632</v>
      </c>
      <c r="G1098">
        <v>190</v>
      </c>
      <c r="H1098">
        <v>156</v>
      </c>
      <c r="I1098" s="3" t="str">
        <f t="shared" ref="I1098:J1132" si="42">IF(G1098&gt;20,"1","0")</f>
        <v>1</v>
      </c>
      <c r="J1098" s="3" t="str">
        <f t="shared" si="42"/>
        <v>1</v>
      </c>
      <c r="K1098">
        <v>1</v>
      </c>
    </row>
    <row r="1099" spans="1:11" x14ac:dyDescent="0.35">
      <c r="A1099" t="s">
        <v>20</v>
      </c>
      <c r="B1099">
        <v>6</v>
      </c>
      <c r="C1099">
        <v>28</v>
      </c>
      <c r="D1099">
        <v>1834</v>
      </c>
      <c r="E1099">
        <v>4104</v>
      </c>
      <c r="F1099">
        <v>1707</v>
      </c>
      <c r="G1099">
        <v>88</v>
      </c>
      <c r="H1099">
        <v>54</v>
      </c>
      <c r="I1099" s="3" t="str">
        <f t="shared" si="42"/>
        <v>1</v>
      </c>
      <c r="J1099" s="3" t="str">
        <f t="shared" si="42"/>
        <v>1</v>
      </c>
      <c r="K1099">
        <v>1</v>
      </c>
    </row>
    <row r="1100" spans="1:11" x14ac:dyDescent="0.35">
      <c r="A1100" t="s">
        <v>20</v>
      </c>
      <c r="B1100">
        <v>6</v>
      </c>
      <c r="C1100">
        <v>31</v>
      </c>
      <c r="D1100">
        <v>3669</v>
      </c>
      <c r="E1100">
        <v>2953</v>
      </c>
      <c r="F1100">
        <v>1754</v>
      </c>
      <c r="G1100">
        <v>81</v>
      </c>
      <c r="H1100">
        <v>81</v>
      </c>
      <c r="I1100" s="3" t="str">
        <f t="shared" si="42"/>
        <v>1</v>
      </c>
      <c r="J1100" s="3" t="str">
        <f t="shared" si="42"/>
        <v>1</v>
      </c>
      <c r="K1100">
        <v>1</v>
      </c>
    </row>
    <row r="1101" spans="1:11" x14ac:dyDescent="0.35">
      <c r="A1101" t="s">
        <v>20</v>
      </c>
      <c r="B1101">
        <v>6</v>
      </c>
      <c r="C1101">
        <v>32</v>
      </c>
      <c r="D1101">
        <v>10594</v>
      </c>
      <c r="E1101">
        <v>3312</v>
      </c>
      <c r="F1101">
        <v>1788</v>
      </c>
      <c r="G1101">
        <v>142</v>
      </c>
      <c r="H1101">
        <v>142</v>
      </c>
      <c r="I1101" s="3" t="str">
        <f t="shared" si="42"/>
        <v>1</v>
      </c>
      <c r="J1101" s="3" t="str">
        <f t="shared" si="42"/>
        <v>1</v>
      </c>
      <c r="K1101">
        <v>1</v>
      </c>
    </row>
    <row r="1102" spans="1:11" x14ac:dyDescent="0.35">
      <c r="A1102" t="s">
        <v>20</v>
      </c>
      <c r="B1102">
        <v>6</v>
      </c>
      <c r="C1102">
        <v>34</v>
      </c>
      <c r="D1102">
        <v>9997</v>
      </c>
      <c r="E1102">
        <v>7246</v>
      </c>
      <c r="F1102">
        <v>1815</v>
      </c>
      <c r="G1102">
        <v>142</v>
      </c>
      <c r="H1102">
        <v>129</v>
      </c>
      <c r="I1102" s="3" t="str">
        <f t="shared" si="42"/>
        <v>1</v>
      </c>
      <c r="J1102" s="3" t="str">
        <f t="shared" si="42"/>
        <v>1</v>
      </c>
      <c r="K1102">
        <v>1</v>
      </c>
    </row>
    <row r="1103" spans="1:11" x14ac:dyDescent="0.35">
      <c r="A1103" t="s">
        <v>20</v>
      </c>
      <c r="B1103">
        <v>6</v>
      </c>
      <c r="C1103">
        <v>36</v>
      </c>
      <c r="D1103">
        <v>8301</v>
      </c>
      <c r="E1103">
        <v>5167</v>
      </c>
      <c r="F1103">
        <v>1822</v>
      </c>
      <c r="G1103">
        <v>149</v>
      </c>
      <c r="H1103">
        <v>149</v>
      </c>
      <c r="I1103" s="3" t="str">
        <f t="shared" si="42"/>
        <v>1</v>
      </c>
      <c r="J1103" s="3" t="str">
        <f t="shared" si="42"/>
        <v>1</v>
      </c>
      <c r="K1103">
        <v>1</v>
      </c>
    </row>
    <row r="1104" spans="1:11" x14ac:dyDescent="0.35">
      <c r="A1104" t="s">
        <v>20</v>
      </c>
      <c r="B1104">
        <v>6</v>
      </c>
      <c r="C1104">
        <v>37</v>
      </c>
      <c r="D1104">
        <v>825</v>
      </c>
      <c r="E1104">
        <v>1686</v>
      </c>
      <c r="F1104">
        <v>1842</v>
      </c>
      <c r="G1104">
        <v>27</v>
      </c>
      <c r="H1104">
        <v>41</v>
      </c>
      <c r="I1104" s="3" t="str">
        <f t="shared" si="42"/>
        <v>1</v>
      </c>
      <c r="J1104" s="3" t="str">
        <f t="shared" si="42"/>
        <v>1</v>
      </c>
      <c r="K1104">
        <v>1</v>
      </c>
    </row>
    <row r="1105" spans="1:11" x14ac:dyDescent="0.35">
      <c r="A1105" t="s">
        <v>20</v>
      </c>
      <c r="B1105">
        <v>6</v>
      </c>
      <c r="C1105">
        <v>39</v>
      </c>
      <c r="D1105">
        <v>4311</v>
      </c>
      <c r="E1105">
        <v>623</v>
      </c>
      <c r="F1105">
        <v>1849</v>
      </c>
      <c r="G1105">
        <v>81</v>
      </c>
      <c r="H1105">
        <v>108</v>
      </c>
      <c r="I1105" s="3" t="str">
        <f t="shared" si="42"/>
        <v>1</v>
      </c>
      <c r="J1105" s="3" t="str">
        <f t="shared" si="42"/>
        <v>1</v>
      </c>
      <c r="K1105">
        <v>1</v>
      </c>
    </row>
    <row r="1106" spans="1:11" x14ac:dyDescent="0.35">
      <c r="A1106" t="s">
        <v>20</v>
      </c>
      <c r="B1106">
        <v>6</v>
      </c>
      <c r="C1106">
        <v>42</v>
      </c>
      <c r="D1106">
        <v>4769</v>
      </c>
      <c r="E1106">
        <v>5350</v>
      </c>
      <c r="F1106">
        <v>1896</v>
      </c>
      <c r="G1106">
        <v>61</v>
      </c>
      <c r="H1106">
        <v>108</v>
      </c>
      <c r="I1106" s="3" t="str">
        <f t="shared" si="42"/>
        <v>1</v>
      </c>
      <c r="J1106" s="3" t="str">
        <f t="shared" si="42"/>
        <v>1</v>
      </c>
      <c r="K1106">
        <v>1</v>
      </c>
    </row>
    <row r="1107" spans="1:11" x14ac:dyDescent="0.35">
      <c r="A1107" t="s">
        <v>20</v>
      </c>
      <c r="B1107">
        <v>6</v>
      </c>
      <c r="C1107">
        <v>43</v>
      </c>
      <c r="D1107">
        <v>6099</v>
      </c>
      <c r="E1107">
        <v>5709</v>
      </c>
      <c r="F1107">
        <v>1910</v>
      </c>
      <c r="G1107">
        <v>95</v>
      </c>
      <c r="H1107">
        <v>95</v>
      </c>
      <c r="I1107" s="3" t="str">
        <f t="shared" si="42"/>
        <v>1</v>
      </c>
      <c r="J1107" s="3" t="str">
        <f t="shared" si="42"/>
        <v>1</v>
      </c>
      <c r="K1107">
        <v>1</v>
      </c>
    </row>
    <row r="1108" spans="1:11" x14ac:dyDescent="0.35">
      <c r="A1108" t="s">
        <v>20</v>
      </c>
      <c r="B1108">
        <v>6</v>
      </c>
      <c r="C1108">
        <v>45</v>
      </c>
      <c r="D1108">
        <v>12887</v>
      </c>
      <c r="E1108">
        <v>6271</v>
      </c>
      <c r="F1108">
        <v>1991</v>
      </c>
      <c r="G1108">
        <v>129</v>
      </c>
      <c r="H1108">
        <v>183</v>
      </c>
      <c r="I1108" s="3" t="str">
        <f t="shared" si="42"/>
        <v>1</v>
      </c>
      <c r="J1108" s="3" t="str">
        <f t="shared" si="42"/>
        <v>1</v>
      </c>
      <c r="K1108">
        <v>1</v>
      </c>
    </row>
    <row r="1109" spans="1:11" x14ac:dyDescent="0.35">
      <c r="A1109" t="s">
        <v>20</v>
      </c>
      <c r="B1109">
        <v>6</v>
      </c>
      <c r="C1109">
        <v>49</v>
      </c>
      <c r="D1109">
        <v>3944</v>
      </c>
      <c r="E1109">
        <v>4131</v>
      </c>
      <c r="F1109">
        <v>2065</v>
      </c>
      <c r="G1109">
        <v>88</v>
      </c>
      <c r="H1109">
        <v>74</v>
      </c>
      <c r="I1109" s="3" t="str">
        <f t="shared" si="42"/>
        <v>1</v>
      </c>
      <c r="J1109" s="3" t="str">
        <f t="shared" si="42"/>
        <v>1</v>
      </c>
      <c r="K1109">
        <v>1</v>
      </c>
    </row>
    <row r="1110" spans="1:11" x14ac:dyDescent="0.35">
      <c r="A1110" t="s">
        <v>20</v>
      </c>
      <c r="B1110">
        <v>6</v>
      </c>
      <c r="C1110">
        <v>50</v>
      </c>
      <c r="D1110">
        <v>4219</v>
      </c>
      <c r="E1110">
        <v>4734</v>
      </c>
      <c r="F1110">
        <v>2072</v>
      </c>
      <c r="G1110">
        <v>95</v>
      </c>
      <c r="H1110">
        <v>95</v>
      </c>
      <c r="I1110" s="3" t="str">
        <f t="shared" si="42"/>
        <v>1</v>
      </c>
      <c r="J1110" s="3" t="str">
        <f t="shared" si="42"/>
        <v>1</v>
      </c>
      <c r="K1110">
        <v>1</v>
      </c>
    </row>
    <row r="1111" spans="1:11" x14ac:dyDescent="0.35">
      <c r="A1111" t="s">
        <v>20</v>
      </c>
      <c r="B1111">
        <v>6</v>
      </c>
      <c r="C1111">
        <v>52</v>
      </c>
      <c r="D1111">
        <v>4724</v>
      </c>
      <c r="E1111">
        <v>2614</v>
      </c>
      <c r="F1111">
        <v>2140</v>
      </c>
      <c r="G1111">
        <v>74</v>
      </c>
      <c r="H1111">
        <v>102</v>
      </c>
      <c r="I1111" s="3" t="str">
        <f t="shared" si="42"/>
        <v>1</v>
      </c>
      <c r="J1111" s="3" t="str">
        <f t="shared" si="42"/>
        <v>1</v>
      </c>
      <c r="K1111">
        <v>1</v>
      </c>
    </row>
    <row r="1112" spans="1:11" x14ac:dyDescent="0.35">
      <c r="A1112" t="s">
        <v>20</v>
      </c>
      <c r="B1112">
        <v>6</v>
      </c>
      <c r="C1112">
        <v>55</v>
      </c>
      <c r="D1112">
        <v>16739</v>
      </c>
      <c r="E1112">
        <v>4767</v>
      </c>
      <c r="F1112">
        <v>2221</v>
      </c>
      <c r="G1112">
        <v>183</v>
      </c>
      <c r="H1112">
        <v>169</v>
      </c>
      <c r="I1112" s="3" t="str">
        <f t="shared" si="42"/>
        <v>1</v>
      </c>
      <c r="J1112" s="3" t="str">
        <f t="shared" si="42"/>
        <v>1</v>
      </c>
      <c r="K1112">
        <v>1</v>
      </c>
    </row>
    <row r="1113" spans="1:11" x14ac:dyDescent="0.35">
      <c r="A1113" t="s">
        <v>20</v>
      </c>
      <c r="B1113">
        <v>6</v>
      </c>
      <c r="C1113">
        <v>57</v>
      </c>
      <c r="D1113">
        <v>4724</v>
      </c>
      <c r="E1113">
        <v>6589</v>
      </c>
      <c r="F1113">
        <v>2235</v>
      </c>
      <c r="G1113">
        <v>88</v>
      </c>
      <c r="H1113">
        <v>81</v>
      </c>
      <c r="I1113" s="3" t="str">
        <f t="shared" si="42"/>
        <v>1</v>
      </c>
      <c r="J1113" s="3" t="str">
        <f t="shared" si="42"/>
        <v>1</v>
      </c>
      <c r="K1113">
        <v>1</v>
      </c>
    </row>
    <row r="1114" spans="1:11" x14ac:dyDescent="0.35">
      <c r="A1114" t="s">
        <v>20</v>
      </c>
      <c r="B1114">
        <v>6</v>
      </c>
      <c r="C1114">
        <v>59</v>
      </c>
      <c r="D1114">
        <v>5457</v>
      </c>
      <c r="E1114">
        <v>2113</v>
      </c>
      <c r="F1114">
        <v>2269</v>
      </c>
      <c r="G1114">
        <v>122</v>
      </c>
      <c r="H1114">
        <v>102</v>
      </c>
      <c r="I1114" s="3" t="str">
        <f t="shared" si="42"/>
        <v>1</v>
      </c>
      <c r="J1114" s="3" t="str">
        <f t="shared" si="42"/>
        <v>1</v>
      </c>
      <c r="K1114">
        <v>1</v>
      </c>
    </row>
    <row r="1115" spans="1:11" x14ac:dyDescent="0.35">
      <c r="A1115" t="s">
        <v>20</v>
      </c>
      <c r="B1115">
        <v>6</v>
      </c>
      <c r="C1115">
        <v>61</v>
      </c>
      <c r="D1115">
        <v>3623</v>
      </c>
      <c r="E1115">
        <v>1869</v>
      </c>
      <c r="F1115">
        <v>2282</v>
      </c>
      <c r="G1115">
        <v>88</v>
      </c>
      <c r="H1115">
        <v>74</v>
      </c>
      <c r="I1115" s="3" t="str">
        <f t="shared" si="42"/>
        <v>1</v>
      </c>
      <c r="J1115" s="3" t="str">
        <f t="shared" si="42"/>
        <v>1</v>
      </c>
      <c r="K1115">
        <v>1</v>
      </c>
    </row>
    <row r="1116" spans="1:11" x14ac:dyDescent="0.35">
      <c r="A1116" t="s">
        <v>20</v>
      </c>
      <c r="B1116">
        <v>6</v>
      </c>
      <c r="C1116">
        <v>63</v>
      </c>
      <c r="D1116">
        <v>6650</v>
      </c>
      <c r="E1116">
        <v>6291</v>
      </c>
      <c r="F1116">
        <v>2289</v>
      </c>
      <c r="G1116">
        <v>115</v>
      </c>
      <c r="H1116">
        <v>95</v>
      </c>
      <c r="I1116" s="3" t="str">
        <f t="shared" si="42"/>
        <v>1</v>
      </c>
      <c r="J1116" s="3" t="str">
        <f t="shared" si="42"/>
        <v>1</v>
      </c>
      <c r="K1116">
        <v>1</v>
      </c>
    </row>
    <row r="1117" spans="1:11" x14ac:dyDescent="0.35">
      <c r="A1117" t="s">
        <v>20</v>
      </c>
      <c r="B1117">
        <v>6</v>
      </c>
      <c r="C1117">
        <v>64</v>
      </c>
      <c r="D1117">
        <v>7246</v>
      </c>
      <c r="E1117">
        <v>3379</v>
      </c>
      <c r="F1117">
        <v>2296</v>
      </c>
      <c r="G1117">
        <v>108</v>
      </c>
      <c r="H1117">
        <v>142</v>
      </c>
      <c r="I1117" s="3" t="str">
        <f t="shared" si="42"/>
        <v>1</v>
      </c>
      <c r="J1117" s="3" t="str">
        <f t="shared" si="42"/>
        <v>1</v>
      </c>
      <c r="K1117">
        <v>1</v>
      </c>
    </row>
    <row r="1118" spans="1:11" x14ac:dyDescent="0.35">
      <c r="A1118" t="s">
        <v>20</v>
      </c>
      <c r="B1118">
        <v>6</v>
      </c>
      <c r="C1118">
        <v>65</v>
      </c>
      <c r="D1118">
        <v>3944</v>
      </c>
      <c r="E1118">
        <v>4977</v>
      </c>
      <c r="F1118">
        <v>2316</v>
      </c>
      <c r="G1118">
        <v>88</v>
      </c>
      <c r="H1118">
        <v>68</v>
      </c>
      <c r="I1118" s="3" t="str">
        <f t="shared" si="42"/>
        <v>1</v>
      </c>
      <c r="J1118" s="3" t="str">
        <f t="shared" si="42"/>
        <v>1</v>
      </c>
      <c r="K1118">
        <v>1</v>
      </c>
    </row>
    <row r="1119" spans="1:11" x14ac:dyDescent="0.35">
      <c r="A1119" t="s">
        <v>20</v>
      </c>
      <c r="B1119">
        <v>6</v>
      </c>
      <c r="C1119">
        <v>68</v>
      </c>
      <c r="D1119">
        <v>7704</v>
      </c>
      <c r="E1119">
        <v>1930</v>
      </c>
      <c r="F1119">
        <v>2363</v>
      </c>
      <c r="G1119">
        <v>122</v>
      </c>
      <c r="H1119">
        <v>88</v>
      </c>
      <c r="I1119" s="3" t="str">
        <f t="shared" si="42"/>
        <v>1</v>
      </c>
      <c r="J1119" s="3" t="str">
        <f t="shared" si="42"/>
        <v>1</v>
      </c>
      <c r="K1119">
        <v>1</v>
      </c>
    </row>
    <row r="1120" spans="1:11" x14ac:dyDescent="0.35">
      <c r="A1120" t="s">
        <v>20</v>
      </c>
      <c r="B1120">
        <v>6</v>
      </c>
      <c r="C1120">
        <v>69</v>
      </c>
      <c r="D1120">
        <v>4815</v>
      </c>
      <c r="E1120">
        <v>779</v>
      </c>
      <c r="F1120">
        <v>2370</v>
      </c>
      <c r="G1120">
        <v>102</v>
      </c>
      <c r="H1120">
        <v>74</v>
      </c>
      <c r="I1120" s="3" t="str">
        <f t="shared" si="42"/>
        <v>1</v>
      </c>
      <c r="J1120" s="3" t="str">
        <f t="shared" si="42"/>
        <v>1</v>
      </c>
      <c r="K1120">
        <v>1</v>
      </c>
    </row>
    <row r="1121" spans="1:11" x14ac:dyDescent="0.35">
      <c r="A1121" t="s">
        <v>20</v>
      </c>
      <c r="B1121">
        <v>6</v>
      </c>
      <c r="C1121">
        <v>70</v>
      </c>
      <c r="D1121">
        <v>1605</v>
      </c>
      <c r="E1121">
        <v>2370</v>
      </c>
      <c r="F1121">
        <v>2431</v>
      </c>
      <c r="G1121">
        <v>61</v>
      </c>
      <c r="H1121">
        <v>47</v>
      </c>
      <c r="I1121" s="3" t="str">
        <f t="shared" si="42"/>
        <v>1</v>
      </c>
      <c r="J1121" s="3" t="str">
        <f t="shared" si="42"/>
        <v>1</v>
      </c>
      <c r="K1121">
        <v>1</v>
      </c>
    </row>
    <row r="1122" spans="1:11" x14ac:dyDescent="0.35">
      <c r="A1122" t="s">
        <v>20</v>
      </c>
      <c r="B1122">
        <v>6</v>
      </c>
      <c r="C1122">
        <v>75</v>
      </c>
      <c r="D1122">
        <v>4219</v>
      </c>
      <c r="E1122">
        <v>4517</v>
      </c>
      <c r="F1122">
        <v>2533</v>
      </c>
      <c r="G1122">
        <v>95</v>
      </c>
      <c r="H1122">
        <v>81</v>
      </c>
      <c r="I1122" s="3" t="str">
        <f t="shared" si="42"/>
        <v>1</v>
      </c>
      <c r="J1122" s="3" t="str">
        <f t="shared" si="42"/>
        <v>1</v>
      </c>
      <c r="K1122">
        <v>1</v>
      </c>
    </row>
    <row r="1123" spans="1:11" x14ac:dyDescent="0.35">
      <c r="A1123" t="s">
        <v>20</v>
      </c>
      <c r="B1123">
        <v>6</v>
      </c>
      <c r="C1123">
        <v>76</v>
      </c>
      <c r="D1123">
        <v>1605</v>
      </c>
      <c r="E1123">
        <v>3880</v>
      </c>
      <c r="F1123">
        <v>2573</v>
      </c>
      <c r="G1123">
        <v>47</v>
      </c>
      <c r="H1123">
        <v>47</v>
      </c>
      <c r="I1123" s="3" t="str">
        <f t="shared" si="42"/>
        <v>1</v>
      </c>
      <c r="J1123" s="3" t="str">
        <f t="shared" si="42"/>
        <v>1</v>
      </c>
      <c r="K1123">
        <v>1</v>
      </c>
    </row>
    <row r="1124" spans="1:11" x14ac:dyDescent="0.35">
      <c r="A1124" t="s">
        <v>20</v>
      </c>
      <c r="B1124">
        <v>6</v>
      </c>
      <c r="C1124">
        <v>77</v>
      </c>
      <c r="D1124">
        <v>550</v>
      </c>
      <c r="E1124">
        <v>6190</v>
      </c>
      <c r="F1124">
        <v>2587</v>
      </c>
      <c r="G1124">
        <v>27</v>
      </c>
      <c r="H1124">
        <v>27</v>
      </c>
      <c r="I1124" s="3" t="str">
        <f t="shared" si="42"/>
        <v>1</v>
      </c>
      <c r="J1124" s="3" t="str">
        <f t="shared" si="42"/>
        <v>1</v>
      </c>
      <c r="K1124">
        <v>1</v>
      </c>
    </row>
    <row r="1125" spans="1:11" x14ac:dyDescent="0.35">
      <c r="A1125" t="s">
        <v>20</v>
      </c>
      <c r="B1125">
        <v>6</v>
      </c>
      <c r="C1125">
        <v>82</v>
      </c>
      <c r="D1125">
        <v>11419</v>
      </c>
      <c r="E1125">
        <v>3393</v>
      </c>
      <c r="F1125">
        <v>2661</v>
      </c>
      <c r="G1125">
        <v>135</v>
      </c>
      <c r="H1125">
        <v>122</v>
      </c>
      <c r="I1125" s="3" t="str">
        <f t="shared" si="42"/>
        <v>1</v>
      </c>
      <c r="J1125" s="3" t="str">
        <f t="shared" si="42"/>
        <v>1</v>
      </c>
      <c r="K1125">
        <v>1</v>
      </c>
    </row>
    <row r="1126" spans="1:11" x14ac:dyDescent="0.35">
      <c r="A1126" t="s">
        <v>20</v>
      </c>
      <c r="B1126">
        <v>6</v>
      </c>
      <c r="C1126">
        <v>84</v>
      </c>
      <c r="D1126">
        <v>4173</v>
      </c>
      <c r="E1126">
        <v>1774</v>
      </c>
      <c r="F1126">
        <v>2682</v>
      </c>
      <c r="G1126">
        <v>88</v>
      </c>
      <c r="H1126">
        <v>88</v>
      </c>
      <c r="I1126" s="3" t="str">
        <f t="shared" si="42"/>
        <v>1</v>
      </c>
      <c r="J1126" s="3" t="str">
        <f t="shared" si="42"/>
        <v>1</v>
      </c>
      <c r="K1126">
        <v>1</v>
      </c>
    </row>
    <row r="1127" spans="1:11" x14ac:dyDescent="0.35">
      <c r="A1127" t="s">
        <v>20</v>
      </c>
      <c r="B1127">
        <v>6</v>
      </c>
      <c r="C1127">
        <v>86</v>
      </c>
      <c r="D1127">
        <v>8713</v>
      </c>
      <c r="E1127">
        <v>1984</v>
      </c>
      <c r="F1127">
        <v>2688</v>
      </c>
      <c r="G1127">
        <v>176</v>
      </c>
      <c r="H1127">
        <v>108</v>
      </c>
      <c r="I1127" s="3" t="str">
        <f t="shared" si="42"/>
        <v>1</v>
      </c>
      <c r="J1127" s="3" t="str">
        <f t="shared" si="42"/>
        <v>1</v>
      </c>
      <c r="K1127">
        <v>1</v>
      </c>
    </row>
    <row r="1128" spans="1:11" x14ac:dyDescent="0.35">
      <c r="A1128" t="s">
        <v>20</v>
      </c>
      <c r="B1128">
        <v>6</v>
      </c>
      <c r="C1128">
        <v>87</v>
      </c>
      <c r="D1128">
        <v>4586</v>
      </c>
      <c r="E1128">
        <v>4212</v>
      </c>
      <c r="F1128">
        <v>2695</v>
      </c>
      <c r="G1128">
        <v>115</v>
      </c>
      <c r="H1128">
        <v>88</v>
      </c>
      <c r="I1128" s="3" t="str">
        <f t="shared" si="42"/>
        <v>1</v>
      </c>
      <c r="J1128" s="3" t="str">
        <f t="shared" si="42"/>
        <v>1</v>
      </c>
      <c r="K1128">
        <v>1</v>
      </c>
    </row>
    <row r="1129" spans="1:11" x14ac:dyDescent="0.35">
      <c r="A1129" t="s">
        <v>20</v>
      </c>
      <c r="B1129">
        <v>6</v>
      </c>
      <c r="C1129">
        <v>88</v>
      </c>
      <c r="D1129">
        <v>871</v>
      </c>
      <c r="E1129">
        <v>1280</v>
      </c>
      <c r="F1129">
        <v>2722</v>
      </c>
      <c r="G1129">
        <v>41</v>
      </c>
      <c r="H1129">
        <v>34</v>
      </c>
      <c r="I1129" s="3" t="str">
        <f t="shared" si="42"/>
        <v>1</v>
      </c>
      <c r="J1129" s="3" t="str">
        <f t="shared" si="42"/>
        <v>1</v>
      </c>
      <c r="K1129">
        <v>1</v>
      </c>
    </row>
    <row r="1130" spans="1:11" x14ac:dyDescent="0.35">
      <c r="A1130" t="s">
        <v>20</v>
      </c>
      <c r="B1130">
        <v>6</v>
      </c>
      <c r="C1130">
        <v>89</v>
      </c>
      <c r="D1130">
        <v>3944</v>
      </c>
      <c r="E1130">
        <v>4659</v>
      </c>
      <c r="F1130">
        <v>2736</v>
      </c>
      <c r="G1130">
        <v>102</v>
      </c>
      <c r="H1130">
        <v>61</v>
      </c>
      <c r="I1130" s="3" t="str">
        <f t="shared" si="42"/>
        <v>1</v>
      </c>
      <c r="J1130" s="3" t="str">
        <f t="shared" si="42"/>
        <v>1</v>
      </c>
      <c r="K1130">
        <v>1</v>
      </c>
    </row>
    <row r="1131" spans="1:11" x14ac:dyDescent="0.35">
      <c r="A1131" t="s">
        <v>20</v>
      </c>
      <c r="B1131">
        <v>6</v>
      </c>
      <c r="C1131">
        <v>91</v>
      </c>
      <c r="D1131">
        <v>4494</v>
      </c>
      <c r="E1131">
        <v>6020</v>
      </c>
      <c r="F1131">
        <v>2756</v>
      </c>
      <c r="G1131">
        <v>74</v>
      </c>
      <c r="H1131">
        <v>81</v>
      </c>
      <c r="I1131" s="3" t="str">
        <f t="shared" si="42"/>
        <v>1</v>
      </c>
      <c r="J1131" s="3" t="str">
        <f t="shared" si="42"/>
        <v>1</v>
      </c>
      <c r="K1131">
        <v>1</v>
      </c>
    </row>
    <row r="1132" spans="1:11" x14ac:dyDescent="0.35">
      <c r="A1132" t="s">
        <v>20</v>
      </c>
      <c r="B1132">
        <v>6</v>
      </c>
      <c r="C1132">
        <v>92</v>
      </c>
      <c r="D1132">
        <v>3852</v>
      </c>
      <c r="E1132">
        <v>1822</v>
      </c>
      <c r="F1132">
        <v>2763</v>
      </c>
      <c r="G1132">
        <v>88</v>
      </c>
      <c r="H1132">
        <v>74</v>
      </c>
      <c r="I1132" s="3" t="str">
        <f t="shared" si="42"/>
        <v>1</v>
      </c>
      <c r="J1132" s="3" t="str">
        <f t="shared" si="42"/>
        <v>1</v>
      </c>
      <c r="K1132">
        <v>1</v>
      </c>
    </row>
    <row r="1133" spans="1:11" x14ac:dyDescent="0.35">
      <c r="A1133" t="s">
        <v>20</v>
      </c>
      <c r="B1133">
        <v>6</v>
      </c>
      <c r="C1133">
        <v>94</v>
      </c>
      <c r="D1133">
        <v>4815</v>
      </c>
      <c r="E1133">
        <v>4375</v>
      </c>
      <c r="F1133">
        <v>2810</v>
      </c>
      <c r="G1133">
        <v>88</v>
      </c>
      <c r="H1133">
        <v>88</v>
      </c>
      <c r="I1133" s="3" t="str">
        <f t="shared" ref="I1133:J1166" si="43">IF(G1133&gt;20,"1","0")</f>
        <v>1</v>
      </c>
      <c r="J1133" s="3" t="str">
        <f t="shared" si="43"/>
        <v>1</v>
      </c>
      <c r="K1133">
        <v>1</v>
      </c>
    </row>
    <row r="1134" spans="1:11" x14ac:dyDescent="0.35">
      <c r="A1134" t="s">
        <v>20</v>
      </c>
      <c r="B1134">
        <v>6</v>
      </c>
      <c r="C1134">
        <v>95</v>
      </c>
      <c r="D1134">
        <v>4127</v>
      </c>
      <c r="E1134">
        <v>3359</v>
      </c>
      <c r="F1134">
        <v>2817</v>
      </c>
      <c r="G1134">
        <v>156</v>
      </c>
      <c r="H1134">
        <v>102</v>
      </c>
      <c r="I1134" s="3" t="str">
        <f t="shared" si="43"/>
        <v>1</v>
      </c>
      <c r="J1134" s="3" t="str">
        <f t="shared" si="43"/>
        <v>1</v>
      </c>
      <c r="K1134">
        <v>1</v>
      </c>
    </row>
    <row r="1135" spans="1:11" x14ac:dyDescent="0.35">
      <c r="A1135" t="s">
        <v>20</v>
      </c>
      <c r="B1135">
        <v>6</v>
      </c>
      <c r="C1135">
        <v>96</v>
      </c>
      <c r="D1135">
        <v>4036</v>
      </c>
      <c r="E1135">
        <v>4700</v>
      </c>
      <c r="F1135">
        <v>2824</v>
      </c>
      <c r="G1135">
        <v>74</v>
      </c>
      <c r="H1135">
        <v>88</v>
      </c>
      <c r="I1135" s="3" t="str">
        <f t="shared" si="43"/>
        <v>1</v>
      </c>
      <c r="J1135" s="3" t="str">
        <f t="shared" si="43"/>
        <v>1</v>
      </c>
      <c r="K1135">
        <v>1</v>
      </c>
    </row>
    <row r="1136" spans="1:11" x14ac:dyDescent="0.35">
      <c r="A1136" t="s">
        <v>20</v>
      </c>
      <c r="B1136">
        <v>6</v>
      </c>
      <c r="C1136">
        <v>100</v>
      </c>
      <c r="D1136">
        <v>11603</v>
      </c>
      <c r="E1136">
        <v>3041</v>
      </c>
      <c r="F1136">
        <v>2919</v>
      </c>
      <c r="G1136">
        <v>115</v>
      </c>
      <c r="H1136">
        <v>176</v>
      </c>
      <c r="I1136" s="3" t="str">
        <f t="shared" si="43"/>
        <v>1</v>
      </c>
      <c r="J1136" s="3" t="str">
        <f t="shared" si="43"/>
        <v>1</v>
      </c>
      <c r="K1136">
        <v>1</v>
      </c>
    </row>
    <row r="1137" spans="1:11" x14ac:dyDescent="0.35">
      <c r="A1137" t="s">
        <v>20</v>
      </c>
      <c r="B1137">
        <v>6</v>
      </c>
      <c r="C1137">
        <v>101</v>
      </c>
      <c r="D1137">
        <v>7108</v>
      </c>
      <c r="E1137">
        <v>6630</v>
      </c>
      <c r="F1137">
        <v>2926</v>
      </c>
      <c r="G1137">
        <v>115</v>
      </c>
      <c r="H1137">
        <v>88</v>
      </c>
      <c r="I1137" s="3" t="str">
        <f t="shared" si="43"/>
        <v>1</v>
      </c>
      <c r="J1137" s="3" t="str">
        <f t="shared" si="43"/>
        <v>1</v>
      </c>
      <c r="K1137">
        <v>1</v>
      </c>
    </row>
    <row r="1138" spans="1:11" x14ac:dyDescent="0.35">
      <c r="A1138" t="s">
        <v>20</v>
      </c>
      <c r="B1138">
        <v>6</v>
      </c>
      <c r="C1138">
        <v>102</v>
      </c>
      <c r="D1138">
        <v>2293</v>
      </c>
      <c r="E1138">
        <v>1381</v>
      </c>
      <c r="F1138">
        <v>2946</v>
      </c>
      <c r="G1138">
        <v>61</v>
      </c>
      <c r="H1138">
        <v>61</v>
      </c>
      <c r="I1138" s="3" t="str">
        <f t="shared" si="43"/>
        <v>1</v>
      </c>
      <c r="J1138" s="3" t="str">
        <f t="shared" si="43"/>
        <v>1</v>
      </c>
      <c r="K1138">
        <v>1</v>
      </c>
    </row>
    <row r="1139" spans="1:11" x14ac:dyDescent="0.35">
      <c r="A1139" t="s">
        <v>20</v>
      </c>
      <c r="B1139">
        <v>6</v>
      </c>
      <c r="C1139">
        <v>104</v>
      </c>
      <c r="D1139">
        <v>3348</v>
      </c>
      <c r="E1139">
        <v>1429</v>
      </c>
      <c r="F1139">
        <v>3007</v>
      </c>
      <c r="G1139">
        <v>88</v>
      </c>
      <c r="H1139">
        <v>54</v>
      </c>
      <c r="I1139" s="3" t="str">
        <f t="shared" si="43"/>
        <v>1</v>
      </c>
      <c r="J1139" s="3" t="str">
        <f t="shared" si="43"/>
        <v>1</v>
      </c>
      <c r="K1139">
        <v>1</v>
      </c>
    </row>
    <row r="1140" spans="1:11" x14ac:dyDescent="0.35">
      <c r="A1140" t="s">
        <v>20</v>
      </c>
      <c r="B1140">
        <v>6</v>
      </c>
      <c r="C1140">
        <v>105</v>
      </c>
      <c r="D1140">
        <v>2431</v>
      </c>
      <c r="E1140">
        <v>4111</v>
      </c>
      <c r="F1140">
        <v>3020</v>
      </c>
      <c r="G1140">
        <v>47</v>
      </c>
      <c r="H1140">
        <v>74</v>
      </c>
      <c r="I1140" s="3" t="str">
        <f t="shared" si="43"/>
        <v>1</v>
      </c>
      <c r="J1140" s="3" t="str">
        <f t="shared" si="43"/>
        <v>1</v>
      </c>
      <c r="K1140">
        <v>1</v>
      </c>
    </row>
    <row r="1141" spans="1:11" x14ac:dyDescent="0.35">
      <c r="A1141" t="s">
        <v>20</v>
      </c>
      <c r="B1141">
        <v>6</v>
      </c>
      <c r="C1141">
        <v>106</v>
      </c>
      <c r="D1141">
        <v>1972</v>
      </c>
      <c r="E1141">
        <v>1158</v>
      </c>
      <c r="F1141">
        <v>3027</v>
      </c>
      <c r="G1141">
        <v>54</v>
      </c>
      <c r="H1141">
        <v>54</v>
      </c>
      <c r="I1141" s="3" t="str">
        <f t="shared" si="43"/>
        <v>1</v>
      </c>
      <c r="J1141" s="3" t="str">
        <f t="shared" si="43"/>
        <v>1</v>
      </c>
      <c r="K1141">
        <v>1</v>
      </c>
    </row>
    <row r="1142" spans="1:11" x14ac:dyDescent="0.35">
      <c r="A1142" t="s">
        <v>20</v>
      </c>
      <c r="B1142">
        <v>6</v>
      </c>
      <c r="C1142">
        <v>109</v>
      </c>
      <c r="D1142">
        <v>1330</v>
      </c>
      <c r="E1142">
        <v>3846</v>
      </c>
      <c r="F1142">
        <v>3081</v>
      </c>
      <c r="G1142">
        <v>34</v>
      </c>
      <c r="H1142">
        <v>54</v>
      </c>
      <c r="I1142" s="3" t="str">
        <f t="shared" si="43"/>
        <v>1</v>
      </c>
      <c r="J1142" s="3" t="str">
        <f t="shared" si="43"/>
        <v>1</v>
      </c>
      <c r="K1142">
        <v>1</v>
      </c>
    </row>
    <row r="1143" spans="1:11" x14ac:dyDescent="0.35">
      <c r="A1143" t="s">
        <v>20</v>
      </c>
      <c r="B1143">
        <v>6</v>
      </c>
      <c r="C1143">
        <v>111</v>
      </c>
      <c r="D1143">
        <v>688</v>
      </c>
      <c r="E1143">
        <v>1950</v>
      </c>
      <c r="F1143">
        <v>3102</v>
      </c>
      <c r="G1143">
        <v>34</v>
      </c>
      <c r="H1143">
        <v>27</v>
      </c>
      <c r="I1143" s="3" t="str">
        <f t="shared" si="43"/>
        <v>1</v>
      </c>
      <c r="J1143" s="3" t="str">
        <f t="shared" si="43"/>
        <v>1</v>
      </c>
      <c r="K1143">
        <v>1</v>
      </c>
    </row>
    <row r="1144" spans="1:11" x14ac:dyDescent="0.35">
      <c r="A1144" t="s">
        <v>20</v>
      </c>
      <c r="B1144">
        <v>6</v>
      </c>
      <c r="C1144">
        <v>114</v>
      </c>
      <c r="D1144">
        <v>1009</v>
      </c>
      <c r="E1144">
        <v>1043</v>
      </c>
      <c r="F1144">
        <v>3142</v>
      </c>
      <c r="G1144">
        <v>34</v>
      </c>
      <c r="H1144">
        <v>41</v>
      </c>
      <c r="I1144" s="3" t="str">
        <f t="shared" si="43"/>
        <v>1</v>
      </c>
      <c r="J1144" s="3" t="str">
        <f t="shared" si="43"/>
        <v>1</v>
      </c>
      <c r="K1144">
        <v>1</v>
      </c>
    </row>
    <row r="1145" spans="1:11" x14ac:dyDescent="0.35">
      <c r="A1145" t="s">
        <v>20</v>
      </c>
      <c r="B1145">
        <v>6</v>
      </c>
      <c r="C1145">
        <v>115</v>
      </c>
      <c r="D1145">
        <v>5962</v>
      </c>
      <c r="E1145">
        <v>2567</v>
      </c>
      <c r="F1145">
        <v>3142</v>
      </c>
      <c r="G1145">
        <v>88</v>
      </c>
      <c r="H1145">
        <v>115</v>
      </c>
      <c r="I1145" s="3" t="str">
        <f t="shared" si="43"/>
        <v>1</v>
      </c>
      <c r="J1145" s="3" t="str">
        <f t="shared" si="43"/>
        <v>1</v>
      </c>
      <c r="K1145">
        <v>1</v>
      </c>
    </row>
    <row r="1146" spans="1:11" x14ac:dyDescent="0.35">
      <c r="A1146" t="s">
        <v>20</v>
      </c>
      <c r="B1146">
        <v>6</v>
      </c>
      <c r="C1146">
        <v>116</v>
      </c>
      <c r="D1146">
        <v>6466</v>
      </c>
      <c r="E1146">
        <v>3846</v>
      </c>
      <c r="F1146">
        <v>3142</v>
      </c>
      <c r="G1146">
        <v>115</v>
      </c>
      <c r="H1146">
        <v>81</v>
      </c>
      <c r="I1146" s="3" t="str">
        <f t="shared" si="43"/>
        <v>1</v>
      </c>
      <c r="J1146" s="3" t="str">
        <f t="shared" si="43"/>
        <v>1</v>
      </c>
      <c r="K1146">
        <v>1</v>
      </c>
    </row>
    <row r="1147" spans="1:11" x14ac:dyDescent="0.35">
      <c r="A1147" t="s">
        <v>20</v>
      </c>
      <c r="B1147">
        <v>6</v>
      </c>
      <c r="C1147">
        <v>117</v>
      </c>
      <c r="D1147">
        <v>3256</v>
      </c>
      <c r="E1147">
        <v>5668</v>
      </c>
      <c r="F1147">
        <v>3169</v>
      </c>
      <c r="G1147">
        <v>61</v>
      </c>
      <c r="H1147">
        <v>88</v>
      </c>
      <c r="I1147" s="3" t="str">
        <f t="shared" si="43"/>
        <v>1</v>
      </c>
      <c r="J1147" s="3" t="str">
        <f t="shared" si="43"/>
        <v>1</v>
      </c>
      <c r="K1147">
        <v>1</v>
      </c>
    </row>
    <row r="1148" spans="1:11" x14ac:dyDescent="0.35">
      <c r="A1148" t="s">
        <v>20</v>
      </c>
      <c r="B1148">
        <v>6</v>
      </c>
      <c r="C1148">
        <v>122</v>
      </c>
      <c r="D1148">
        <v>3439</v>
      </c>
      <c r="E1148">
        <v>325</v>
      </c>
      <c r="F1148">
        <v>3196</v>
      </c>
      <c r="G1148">
        <v>74</v>
      </c>
      <c r="H1148">
        <v>88</v>
      </c>
      <c r="I1148" s="3" t="str">
        <f t="shared" si="43"/>
        <v>1</v>
      </c>
      <c r="J1148" s="3" t="str">
        <f t="shared" si="43"/>
        <v>1</v>
      </c>
      <c r="K1148">
        <v>1</v>
      </c>
    </row>
    <row r="1149" spans="1:11" x14ac:dyDescent="0.35">
      <c r="A1149" t="s">
        <v>20</v>
      </c>
      <c r="B1149">
        <v>6</v>
      </c>
      <c r="C1149">
        <v>124</v>
      </c>
      <c r="D1149">
        <v>7704</v>
      </c>
      <c r="E1149">
        <v>2831</v>
      </c>
      <c r="F1149">
        <v>3223</v>
      </c>
      <c r="G1149">
        <v>129</v>
      </c>
      <c r="H1149">
        <v>102</v>
      </c>
      <c r="I1149" s="3" t="str">
        <f t="shared" si="43"/>
        <v>1</v>
      </c>
      <c r="J1149" s="3" t="str">
        <f t="shared" si="43"/>
        <v>1</v>
      </c>
      <c r="K1149">
        <v>1</v>
      </c>
    </row>
    <row r="1150" spans="1:11" x14ac:dyDescent="0.35">
      <c r="A1150" t="s">
        <v>20</v>
      </c>
      <c r="B1150">
        <v>6</v>
      </c>
      <c r="C1150">
        <v>127</v>
      </c>
      <c r="D1150">
        <v>2110</v>
      </c>
      <c r="E1150">
        <v>4341</v>
      </c>
      <c r="F1150">
        <v>3359</v>
      </c>
      <c r="G1150">
        <v>74</v>
      </c>
      <c r="H1150">
        <v>54</v>
      </c>
      <c r="I1150" s="3" t="str">
        <f t="shared" si="43"/>
        <v>1</v>
      </c>
      <c r="J1150" s="3" t="str">
        <f t="shared" si="43"/>
        <v>1</v>
      </c>
      <c r="K1150">
        <v>1</v>
      </c>
    </row>
    <row r="1151" spans="1:11" x14ac:dyDescent="0.35">
      <c r="A1151" t="s">
        <v>20</v>
      </c>
      <c r="B1151">
        <v>6</v>
      </c>
      <c r="C1151">
        <v>129</v>
      </c>
      <c r="D1151">
        <v>3806</v>
      </c>
      <c r="E1151">
        <v>2729</v>
      </c>
      <c r="F1151">
        <v>3406</v>
      </c>
      <c r="G1151">
        <v>102</v>
      </c>
      <c r="H1151">
        <v>54</v>
      </c>
      <c r="I1151" s="3" t="str">
        <f t="shared" si="43"/>
        <v>1</v>
      </c>
      <c r="J1151" s="3" t="str">
        <f t="shared" si="43"/>
        <v>1</v>
      </c>
      <c r="K1151">
        <v>1</v>
      </c>
    </row>
    <row r="1152" spans="1:11" x14ac:dyDescent="0.35">
      <c r="A1152" t="s">
        <v>20</v>
      </c>
      <c r="B1152">
        <v>6</v>
      </c>
      <c r="C1152">
        <v>131</v>
      </c>
      <c r="D1152">
        <v>2889</v>
      </c>
      <c r="E1152">
        <v>2959</v>
      </c>
      <c r="F1152">
        <v>3413</v>
      </c>
      <c r="G1152">
        <v>74</v>
      </c>
      <c r="H1152">
        <v>61</v>
      </c>
      <c r="I1152" s="3" t="str">
        <f t="shared" si="43"/>
        <v>1</v>
      </c>
      <c r="J1152" s="3" t="str">
        <f t="shared" si="43"/>
        <v>1</v>
      </c>
      <c r="K1152">
        <v>1</v>
      </c>
    </row>
    <row r="1153" spans="1:11" x14ac:dyDescent="0.35">
      <c r="A1153" t="s">
        <v>20</v>
      </c>
      <c r="B1153">
        <v>6</v>
      </c>
      <c r="C1153">
        <v>132</v>
      </c>
      <c r="D1153">
        <v>1972</v>
      </c>
      <c r="E1153">
        <v>3325</v>
      </c>
      <c r="F1153">
        <v>3433</v>
      </c>
      <c r="G1153">
        <v>47</v>
      </c>
      <c r="H1153">
        <v>61</v>
      </c>
      <c r="I1153" s="3" t="str">
        <f t="shared" si="43"/>
        <v>1</v>
      </c>
      <c r="J1153" s="3" t="str">
        <f t="shared" si="43"/>
        <v>1</v>
      </c>
      <c r="K1153">
        <v>1</v>
      </c>
    </row>
    <row r="1154" spans="1:11" x14ac:dyDescent="0.35">
      <c r="A1154" t="s">
        <v>20</v>
      </c>
      <c r="B1154">
        <v>6</v>
      </c>
      <c r="C1154">
        <v>134</v>
      </c>
      <c r="D1154">
        <v>7567</v>
      </c>
      <c r="E1154">
        <v>2086</v>
      </c>
      <c r="F1154">
        <v>3440</v>
      </c>
      <c r="G1154">
        <v>95</v>
      </c>
      <c r="H1154">
        <v>129</v>
      </c>
      <c r="I1154" s="3" t="str">
        <f t="shared" si="43"/>
        <v>1</v>
      </c>
      <c r="J1154" s="3" t="str">
        <f t="shared" si="43"/>
        <v>1</v>
      </c>
      <c r="K1154">
        <v>1</v>
      </c>
    </row>
    <row r="1155" spans="1:11" x14ac:dyDescent="0.35">
      <c r="A1155" t="s">
        <v>20</v>
      </c>
      <c r="B1155">
        <v>6</v>
      </c>
      <c r="C1155">
        <v>137</v>
      </c>
      <c r="D1155">
        <v>3715</v>
      </c>
      <c r="E1155">
        <v>1530</v>
      </c>
      <c r="F1155">
        <v>3508</v>
      </c>
      <c r="G1155">
        <v>74</v>
      </c>
      <c r="H1155">
        <v>74</v>
      </c>
      <c r="I1155" s="3" t="str">
        <f t="shared" si="43"/>
        <v>1</v>
      </c>
      <c r="J1155" s="3" t="str">
        <f t="shared" si="43"/>
        <v>1</v>
      </c>
      <c r="K1155">
        <v>1</v>
      </c>
    </row>
    <row r="1156" spans="1:11" x14ac:dyDescent="0.35">
      <c r="A1156" t="s">
        <v>20</v>
      </c>
      <c r="B1156">
        <v>6</v>
      </c>
      <c r="C1156">
        <v>138</v>
      </c>
      <c r="D1156">
        <v>550</v>
      </c>
      <c r="E1156">
        <v>5181</v>
      </c>
      <c r="F1156">
        <v>3515</v>
      </c>
      <c r="G1156">
        <v>27</v>
      </c>
      <c r="H1156">
        <v>34</v>
      </c>
      <c r="I1156" s="3" t="str">
        <f t="shared" si="43"/>
        <v>1</v>
      </c>
      <c r="J1156" s="3" t="str">
        <f t="shared" si="43"/>
        <v>1</v>
      </c>
      <c r="K1156">
        <v>1</v>
      </c>
    </row>
    <row r="1157" spans="1:11" x14ac:dyDescent="0.35">
      <c r="A1157" t="s">
        <v>20</v>
      </c>
      <c r="B1157">
        <v>6</v>
      </c>
      <c r="C1157">
        <v>140</v>
      </c>
      <c r="D1157">
        <v>3256</v>
      </c>
      <c r="E1157">
        <v>3420</v>
      </c>
      <c r="F1157">
        <v>3521</v>
      </c>
      <c r="G1157">
        <v>68</v>
      </c>
      <c r="H1157">
        <v>81</v>
      </c>
      <c r="I1157" s="3" t="str">
        <f t="shared" si="43"/>
        <v>1</v>
      </c>
      <c r="J1157" s="3" t="str">
        <f t="shared" si="43"/>
        <v>1</v>
      </c>
      <c r="K1157">
        <v>1</v>
      </c>
    </row>
    <row r="1158" spans="1:11" x14ac:dyDescent="0.35">
      <c r="A1158" t="s">
        <v>20</v>
      </c>
      <c r="B1158">
        <v>6</v>
      </c>
      <c r="C1158">
        <v>141</v>
      </c>
      <c r="D1158">
        <v>2018</v>
      </c>
      <c r="E1158">
        <v>691</v>
      </c>
      <c r="F1158">
        <v>3542</v>
      </c>
      <c r="G1158">
        <v>88</v>
      </c>
      <c r="H1158">
        <v>88</v>
      </c>
      <c r="I1158" s="3" t="str">
        <f t="shared" si="43"/>
        <v>1</v>
      </c>
      <c r="J1158" s="3" t="str">
        <f t="shared" si="43"/>
        <v>1</v>
      </c>
      <c r="K1158">
        <v>1</v>
      </c>
    </row>
    <row r="1159" spans="1:11" x14ac:dyDescent="0.35">
      <c r="A1159" t="s">
        <v>20</v>
      </c>
      <c r="B1159">
        <v>6</v>
      </c>
      <c r="C1159">
        <v>143</v>
      </c>
      <c r="D1159">
        <v>1146</v>
      </c>
      <c r="E1159">
        <v>792</v>
      </c>
      <c r="F1159">
        <v>3616</v>
      </c>
      <c r="G1159">
        <v>41</v>
      </c>
      <c r="H1159">
        <v>47</v>
      </c>
      <c r="I1159" s="3" t="str">
        <f t="shared" si="43"/>
        <v>1</v>
      </c>
      <c r="J1159" s="3" t="str">
        <f t="shared" si="43"/>
        <v>1</v>
      </c>
      <c r="K1159">
        <v>1</v>
      </c>
    </row>
    <row r="1160" spans="1:11" x14ac:dyDescent="0.35">
      <c r="A1160" t="s">
        <v>20</v>
      </c>
      <c r="B1160">
        <v>6</v>
      </c>
      <c r="C1160">
        <v>144</v>
      </c>
      <c r="D1160">
        <v>8805</v>
      </c>
      <c r="E1160">
        <v>4090</v>
      </c>
      <c r="F1160">
        <v>3623</v>
      </c>
      <c r="G1160">
        <v>149</v>
      </c>
      <c r="H1160">
        <v>122</v>
      </c>
      <c r="I1160" s="3" t="str">
        <f t="shared" si="43"/>
        <v>1</v>
      </c>
      <c r="J1160" s="3" t="str">
        <f t="shared" si="43"/>
        <v>1</v>
      </c>
      <c r="K1160">
        <v>1</v>
      </c>
    </row>
    <row r="1161" spans="1:11" x14ac:dyDescent="0.35">
      <c r="A1161" t="s">
        <v>20</v>
      </c>
      <c r="B1161">
        <v>6</v>
      </c>
      <c r="C1161">
        <v>145</v>
      </c>
      <c r="D1161">
        <v>1559</v>
      </c>
      <c r="E1161">
        <v>2377</v>
      </c>
      <c r="F1161">
        <v>3630</v>
      </c>
      <c r="G1161">
        <v>54</v>
      </c>
      <c r="H1161">
        <v>54</v>
      </c>
      <c r="I1161" s="3" t="str">
        <f t="shared" si="43"/>
        <v>1</v>
      </c>
      <c r="J1161" s="3" t="str">
        <f t="shared" si="43"/>
        <v>1</v>
      </c>
      <c r="K1161">
        <v>1</v>
      </c>
    </row>
    <row r="1162" spans="1:11" x14ac:dyDescent="0.35">
      <c r="A1162" t="s">
        <v>20</v>
      </c>
      <c r="B1162">
        <v>6</v>
      </c>
      <c r="C1162">
        <v>148</v>
      </c>
      <c r="D1162">
        <v>780</v>
      </c>
      <c r="E1162">
        <v>2018</v>
      </c>
      <c r="F1162">
        <v>3691</v>
      </c>
      <c r="G1162">
        <v>34</v>
      </c>
      <c r="H1162">
        <v>34</v>
      </c>
      <c r="I1162" s="3" t="str">
        <f t="shared" si="43"/>
        <v>1</v>
      </c>
      <c r="J1162" s="3" t="str">
        <f t="shared" si="43"/>
        <v>1</v>
      </c>
      <c r="K1162">
        <v>1</v>
      </c>
    </row>
    <row r="1163" spans="1:11" x14ac:dyDescent="0.35">
      <c r="A1163" t="s">
        <v>20</v>
      </c>
      <c r="B1163">
        <v>6</v>
      </c>
      <c r="C1163">
        <v>149</v>
      </c>
      <c r="D1163">
        <v>1559</v>
      </c>
      <c r="E1163">
        <v>4023</v>
      </c>
      <c r="F1163">
        <v>3718</v>
      </c>
      <c r="G1163">
        <v>41</v>
      </c>
      <c r="H1163">
        <v>68</v>
      </c>
      <c r="I1163" s="3" t="str">
        <f t="shared" si="43"/>
        <v>1</v>
      </c>
      <c r="J1163" s="3" t="str">
        <f t="shared" si="43"/>
        <v>1</v>
      </c>
      <c r="K1163">
        <v>1</v>
      </c>
    </row>
    <row r="1164" spans="1:11" x14ac:dyDescent="0.35">
      <c r="A1164" t="s">
        <v>20</v>
      </c>
      <c r="B1164">
        <v>6</v>
      </c>
      <c r="C1164">
        <v>150</v>
      </c>
      <c r="D1164">
        <v>4219</v>
      </c>
      <c r="E1164">
        <v>3806</v>
      </c>
      <c r="F1164">
        <v>3752</v>
      </c>
      <c r="G1164">
        <v>88</v>
      </c>
      <c r="H1164">
        <v>74</v>
      </c>
      <c r="I1164" s="3" t="str">
        <f t="shared" si="43"/>
        <v>1</v>
      </c>
      <c r="J1164" s="3" t="str">
        <f t="shared" si="43"/>
        <v>1</v>
      </c>
      <c r="K1164">
        <v>1</v>
      </c>
    </row>
    <row r="1165" spans="1:11" x14ac:dyDescent="0.35">
      <c r="A1165" t="s">
        <v>20</v>
      </c>
      <c r="B1165">
        <v>6</v>
      </c>
      <c r="C1165">
        <v>152</v>
      </c>
      <c r="D1165">
        <v>963</v>
      </c>
      <c r="E1165">
        <v>1551</v>
      </c>
      <c r="F1165">
        <v>3779</v>
      </c>
      <c r="G1165">
        <v>27</v>
      </c>
      <c r="H1165">
        <v>54</v>
      </c>
      <c r="I1165" s="3" t="str">
        <f t="shared" si="43"/>
        <v>1</v>
      </c>
      <c r="J1165" s="3" t="str">
        <f t="shared" si="43"/>
        <v>1</v>
      </c>
      <c r="K1165">
        <v>1</v>
      </c>
    </row>
    <row r="1166" spans="1:11" x14ac:dyDescent="0.35">
      <c r="A1166" t="s">
        <v>20</v>
      </c>
      <c r="B1166">
        <v>6</v>
      </c>
      <c r="C1166">
        <v>153</v>
      </c>
      <c r="D1166">
        <v>8255</v>
      </c>
      <c r="E1166">
        <v>5973</v>
      </c>
      <c r="F1166">
        <v>3792</v>
      </c>
      <c r="G1166">
        <v>142</v>
      </c>
      <c r="H1166">
        <v>102</v>
      </c>
      <c r="I1166" s="3" t="str">
        <f t="shared" si="43"/>
        <v>1</v>
      </c>
      <c r="J1166" s="3" t="str">
        <f t="shared" si="43"/>
        <v>1</v>
      </c>
      <c r="K1166">
        <v>1</v>
      </c>
    </row>
    <row r="1167" spans="1:11" x14ac:dyDescent="0.35">
      <c r="A1167" t="s">
        <v>20</v>
      </c>
      <c r="B1167">
        <v>6</v>
      </c>
      <c r="C1167">
        <v>155</v>
      </c>
      <c r="D1167">
        <v>3990</v>
      </c>
      <c r="E1167">
        <v>2208</v>
      </c>
      <c r="F1167">
        <v>3846</v>
      </c>
      <c r="G1167">
        <v>88</v>
      </c>
      <c r="H1167">
        <v>95</v>
      </c>
      <c r="I1167" s="3" t="str">
        <f t="shared" ref="I1167:J1197" si="44">IF(G1167&gt;20,"1","0")</f>
        <v>1</v>
      </c>
      <c r="J1167" s="3" t="str">
        <f t="shared" si="44"/>
        <v>1</v>
      </c>
      <c r="K1167">
        <v>1</v>
      </c>
    </row>
    <row r="1168" spans="1:11" x14ac:dyDescent="0.35">
      <c r="A1168" t="s">
        <v>20</v>
      </c>
      <c r="B1168">
        <v>6</v>
      </c>
      <c r="C1168">
        <v>160</v>
      </c>
      <c r="D1168">
        <v>4769</v>
      </c>
      <c r="E1168">
        <v>1524</v>
      </c>
      <c r="F1168">
        <v>3948</v>
      </c>
      <c r="G1168">
        <v>102</v>
      </c>
      <c r="H1168">
        <v>74</v>
      </c>
      <c r="I1168" s="3" t="str">
        <f t="shared" si="44"/>
        <v>1</v>
      </c>
      <c r="J1168" s="3" t="str">
        <f t="shared" si="44"/>
        <v>1</v>
      </c>
      <c r="K1168">
        <v>1</v>
      </c>
    </row>
    <row r="1169" spans="1:11" x14ac:dyDescent="0.35">
      <c r="A1169" t="s">
        <v>20</v>
      </c>
      <c r="B1169">
        <v>6</v>
      </c>
      <c r="C1169">
        <v>161</v>
      </c>
      <c r="D1169">
        <v>7796</v>
      </c>
      <c r="E1169">
        <v>5330</v>
      </c>
      <c r="F1169">
        <v>3948</v>
      </c>
      <c r="G1169">
        <v>122</v>
      </c>
      <c r="H1169">
        <v>88</v>
      </c>
      <c r="I1169" s="3" t="str">
        <f t="shared" si="44"/>
        <v>1</v>
      </c>
      <c r="J1169" s="3" t="str">
        <f t="shared" si="44"/>
        <v>1</v>
      </c>
      <c r="K1169">
        <v>1</v>
      </c>
    </row>
    <row r="1170" spans="1:11" x14ac:dyDescent="0.35">
      <c r="A1170" t="s">
        <v>20</v>
      </c>
      <c r="B1170">
        <v>6</v>
      </c>
      <c r="C1170">
        <v>162</v>
      </c>
      <c r="D1170">
        <v>3944</v>
      </c>
      <c r="E1170">
        <v>5214</v>
      </c>
      <c r="F1170">
        <v>3955</v>
      </c>
      <c r="G1170">
        <v>68</v>
      </c>
      <c r="H1170">
        <v>81</v>
      </c>
      <c r="I1170" s="3" t="str">
        <f t="shared" si="44"/>
        <v>1</v>
      </c>
      <c r="J1170" s="3" t="str">
        <f t="shared" si="44"/>
        <v>1</v>
      </c>
      <c r="K1170">
        <v>1</v>
      </c>
    </row>
    <row r="1171" spans="1:11" x14ac:dyDescent="0.35">
      <c r="A1171" t="s">
        <v>20</v>
      </c>
      <c r="B1171">
        <v>6</v>
      </c>
      <c r="C1171">
        <v>164</v>
      </c>
      <c r="D1171">
        <v>2935</v>
      </c>
      <c r="E1171">
        <v>2749</v>
      </c>
      <c r="F1171">
        <v>3975</v>
      </c>
      <c r="G1171">
        <v>61</v>
      </c>
      <c r="H1171">
        <v>95</v>
      </c>
      <c r="I1171" s="3" t="str">
        <f t="shared" si="44"/>
        <v>1</v>
      </c>
      <c r="J1171" s="3" t="str">
        <f t="shared" si="44"/>
        <v>1</v>
      </c>
      <c r="K1171">
        <v>1</v>
      </c>
    </row>
    <row r="1172" spans="1:11" x14ac:dyDescent="0.35">
      <c r="A1172" t="s">
        <v>20</v>
      </c>
      <c r="B1172">
        <v>6</v>
      </c>
      <c r="C1172">
        <v>165</v>
      </c>
      <c r="D1172">
        <v>2706</v>
      </c>
      <c r="E1172">
        <v>928</v>
      </c>
      <c r="F1172">
        <v>3995</v>
      </c>
      <c r="G1172">
        <v>61</v>
      </c>
      <c r="H1172">
        <v>54</v>
      </c>
      <c r="I1172" s="3" t="str">
        <f t="shared" si="44"/>
        <v>1</v>
      </c>
      <c r="J1172" s="3" t="str">
        <f t="shared" si="44"/>
        <v>1</v>
      </c>
      <c r="K1172">
        <v>1</v>
      </c>
    </row>
    <row r="1173" spans="1:11" x14ac:dyDescent="0.35">
      <c r="A1173" t="s">
        <v>20</v>
      </c>
      <c r="B1173">
        <v>6</v>
      </c>
      <c r="C1173">
        <v>166</v>
      </c>
      <c r="D1173">
        <v>1468</v>
      </c>
      <c r="E1173">
        <v>7673</v>
      </c>
      <c r="F1173">
        <v>4016</v>
      </c>
      <c r="G1173">
        <v>74</v>
      </c>
      <c r="H1173">
        <v>27</v>
      </c>
      <c r="I1173" s="3" t="str">
        <f t="shared" si="44"/>
        <v>1</v>
      </c>
      <c r="J1173" s="3" t="str">
        <f t="shared" si="44"/>
        <v>1</v>
      </c>
      <c r="K1173">
        <v>1</v>
      </c>
    </row>
    <row r="1174" spans="1:11" x14ac:dyDescent="0.35">
      <c r="A1174" t="s">
        <v>20</v>
      </c>
      <c r="B1174">
        <v>6</v>
      </c>
      <c r="C1174">
        <v>167</v>
      </c>
      <c r="D1174">
        <v>8071</v>
      </c>
      <c r="E1174">
        <v>4036</v>
      </c>
      <c r="F1174">
        <v>4050</v>
      </c>
      <c r="G1174">
        <v>115</v>
      </c>
      <c r="H1174">
        <v>142</v>
      </c>
      <c r="I1174" s="3" t="str">
        <f t="shared" si="44"/>
        <v>1</v>
      </c>
      <c r="J1174" s="3" t="str">
        <f t="shared" si="44"/>
        <v>1</v>
      </c>
      <c r="K1174">
        <v>1</v>
      </c>
    </row>
    <row r="1175" spans="1:11" x14ac:dyDescent="0.35">
      <c r="A1175" t="s">
        <v>20</v>
      </c>
      <c r="B1175">
        <v>6</v>
      </c>
      <c r="C1175">
        <v>169</v>
      </c>
      <c r="D1175">
        <v>2706</v>
      </c>
      <c r="E1175">
        <v>5160</v>
      </c>
      <c r="F1175">
        <v>4070</v>
      </c>
      <c r="G1175">
        <v>68</v>
      </c>
      <c r="H1175">
        <v>61</v>
      </c>
      <c r="I1175" s="3" t="str">
        <f t="shared" si="44"/>
        <v>1</v>
      </c>
      <c r="J1175" s="3" t="str">
        <f t="shared" si="44"/>
        <v>1</v>
      </c>
      <c r="K1175">
        <v>1</v>
      </c>
    </row>
    <row r="1176" spans="1:11" x14ac:dyDescent="0.35">
      <c r="A1176" t="s">
        <v>20</v>
      </c>
      <c r="B1176">
        <v>6</v>
      </c>
      <c r="C1176">
        <v>172</v>
      </c>
      <c r="D1176">
        <v>2568</v>
      </c>
      <c r="E1176">
        <v>4957</v>
      </c>
      <c r="F1176">
        <v>4117</v>
      </c>
      <c r="G1176">
        <v>61</v>
      </c>
      <c r="H1176">
        <v>68</v>
      </c>
      <c r="I1176" s="3" t="str">
        <f t="shared" si="44"/>
        <v>1</v>
      </c>
      <c r="J1176" s="3" t="str">
        <f t="shared" si="44"/>
        <v>1</v>
      </c>
      <c r="K1176">
        <v>1</v>
      </c>
    </row>
    <row r="1177" spans="1:11" x14ac:dyDescent="0.35">
      <c r="A1177" t="s">
        <v>20</v>
      </c>
      <c r="B1177">
        <v>6</v>
      </c>
      <c r="C1177">
        <v>173</v>
      </c>
      <c r="D1177">
        <v>19215</v>
      </c>
      <c r="E1177">
        <v>1761</v>
      </c>
      <c r="F1177">
        <v>4158</v>
      </c>
      <c r="G1177">
        <v>210</v>
      </c>
      <c r="H1177">
        <v>210</v>
      </c>
      <c r="I1177" s="3" t="str">
        <f t="shared" si="44"/>
        <v>1</v>
      </c>
      <c r="J1177" s="3" t="str">
        <f t="shared" si="44"/>
        <v>1</v>
      </c>
      <c r="K1177">
        <v>1</v>
      </c>
    </row>
    <row r="1178" spans="1:11" x14ac:dyDescent="0.35">
      <c r="A1178" t="s">
        <v>20</v>
      </c>
      <c r="B1178">
        <v>6</v>
      </c>
      <c r="C1178">
        <v>180</v>
      </c>
      <c r="D1178">
        <v>6099</v>
      </c>
      <c r="E1178">
        <v>3217</v>
      </c>
      <c r="F1178">
        <v>4232</v>
      </c>
      <c r="G1178">
        <v>129</v>
      </c>
      <c r="H1178">
        <v>88</v>
      </c>
      <c r="I1178" s="3" t="str">
        <f t="shared" si="44"/>
        <v>1</v>
      </c>
      <c r="J1178" s="3" t="str">
        <f t="shared" si="44"/>
        <v>1</v>
      </c>
      <c r="K1178">
        <v>1</v>
      </c>
    </row>
    <row r="1179" spans="1:11" x14ac:dyDescent="0.35">
      <c r="A1179" t="s">
        <v>20</v>
      </c>
      <c r="B1179">
        <v>6</v>
      </c>
      <c r="C1179">
        <v>181</v>
      </c>
      <c r="D1179">
        <v>5916</v>
      </c>
      <c r="E1179">
        <v>2133</v>
      </c>
      <c r="F1179">
        <v>4239</v>
      </c>
      <c r="G1179">
        <v>95</v>
      </c>
      <c r="H1179">
        <v>102</v>
      </c>
      <c r="I1179" s="3" t="str">
        <f t="shared" si="44"/>
        <v>1</v>
      </c>
      <c r="J1179" s="3" t="str">
        <f t="shared" si="44"/>
        <v>1</v>
      </c>
      <c r="K1179">
        <v>1</v>
      </c>
    </row>
    <row r="1180" spans="1:11" x14ac:dyDescent="0.35">
      <c r="A1180" t="s">
        <v>20</v>
      </c>
      <c r="B1180">
        <v>6</v>
      </c>
      <c r="C1180">
        <v>185</v>
      </c>
      <c r="D1180">
        <v>1926</v>
      </c>
      <c r="E1180">
        <v>3176</v>
      </c>
      <c r="F1180">
        <v>4341</v>
      </c>
      <c r="G1180">
        <v>61</v>
      </c>
      <c r="H1180">
        <v>54</v>
      </c>
      <c r="I1180" s="3" t="str">
        <f t="shared" si="44"/>
        <v>1</v>
      </c>
      <c r="J1180" s="3" t="str">
        <f t="shared" si="44"/>
        <v>1</v>
      </c>
      <c r="K1180">
        <v>1</v>
      </c>
    </row>
    <row r="1181" spans="1:11" x14ac:dyDescent="0.35">
      <c r="A1181" t="s">
        <v>20</v>
      </c>
      <c r="B1181">
        <v>6</v>
      </c>
      <c r="C1181">
        <v>186</v>
      </c>
      <c r="D1181">
        <v>9264</v>
      </c>
      <c r="E1181">
        <v>3061</v>
      </c>
      <c r="F1181">
        <v>4381</v>
      </c>
      <c r="G1181">
        <v>108</v>
      </c>
      <c r="H1181">
        <v>129</v>
      </c>
      <c r="I1181" s="3" t="str">
        <f t="shared" si="44"/>
        <v>1</v>
      </c>
      <c r="J1181" s="3" t="str">
        <f t="shared" si="44"/>
        <v>1</v>
      </c>
      <c r="K1181">
        <v>1</v>
      </c>
    </row>
    <row r="1182" spans="1:11" x14ac:dyDescent="0.35">
      <c r="A1182" t="s">
        <v>20</v>
      </c>
      <c r="B1182">
        <v>6</v>
      </c>
      <c r="C1182">
        <v>187</v>
      </c>
      <c r="D1182">
        <v>871</v>
      </c>
      <c r="E1182">
        <v>894</v>
      </c>
      <c r="F1182">
        <v>4402</v>
      </c>
      <c r="G1182">
        <v>27</v>
      </c>
      <c r="H1182">
        <v>41</v>
      </c>
      <c r="I1182" s="3" t="str">
        <f t="shared" si="44"/>
        <v>1</v>
      </c>
      <c r="J1182" s="3" t="str">
        <f t="shared" si="44"/>
        <v>1</v>
      </c>
      <c r="K1182">
        <v>1</v>
      </c>
    </row>
    <row r="1183" spans="1:11" x14ac:dyDescent="0.35">
      <c r="A1183" t="s">
        <v>20</v>
      </c>
      <c r="B1183">
        <v>6</v>
      </c>
      <c r="C1183">
        <v>193</v>
      </c>
      <c r="D1183">
        <v>2385</v>
      </c>
      <c r="E1183">
        <v>4707</v>
      </c>
      <c r="F1183">
        <v>4571</v>
      </c>
      <c r="G1183">
        <v>74</v>
      </c>
      <c r="H1183">
        <v>34</v>
      </c>
      <c r="I1183" s="3" t="str">
        <f t="shared" si="44"/>
        <v>1</v>
      </c>
      <c r="J1183" s="3" t="str">
        <f t="shared" si="44"/>
        <v>1</v>
      </c>
      <c r="K1183">
        <v>1</v>
      </c>
    </row>
    <row r="1184" spans="1:11" x14ac:dyDescent="0.35">
      <c r="A1184" t="s">
        <v>20</v>
      </c>
      <c r="B1184">
        <v>6</v>
      </c>
      <c r="C1184">
        <v>194</v>
      </c>
      <c r="D1184">
        <v>6879</v>
      </c>
      <c r="E1184">
        <v>2749</v>
      </c>
      <c r="F1184">
        <v>4625</v>
      </c>
      <c r="G1184">
        <v>122</v>
      </c>
      <c r="H1184">
        <v>142</v>
      </c>
      <c r="I1184" s="3" t="str">
        <f t="shared" si="44"/>
        <v>1</v>
      </c>
      <c r="J1184" s="3" t="str">
        <f t="shared" si="44"/>
        <v>1</v>
      </c>
      <c r="K1184">
        <v>1</v>
      </c>
    </row>
    <row r="1185" spans="1:11" x14ac:dyDescent="0.35">
      <c r="A1185" t="s">
        <v>20</v>
      </c>
      <c r="B1185">
        <v>6</v>
      </c>
      <c r="C1185">
        <v>196</v>
      </c>
      <c r="D1185">
        <v>917</v>
      </c>
      <c r="E1185">
        <v>2661</v>
      </c>
      <c r="F1185">
        <v>4652</v>
      </c>
      <c r="G1185">
        <v>34</v>
      </c>
      <c r="H1185">
        <v>41</v>
      </c>
      <c r="I1185" s="3" t="str">
        <f t="shared" si="44"/>
        <v>1</v>
      </c>
      <c r="J1185" s="3" t="str">
        <f t="shared" si="44"/>
        <v>1</v>
      </c>
      <c r="K1185">
        <v>1</v>
      </c>
    </row>
    <row r="1186" spans="1:11" x14ac:dyDescent="0.35">
      <c r="A1186" t="s">
        <v>20</v>
      </c>
      <c r="B1186">
        <v>6</v>
      </c>
      <c r="C1186">
        <v>197</v>
      </c>
      <c r="D1186">
        <v>4219</v>
      </c>
      <c r="E1186">
        <v>4009</v>
      </c>
      <c r="F1186">
        <v>4659</v>
      </c>
      <c r="G1186">
        <v>102</v>
      </c>
      <c r="H1186">
        <v>61</v>
      </c>
      <c r="I1186" s="3" t="str">
        <f t="shared" si="44"/>
        <v>1</v>
      </c>
      <c r="J1186" s="3" t="str">
        <f t="shared" si="44"/>
        <v>1</v>
      </c>
      <c r="K1186">
        <v>1</v>
      </c>
    </row>
    <row r="1187" spans="1:11" x14ac:dyDescent="0.35">
      <c r="A1187" t="s">
        <v>20</v>
      </c>
      <c r="B1187">
        <v>6</v>
      </c>
      <c r="C1187">
        <v>198</v>
      </c>
      <c r="D1187">
        <v>1468</v>
      </c>
      <c r="E1187">
        <v>725</v>
      </c>
      <c r="F1187">
        <v>4700</v>
      </c>
      <c r="G1187">
        <v>54</v>
      </c>
      <c r="H1187">
        <v>41</v>
      </c>
      <c r="I1187" s="3" t="str">
        <f t="shared" si="44"/>
        <v>1</v>
      </c>
      <c r="J1187" s="3" t="str">
        <f t="shared" si="44"/>
        <v>1</v>
      </c>
      <c r="K1187">
        <v>1</v>
      </c>
    </row>
    <row r="1188" spans="1:11" x14ac:dyDescent="0.35">
      <c r="A1188" t="s">
        <v>20</v>
      </c>
      <c r="B1188">
        <v>6</v>
      </c>
      <c r="C1188">
        <v>201</v>
      </c>
      <c r="D1188">
        <v>4815</v>
      </c>
      <c r="E1188">
        <v>2628</v>
      </c>
      <c r="F1188">
        <v>4835</v>
      </c>
      <c r="G1188">
        <v>88</v>
      </c>
      <c r="H1188">
        <v>102</v>
      </c>
      <c r="I1188" s="3" t="str">
        <f t="shared" si="44"/>
        <v>1</v>
      </c>
      <c r="J1188" s="3" t="str">
        <f t="shared" si="44"/>
        <v>1</v>
      </c>
      <c r="K1188">
        <v>1</v>
      </c>
    </row>
    <row r="1189" spans="1:11" x14ac:dyDescent="0.35">
      <c r="A1189" t="s">
        <v>20</v>
      </c>
      <c r="B1189">
        <v>6</v>
      </c>
      <c r="C1189">
        <v>206</v>
      </c>
      <c r="D1189">
        <v>1101</v>
      </c>
      <c r="E1189">
        <v>359</v>
      </c>
      <c r="F1189">
        <v>5499</v>
      </c>
      <c r="G1189">
        <v>34</v>
      </c>
      <c r="H1189">
        <v>47</v>
      </c>
      <c r="I1189" s="3" t="str">
        <f t="shared" si="44"/>
        <v>1</v>
      </c>
      <c r="J1189" s="3" t="str">
        <f t="shared" si="44"/>
        <v>1</v>
      </c>
      <c r="K1189">
        <v>1</v>
      </c>
    </row>
    <row r="1190" spans="1:11" x14ac:dyDescent="0.35">
      <c r="A1190" t="s">
        <v>20</v>
      </c>
      <c r="B1190">
        <v>6</v>
      </c>
      <c r="C1190">
        <v>210</v>
      </c>
      <c r="D1190">
        <v>1376</v>
      </c>
      <c r="E1190">
        <v>2973</v>
      </c>
      <c r="F1190">
        <v>5580</v>
      </c>
      <c r="G1190">
        <v>47</v>
      </c>
      <c r="H1190">
        <v>47</v>
      </c>
      <c r="I1190" s="3" t="str">
        <f t="shared" si="44"/>
        <v>1</v>
      </c>
      <c r="J1190" s="3" t="str">
        <f t="shared" si="44"/>
        <v>1</v>
      </c>
      <c r="K1190">
        <v>1</v>
      </c>
    </row>
    <row r="1191" spans="1:11" x14ac:dyDescent="0.35">
      <c r="A1191" t="s">
        <v>20</v>
      </c>
      <c r="B1191">
        <v>6</v>
      </c>
      <c r="C1191">
        <v>2</v>
      </c>
      <c r="D1191">
        <v>3669</v>
      </c>
      <c r="E1191">
        <v>5086</v>
      </c>
      <c r="F1191">
        <v>271</v>
      </c>
      <c r="G1191">
        <v>74</v>
      </c>
      <c r="H1191">
        <v>68</v>
      </c>
      <c r="I1191" s="3" t="str">
        <f t="shared" si="44"/>
        <v>1</v>
      </c>
      <c r="J1191" s="3" t="str">
        <f t="shared" si="44"/>
        <v>1</v>
      </c>
      <c r="K1191">
        <v>1</v>
      </c>
    </row>
    <row r="1192" spans="1:11" x14ac:dyDescent="0.35">
      <c r="A1192" t="s">
        <v>20</v>
      </c>
      <c r="B1192">
        <v>6</v>
      </c>
      <c r="C1192">
        <v>3</v>
      </c>
      <c r="D1192">
        <v>3210</v>
      </c>
      <c r="E1192">
        <v>4564</v>
      </c>
      <c r="F1192">
        <v>318</v>
      </c>
      <c r="G1192">
        <v>81</v>
      </c>
      <c r="H1192">
        <v>88</v>
      </c>
      <c r="I1192" s="3" t="str">
        <f t="shared" si="44"/>
        <v>1</v>
      </c>
      <c r="J1192" s="3" t="str">
        <f t="shared" si="44"/>
        <v>1</v>
      </c>
      <c r="K1192">
        <v>1</v>
      </c>
    </row>
    <row r="1193" spans="1:11" x14ac:dyDescent="0.35">
      <c r="A1193" t="s">
        <v>20</v>
      </c>
      <c r="B1193">
        <v>6</v>
      </c>
      <c r="C1193">
        <v>4</v>
      </c>
      <c r="D1193">
        <v>2889</v>
      </c>
      <c r="E1193">
        <v>4876</v>
      </c>
      <c r="F1193">
        <v>650</v>
      </c>
      <c r="G1193">
        <v>74</v>
      </c>
      <c r="H1193">
        <v>54</v>
      </c>
      <c r="I1193" s="3" t="str">
        <f t="shared" si="44"/>
        <v>1</v>
      </c>
      <c r="J1193" s="3" t="str">
        <f t="shared" si="44"/>
        <v>1</v>
      </c>
      <c r="K1193">
        <v>1</v>
      </c>
    </row>
    <row r="1194" spans="1:11" x14ac:dyDescent="0.35">
      <c r="A1194" t="s">
        <v>20</v>
      </c>
      <c r="B1194">
        <v>6</v>
      </c>
      <c r="C1194">
        <v>7</v>
      </c>
      <c r="D1194">
        <v>4724</v>
      </c>
      <c r="E1194">
        <v>4232</v>
      </c>
      <c r="F1194">
        <v>826</v>
      </c>
      <c r="G1194">
        <v>102</v>
      </c>
      <c r="H1194">
        <v>115</v>
      </c>
      <c r="I1194" s="3" t="str">
        <f t="shared" si="44"/>
        <v>1</v>
      </c>
      <c r="J1194" s="3" t="str">
        <f t="shared" si="44"/>
        <v>1</v>
      </c>
      <c r="K1194">
        <v>1</v>
      </c>
    </row>
    <row r="1195" spans="1:11" x14ac:dyDescent="0.35">
      <c r="A1195" t="s">
        <v>20</v>
      </c>
      <c r="B1195">
        <v>6</v>
      </c>
      <c r="C1195">
        <v>9</v>
      </c>
      <c r="D1195">
        <v>3852</v>
      </c>
      <c r="E1195">
        <v>4280</v>
      </c>
      <c r="F1195">
        <v>1029</v>
      </c>
      <c r="G1195">
        <v>68</v>
      </c>
      <c r="H1195">
        <v>81</v>
      </c>
      <c r="I1195" s="3" t="str">
        <f t="shared" si="44"/>
        <v>1</v>
      </c>
      <c r="J1195" s="3" t="str">
        <f t="shared" si="44"/>
        <v>1</v>
      </c>
      <c r="K1195">
        <v>1</v>
      </c>
    </row>
    <row r="1196" spans="1:11" x14ac:dyDescent="0.35">
      <c r="A1196" t="s">
        <v>20</v>
      </c>
      <c r="B1196">
        <v>6</v>
      </c>
      <c r="C1196">
        <v>13</v>
      </c>
      <c r="D1196">
        <v>3439</v>
      </c>
      <c r="E1196">
        <v>4503</v>
      </c>
      <c r="F1196">
        <v>1354</v>
      </c>
      <c r="G1196">
        <v>74</v>
      </c>
      <c r="H1196">
        <v>74</v>
      </c>
      <c r="I1196" s="3" t="str">
        <f t="shared" si="44"/>
        <v>1</v>
      </c>
      <c r="J1196" s="3" t="str">
        <f t="shared" si="44"/>
        <v>1</v>
      </c>
      <c r="K1196">
        <v>1</v>
      </c>
    </row>
    <row r="1197" spans="1:11" x14ac:dyDescent="0.35">
      <c r="A1197" t="s">
        <v>20</v>
      </c>
      <c r="B1197">
        <v>6</v>
      </c>
      <c r="C1197">
        <v>14</v>
      </c>
      <c r="D1197">
        <v>1330</v>
      </c>
      <c r="E1197">
        <v>3684</v>
      </c>
      <c r="F1197">
        <v>1381</v>
      </c>
      <c r="G1197">
        <v>41</v>
      </c>
      <c r="H1197">
        <v>41</v>
      </c>
      <c r="I1197" s="3" t="str">
        <f t="shared" si="44"/>
        <v>1</v>
      </c>
      <c r="J1197" s="3" t="str">
        <f t="shared" si="44"/>
        <v>1</v>
      </c>
      <c r="K1197">
        <v>1</v>
      </c>
    </row>
    <row r="1198" spans="1:11" x14ac:dyDescent="0.35">
      <c r="A1198" t="s">
        <v>20</v>
      </c>
      <c r="B1198">
        <v>6</v>
      </c>
      <c r="C1198">
        <v>15</v>
      </c>
      <c r="D1198">
        <v>2431</v>
      </c>
      <c r="E1198">
        <v>4307</v>
      </c>
      <c r="F1198">
        <v>1476</v>
      </c>
      <c r="G1198">
        <v>61</v>
      </c>
      <c r="H1198">
        <v>61</v>
      </c>
      <c r="I1198" s="3" t="str">
        <f t="shared" ref="I1198:J1228" si="45">IF(G1198&gt;20,"1","0")</f>
        <v>1</v>
      </c>
      <c r="J1198" s="3" t="str">
        <f t="shared" si="45"/>
        <v>1</v>
      </c>
      <c r="K1198">
        <v>1</v>
      </c>
    </row>
    <row r="1199" spans="1:11" x14ac:dyDescent="0.35">
      <c r="A1199" t="s">
        <v>20</v>
      </c>
      <c r="B1199">
        <v>6</v>
      </c>
      <c r="C1199">
        <v>16</v>
      </c>
      <c r="D1199">
        <v>5411</v>
      </c>
      <c r="E1199">
        <v>4422</v>
      </c>
      <c r="F1199">
        <v>1767</v>
      </c>
      <c r="G1199">
        <v>95</v>
      </c>
      <c r="H1199">
        <v>102</v>
      </c>
      <c r="I1199" s="3" t="str">
        <f t="shared" si="45"/>
        <v>1</v>
      </c>
      <c r="J1199" s="3" t="str">
        <f t="shared" si="45"/>
        <v>1</v>
      </c>
      <c r="K1199">
        <v>1</v>
      </c>
    </row>
    <row r="1200" spans="1:11" x14ac:dyDescent="0.35">
      <c r="A1200" t="s">
        <v>20</v>
      </c>
      <c r="B1200">
        <v>6</v>
      </c>
      <c r="C1200">
        <v>18</v>
      </c>
      <c r="D1200">
        <v>2018</v>
      </c>
      <c r="E1200">
        <v>4287</v>
      </c>
      <c r="F1200">
        <v>1856</v>
      </c>
      <c r="G1200">
        <v>54</v>
      </c>
      <c r="H1200">
        <v>54</v>
      </c>
      <c r="I1200" s="3" t="str">
        <f t="shared" si="45"/>
        <v>1</v>
      </c>
      <c r="J1200" s="3" t="str">
        <f t="shared" si="45"/>
        <v>1</v>
      </c>
      <c r="K1200">
        <v>1</v>
      </c>
    </row>
    <row r="1201" spans="1:11" x14ac:dyDescent="0.35">
      <c r="A1201" t="s">
        <v>20</v>
      </c>
      <c r="B1201">
        <v>6</v>
      </c>
      <c r="C1201">
        <v>20</v>
      </c>
      <c r="D1201">
        <v>2155</v>
      </c>
      <c r="E1201">
        <v>3359</v>
      </c>
      <c r="F1201">
        <v>1903</v>
      </c>
      <c r="G1201">
        <v>68</v>
      </c>
      <c r="H1201">
        <v>47</v>
      </c>
      <c r="I1201" s="3" t="str">
        <f t="shared" si="45"/>
        <v>1</v>
      </c>
      <c r="J1201" s="3" t="str">
        <f t="shared" si="45"/>
        <v>1</v>
      </c>
      <c r="K1201">
        <v>1</v>
      </c>
    </row>
    <row r="1202" spans="1:11" x14ac:dyDescent="0.35">
      <c r="A1202" t="s">
        <v>20</v>
      </c>
      <c r="B1202">
        <v>6</v>
      </c>
      <c r="C1202">
        <v>23</v>
      </c>
      <c r="D1202">
        <v>596</v>
      </c>
      <c r="E1202">
        <v>4070</v>
      </c>
      <c r="F1202">
        <v>2011</v>
      </c>
      <c r="G1202">
        <v>27</v>
      </c>
      <c r="H1202">
        <v>27</v>
      </c>
      <c r="I1202" s="3" t="str">
        <f t="shared" si="45"/>
        <v>1</v>
      </c>
      <c r="J1202" s="3" t="str">
        <f t="shared" si="45"/>
        <v>1</v>
      </c>
      <c r="K1202">
        <v>1</v>
      </c>
    </row>
    <row r="1203" spans="1:11" x14ac:dyDescent="0.35">
      <c r="A1203" t="s">
        <v>20</v>
      </c>
      <c r="B1203">
        <v>6</v>
      </c>
      <c r="C1203">
        <v>24</v>
      </c>
      <c r="D1203">
        <v>2339</v>
      </c>
      <c r="E1203">
        <v>2675</v>
      </c>
      <c r="F1203">
        <v>2025</v>
      </c>
      <c r="G1203">
        <v>68</v>
      </c>
      <c r="H1203">
        <v>68</v>
      </c>
      <c r="I1203" s="3" t="str">
        <f t="shared" si="45"/>
        <v>1</v>
      </c>
      <c r="J1203" s="3" t="str">
        <f t="shared" si="45"/>
        <v>1</v>
      </c>
      <c r="K1203">
        <v>1</v>
      </c>
    </row>
    <row r="1204" spans="1:11" x14ac:dyDescent="0.35">
      <c r="A1204" t="s">
        <v>20</v>
      </c>
      <c r="B1204">
        <v>6</v>
      </c>
      <c r="C1204">
        <v>26</v>
      </c>
      <c r="D1204">
        <v>4403</v>
      </c>
      <c r="E1204">
        <v>2431</v>
      </c>
      <c r="F1204">
        <v>2174</v>
      </c>
      <c r="G1204">
        <v>115</v>
      </c>
      <c r="H1204">
        <v>68</v>
      </c>
      <c r="I1204" s="3" t="str">
        <f t="shared" si="45"/>
        <v>1</v>
      </c>
      <c r="J1204" s="3" t="str">
        <f t="shared" si="45"/>
        <v>1</v>
      </c>
      <c r="K1204">
        <v>1</v>
      </c>
    </row>
    <row r="1205" spans="1:11" x14ac:dyDescent="0.35">
      <c r="A1205" t="s">
        <v>20</v>
      </c>
      <c r="B1205">
        <v>6</v>
      </c>
      <c r="C1205">
        <v>29</v>
      </c>
      <c r="D1205">
        <v>3577</v>
      </c>
      <c r="E1205">
        <v>3203</v>
      </c>
      <c r="F1205">
        <v>2458</v>
      </c>
      <c r="G1205">
        <v>81</v>
      </c>
      <c r="H1205">
        <v>81</v>
      </c>
      <c r="I1205" s="3" t="str">
        <f t="shared" si="45"/>
        <v>1</v>
      </c>
      <c r="J1205" s="3" t="str">
        <f t="shared" si="45"/>
        <v>1</v>
      </c>
      <c r="K1205">
        <v>1</v>
      </c>
    </row>
    <row r="1206" spans="1:11" x14ac:dyDescent="0.35">
      <c r="A1206" t="s">
        <v>20</v>
      </c>
      <c r="B1206">
        <v>6</v>
      </c>
      <c r="C1206">
        <v>30</v>
      </c>
      <c r="D1206">
        <v>2155</v>
      </c>
      <c r="E1206">
        <v>4822</v>
      </c>
      <c r="F1206">
        <v>2546</v>
      </c>
      <c r="G1206">
        <v>68</v>
      </c>
      <c r="H1206">
        <v>54</v>
      </c>
      <c r="I1206" s="3" t="str">
        <f t="shared" si="45"/>
        <v>1</v>
      </c>
      <c r="J1206" s="3" t="str">
        <f t="shared" si="45"/>
        <v>1</v>
      </c>
      <c r="K1206">
        <v>1</v>
      </c>
    </row>
    <row r="1207" spans="1:11" x14ac:dyDescent="0.35">
      <c r="A1207" t="s">
        <v>20</v>
      </c>
      <c r="B1207">
        <v>6</v>
      </c>
      <c r="C1207">
        <v>31</v>
      </c>
      <c r="D1207">
        <v>3394</v>
      </c>
      <c r="E1207">
        <v>3555</v>
      </c>
      <c r="F1207">
        <v>2573</v>
      </c>
      <c r="G1207">
        <v>81</v>
      </c>
      <c r="H1207">
        <v>61</v>
      </c>
      <c r="I1207" s="3" t="str">
        <f t="shared" si="45"/>
        <v>1</v>
      </c>
      <c r="J1207" s="3" t="str">
        <f t="shared" si="45"/>
        <v>1</v>
      </c>
      <c r="K1207">
        <v>1</v>
      </c>
    </row>
    <row r="1208" spans="1:11" x14ac:dyDescent="0.35">
      <c r="A1208" t="s">
        <v>20</v>
      </c>
      <c r="B1208">
        <v>6</v>
      </c>
      <c r="C1208">
        <v>32</v>
      </c>
      <c r="D1208">
        <v>13162</v>
      </c>
      <c r="E1208">
        <v>4930</v>
      </c>
      <c r="F1208">
        <v>2810</v>
      </c>
      <c r="G1208">
        <v>149</v>
      </c>
      <c r="H1208">
        <v>217</v>
      </c>
      <c r="I1208" s="3" t="str">
        <f t="shared" si="45"/>
        <v>1</v>
      </c>
      <c r="J1208" s="3" t="str">
        <f t="shared" si="45"/>
        <v>1</v>
      </c>
      <c r="K1208">
        <v>1</v>
      </c>
    </row>
    <row r="1209" spans="1:11" x14ac:dyDescent="0.35">
      <c r="A1209" t="s">
        <v>20</v>
      </c>
      <c r="B1209">
        <v>6</v>
      </c>
      <c r="C1209">
        <v>33</v>
      </c>
      <c r="D1209">
        <v>6008</v>
      </c>
      <c r="E1209">
        <v>3941</v>
      </c>
      <c r="F1209">
        <v>2946</v>
      </c>
      <c r="G1209">
        <v>149</v>
      </c>
      <c r="H1209">
        <v>74</v>
      </c>
      <c r="I1209" s="3" t="str">
        <f t="shared" si="45"/>
        <v>1</v>
      </c>
      <c r="J1209" s="3" t="str">
        <f t="shared" si="45"/>
        <v>1</v>
      </c>
      <c r="K1209">
        <v>1</v>
      </c>
    </row>
    <row r="1210" spans="1:11" x14ac:dyDescent="0.35">
      <c r="A1210" t="s">
        <v>20</v>
      </c>
      <c r="B1210">
        <v>6</v>
      </c>
      <c r="C1210">
        <v>35</v>
      </c>
      <c r="D1210">
        <v>1422</v>
      </c>
      <c r="E1210">
        <v>3840</v>
      </c>
      <c r="F1210">
        <v>3054</v>
      </c>
      <c r="G1210">
        <v>54</v>
      </c>
      <c r="H1210">
        <v>47</v>
      </c>
      <c r="I1210" s="3" t="str">
        <f t="shared" si="45"/>
        <v>1</v>
      </c>
      <c r="J1210" s="3" t="str">
        <f t="shared" si="45"/>
        <v>1</v>
      </c>
      <c r="K1210">
        <v>1</v>
      </c>
    </row>
    <row r="1211" spans="1:11" x14ac:dyDescent="0.35">
      <c r="A1211" t="s">
        <v>20</v>
      </c>
      <c r="B1211">
        <v>6</v>
      </c>
      <c r="C1211">
        <v>36</v>
      </c>
      <c r="D1211">
        <v>1743</v>
      </c>
      <c r="E1211">
        <v>4124</v>
      </c>
      <c r="F1211">
        <v>3068</v>
      </c>
      <c r="G1211">
        <v>54</v>
      </c>
      <c r="H1211">
        <v>54</v>
      </c>
      <c r="I1211" s="3" t="str">
        <f t="shared" si="45"/>
        <v>1</v>
      </c>
      <c r="J1211" s="3" t="str">
        <f t="shared" si="45"/>
        <v>1</v>
      </c>
      <c r="K1211">
        <v>1</v>
      </c>
    </row>
    <row r="1212" spans="1:11" x14ac:dyDescent="0.35">
      <c r="A1212" t="s">
        <v>20</v>
      </c>
      <c r="B1212">
        <v>6</v>
      </c>
      <c r="C1212">
        <v>39</v>
      </c>
      <c r="D1212">
        <v>3302</v>
      </c>
      <c r="E1212">
        <v>3203</v>
      </c>
      <c r="F1212">
        <v>3271</v>
      </c>
      <c r="G1212">
        <v>108</v>
      </c>
      <c r="H1212">
        <v>81</v>
      </c>
      <c r="I1212" s="3" t="str">
        <f t="shared" si="45"/>
        <v>1</v>
      </c>
      <c r="J1212" s="3" t="str">
        <f t="shared" si="45"/>
        <v>1</v>
      </c>
      <c r="K1212">
        <v>1</v>
      </c>
    </row>
    <row r="1213" spans="1:11" x14ac:dyDescent="0.35">
      <c r="A1213" t="s">
        <v>20</v>
      </c>
      <c r="B1213">
        <v>6</v>
      </c>
      <c r="C1213">
        <v>45</v>
      </c>
      <c r="D1213">
        <v>4540</v>
      </c>
      <c r="E1213">
        <v>4219</v>
      </c>
      <c r="F1213">
        <v>3515</v>
      </c>
      <c r="G1213">
        <v>88</v>
      </c>
      <c r="H1213">
        <v>74</v>
      </c>
      <c r="I1213" s="3" t="str">
        <f t="shared" si="45"/>
        <v>1</v>
      </c>
      <c r="J1213" s="3" t="str">
        <f t="shared" si="45"/>
        <v>1</v>
      </c>
      <c r="K1213">
        <v>1</v>
      </c>
    </row>
    <row r="1214" spans="1:11" x14ac:dyDescent="0.35">
      <c r="A1214" t="s">
        <v>20</v>
      </c>
      <c r="B1214">
        <v>6</v>
      </c>
      <c r="C1214">
        <v>46</v>
      </c>
      <c r="D1214">
        <v>825</v>
      </c>
      <c r="E1214">
        <v>3508</v>
      </c>
      <c r="F1214">
        <v>3528</v>
      </c>
      <c r="G1214">
        <v>41</v>
      </c>
      <c r="H1214">
        <v>27</v>
      </c>
      <c r="I1214" s="3" t="str">
        <f t="shared" si="45"/>
        <v>1</v>
      </c>
      <c r="J1214" s="3" t="str">
        <f t="shared" si="45"/>
        <v>1</v>
      </c>
      <c r="K1214">
        <v>1</v>
      </c>
    </row>
    <row r="1215" spans="1:11" x14ac:dyDescent="0.35">
      <c r="A1215" t="s">
        <v>20</v>
      </c>
      <c r="B1215">
        <v>6</v>
      </c>
      <c r="C1215">
        <v>47</v>
      </c>
      <c r="D1215">
        <v>1146</v>
      </c>
      <c r="E1215">
        <v>3935</v>
      </c>
      <c r="F1215">
        <v>3549</v>
      </c>
      <c r="G1215">
        <v>41</v>
      </c>
      <c r="H1215">
        <v>41</v>
      </c>
      <c r="I1215" s="3" t="str">
        <f t="shared" si="45"/>
        <v>1</v>
      </c>
      <c r="J1215" s="3" t="str">
        <f t="shared" si="45"/>
        <v>1</v>
      </c>
      <c r="K1215">
        <v>1</v>
      </c>
    </row>
    <row r="1216" spans="1:11" x14ac:dyDescent="0.35">
      <c r="A1216" t="s">
        <v>20</v>
      </c>
      <c r="B1216">
        <v>6</v>
      </c>
      <c r="C1216">
        <v>48</v>
      </c>
      <c r="D1216">
        <v>780</v>
      </c>
      <c r="E1216">
        <v>4178</v>
      </c>
      <c r="F1216">
        <v>3609</v>
      </c>
      <c r="G1216">
        <v>34</v>
      </c>
      <c r="H1216">
        <v>27</v>
      </c>
      <c r="I1216" s="3" t="str">
        <f t="shared" si="45"/>
        <v>1</v>
      </c>
      <c r="J1216" s="3" t="str">
        <f t="shared" si="45"/>
        <v>1</v>
      </c>
      <c r="K1216">
        <v>1</v>
      </c>
    </row>
    <row r="1217" spans="1:11" x14ac:dyDescent="0.35">
      <c r="A1217" t="s">
        <v>20</v>
      </c>
      <c r="B1217">
        <v>6</v>
      </c>
      <c r="C1217">
        <v>49</v>
      </c>
      <c r="D1217">
        <v>1743</v>
      </c>
      <c r="E1217">
        <v>3169</v>
      </c>
      <c r="F1217">
        <v>3637</v>
      </c>
      <c r="G1217">
        <v>54</v>
      </c>
      <c r="H1217">
        <v>47</v>
      </c>
      <c r="I1217" s="3" t="str">
        <f t="shared" si="45"/>
        <v>1</v>
      </c>
      <c r="J1217" s="3" t="str">
        <f t="shared" si="45"/>
        <v>1</v>
      </c>
      <c r="K1217">
        <v>1</v>
      </c>
    </row>
    <row r="1218" spans="1:11" x14ac:dyDescent="0.35">
      <c r="A1218" t="s">
        <v>20</v>
      </c>
      <c r="B1218">
        <v>6</v>
      </c>
      <c r="C1218">
        <v>51</v>
      </c>
      <c r="D1218">
        <v>3439</v>
      </c>
      <c r="E1218">
        <v>2655</v>
      </c>
      <c r="F1218">
        <v>3725</v>
      </c>
      <c r="G1218">
        <v>88</v>
      </c>
      <c r="H1218">
        <v>74</v>
      </c>
      <c r="I1218" s="3" t="str">
        <f t="shared" si="45"/>
        <v>1</v>
      </c>
      <c r="J1218" s="3" t="str">
        <f t="shared" si="45"/>
        <v>1</v>
      </c>
      <c r="K1218">
        <v>1</v>
      </c>
    </row>
    <row r="1219" spans="1:11" x14ac:dyDescent="0.35">
      <c r="A1219" t="s">
        <v>20</v>
      </c>
      <c r="B1219">
        <v>6</v>
      </c>
      <c r="C1219">
        <v>54</v>
      </c>
      <c r="D1219">
        <v>642</v>
      </c>
      <c r="E1219">
        <v>2302</v>
      </c>
      <c r="F1219">
        <v>3874</v>
      </c>
      <c r="G1219">
        <v>27</v>
      </c>
      <c r="H1219">
        <v>27</v>
      </c>
      <c r="I1219" s="3" t="str">
        <f t="shared" si="45"/>
        <v>1</v>
      </c>
      <c r="J1219" s="3" t="str">
        <f t="shared" si="45"/>
        <v>1</v>
      </c>
      <c r="K1219">
        <v>1</v>
      </c>
    </row>
    <row r="1220" spans="1:11" x14ac:dyDescent="0.35">
      <c r="A1220" t="s">
        <v>20</v>
      </c>
      <c r="B1220">
        <v>6</v>
      </c>
      <c r="C1220">
        <v>55</v>
      </c>
      <c r="D1220">
        <v>2797</v>
      </c>
      <c r="E1220">
        <v>1348</v>
      </c>
      <c r="F1220">
        <v>4036</v>
      </c>
      <c r="G1220">
        <v>61</v>
      </c>
      <c r="H1220">
        <v>74</v>
      </c>
      <c r="I1220" s="3" t="str">
        <f t="shared" si="45"/>
        <v>1</v>
      </c>
      <c r="J1220" s="3" t="str">
        <f t="shared" si="45"/>
        <v>1</v>
      </c>
      <c r="K1220">
        <v>1</v>
      </c>
    </row>
    <row r="1221" spans="1:11" x14ac:dyDescent="0.35">
      <c r="A1221" t="s">
        <v>20</v>
      </c>
      <c r="B1221">
        <v>6</v>
      </c>
      <c r="C1221">
        <v>59</v>
      </c>
      <c r="D1221">
        <v>1101</v>
      </c>
      <c r="E1221">
        <v>3562</v>
      </c>
      <c r="F1221">
        <v>4077</v>
      </c>
      <c r="G1221">
        <v>47</v>
      </c>
      <c r="H1221">
        <v>34</v>
      </c>
      <c r="I1221" s="3" t="str">
        <f t="shared" si="45"/>
        <v>1</v>
      </c>
      <c r="J1221" s="3" t="str">
        <f t="shared" si="45"/>
        <v>1</v>
      </c>
      <c r="K1221">
        <v>1</v>
      </c>
    </row>
    <row r="1222" spans="1:11" x14ac:dyDescent="0.35">
      <c r="A1222" t="s">
        <v>20</v>
      </c>
      <c r="B1222">
        <v>6</v>
      </c>
      <c r="C1222">
        <v>60</v>
      </c>
      <c r="D1222">
        <v>6925</v>
      </c>
      <c r="E1222">
        <v>3691</v>
      </c>
      <c r="F1222">
        <v>4111</v>
      </c>
      <c r="G1222">
        <v>88</v>
      </c>
      <c r="H1222">
        <v>129</v>
      </c>
      <c r="I1222" s="3" t="str">
        <f t="shared" si="45"/>
        <v>1</v>
      </c>
      <c r="J1222" s="3" t="str">
        <f t="shared" si="45"/>
        <v>1</v>
      </c>
      <c r="K1222">
        <v>1</v>
      </c>
    </row>
    <row r="1223" spans="1:11" x14ac:dyDescent="0.35">
      <c r="A1223" t="s">
        <v>20</v>
      </c>
      <c r="B1223">
        <v>6</v>
      </c>
      <c r="C1223">
        <v>62</v>
      </c>
      <c r="D1223">
        <v>2247</v>
      </c>
      <c r="E1223">
        <v>2959</v>
      </c>
      <c r="F1223">
        <v>4124</v>
      </c>
      <c r="G1223">
        <v>54</v>
      </c>
      <c r="H1223">
        <v>61</v>
      </c>
      <c r="I1223" s="3" t="str">
        <f t="shared" si="45"/>
        <v>1</v>
      </c>
      <c r="J1223" s="3" t="str">
        <f t="shared" si="45"/>
        <v>1</v>
      </c>
      <c r="K1223">
        <v>1</v>
      </c>
    </row>
    <row r="1224" spans="1:11" x14ac:dyDescent="0.35">
      <c r="A1224" t="s">
        <v>20</v>
      </c>
      <c r="B1224">
        <v>6</v>
      </c>
      <c r="C1224">
        <v>63</v>
      </c>
      <c r="D1224">
        <v>4219</v>
      </c>
      <c r="E1224">
        <v>3935</v>
      </c>
      <c r="F1224">
        <v>4185</v>
      </c>
      <c r="G1224">
        <v>68</v>
      </c>
      <c r="H1224">
        <v>115</v>
      </c>
      <c r="I1224" s="3" t="str">
        <f t="shared" si="45"/>
        <v>1</v>
      </c>
      <c r="J1224" s="3" t="str">
        <f t="shared" si="45"/>
        <v>1</v>
      </c>
      <c r="K1224">
        <v>1</v>
      </c>
    </row>
    <row r="1225" spans="1:11" x14ac:dyDescent="0.35">
      <c r="A1225" t="s">
        <v>20</v>
      </c>
      <c r="B1225">
        <v>6</v>
      </c>
      <c r="C1225">
        <v>64</v>
      </c>
      <c r="D1225">
        <v>2110</v>
      </c>
      <c r="E1225">
        <v>3623</v>
      </c>
      <c r="F1225">
        <v>4192</v>
      </c>
      <c r="G1225">
        <v>61</v>
      </c>
      <c r="H1225">
        <v>61</v>
      </c>
      <c r="I1225" s="3" t="str">
        <f t="shared" si="45"/>
        <v>1</v>
      </c>
      <c r="J1225" s="3" t="str">
        <f t="shared" si="45"/>
        <v>1</v>
      </c>
      <c r="K1225">
        <v>1</v>
      </c>
    </row>
    <row r="1226" spans="1:11" x14ac:dyDescent="0.35">
      <c r="A1226" t="s">
        <v>20</v>
      </c>
      <c r="B1226">
        <v>6</v>
      </c>
      <c r="C1226">
        <v>65</v>
      </c>
      <c r="D1226">
        <v>3256</v>
      </c>
      <c r="E1226">
        <v>3244</v>
      </c>
      <c r="F1226">
        <v>4226</v>
      </c>
      <c r="G1226">
        <v>88</v>
      </c>
      <c r="H1226">
        <v>61</v>
      </c>
      <c r="I1226" s="3" t="str">
        <f t="shared" si="45"/>
        <v>1</v>
      </c>
      <c r="J1226" s="3" t="str">
        <f t="shared" si="45"/>
        <v>1</v>
      </c>
      <c r="K1226">
        <v>1</v>
      </c>
    </row>
    <row r="1227" spans="1:11" x14ac:dyDescent="0.35">
      <c r="A1227" t="s">
        <v>20</v>
      </c>
      <c r="B1227">
        <v>6</v>
      </c>
      <c r="C1227">
        <v>66</v>
      </c>
      <c r="D1227">
        <v>2155</v>
      </c>
      <c r="E1227">
        <v>3088</v>
      </c>
      <c r="F1227">
        <v>4321</v>
      </c>
      <c r="G1227">
        <v>54</v>
      </c>
      <c r="H1227">
        <v>54</v>
      </c>
      <c r="I1227" s="3" t="str">
        <f t="shared" si="45"/>
        <v>1</v>
      </c>
      <c r="J1227" s="3" t="str">
        <f t="shared" si="45"/>
        <v>1</v>
      </c>
      <c r="K1227">
        <v>1</v>
      </c>
    </row>
    <row r="1228" spans="1:11" x14ac:dyDescent="0.35">
      <c r="A1228" t="s">
        <v>20</v>
      </c>
      <c r="B1228">
        <v>6</v>
      </c>
      <c r="C1228">
        <v>71</v>
      </c>
      <c r="D1228">
        <v>6833</v>
      </c>
      <c r="E1228">
        <v>874</v>
      </c>
      <c r="F1228">
        <v>4510</v>
      </c>
      <c r="G1228">
        <v>61</v>
      </c>
      <c r="H1228">
        <v>156</v>
      </c>
      <c r="I1228" s="3" t="str">
        <f t="shared" si="45"/>
        <v>1</v>
      </c>
      <c r="J1228" s="3" t="str">
        <f t="shared" si="45"/>
        <v>1</v>
      </c>
      <c r="K1228">
        <v>1</v>
      </c>
    </row>
    <row r="1229" spans="1:11" x14ac:dyDescent="0.35">
      <c r="A1229" t="s">
        <v>20</v>
      </c>
      <c r="B1229">
        <v>6</v>
      </c>
      <c r="C1229">
        <v>72</v>
      </c>
      <c r="D1229">
        <v>3715</v>
      </c>
      <c r="E1229">
        <v>3664</v>
      </c>
      <c r="F1229">
        <v>4666</v>
      </c>
      <c r="G1229">
        <v>74</v>
      </c>
      <c r="H1229">
        <v>108</v>
      </c>
      <c r="I1229" s="3" t="str">
        <f t="shared" ref="I1229:J1254" si="46">IF(G1229&gt;20,"1","0")</f>
        <v>1</v>
      </c>
      <c r="J1229" s="3" t="str">
        <f t="shared" si="46"/>
        <v>1</v>
      </c>
      <c r="K1229">
        <v>1</v>
      </c>
    </row>
    <row r="1230" spans="1:11" x14ac:dyDescent="0.35">
      <c r="A1230" t="s">
        <v>20</v>
      </c>
      <c r="B1230">
        <v>6</v>
      </c>
      <c r="C1230">
        <v>78</v>
      </c>
      <c r="D1230">
        <v>596</v>
      </c>
      <c r="E1230">
        <v>2614</v>
      </c>
      <c r="F1230">
        <v>5032</v>
      </c>
      <c r="G1230">
        <v>27</v>
      </c>
      <c r="H1230">
        <v>34</v>
      </c>
      <c r="I1230" s="3" t="str">
        <f t="shared" si="46"/>
        <v>1</v>
      </c>
      <c r="J1230" s="3" t="str">
        <f t="shared" si="46"/>
        <v>1</v>
      </c>
      <c r="K1230">
        <v>1</v>
      </c>
    </row>
    <row r="1231" spans="1:11" x14ac:dyDescent="0.35">
      <c r="A1231" t="s">
        <v>20</v>
      </c>
      <c r="B1231">
        <v>6</v>
      </c>
      <c r="C1231">
        <v>79</v>
      </c>
      <c r="D1231">
        <v>4540</v>
      </c>
      <c r="E1231">
        <v>2797</v>
      </c>
      <c r="F1231">
        <v>5106</v>
      </c>
      <c r="G1231">
        <v>81</v>
      </c>
      <c r="H1231">
        <v>81</v>
      </c>
      <c r="I1231" s="3" t="str">
        <f t="shared" si="46"/>
        <v>1</v>
      </c>
      <c r="J1231" s="3" t="str">
        <f t="shared" si="46"/>
        <v>1</v>
      </c>
      <c r="K1231">
        <v>1</v>
      </c>
    </row>
    <row r="1232" spans="1:11" x14ac:dyDescent="0.35">
      <c r="A1232" t="s">
        <v>20</v>
      </c>
      <c r="B1232">
        <v>6</v>
      </c>
      <c r="C1232">
        <v>81</v>
      </c>
      <c r="D1232">
        <v>596</v>
      </c>
      <c r="E1232">
        <v>4016</v>
      </c>
      <c r="F1232">
        <v>5133</v>
      </c>
      <c r="G1232">
        <v>34</v>
      </c>
      <c r="H1232">
        <v>27</v>
      </c>
      <c r="I1232" s="3" t="str">
        <f t="shared" si="46"/>
        <v>1</v>
      </c>
      <c r="J1232" s="3" t="str">
        <f t="shared" si="46"/>
        <v>1</v>
      </c>
      <c r="K1232">
        <v>1</v>
      </c>
    </row>
    <row r="1233" spans="1:11" x14ac:dyDescent="0.35">
      <c r="A1233" t="s">
        <v>20</v>
      </c>
      <c r="B1233">
        <v>6</v>
      </c>
      <c r="C1233">
        <v>87</v>
      </c>
      <c r="D1233">
        <v>1651</v>
      </c>
      <c r="E1233">
        <v>1734</v>
      </c>
      <c r="F1233">
        <v>5424</v>
      </c>
      <c r="G1233">
        <v>47</v>
      </c>
      <c r="H1233">
        <v>41</v>
      </c>
      <c r="I1233" s="3" t="str">
        <f t="shared" si="46"/>
        <v>1</v>
      </c>
      <c r="J1233" s="3" t="str">
        <f t="shared" si="46"/>
        <v>1</v>
      </c>
      <c r="K1233">
        <v>1</v>
      </c>
    </row>
    <row r="1234" spans="1:11" x14ac:dyDescent="0.35">
      <c r="A1234" t="s">
        <v>20</v>
      </c>
      <c r="B1234">
        <v>6</v>
      </c>
      <c r="C1234">
        <v>88</v>
      </c>
      <c r="D1234">
        <v>1055</v>
      </c>
      <c r="E1234">
        <v>2086</v>
      </c>
      <c r="F1234">
        <v>5424</v>
      </c>
      <c r="G1234">
        <v>27</v>
      </c>
      <c r="H1234">
        <v>54</v>
      </c>
      <c r="I1234" s="3" t="str">
        <f t="shared" si="46"/>
        <v>1</v>
      </c>
      <c r="J1234" s="3" t="str">
        <f t="shared" si="46"/>
        <v>1</v>
      </c>
      <c r="K1234">
        <v>1</v>
      </c>
    </row>
    <row r="1235" spans="1:11" x14ac:dyDescent="0.35">
      <c r="A1235" t="s">
        <v>20</v>
      </c>
      <c r="B1235">
        <v>6</v>
      </c>
      <c r="C1235">
        <v>89</v>
      </c>
      <c r="D1235">
        <v>3669</v>
      </c>
      <c r="E1235">
        <v>3054</v>
      </c>
      <c r="F1235">
        <v>5424</v>
      </c>
      <c r="G1235">
        <v>135</v>
      </c>
      <c r="H1235">
        <v>88</v>
      </c>
      <c r="I1235" s="3" t="str">
        <f t="shared" si="46"/>
        <v>1</v>
      </c>
      <c r="J1235" s="3" t="str">
        <f t="shared" si="46"/>
        <v>1</v>
      </c>
      <c r="K1235">
        <v>1</v>
      </c>
    </row>
    <row r="1236" spans="1:11" x14ac:dyDescent="0.35">
      <c r="A1236" t="s">
        <v>20</v>
      </c>
      <c r="B1236">
        <v>6</v>
      </c>
      <c r="C1236">
        <v>90</v>
      </c>
      <c r="D1236">
        <v>504</v>
      </c>
      <c r="E1236">
        <v>819</v>
      </c>
      <c r="F1236">
        <v>5526</v>
      </c>
      <c r="G1236">
        <v>27</v>
      </c>
      <c r="H1236">
        <v>27</v>
      </c>
      <c r="I1236" s="3" t="str">
        <f t="shared" si="46"/>
        <v>1</v>
      </c>
      <c r="J1236" s="3" t="str">
        <f t="shared" si="46"/>
        <v>1</v>
      </c>
      <c r="K1236">
        <v>1</v>
      </c>
    </row>
    <row r="1237" spans="1:11" x14ac:dyDescent="0.35">
      <c r="A1237" t="s">
        <v>20</v>
      </c>
      <c r="B1237">
        <v>6</v>
      </c>
      <c r="C1237">
        <v>92</v>
      </c>
      <c r="D1237">
        <v>780</v>
      </c>
      <c r="E1237">
        <v>968</v>
      </c>
      <c r="F1237">
        <v>5716</v>
      </c>
      <c r="G1237">
        <v>34</v>
      </c>
      <c r="H1237">
        <v>27</v>
      </c>
      <c r="I1237" s="3" t="str">
        <f t="shared" si="46"/>
        <v>1</v>
      </c>
      <c r="J1237" s="3" t="str">
        <f t="shared" si="46"/>
        <v>1</v>
      </c>
      <c r="K1237">
        <v>1</v>
      </c>
    </row>
    <row r="1238" spans="1:11" x14ac:dyDescent="0.35">
      <c r="A1238" t="s">
        <v>20</v>
      </c>
      <c r="B1238">
        <v>6</v>
      </c>
      <c r="C1238">
        <v>95</v>
      </c>
      <c r="D1238">
        <v>917</v>
      </c>
      <c r="E1238">
        <v>3650</v>
      </c>
      <c r="F1238">
        <v>5777</v>
      </c>
      <c r="G1238">
        <v>34</v>
      </c>
      <c r="H1238">
        <v>41</v>
      </c>
      <c r="I1238" s="3" t="str">
        <f t="shared" si="46"/>
        <v>1</v>
      </c>
      <c r="J1238" s="3" t="str">
        <f t="shared" si="46"/>
        <v>1</v>
      </c>
      <c r="K1238">
        <v>1</v>
      </c>
    </row>
    <row r="1239" spans="1:11" x14ac:dyDescent="0.35">
      <c r="A1239" t="s">
        <v>20</v>
      </c>
      <c r="B1239">
        <v>6</v>
      </c>
      <c r="C1239">
        <v>1</v>
      </c>
      <c r="D1239">
        <v>780</v>
      </c>
      <c r="E1239">
        <v>2709</v>
      </c>
      <c r="F1239">
        <v>413</v>
      </c>
      <c r="G1239">
        <v>27</v>
      </c>
      <c r="H1239">
        <v>47</v>
      </c>
      <c r="I1239" s="3" t="str">
        <f t="shared" si="46"/>
        <v>1</v>
      </c>
      <c r="J1239" s="3" t="str">
        <f t="shared" si="46"/>
        <v>1</v>
      </c>
      <c r="K1239">
        <v>1</v>
      </c>
    </row>
    <row r="1240" spans="1:11" x14ac:dyDescent="0.35">
      <c r="A1240" t="s">
        <v>20</v>
      </c>
      <c r="B1240">
        <v>6</v>
      </c>
      <c r="C1240">
        <v>3</v>
      </c>
      <c r="D1240">
        <v>1284</v>
      </c>
      <c r="E1240">
        <v>4307</v>
      </c>
      <c r="F1240">
        <v>481</v>
      </c>
      <c r="G1240">
        <v>41</v>
      </c>
      <c r="H1240">
        <v>47</v>
      </c>
      <c r="I1240" s="3" t="str">
        <f t="shared" si="46"/>
        <v>1</v>
      </c>
      <c r="J1240" s="3" t="str">
        <f t="shared" si="46"/>
        <v>1</v>
      </c>
      <c r="K1240">
        <v>1</v>
      </c>
    </row>
    <row r="1241" spans="1:11" x14ac:dyDescent="0.35">
      <c r="A1241" t="s">
        <v>20</v>
      </c>
      <c r="B1241">
        <v>6</v>
      </c>
      <c r="C1241">
        <v>4</v>
      </c>
      <c r="D1241">
        <v>1605</v>
      </c>
      <c r="E1241">
        <v>5059</v>
      </c>
      <c r="F1241">
        <v>488</v>
      </c>
      <c r="G1241">
        <v>47</v>
      </c>
      <c r="H1241">
        <v>68</v>
      </c>
      <c r="I1241" s="3" t="str">
        <f t="shared" si="46"/>
        <v>1</v>
      </c>
      <c r="J1241" s="3" t="str">
        <f t="shared" si="46"/>
        <v>1</v>
      </c>
      <c r="K1241">
        <v>1</v>
      </c>
    </row>
    <row r="1242" spans="1:11" x14ac:dyDescent="0.35">
      <c r="A1242" t="s">
        <v>20</v>
      </c>
      <c r="B1242">
        <v>6</v>
      </c>
      <c r="C1242">
        <v>6</v>
      </c>
      <c r="D1242">
        <v>1926</v>
      </c>
      <c r="E1242">
        <v>5289</v>
      </c>
      <c r="F1242">
        <v>542</v>
      </c>
      <c r="G1242">
        <v>54</v>
      </c>
      <c r="H1242">
        <v>88</v>
      </c>
      <c r="I1242" s="3" t="str">
        <f t="shared" si="46"/>
        <v>1</v>
      </c>
      <c r="J1242" s="3" t="str">
        <f t="shared" si="46"/>
        <v>1</v>
      </c>
      <c r="K1242">
        <v>1</v>
      </c>
    </row>
    <row r="1243" spans="1:11" x14ac:dyDescent="0.35">
      <c r="A1243" t="s">
        <v>20</v>
      </c>
      <c r="B1243">
        <v>6</v>
      </c>
      <c r="C1243">
        <v>10</v>
      </c>
      <c r="D1243">
        <v>642</v>
      </c>
      <c r="E1243">
        <v>4436</v>
      </c>
      <c r="F1243">
        <v>677</v>
      </c>
      <c r="G1243">
        <v>34</v>
      </c>
      <c r="H1243">
        <v>34</v>
      </c>
      <c r="I1243" s="3" t="str">
        <f t="shared" si="46"/>
        <v>1</v>
      </c>
      <c r="J1243" s="3" t="str">
        <f t="shared" si="46"/>
        <v>1</v>
      </c>
      <c r="K1243">
        <v>1</v>
      </c>
    </row>
    <row r="1244" spans="1:11" x14ac:dyDescent="0.35">
      <c r="A1244" t="s">
        <v>20</v>
      </c>
      <c r="B1244">
        <v>6</v>
      </c>
      <c r="C1244">
        <v>16</v>
      </c>
      <c r="D1244">
        <v>1651</v>
      </c>
      <c r="E1244">
        <v>2228</v>
      </c>
      <c r="F1244">
        <v>941</v>
      </c>
      <c r="G1244">
        <v>41</v>
      </c>
      <c r="H1244">
        <v>81</v>
      </c>
      <c r="I1244" s="3" t="str">
        <f t="shared" si="46"/>
        <v>1</v>
      </c>
      <c r="J1244" s="3" t="str">
        <f t="shared" si="46"/>
        <v>1</v>
      </c>
      <c r="K1244">
        <v>1</v>
      </c>
    </row>
    <row r="1245" spans="1:11" x14ac:dyDescent="0.35">
      <c r="A1245" t="s">
        <v>20</v>
      </c>
      <c r="B1245">
        <v>6</v>
      </c>
      <c r="C1245">
        <v>17</v>
      </c>
      <c r="D1245">
        <v>1605</v>
      </c>
      <c r="E1245">
        <v>5025</v>
      </c>
      <c r="F1245">
        <v>1029</v>
      </c>
      <c r="G1245">
        <v>47</v>
      </c>
      <c r="H1245">
        <v>68</v>
      </c>
      <c r="I1245" s="3" t="str">
        <f t="shared" si="46"/>
        <v>1</v>
      </c>
      <c r="J1245" s="3" t="str">
        <f t="shared" si="46"/>
        <v>1</v>
      </c>
      <c r="K1245">
        <v>1</v>
      </c>
    </row>
    <row r="1246" spans="1:11" x14ac:dyDescent="0.35">
      <c r="A1246" t="s">
        <v>20</v>
      </c>
      <c r="B1246">
        <v>6</v>
      </c>
      <c r="C1246">
        <v>21</v>
      </c>
      <c r="D1246">
        <v>1743</v>
      </c>
      <c r="E1246">
        <v>4138</v>
      </c>
      <c r="F1246">
        <v>1456</v>
      </c>
      <c r="G1246">
        <v>74</v>
      </c>
      <c r="H1246">
        <v>61</v>
      </c>
      <c r="I1246" s="3" t="str">
        <f t="shared" si="46"/>
        <v>1</v>
      </c>
      <c r="J1246" s="3" t="str">
        <f t="shared" si="46"/>
        <v>1</v>
      </c>
      <c r="K1246">
        <v>1</v>
      </c>
    </row>
    <row r="1247" spans="1:11" x14ac:dyDescent="0.35">
      <c r="A1247" t="s">
        <v>20</v>
      </c>
      <c r="B1247">
        <v>6</v>
      </c>
      <c r="C1247">
        <v>29</v>
      </c>
      <c r="D1247">
        <v>963</v>
      </c>
      <c r="E1247">
        <v>3081</v>
      </c>
      <c r="F1247">
        <v>1781</v>
      </c>
      <c r="G1247">
        <v>47</v>
      </c>
      <c r="H1247">
        <v>27</v>
      </c>
      <c r="I1247" s="3" t="str">
        <f t="shared" si="46"/>
        <v>1</v>
      </c>
      <c r="J1247" s="3" t="str">
        <f t="shared" si="46"/>
        <v>1</v>
      </c>
      <c r="K1247">
        <v>1</v>
      </c>
    </row>
    <row r="1248" spans="1:11" x14ac:dyDescent="0.35">
      <c r="A1248" t="s">
        <v>20</v>
      </c>
      <c r="B1248">
        <v>6</v>
      </c>
      <c r="C1248">
        <v>30</v>
      </c>
      <c r="D1248">
        <v>1101</v>
      </c>
      <c r="E1248">
        <v>4449</v>
      </c>
      <c r="F1248">
        <v>1781</v>
      </c>
      <c r="G1248">
        <v>47</v>
      </c>
      <c r="H1248">
        <v>54</v>
      </c>
      <c r="I1248" s="3" t="str">
        <f t="shared" si="46"/>
        <v>1</v>
      </c>
      <c r="J1248" s="3" t="str">
        <f t="shared" si="46"/>
        <v>1</v>
      </c>
      <c r="K1248">
        <v>1</v>
      </c>
    </row>
    <row r="1249" spans="1:11" x14ac:dyDescent="0.35">
      <c r="A1249" t="s">
        <v>20</v>
      </c>
      <c r="B1249">
        <v>6</v>
      </c>
      <c r="C1249">
        <v>36</v>
      </c>
      <c r="D1249">
        <v>688</v>
      </c>
      <c r="E1249">
        <v>3095</v>
      </c>
      <c r="F1249">
        <v>2289</v>
      </c>
      <c r="G1249">
        <v>34</v>
      </c>
      <c r="H1249">
        <v>27</v>
      </c>
      <c r="I1249" s="3" t="str">
        <f t="shared" si="46"/>
        <v>1</v>
      </c>
      <c r="J1249" s="3" t="str">
        <f t="shared" si="46"/>
        <v>1</v>
      </c>
      <c r="K1249">
        <v>1</v>
      </c>
    </row>
    <row r="1250" spans="1:11" x14ac:dyDescent="0.35">
      <c r="A1250" t="s">
        <v>20</v>
      </c>
      <c r="B1250">
        <v>6</v>
      </c>
      <c r="C1250">
        <v>39</v>
      </c>
      <c r="D1250">
        <v>504</v>
      </c>
      <c r="E1250">
        <v>2539</v>
      </c>
      <c r="F1250">
        <v>2485</v>
      </c>
      <c r="G1250">
        <v>47</v>
      </c>
      <c r="H1250">
        <v>27</v>
      </c>
      <c r="I1250" s="3" t="str">
        <f t="shared" si="46"/>
        <v>1</v>
      </c>
      <c r="J1250" s="3" t="str">
        <f t="shared" si="46"/>
        <v>1</v>
      </c>
      <c r="K1250">
        <v>1</v>
      </c>
    </row>
    <row r="1251" spans="1:11" x14ac:dyDescent="0.35">
      <c r="A1251" t="s">
        <v>20</v>
      </c>
      <c r="B1251">
        <v>6</v>
      </c>
      <c r="C1251">
        <v>41</v>
      </c>
      <c r="D1251">
        <v>1192</v>
      </c>
      <c r="E1251">
        <v>2587</v>
      </c>
      <c r="F1251">
        <v>2580</v>
      </c>
      <c r="G1251">
        <v>41</v>
      </c>
      <c r="H1251">
        <v>41</v>
      </c>
      <c r="I1251" s="3" t="str">
        <f t="shared" si="46"/>
        <v>1</v>
      </c>
      <c r="J1251" s="3" t="str">
        <f t="shared" si="46"/>
        <v>1</v>
      </c>
      <c r="K1251">
        <v>1</v>
      </c>
    </row>
    <row r="1252" spans="1:11" x14ac:dyDescent="0.35">
      <c r="A1252" t="s">
        <v>20</v>
      </c>
      <c r="B1252">
        <v>6</v>
      </c>
      <c r="C1252">
        <v>43</v>
      </c>
      <c r="D1252">
        <v>1422</v>
      </c>
      <c r="E1252">
        <v>1063</v>
      </c>
      <c r="F1252">
        <v>2743</v>
      </c>
      <c r="G1252">
        <v>41</v>
      </c>
      <c r="H1252">
        <v>47</v>
      </c>
      <c r="I1252" s="3" t="str">
        <f t="shared" si="46"/>
        <v>1</v>
      </c>
      <c r="J1252" s="3" t="str">
        <f t="shared" si="46"/>
        <v>1</v>
      </c>
      <c r="K1252">
        <v>1</v>
      </c>
    </row>
    <row r="1253" spans="1:11" x14ac:dyDescent="0.35">
      <c r="A1253" t="s">
        <v>20</v>
      </c>
      <c r="B1253">
        <v>6</v>
      </c>
      <c r="C1253">
        <v>44</v>
      </c>
      <c r="D1253">
        <v>2889</v>
      </c>
      <c r="E1253">
        <v>657</v>
      </c>
      <c r="F1253">
        <v>2824</v>
      </c>
      <c r="G1253">
        <v>61</v>
      </c>
      <c r="H1253">
        <v>74</v>
      </c>
      <c r="I1253" s="3" t="str">
        <f t="shared" si="46"/>
        <v>1</v>
      </c>
      <c r="J1253" s="3" t="str">
        <f t="shared" si="46"/>
        <v>1</v>
      </c>
      <c r="K1253">
        <v>1</v>
      </c>
    </row>
    <row r="1254" spans="1:11" x14ac:dyDescent="0.35">
      <c r="A1254" t="s">
        <v>20</v>
      </c>
      <c r="B1254">
        <v>6</v>
      </c>
      <c r="C1254">
        <v>45</v>
      </c>
      <c r="D1254">
        <v>4540</v>
      </c>
      <c r="E1254">
        <v>6190</v>
      </c>
      <c r="F1254">
        <v>2837</v>
      </c>
      <c r="G1254">
        <v>108</v>
      </c>
      <c r="H1254">
        <v>95</v>
      </c>
      <c r="I1254" s="3" t="str">
        <f t="shared" si="46"/>
        <v>1</v>
      </c>
      <c r="J1254" s="3" t="str">
        <f t="shared" si="46"/>
        <v>1</v>
      </c>
      <c r="K1254">
        <v>1</v>
      </c>
    </row>
    <row r="1255" spans="1:11" x14ac:dyDescent="0.35">
      <c r="A1255" t="s">
        <v>20</v>
      </c>
      <c r="B1255">
        <v>6</v>
      </c>
      <c r="C1255">
        <v>46</v>
      </c>
      <c r="D1255">
        <v>1651</v>
      </c>
      <c r="E1255">
        <v>2418</v>
      </c>
      <c r="F1255">
        <v>2966</v>
      </c>
      <c r="G1255">
        <v>47</v>
      </c>
      <c r="H1255">
        <v>61</v>
      </c>
      <c r="I1255" s="3" t="str">
        <f t="shared" ref="I1255:J1281" si="47">IF(G1255&gt;20,"1","0")</f>
        <v>1</v>
      </c>
      <c r="J1255" s="3" t="str">
        <f t="shared" si="47"/>
        <v>1</v>
      </c>
      <c r="K1255">
        <v>1</v>
      </c>
    </row>
    <row r="1256" spans="1:11" x14ac:dyDescent="0.35">
      <c r="A1256" t="s">
        <v>20</v>
      </c>
      <c r="B1256">
        <v>6</v>
      </c>
      <c r="C1256">
        <v>47</v>
      </c>
      <c r="D1256">
        <v>504</v>
      </c>
      <c r="E1256">
        <v>2377</v>
      </c>
      <c r="F1256">
        <v>3223</v>
      </c>
      <c r="G1256">
        <v>27</v>
      </c>
      <c r="H1256">
        <v>27</v>
      </c>
      <c r="I1256" s="3" t="str">
        <f t="shared" si="47"/>
        <v>1</v>
      </c>
      <c r="J1256" s="3" t="str">
        <f t="shared" si="47"/>
        <v>1</v>
      </c>
      <c r="K1256">
        <v>1</v>
      </c>
    </row>
    <row r="1257" spans="1:11" x14ac:dyDescent="0.35">
      <c r="A1257" t="s">
        <v>20</v>
      </c>
      <c r="B1257">
        <v>6</v>
      </c>
      <c r="C1257">
        <v>49</v>
      </c>
      <c r="D1257">
        <v>642</v>
      </c>
      <c r="E1257">
        <v>2005</v>
      </c>
      <c r="F1257">
        <v>3325</v>
      </c>
      <c r="G1257">
        <v>41</v>
      </c>
      <c r="H1257">
        <v>27</v>
      </c>
      <c r="I1257" s="3" t="str">
        <f t="shared" si="47"/>
        <v>1</v>
      </c>
      <c r="J1257" s="3" t="str">
        <f t="shared" si="47"/>
        <v>1</v>
      </c>
      <c r="K1257">
        <v>1</v>
      </c>
    </row>
    <row r="1258" spans="1:11" x14ac:dyDescent="0.35">
      <c r="A1258" t="s">
        <v>20</v>
      </c>
      <c r="B1258">
        <v>6</v>
      </c>
      <c r="C1258">
        <v>50</v>
      </c>
      <c r="D1258">
        <v>642</v>
      </c>
      <c r="E1258">
        <v>3000</v>
      </c>
      <c r="F1258">
        <v>3386</v>
      </c>
      <c r="G1258">
        <v>27</v>
      </c>
      <c r="H1258">
        <v>27</v>
      </c>
      <c r="I1258" s="3" t="str">
        <f t="shared" si="47"/>
        <v>1</v>
      </c>
      <c r="J1258" s="3" t="str">
        <f t="shared" si="47"/>
        <v>1</v>
      </c>
      <c r="K1258">
        <v>1</v>
      </c>
    </row>
    <row r="1259" spans="1:11" x14ac:dyDescent="0.35">
      <c r="A1259" t="s">
        <v>20</v>
      </c>
      <c r="B1259">
        <v>6</v>
      </c>
      <c r="C1259">
        <v>53</v>
      </c>
      <c r="D1259">
        <v>734</v>
      </c>
      <c r="E1259">
        <v>8147</v>
      </c>
      <c r="F1259">
        <v>3650</v>
      </c>
      <c r="G1259">
        <v>34</v>
      </c>
      <c r="H1259">
        <v>47</v>
      </c>
      <c r="I1259" s="3" t="str">
        <f t="shared" si="47"/>
        <v>1</v>
      </c>
      <c r="J1259" s="3" t="str">
        <f t="shared" si="47"/>
        <v>1</v>
      </c>
      <c r="K1259">
        <v>1</v>
      </c>
    </row>
    <row r="1260" spans="1:11" x14ac:dyDescent="0.35">
      <c r="A1260" t="s">
        <v>20</v>
      </c>
      <c r="B1260">
        <v>6</v>
      </c>
      <c r="C1260">
        <v>66</v>
      </c>
      <c r="D1260">
        <v>3164</v>
      </c>
      <c r="E1260">
        <v>1740</v>
      </c>
      <c r="F1260">
        <v>4009</v>
      </c>
      <c r="G1260">
        <v>102</v>
      </c>
      <c r="H1260">
        <v>54</v>
      </c>
      <c r="I1260" s="3" t="str">
        <f t="shared" si="47"/>
        <v>1</v>
      </c>
      <c r="J1260" s="3" t="str">
        <f t="shared" si="47"/>
        <v>1</v>
      </c>
      <c r="K1260">
        <v>1</v>
      </c>
    </row>
    <row r="1261" spans="1:11" x14ac:dyDescent="0.35">
      <c r="A1261" t="s">
        <v>20</v>
      </c>
      <c r="B1261">
        <v>6</v>
      </c>
      <c r="C1261">
        <v>67</v>
      </c>
      <c r="D1261">
        <v>1146</v>
      </c>
      <c r="E1261">
        <v>5113</v>
      </c>
      <c r="F1261">
        <v>4117</v>
      </c>
      <c r="G1261">
        <v>41</v>
      </c>
      <c r="H1261">
        <v>41</v>
      </c>
      <c r="I1261" s="3" t="str">
        <f t="shared" si="47"/>
        <v>1</v>
      </c>
      <c r="J1261" s="3" t="str">
        <f t="shared" si="47"/>
        <v>1</v>
      </c>
      <c r="K1261">
        <v>1</v>
      </c>
    </row>
    <row r="1262" spans="1:11" x14ac:dyDescent="0.35">
      <c r="A1262" t="s">
        <v>20</v>
      </c>
      <c r="B1262">
        <v>6</v>
      </c>
      <c r="C1262">
        <v>68</v>
      </c>
      <c r="D1262">
        <v>1743</v>
      </c>
      <c r="E1262">
        <v>2837</v>
      </c>
      <c r="F1262">
        <v>4124</v>
      </c>
      <c r="G1262">
        <v>54</v>
      </c>
      <c r="H1262">
        <v>74</v>
      </c>
      <c r="I1262" s="3" t="str">
        <f t="shared" si="47"/>
        <v>1</v>
      </c>
      <c r="J1262" s="3" t="str">
        <f t="shared" si="47"/>
        <v>1</v>
      </c>
      <c r="K1262">
        <v>1</v>
      </c>
    </row>
    <row r="1263" spans="1:11" x14ac:dyDescent="0.35">
      <c r="A1263" t="s">
        <v>20</v>
      </c>
      <c r="B1263">
        <v>6</v>
      </c>
      <c r="C1263">
        <v>70</v>
      </c>
      <c r="D1263">
        <v>1743</v>
      </c>
      <c r="E1263">
        <v>4456</v>
      </c>
      <c r="F1263">
        <v>4781</v>
      </c>
      <c r="G1263">
        <v>68</v>
      </c>
      <c r="H1263">
        <v>41</v>
      </c>
      <c r="I1263" s="3" t="str">
        <f t="shared" si="47"/>
        <v>1</v>
      </c>
      <c r="J1263" s="3" t="str">
        <f t="shared" si="47"/>
        <v>1</v>
      </c>
      <c r="K1263">
        <v>1</v>
      </c>
    </row>
    <row r="1264" spans="1:11" x14ac:dyDescent="0.35">
      <c r="A1264" t="s">
        <v>20</v>
      </c>
      <c r="B1264">
        <v>6</v>
      </c>
      <c r="C1264">
        <v>72</v>
      </c>
      <c r="D1264">
        <v>596</v>
      </c>
      <c r="E1264">
        <v>4483</v>
      </c>
      <c r="F1264">
        <v>4910</v>
      </c>
      <c r="G1264">
        <v>27</v>
      </c>
      <c r="H1264">
        <v>27</v>
      </c>
      <c r="I1264" s="3" t="str">
        <f t="shared" si="47"/>
        <v>1</v>
      </c>
      <c r="J1264" s="3" t="str">
        <f t="shared" si="47"/>
        <v>1</v>
      </c>
      <c r="K1264">
        <v>1</v>
      </c>
    </row>
    <row r="1265" spans="1:11" x14ac:dyDescent="0.35">
      <c r="A1265" t="s">
        <v>20</v>
      </c>
      <c r="B1265">
        <v>6</v>
      </c>
      <c r="C1265">
        <v>75</v>
      </c>
      <c r="D1265">
        <v>2935</v>
      </c>
      <c r="E1265">
        <v>2079</v>
      </c>
      <c r="F1265">
        <v>5519</v>
      </c>
      <c r="G1265">
        <v>88</v>
      </c>
      <c r="H1265">
        <v>54</v>
      </c>
      <c r="I1265" s="3" t="str">
        <f t="shared" si="47"/>
        <v>1</v>
      </c>
      <c r="J1265" s="3" t="str">
        <f t="shared" si="47"/>
        <v>1</v>
      </c>
      <c r="K1265">
        <v>1</v>
      </c>
    </row>
    <row r="1266" spans="1:11" x14ac:dyDescent="0.35">
      <c r="A1266" t="s">
        <v>20</v>
      </c>
      <c r="B1266">
        <v>6</v>
      </c>
      <c r="C1266">
        <v>1</v>
      </c>
      <c r="D1266">
        <v>1972</v>
      </c>
      <c r="E1266">
        <v>4558</v>
      </c>
      <c r="F1266">
        <v>853</v>
      </c>
      <c r="G1266">
        <v>61</v>
      </c>
      <c r="H1266">
        <v>54</v>
      </c>
      <c r="I1266" s="3" t="str">
        <f t="shared" si="47"/>
        <v>1</v>
      </c>
      <c r="J1266" s="3" t="str">
        <f t="shared" si="47"/>
        <v>1</v>
      </c>
      <c r="K1266">
        <v>1</v>
      </c>
    </row>
    <row r="1267" spans="1:11" x14ac:dyDescent="0.35">
      <c r="A1267" t="s">
        <v>20</v>
      </c>
      <c r="B1267">
        <v>6</v>
      </c>
      <c r="C1267">
        <v>2</v>
      </c>
      <c r="D1267">
        <v>871</v>
      </c>
      <c r="E1267">
        <v>4652</v>
      </c>
      <c r="F1267">
        <v>907</v>
      </c>
      <c r="G1267">
        <v>47</v>
      </c>
      <c r="H1267">
        <v>27</v>
      </c>
      <c r="I1267" s="3" t="str">
        <f t="shared" si="47"/>
        <v>1</v>
      </c>
      <c r="J1267" s="3" t="str">
        <f t="shared" si="47"/>
        <v>1</v>
      </c>
      <c r="K1267">
        <v>1</v>
      </c>
    </row>
    <row r="1268" spans="1:11" x14ac:dyDescent="0.35">
      <c r="A1268" t="s">
        <v>20</v>
      </c>
      <c r="B1268">
        <v>6</v>
      </c>
      <c r="C1268">
        <v>4</v>
      </c>
      <c r="D1268">
        <v>5457</v>
      </c>
      <c r="E1268">
        <v>7801</v>
      </c>
      <c r="F1268">
        <v>962</v>
      </c>
      <c r="G1268">
        <v>115</v>
      </c>
      <c r="H1268">
        <v>74</v>
      </c>
      <c r="I1268" s="3" t="str">
        <f t="shared" si="47"/>
        <v>1</v>
      </c>
      <c r="J1268" s="3" t="str">
        <f t="shared" si="47"/>
        <v>1</v>
      </c>
      <c r="K1268">
        <v>1</v>
      </c>
    </row>
    <row r="1269" spans="1:11" x14ac:dyDescent="0.35">
      <c r="A1269" t="s">
        <v>20</v>
      </c>
      <c r="B1269">
        <v>6</v>
      </c>
      <c r="C1269">
        <v>5</v>
      </c>
      <c r="D1269">
        <v>2476</v>
      </c>
      <c r="E1269">
        <v>7964</v>
      </c>
      <c r="F1269">
        <v>1388</v>
      </c>
      <c r="G1269">
        <v>41</v>
      </c>
      <c r="H1269">
        <v>74</v>
      </c>
      <c r="I1269" s="3" t="str">
        <f t="shared" si="47"/>
        <v>1</v>
      </c>
      <c r="J1269" s="3" t="str">
        <f t="shared" si="47"/>
        <v>1</v>
      </c>
      <c r="K1269">
        <v>1</v>
      </c>
    </row>
    <row r="1270" spans="1:11" x14ac:dyDescent="0.35">
      <c r="A1270" t="s">
        <v>20</v>
      </c>
      <c r="B1270">
        <v>6</v>
      </c>
      <c r="C1270">
        <v>7</v>
      </c>
      <c r="D1270">
        <v>550</v>
      </c>
      <c r="E1270">
        <v>5485</v>
      </c>
      <c r="F1270">
        <v>1558</v>
      </c>
      <c r="G1270">
        <v>27</v>
      </c>
      <c r="H1270">
        <v>27</v>
      </c>
      <c r="I1270" s="3" t="str">
        <f t="shared" si="47"/>
        <v>1</v>
      </c>
      <c r="J1270" s="3" t="str">
        <f t="shared" si="47"/>
        <v>1</v>
      </c>
      <c r="K1270">
        <v>1</v>
      </c>
    </row>
    <row r="1271" spans="1:11" x14ac:dyDescent="0.35">
      <c r="A1271" t="s">
        <v>20</v>
      </c>
      <c r="B1271">
        <v>6</v>
      </c>
      <c r="C1271">
        <v>10</v>
      </c>
      <c r="D1271">
        <v>780</v>
      </c>
      <c r="E1271">
        <v>3569</v>
      </c>
      <c r="F1271">
        <v>2113</v>
      </c>
      <c r="G1271">
        <v>34</v>
      </c>
      <c r="H1271">
        <v>34</v>
      </c>
      <c r="I1271" s="3" t="str">
        <f t="shared" si="47"/>
        <v>1</v>
      </c>
      <c r="J1271" s="3" t="str">
        <f t="shared" si="47"/>
        <v>1</v>
      </c>
      <c r="K1271">
        <v>1</v>
      </c>
    </row>
    <row r="1272" spans="1:11" x14ac:dyDescent="0.35">
      <c r="A1272" t="s">
        <v>20</v>
      </c>
      <c r="B1272">
        <v>6</v>
      </c>
      <c r="C1272">
        <v>12</v>
      </c>
      <c r="D1272">
        <v>780</v>
      </c>
      <c r="E1272">
        <v>1199</v>
      </c>
      <c r="F1272">
        <v>2214</v>
      </c>
      <c r="G1272">
        <v>27</v>
      </c>
      <c r="H1272">
        <v>41</v>
      </c>
      <c r="I1272" s="3" t="str">
        <f t="shared" si="47"/>
        <v>1</v>
      </c>
      <c r="J1272" s="3" t="str">
        <f t="shared" si="47"/>
        <v>1</v>
      </c>
      <c r="K1272">
        <v>1</v>
      </c>
    </row>
    <row r="1273" spans="1:11" x14ac:dyDescent="0.35">
      <c r="A1273" t="s">
        <v>20</v>
      </c>
      <c r="B1273">
        <v>6</v>
      </c>
      <c r="C1273">
        <v>13</v>
      </c>
      <c r="D1273">
        <v>7108</v>
      </c>
      <c r="E1273">
        <v>7463</v>
      </c>
      <c r="F1273">
        <v>2242</v>
      </c>
      <c r="G1273">
        <v>142</v>
      </c>
      <c r="H1273">
        <v>129</v>
      </c>
      <c r="I1273" s="3" t="str">
        <f t="shared" si="47"/>
        <v>1</v>
      </c>
      <c r="J1273" s="3" t="str">
        <f t="shared" si="47"/>
        <v>1</v>
      </c>
      <c r="K1273">
        <v>1</v>
      </c>
    </row>
    <row r="1274" spans="1:11" x14ac:dyDescent="0.35">
      <c r="A1274" t="s">
        <v>20</v>
      </c>
      <c r="B1274">
        <v>6</v>
      </c>
      <c r="C1274">
        <v>19</v>
      </c>
      <c r="D1274">
        <v>7154</v>
      </c>
      <c r="E1274">
        <v>6169</v>
      </c>
      <c r="F1274">
        <v>4273</v>
      </c>
      <c r="G1274">
        <v>108</v>
      </c>
      <c r="H1274">
        <v>108</v>
      </c>
      <c r="I1274" s="3" t="str">
        <f t="shared" si="47"/>
        <v>1</v>
      </c>
      <c r="J1274" s="3" t="str">
        <f t="shared" si="47"/>
        <v>1</v>
      </c>
      <c r="K1274">
        <v>1</v>
      </c>
    </row>
    <row r="1275" spans="1:11" x14ac:dyDescent="0.35">
      <c r="A1275" t="s">
        <v>20</v>
      </c>
      <c r="B1275">
        <v>6</v>
      </c>
      <c r="C1275">
        <v>20</v>
      </c>
      <c r="D1275">
        <v>3944</v>
      </c>
      <c r="E1275">
        <v>6264</v>
      </c>
      <c r="F1275">
        <v>4415</v>
      </c>
      <c r="G1275">
        <v>88</v>
      </c>
      <c r="H1275">
        <v>81</v>
      </c>
      <c r="I1275" s="3" t="str">
        <f t="shared" si="47"/>
        <v>1</v>
      </c>
      <c r="J1275" s="3" t="str">
        <f t="shared" si="47"/>
        <v>1</v>
      </c>
      <c r="K1275">
        <v>1</v>
      </c>
    </row>
    <row r="1276" spans="1:11" x14ac:dyDescent="0.35">
      <c r="A1276" t="s">
        <v>20</v>
      </c>
      <c r="B1276">
        <v>6</v>
      </c>
      <c r="C1276">
        <v>21</v>
      </c>
      <c r="D1276">
        <v>1468</v>
      </c>
      <c r="E1276">
        <v>6623</v>
      </c>
      <c r="F1276">
        <v>4524</v>
      </c>
      <c r="G1276">
        <v>47</v>
      </c>
      <c r="H1276">
        <v>41</v>
      </c>
      <c r="I1276" s="3" t="str">
        <f t="shared" si="47"/>
        <v>1</v>
      </c>
      <c r="J1276" s="3" t="str">
        <f t="shared" si="47"/>
        <v>1</v>
      </c>
      <c r="K1276">
        <v>1</v>
      </c>
    </row>
    <row r="1277" spans="1:11" x14ac:dyDescent="0.35">
      <c r="A1277" t="s">
        <v>20</v>
      </c>
      <c r="B1277">
        <v>6</v>
      </c>
      <c r="C1277">
        <v>22</v>
      </c>
      <c r="D1277">
        <v>3761</v>
      </c>
      <c r="E1277">
        <v>3887</v>
      </c>
      <c r="F1277">
        <v>4544</v>
      </c>
      <c r="G1277">
        <v>74</v>
      </c>
      <c r="H1277">
        <v>88</v>
      </c>
      <c r="I1277" s="3" t="str">
        <f t="shared" si="47"/>
        <v>1</v>
      </c>
      <c r="J1277" s="3" t="str">
        <f t="shared" si="47"/>
        <v>1</v>
      </c>
      <c r="K1277">
        <v>1</v>
      </c>
    </row>
    <row r="1278" spans="1:11" x14ac:dyDescent="0.35">
      <c r="A1278" t="s">
        <v>20</v>
      </c>
      <c r="B1278">
        <v>6</v>
      </c>
      <c r="C1278">
        <v>24</v>
      </c>
      <c r="D1278">
        <v>6008</v>
      </c>
      <c r="E1278">
        <v>5831</v>
      </c>
      <c r="F1278">
        <v>4856</v>
      </c>
      <c r="G1278">
        <v>102</v>
      </c>
      <c r="H1278">
        <v>74</v>
      </c>
      <c r="I1278" s="3" t="str">
        <f t="shared" si="47"/>
        <v>1</v>
      </c>
      <c r="J1278" s="3" t="str">
        <f t="shared" si="47"/>
        <v>1</v>
      </c>
      <c r="K1278">
        <v>1</v>
      </c>
    </row>
    <row r="1279" spans="1:11" x14ac:dyDescent="0.35">
      <c r="A1279" t="s">
        <v>20</v>
      </c>
      <c r="B1279">
        <v>6</v>
      </c>
      <c r="C1279">
        <v>26</v>
      </c>
      <c r="D1279">
        <v>5778</v>
      </c>
      <c r="E1279">
        <v>5743</v>
      </c>
      <c r="F1279">
        <v>4944</v>
      </c>
      <c r="G1279">
        <v>95</v>
      </c>
      <c r="H1279">
        <v>108</v>
      </c>
      <c r="I1279" s="3" t="str">
        <f t="shared" si="47"/>
        <v>1</v>
      </c>
      <c r="J1279" s="3" t="str">
        <f t="shared" si="47"/>
        <v>1</v>
      </c>
      <c r="K1279">
        <v>1</v>
      </c>
    </row>
    <row r="1280" spans="1:11" x14ac:dyDescent="0.35">
      <c r="A1280" t="s">
        <v>20</v>
      </c>
      <c r="B1280">
        <v>6</v>
      </c>
      <c r="C1280">
        <v>30</v>
      </c>
      <c r="D1280">
        <v>1284</v>
      </c>
      <c r="E1280">
        <v>3508</v>
      </c>
      <c r="F1280">
        <v>5079</v>
      </c>
      <c r="G1280">
        <v>41</v>
      </c>
      <c r="H1280">
        <v>41</v>
      </c>
      <c r="I1280" s="3" t="str">
        <f t="shared" si="47"/>
        <v>1</v>
      </c>
      <c r="J1280" s="3" t="str">
        <f t="shared" si="47"/>
        <v>1</v>
      </c>
      <c r="K1280">
        <v>1</v>
      </c>
    </row>
    <row r="1281" spans="1:11" x14ac:dyDescent="0.35">
      <c r="A1281" t="s">
        <v>20</v>
      </c>
      <c r="B1281">
        <v>6</v>
      </c>
      <c r="C1281">
        <v>32</v>
      </c>
      <c r="D1281">
        <v>2339</v>
      </c>
      <c r="E1281">
        <v>7409</v>
      </c>
      <c r="F1281">
        <v>5262</v>
      </c>
      <c r="G1281">
        <v>74</v>
      </c>
      <c r="H1281">
        <v>41</v>
      </c>
      <c r="I1281" s="3" t="str">
        <f t="shared" si="47"/>
        <v>1</v>
      </c>
      <c r="J1281" s="3" t="str">
        <f t="shared" si="47"/>
        <v>1</v>
      </c>
      <c r="K1281">
        <v>1</v>
      </c>
    </row>
    <row r="1282" spans="1:11" x14ac:dyDescent="0.35">
      <c r="A1282" t="s">
        <v>20</v>
      </c>
      <c r="B1282">
        <v>6</v>
      </c>
      <c r="C1282">
        <v>37</v>
      </c>
      <c r="D1282">
        <v>6696</v>
      </c>
      <c r="E1282">
        <v>2892</v>
      </c>
      <c r="F1282">
        <v>5343</v>
      </c>
      <c r="G1282">
        <v>88</v>
      </c>
      <c r="H1282">
        <v>176</v>
      </c>
      <c r="I1282" s="3" t="str">
        <f t="shared" ref="I1282:J1307" si="48">IF(G1282&gt;20,"1","0")</f>
        <v>1</v>
      </c>
      <c r="J1282" s="3" t="str">
        <f t="shared" si="48"/>
        <v>1</v>
      </c>
      <c r="K1282">
        <v>1</v>
      </c>
    </row>
    <row r="1283" spans="1:11" x14ac:dyDescent="0.35">
      <c r="A1283" t="s">
        <v>20</v>
      </c>
      <c r="B1283">
        <v>6</v>
      </c>
      <c r="C1283">
        <v>38</v>
      </c>
      <c r="D1283">
        <v>9860</v>
      </c>
      <c r="E1283">
        <v>4944</v>
      </c>
      <c r="F1283">
        <v>5350</v>
      </c>
      <c r="G1283">
        <v>156</v>
      </c>
      <c r="H1283">
        <v>135</v>
      </c>
      <c r="I1283" s="3" t="str">
        <f t="shared" si="48"/>
        <v>1</v>
      </c>
      <c r="J1283" s="3" t="str">
        <f t="shared" si="48"/>
        <v>1</v>
      </c>
      <c r="K1283">
        <v>1</v>
      </c>
    </row>
    <row r="1284" spans="1:11" x14ac:dyDescent="0.35">
      <c r="A1284" t="s">
        <v>20</v>
      </c>
      <c r="B1284">
        <v>6</v>
      </c>
      <c r="C1284">
        <v>39</v>
      </c>
      <c r="D1284">
        <v>504</v>
      </c>
      <c r="E1284">
        <v>5350</v>
      </c>
      <c r="F1284">
        <v>5363</v>
      </c>
      <c r="G1284">
        <v>34</v>
      </c>
      <c r="H1284">
        <v>27</v>
      </c>
      <c r="I1284" s="3" t="str">
        <f t="shared" si="48"/>
        <v>1</v>
      </c>
      <c r="J1284" s="3" t="str">
        <f t="shared" si="48"/>
        <v>1</v>
      </c>
      <c r="K1284">
        <v>1</v>
      </c>
    </row>
    <row r="1285" spans="1:11" x14ac:dyDescent="0.35">
      <c r="A1285" t="s">
        <v>20</v>
      </c>
      <c r="B1285">
        <v>6</v>
      </c>
      <c r="C1285">
        <v>42</v>
      </c>
      <c r="D1285">
        <v>4311</v>
      </c>
      <c r="E1285">
        <v>2783</v>
      </c>
      <c r="F1285">
        <v>5560</v>
      </c>
      <c r="G1285">
        <v>115</v>
      </c>
      <c r="H1285">
        <v>88</v>
      </c>
      <c r="I1285" s="3" t="str">
        <f t="shared" si="48"/>
        <v>1</v>
      </c>
      <c r="J1285" s="3" t="str">
        <f t="shared" si="48"/>
        <v>1</v>
      </c>
      <c r="K1285">
        <v>1</v>
      </c>
    </row>
    <row r="1286" spans="1:11" x14ac:dyDescent="0.35">
      <c r="A1286" t="s">
        <v>20</v>
      </c>
      <c r="B1286">
        <v>6</v>
      </c>
      <c r="C1286">
        <v>1</v>
      </c>
      <c r="D1286">
        <v>2018</v>
      </c>
      <c r="E1286">
        <v>2709</v>
      </c>
      <c r="F1286">
        <v>609</v>
      </c>
      <c r="G1286">
        <v>54</v>
      </c>
      <c r="H1286">
        <v>88</v>
      </c>
      <c r="I1286" s="3" t="str">
        <f t="shared" si="48"/>
        <v>1</v>
      </c>
      <c r="J1286" s="3" t="str">
        <f t="shared" si="48"/>
        <v>1</v>
      </c>
      <c r="K1286">
        <v>1</v>
      </c>
    </row>
    <row r="1287" spans="1:11" x14ac:dyDescent="0.35">
      <c r="A1287" t="s">
        <v>20</v>
      </c>
      <c r="B1287">
        <v>6</v>
      </c>
      <c r="C1287">
        <v>4</v>
      </c>
      <c r="D1287">
        <v>2064</v>
      </c>
      <c r="E1287">
        <v>1828</v>
      </c>
      <c r="F1287">
        <v>1070</v>
      </c>
      <c r="G1287">
        <v>74</v>
      </c>
      <c r="H1287">
        <v>68</v>
      </c>
      <c r="I1287" s="3" t="str">
        <f t="shared" si="48"/>
        <v>1</v>
      </c>
      <c r="J1287" s="3" t="str">
        <f t="shared" si="48"/>
        <v>1</v>
      </c>
      <c r="K1287">
        <v>1</v>
      </c>
    </row>
    <row r="1288" spans="1:11" x14ac:dyDescent="0.35">
      <c r="A1288" t="s">
        <v>20</v>
      </c>
      <c r="B1288">
        <v>6</v>
      </c>
      <c r="C1288">
        <v>8</v>
      </c>
      <c r="D1288">
        <v>1605</v>
      </c>
      <c r="E1288">
        <v>2106</v>
      </c>
      <c r="F1288">
        <v>1388</v>
      </c>
      <c r="G1288">
        <v>102</v>
      </c>
      <c r="H1288">
        <v>68</v>
      </c>
      <c r="I1288" s="3" t="str">
        <f t="shared" si="48"/>
        <v>1</v>
      </c>
      <c r="J1288" s="3" t="str">
        <f t="shared" si="48"/>
        <v>1</v>
      </c>
      <c r="K1288">
        <v>1</v>
      </c>
    </row>
    <row r="1289" spans="1:11" x14ac:dyDescent="0.35">
      <c r="A1289" t="s">
        <v>20</v>
      </c>
      <c r="B1289">
        <v>6</v>
      </c>
      <c r="C1289">
        <v>9</v>
      </c>
      <c r="D1289">
        <v>825</v>
      </c>
      <c r="E1289">
        <v>779</v>
      </c>
      <c r="F1289">
        <v>1415</v>
      </c>
      <c r="G1289">
        <v>41</v>
      </c>
      <c r="H1289">
        <v>27</v>
      </c>
      <c r="I1289" s="3" t="str">
        <f t="shared" si="48"/>
        <v>1</v>
      </c>
      <c r="J1289" s="3" t="str">
        <f t="shared" si="48"/>
        <v>1</v>
      </c>
      <c r="K1289">
        <v>1</v>
      </c>
    </row>
    <row r="1290" spans="1:11" x14ac:dyDescent="0.35">
      <c r="A1290" t="s">
        <v>20</v>
      </c>
      <c r="B1290">
        <v>6</v>
      </c>
      <c r="C1290">
        <v>10</v>
      </c>
      <c r="D1290">
        <v>596</v>
      </c>
      <c r="E1290">
        <v>1131</v>
      </c>
      <c r="F1290">
        <v>1415</v>
      </c>
      <c r="G1290">
        <v>27</v>
      </c>
      <c r="H1290">
        <v>41</v>
      </c>
      <c r="I1290" s="3" t="str">
        <f t="shared" si="48"/>
        <v>1</v>
      </c>
      <c r="J1290" s="3" t="str">
        <f t="shared" si="48"/>
        <v>1</v>
      </c>
      <c r="K1290">
        <v>1</v>
      </c>
    </row>
    <row r="1291" spans="1:11" x14ac:dyDescent="0.35">
      <c r="A1291" t="s">
        <v>20</v>
      </c>
      <c r="B1291">
        <v>6</v>
      </c>
      <c r="C1291">
        <v>14</v>
      </c>
      <c r="D1291">
        <v>734</v>
      </c>
      <c r="E1291">
        <v>799</v>
      </c>
      <c r="F1291">
        <v>1923</v>
      </c>
      <c r="G1291">
        <v>34</v>
      </c>
      <c r="H1291">
        <v>27</v>
      </c>
      <c r="I1291" s="3" t="str">
        <f t="shared" si="48"/>
        <v>1</v>
      </c>
      <c r="J1291" s="3" t="str">
        <f t="shared" si="48"/>
        <v>1</v>
      </c>
      <c r="K1291">
        <v>1</v>
      </c>
    </row>
    <row r="1292" spans="1:11" x14ac:dyDescent="0.35">
      <c r="A1292" t="s">
        <v>20</v>
      </c>
      <c r="B1292">
        <v>6</v>
      </c>
      <c r="C1292">
        <v>17</v>
      </c>
      <c r="D1292">
        <v>5274</v>
      </c>
      <c r="E1292">
        <v>3901</v>
      </c>
      <c r="F1292">
        <v>2411</v>
      </c>
      <c r="G1292">
        <v>115</v>
      </c>
      <c r="H1292">
        <v>88</v>
      </c>
      <c r="I1292" s="3" t="str">
        <f t="shared" si="48"/>
        <v>1</v>
      </c>
      <c r="J1292" s="3" t="str">
        <f t="shared" si="48"/>
        <v>1</v>
      </c>
      <c r="K1292">
        <v>1</v>
      </c>
    </row>
    <row r="1293" spans="1:11" x14ac:dyDescent="0.35">
      <c r="A1293" t="s">
        <v>20</v>
      </c>
      <c r="B1293">
        <v>6</v>
      </c>
      <c r="C1293">
        <v>19</v>
      </c>
      <c r="D1293">
        <v>1101</v>
      </c>
      <c r="E1293">
        <v>725</v>
      </c>
      <c r="F1293">
        <v>3020</v>
      </c>
      <c r="G1293">
        <v>54</v>
      </c>
      <c r="H1293">
        <v>27</v>
      </c>
      <c r="I1293" s="3" t="str">
        <f t="shared" si="48"/>
        <v>1</v>
      </c>
      <c r="J1293" s="3" t="str">
        <f t="shared" si="48"/>
        <v>1</v>
      </c>
      <c r="K1293">
        <v>1</v>
      </c>
    </row>
    <row r="1294" spans="1:11" x14ac:dyDescent="0.35">
      <c r="A1294" t="s">
        <v>20</v>
      </c>
      <c r="B1294">
        <v>6</v>
      </c>
      <c r="C1294">
        <v>22</v>
      </c>
      <c r="D1294">
        <v>1330</v>
      </c>
      <c r="E1294">
        <v>5878</v>
      </c>
      <c r="F1294">
        <v>3183</v>
      </c>
      <c r="G1294">
        <v>41</v>
      </c>
      <c r="H1294">
        <v>47</v>
      </c>
      <c r="I1294" s="3" t="str">
        <f t="shared" si="48"/>
        <v>1</v>
      </c>
      <c r="J1294" s="3" t="str">
        <f t="shared" si="48"/>
        <v>1</v>
      </c>
      <c r="K1294">
        <v>1</v>
      </c>
    </row>
    <row r="1295" spans="1:11" x14ac:dyDescent="0.35">
      <c r="A1295" t="s">
        <v>20</v>
      </c>
      <c r="B1295">
        <v>6</v>
      </c>
      <c r="C1295">
        <v>26</v>
      </c>
      <c r="D1295">
        <v>917</v>
      </c>
      <c r="E1295">
        <v>1097</v>
      </c>
      <c r="F1295">
        <v>3406</v>
      </c>
      <c r="G1295">
        <v>27</v>
      </c>
      <c r="H1295">
        <v>61</v>
      </c>
      <c r="I1295" s="3" t="str">
        <f t="shared" si="48"/>
        <v>1</v>
      </c>
      <c r="J1295" s="3" t="str">
        <f t="shared" si="48"/>
        <v>1</v>
      </c>
      <c r="K1295">
        <v>1</v>
      </c>
    </row>
    <row r="1296" spans="1:11" x14ac:dyDescent="0.35">
      <c r="A1296" t="s">
        <v>20</v>
      </c>
      <c r="B1296">
        <v>6</v>
      </c>
      <c r="C1296">
        <v>27</v>
      </c>
      <c r="D1296">
        <v>459</v>
      </c>
      <c r="E1296">
        <v>1070</v>
      </c>
      <c r="F1296">
        <v>3467</v>
      </c>
      <c r="G1296">
        <v>27</v>
      </c>
      <c r="H1296">
        <v>41</v>
      </c>
      <c r="I1296" s="3" t="str">
        <f t="shared" si="48"/>
        <v>1</v>
      </c>
      <c r="J1296" s="3" t="str">
        <f t="shared" si="48"/>
        <v>1</v>
      </c>
      <c r="K1296">
        <v>1</v>
      </c>
    </row>
    <row r="1297" spans="1:15" x14ac:dyDescent="0.35">
      <c r="A1297" t="s">
        <v>20</v>
      </c>
      <c r="B1297">
        <v>6</v>
      </c>
      <c r="C1297">
        <v>32</v>
      </c>
      <c r="D1297">
        <v>1009</v>
      </c>
      <c r="E1297">
        <v>2858</v>
      </c>
      <c r="F1297">
        <v>3711</v>
      </c>
      <c r="G1297">
        <v>41</v>
      </c>
      <c r="H1297">
        <v>41</v>
      </c>
      <c r="I1297" s="3" t="str">
        <f t="shared" si="48"/>
        <v>1</v>
      </c>
      <c r="J1297" s="3" t="str">
        <f t="shared" si="48"/>
        <v>1</v>
      </c>
      <c r="K1297">
        <v>1</v>
      </c>
    </row>
    <row r="1298" spans="1:15" x14ac:dyDescent="0.35">
      <c r="A1298" t="s">
        <v>20</v>
      </c>
      <c r="B1298">
        <v>6</v>
      </c>
      <c r="C1298">
        <v>33</v>
      </c>
      <c r="D1298">
        <v>1972</v>
      </c>
      <c r="E1298">
        <v>582</v>
      </c>
      <c r="F1298">
        <v>3765</v>
      </c>
      <c r="G1298">
        <v>54</v>
      </c>
      <c r="H1298">
        <v>68</v>
      </c>
      <c r="I1298" s="3" t="str">
        <f t="shared" si="48"/>
        <v>1</v>
      </c>
      <c r="J1298" s="3" t="str">
        <f t="shared" si="48"/>
        <v>1</v>
      </c>
      <c r="K1298">
        <v>1</v>
      </c>
    </row>
    <row r="1299" spans="1:15" x14ac:dyDescent="0.35">
      <c r="A1299" t="s">
        <v>20</v>
      </c>
      <c r="B1299">
        <v>6</v>
      </c>
      <c r="C1299">
        <v>36</v>
      </c>
      <c r="D1299">
        <v>2155</v>
      </c>
      <c r="E1299">
        <v>2201</v>
      </c>
      <c r="F1299">
        <v>4381</v>
      </c>
      <c r="G1299">
        <v>74</v>
      </c>
      <c r="H1299">
        <v>47</v>
      </c>
      <c r="I1299" s="3" t="str">
        <f t="shared" si="48"/>
        <v>1</v>
      </c>
      <c r="J1299" s="3" t="str">
        <f t="shared" si="48"/>
        <v>1</v>
      </c>
      <c r="K1299">
        <v>1</v>
      </c>
    </row>
    <row r="1302" spans="1:15" x14ac:dyDescent="0.35">
      <c r="E1302" s="65"/>
      <c r="F1302" s="65"/>
      <c r="G1302" s="5"/>
      <c r="H1302" s="5"/>
      <c r="I1302" s="6"/>
      <c r="J1302" s="6" t="s">
        <v>9</v>
      </c>
      <c r="K1302" s="6"/>
      <c r="L1302" s="5"/>
      <c r="M1302" s="6"/>
      <c r="N1302" s="6" t="s">
        <v>14</v>
      </c>
      <c r="O1302" s="6"/>
    </row>
    <row r="1303" spans="1:15" x14ac:dyDescent="0.35">
      <c r="D1303" s="4"/>
      <c r="E1303" s="76"/>
      <c r="F1303" s="65"/>
      <c r="G1303" s="5"/>
      <c r="H1303" s="5"/>
      <c r="I1303" s="6"/>
      <c r="J1303" s="8" t="s">
        <v>6</v>
      </c>
      <c r="K1303" s="72" t="s">
        <v>7</v>
      </c>
      <c r="L1303" s="5"/>
      <c r="M1303" s="6"/>
      <c r="N1303" s="8" t="s">
        <v>6</v>
      </c>
      <c r="O1303" s="72" t="s">
        <v>7</v>
      </c>
    </row>
    <row r="1304" spans="1:15" x14ac:dyDescent="0.35">
      <c r="D1304" s="7"/>
      <c r="E1304" s="9" t="s">
        <v>1</v>
      </c>
      <c r="F1304" s="10" t="s">
        <v>10</v>
      </c>
      <c r="G1304" s="5"/>
      <c r="H1304" s="5"/>
      <c r="I1304" s="8">
        <v>1</v>
      </c>
      <c r="J1304" s="8">
        <f>AVERAGEIF(B$2:B$1299,"1",G$2:G$1299)</f>
        <v>85.471962616822424</v>
      </c>
      <c r="K1304" s="72">
        <f>AVERAGEIF(B$2:B$1299,"1",H$2:H$1299)</f>
        <v>84.677570093457945</v>
      </c>
      <c r="L1304" s="5"/>
      <c r="M1304" s="8">
        <v>1</v>
      </c>
      <c r="N1304" s="10">
        <f t="array" ref="N1304">STDEV(IF((B$2:B$1299=1)*G$2:G$1299&lt;&gt;0,(B$2:B$1299=1)*G$2:G$1299,""))</f>
        <v>96.0360684340082</v>
      </c>
      <c r="O1304" s="73">
        <f t="array" ref="O1304">STDEV(IF((B$2:B$1299=1)*H$2:H$1299&lt;&gt;0,(B$2:B$1299=1)*H$2:H$1299,""))</f>
        <v>101.22671881730899</v>
      </c>
    </row>
    <row r="1305" spans="1:15" x14ac:dyDescent="0.35">
      <c r="D1305" s="7"/>
      <c r="E1305" s="8">
        <v>1</v>
      </c>
      <c r="F1305" s="10">
        <f>SUMIFS(K$2:K$1299,A$2:A$1299,"B",B$2:B$1299,"1")</f>
        <v>214</v>
      </c>
      <c r="G1305" s="5"/>
      <c r="H1305" s="5"/>
      <c r="I1305" s="8">
        <v>2</v>
      </c>
      <c r="J1305" s="8">
        <f>AVERAGEIF(B$2:B$1299,"2",G$2:G$1299)</f>
        <v>85.941666666666663</v>
      </c>
      <c r="K1305" s="72">
        <f>AVERAGEIF(B$2:B$1299,"2",H$2:H$1299)</f>
        <v>82.641666666666666</v>
      </c>
      <c r="L1305" s="5"/>
      <c r="M1305" s="8">
        <v>2</v>
      </c>
      <c r="N1305" s="10">
        <f t="array" ref="N1305">STDEV(IF((B$2:B$1299=2)*G$2:G$1299&lt;&gt;0,(B$2:B$1299=2)*G$2:G$1299,""))</f>
        <v>60.63658044411131</v>
      </c>
      <c r="O1305" s="73">
        <f t="array" ref="O1305">STDEV(IF((B$2:B$1299=2)*H$2:H$1299&lt;&gt;0,(B$2:B$1299=2)*H$2:H$1299,""))</f>
        <v>59.676268925169339</v>
      </c>
    </row>
    <row r="1306" spans="1:15" x14ac:dyDescent="0.35">
      <c r="D1306" s="11"/>
      <c r="E1306" s="8">
        <v>2</v>
      </c>
      <c r="F1306" s="10">
        <f>SUMIFS(K$2:K$1299,A$2:A$1299,"B",B$2:B$1299,"2")</f>
        <v>120</v>
      </c>
      <c r="G1306" s="5"/>
      <c r="H1306" s="5"/>
      <c r="I1306" s="8">
        <v>3</v>
      </c>
      <c r="J1306" s="8">
        <f>AVERAGEIF(B$2:B$1299,"3",G$2:G$1299)</f>
        <v>73.708737864077676</v>
      </c>
      <c r="K1306" s="72">
        <f>AVERAGEIF(B$2:B$1299,"3",H$2:H$1299)</f>
        <v>75.009708737864074</v>
      </c>
      <c r="L1306" s="5"/>
      <c r="M1306" s="8">
        <v>3</v>
      </c>
      <c r="N1306" s="10">
        <f t="array" ref="N1306">STDEV(IF((B$2:B$1299=3)*G$2:G$1299&lt;&gt;0,(B$2:B$1299=3)*G$2:G$1299,""))</f>
        <v>45.0336760849559</v>
      </c>
      <c r="O1306" s="73">
        <f t="array" ref="O1306">STDEV(IF((B$2:B$1299=3)*H$2:H$1299&lt;&gt;0,(B$2:B$1299=3)*H$2:H$1299,""))</f>
        <v>41.260648095817444</v>
      </c>
    </row>
    <row r="1307" spans="1:15" x14ac:dyDescent="0.35">
      <c r="D1307" s="11"/>
      <c r="E1307" s="8">
        <v>3</v>
      </c>
      <c r="F1307" s="10">
        <f>SUMIFS(K$2:K$1299,A$2:A$1299,"B",B$2:B$1299,"3")</f>
        <v>103</v>
      </c>
      <c r="G1307" s="5"/>
      <c r="H1307" s="5"/>
      <c r="I1307" s="12">
        <v>4</v>
      </c>
      <c r="J1307" s="8">
        <f>AVERAGEIF(B$2:B$1299,"4",G$2:G$1299)</f>
        <v>69.339285714285708</v>
      </c>
      <c r="K1307" s="72">
        <f>AVERAGEIF(B$2:B$1299,"4",H$2:H$1299)</f>
        <v>73.78125</v>
      </c>
      <c r="L1307" s="5"/>
      <c r="M1307" s="12">
        <v>4</v>
      </c>
      <c r="N1307" s="10">
        <f t="array" ref="N1307">STDEV(IF((B$2:B$1299=4)*G$2:G$1299&lt;&gt;0,(B$2:B$1299=4)*G$2:G$1299,""))</f>
        <v>40.129510868397531</v>
      </c>
      <c r="O1307" s="73">
        <f t="array" ref="O1307">STDEV(IF((B$2:B$1299=4)*H$2:H$1299&lt;&gt;0,(B$2:B$1299=4)*H$2:H$1299,""))</f>
        <v>40.299121559042618</v>
      </c>
    </row>
    <row r="1308" spans="1:15" x14ac:dyDescent="0.35">
      <c r="D1308" s="11"/>
      <c r="E1308" s="12">
        <v>4</v>
      </c>
      <c r="F1308" s="10">
        <f>SUMIFS(K$2:K$1299,A$2:A$1299,"B",B$2:B$1299,"4")</f>
        <v>224</v>
      </c>
      <c r="G1308" s="5"/>
      <c r="H1308" s="5"/>
      <c r="I1308" s="12">
        <v>5</v>
      </c>
      <c r="J1308" s="8">
        <f>AVERAGEIF(B$2:B$1299,"5",G$2:G$1299)</f>
        <v>71.361635220125791</v>
      </c>
      <c r="K1308" s="72">
        <f>AVERAGEIF(B$2:B$1299,"5",H$2:H$1299)</f>
        <v>76.19496855345912</v>
      </c>
      <c r="L1308" s="5"/>
      <c r="M1308" s="12">
        <v>5</v>
      </c>
      <c r="N1308" s="10">
        <f t="array" ref="N1308">STDEV(IF((B$2:B$1299=5)*G$2:G$1299&lt;&gt;0,(B$2:B$1299=5)*G$2:G$1299,""))</f>
        <v>42.416197279334064</v>
      </c>
      <c r="O1308" s="73">
        <f t="array" ref="O1308">STDEV(IF((B$2:B$1299=5)*H$2:H$1299&lt;&gt;0,(B$2:B$1299=5)*H$2:H$1299,""))</f>
        <v>49.882129581407163</v>
      </c>
    </row>
    <row r="1309" spans="1:15" x14ac:dyDescent="0.35">
      <c r="D1309" s="4"/>
      <c r="E1309" s="12">
        <v>5</v>
      </c>
      <c r="F1309" s="10">
        <f>SUMIFS(K$2:K$1299,A$2:A$1299,"B",B$2:B$1299,"5")</f>
        <v>318</v>
      </c>
      <c r="G1309" s="5"/>
      <c r="H1309" s="5"/>
      <c r="I1309" s="12">
        <v>6</v>
      </c>
      <c r="J1309" s="8">
        <f>AVERAGEIF(B$2:B$1299,"6",G$2:G$1299)</f>
        <v>83.250783699059568</v>
      </c>
      <c r="K1309" s="72">
        <f>AVERAGEIF(B$2:B$1299,"6",H$2:H$1299)</f>
        <v>80.927899686520377</v>
      </c>
      <c r="L1309" s="5"/>
      <c r="M1309" s="12">
        <v>6</v>
      </c>
      <c r="N1309" s="10">
        <f t="array" ref="N1309">STDEV(IF((B$2:B$1299=6)*G$2:G$1299&lt;&gt;0,(B$2:B$1299=6)*G$2:G$1299,""))</f>
        <v>52.983382267968658</v>
      </c>
      <c r="O1309" s="73">
        <f t="array" ref="O1309">STDEV(IF((B$2:B$1299=6)*H$2:H$1299&lt;&gt;0,(B$2:B$1299=6)*H$2:H$1299,""))</f>
        <v>55.249273357946528</v>
      </c>
    </row>
    <row r="1310" spans="1:15" x14ac:dyDescent="0.35">
      <c r="D1310" s="4"/>
      <c r="E1310" s="12">
        <v>6</v>
      </c>
      <c r="F1310" s="10">
        <f>SUMIFS(K$2:K$1299,A$2:A$1299,"B",B$2:B$1299,"6")</f>
        <v>319</v>
      </c>
      <c r="G1310" s="5"/>
      <c r="H1310" s="5"/>
      <c r="I1310" s="5"/>
      <c r="J1310" s="5"/>
      <c r="K1310" s="5"/>
      <c r="L1310" s="5"/>
      <c r="M1310" s="5"/>
      <c r="N1310" s="5"/>
      <c r="O1310" s="5"/>
    </row>
    <row r="1311" spans="1:15" x14ac:dyDescent="0.35">
      <c r="D1311" s="4"/>
      <c r="E1311" s="4"/>
      <c r="F1311" s="4"/>
      <c r="G1311" s="4"/>
      <c r="H1311" s="11"/>
      <c r="I1311" s="4"/>
      <c r="J1311" s="4"/>
      <c r="K1311" s="4"/>
    </row>
    <row r="1312" spans="1:15" x14ac:dyDescent="0.35">
      <c r="D1312" s="4"/>
      <c r="E1312" s="4"/>
      <c r="F1312" s="4"/>
      <c r="G1312" s="4"/>
      <c r="H1312" s="11"/>
      <c r="I1312" s="4"/>
      <c r="J1312" s="4"/>
      <c r="K1312" s="4"/>
    </row>
    <row r="1313" spans="4:11" x14ac:dyDescent="0.35">
      <c r="D1313" s="4"/>
      <c r="E1313" s="4"/>
      <c r="F1313" s="4"/>
      <c r="G1313" s="4"/>
      <c r="H1313" s="11"/>
      <c r="I1313" s="4"/>
      <c r="J1313" s="4"/>
      <c r="K1313" s="4"/>
    </row>
    <row r="1314" spans="4:11" x14ac:dyDescent="0.35">
      <c r="D1314" s="4"/>
      <c r="E1314" s="4"/>
      <c r="F1314" s="4"/>
      <c r="G1314" s="4"/>
      <c r="H1314" s="4"/>
      <c r="I1314" s="4"/>
      <c r="J1314" s="4"/>
      <c r="K1314" s="4"/>
    </row>
  </sheetData>
  <mergeCells count="4">
    <mergeCell ref="I1302:I1303"/>
    <mergeCell ref="J1302:K1302"/>
    <mergeCell ref="M1302:M1303"/>
    <mergeCell ref="N1302:O130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B767-F3D1-401F-B34C-8C0FC493BF71}">
  <dimension ref="A1:V867"/>
  <sheetViews>
    <sheetView topLeftCell="A852" workbookViewId="0">
      <selection activeCell="N855" sqref="N855:O855"/>
    </sheetView>
  </sheetViews>
  <sheetFormatPr baseColWidth="10" defaultRowHeight="14.5" x14ac:dyDescent="0.35"/>
  <cols>
    <col min="2" max="2" width="10.90625" style="3"/>
  </cols>
  <sheetData>
    <row r="1" spans="1:22" x14ac:dyDescent="0.35">
      <c r="A1" s="1" t="s">
        <v>0</v>
      </c>
      <c r="B1" s="1" t="s">
        <v>1</v>
      </c>
      <c r="C1" s="1" t="s">
        <v>2</v>
      </c>
      <c r="D1" s="2" t="s">
        <v>3</v>
      </c>
      <c r="E1" s="2" t="s">
        <v>4</v>
      </c>
      <c r="F1" s="2" t="s">
        <v>5</v>
      </c>
      <c r="G1" s="1" t="s">
        <v>6</v>
      </c>
      <c r="H1" s="1" t="s">
        <v>7</v>
      </c>
      <c r="I1" s="1" t="s">
        <v>8</v>
      </c>
      <c r="J1" s="1" t="s">
        <v>8</v>
      </c>
      <c r="K1" s="1" t="s">
        <v>8</v>
      </c>
    </row>
    <row r="2" spans="1:22" x14ac:dyDescent="0.35">
      <c r="A2" t="s">
        <v>21</v>
      </c>
      <c r="B2" s="3">
        <v>1</v>
      </c>
      <c r="C2">
        <v>1</v>
      </c>
      <c r="D2">
        <v>3623</v>
      </c>
      <c r="E2">
        <v>4239</v>
      </c>
      <c r="F2">
        <v>203</v>
      </c>
      <c r="G2">
        <v>61</v>
      </c>
      <c r="H2">
        <v>102</v>
      </c>
      <c r="I2" s="3" t="str">
        <f t="shared" ref="I2:J12" si="0">IF(G2&gt;20,"1","0")</f>
        <v>1</v>
      </c>
      <c r="J2" s="3" t="str">
        <f t="shared" si="0"/>
        <v>1</v>
      </c>
      <c r="K2">
        <v>1</v>
      </c>
    </row>
    <row r="3" spans="1:22" x14ac:dyDescent="0.35">
      <c r="A3" t="s">
        <v>21</v>
      </c>
      <c r="B3" s="3">
        <v>1</v>
      </c>
      <c r="C3">
        <v>3</v>
      </c>
      <c r="D3">
        <v>459</v>
      </c>
      <c r="E3">
        <v>4205</v>
      </c>
      <c r="F3">
        <v>433</v>
      </c>
      <c r="G3">
        <v>47</v>
      </c>
      <c r="H3">
        <v>27</v>
      </c>
      <c r="I3" s="3" t="str">
        <f t="shared" si="0"/>
        <v>1</v>
      </c>
      <c r="J3" s="3" t="str">
        <f t="shared" si="0"/>
        <v>1</v>
      </c>
      <c r="K3">
        <v>1</v>
      </c>
    </row>
    <row r="4" spans="1:22" x14ac:dyDescent="0.35">
      <c r="A4" t="s">
        <v>21</v>
      </c>
      <c r="B4" s="3">
        <v>1</v>
      </c>
      <c r="C4">
        <v>5</v>
      </c>
      <c r="D4">
        <v>1789</v>
      </c>
      <c r="E4">
        <v>4199</v>
      </c>
      <c r="F4">
        <v>467</v>
      </c>
      <c r="G4">
        <v>68</v>
      </c>
      <c r="H4">
        <v>47</v>
      </c>
      <c r="I4" s="3" t="str">
        <f t="shared" si="0"/>
        <v>1</v>
      </c>
      <c r="J4" s="3" t="str">
        <f t="shared" si="0"/>
        <v>1</v>
      </c>
      <c r="K4">
        <v>1</v>
      </c>
    </row>
    <row r="5" spans="1:22" x14ac:dyDescent="0.35">
      <c r="A5" t="s">
        <v>21</v>
      </c>
      <c r="B5" s="3">
        <v>1</v>
      </c>
      <c r="C5">
        <v>6</v>
      </c>
      <c r="D5">
        <v>13299</v>
      </c>
      <c r="E5">
        <v>7226</v>
      </c>
      <c r="F5">
        <v>515</v>
      </c>
      <c r="G5">
        <v>169</v>
      </c>
      <c r="H5">
        <v>169</v>
      </c>
      <c r="I5" s="3" t="str">
        <f t="shared" si="0"/>
        <v>1</v>
      </c>
      <c r="J5" s="3" t="str">
        <f t="shared" si="0"/>
        <v>1</v>
      </c>
      <c r="K5">
        <v>1</v>
      </c>
    </row>
    <row r="6" spans="1:22" x14ac:dyDescent="0.35">
      <c r="A6" t="s">
        <v>21</v>
      </c>
      <c r="B6" s="3">
        <v>1</v>
      </c>
      <c r="C6">
        <v>7</v>
      </c>
      <c r="D6">
        <v>3027</v>
      </c>
      <c r="E6">
        <v>3359</v>
      </c>
      <c r="F6">
        <v>664</v>
      </c>
      <c r="G6">
        <v>47</v>
      </c>
      <c r="H6">
        <v>129</v>
      </c>
      <c r="I6" s="3" t="str">
        <f t="shared" si="0"/>
        <v>1</v>
      </c>
      <c r="J6" s="3" t="str">
        <f t="shared" si="0"/>
        <v>1</v>
      </c>
      <c r="K6">
        <v>1</v>
      </c>
      <c r="V6" t="e">
        <f t="array" ref="V6">STDEV(IF((#REF!=1)*#REF!&lt;&gt;0,(#REF!=1)*#REF!,""))</f>
        <v>#REF!</v>
      </c>
    </row>
    <row r="7" spans="1:22" x14ac:dyDescent="0.35">
      <c r="A7" t="s">
        <v>21</v>
      </c>
      <c r="B7" s="3">
        <v>1</v>
      </c>
      <c r="C7">
        <v>9</v>
      </c>
      <c r="D7">
        <v>6925</v>
      </c>
      <c r="E7">
        <v>4090</v>
      </c>
      <c r="F7">
        <v>684</v>
      </c>
      <c r="G7">
        <v>129</v>
      </c>
      <c r="H7">
        <v>142</v>
      </c>
      <c r="I7" s="3" t="str">
        <f t="shared" si="0"/>
        <v>1</v>
      </c>
      <c r="J7" s="3" t="str">
        <f t="shared" si="0"/>
        <v>1</v>
      </c>
      <c r="K7">
        <v>1</v>
      </c>
    </row>
    <row r="8" spans="1:22" x14ac:dyDescent="0.35">
      <c r="A8" t="s">
        <v>21</v>
      </c>
      <c r="B8" s="3">
        <v>1</v>
      </c>
      <c r="C8">
        <v>14</v>
      </c>
      <c r="D8">
        <v>1697</v>
      </c>
      <c r="E8">
        <v>3284</v>
      </c>
      <c r="F8">
        <v>826</v>
      </c>
      <c r="G8">
        <v>74</v>
      </c>
      <c r="H8">
        <v>54</v>
      </c>
      <c r="I8" s="3" t="str">
        <f t="shared" si="0"/>
        <v>1</v>
      </c>
      <c r="J8" s="3" t="str">
        <f t="shared" si="0"/>
        <v>1</v>
      </c>
      <c r="K8">
        <v>1</v>
      </c>
    </row>
    <row r="9" spans="1:22" x14ac:dyDescent="0.35">
      <c r="A9" t="s">
        <v>21</v>
      </c>
      <c r="B9" s="3">
        <v>1</v>
      </c>
      <c r="C9">
        <v>15</v>
      </c>
      <c r="D9">
        <v>5641</v>
      </c>
      <c r="E9">
        <v>6034</v>
      </c>
      <c r="F9">
        <v>826</v>
      </c>
      <c r="G9">
        <v>95</v>
      </c>
      <c r="H9">
        <v>122</v>
      </c>
      <c r="I9" s="3" t="str">
        <f t="shared" si="0"/>
        <v>1</v>
      </c>
      <c r="J9" s="3" t="str">
        <f t="shared" si="0"/>
        <v>1</v>
      </c>
      <c r="K9">
        <v>1</v>
      </c>
    </row>
    <row r="10" spans="1:22" x14ac:dyDescent="0.35">
      <c r="A10" t="s">
        <v>21</v>
      </c>
      <c r="B10" s="3">
        <v>1</v>
      </c>
      <c r="C10">
        <v>16</v>
      </c>
      <c r="D10">
        <v>1743</v>
      </c>
      <c r="E10">
        <v>4009</v>
      </c>
      <c r="F10">
        <v>840</v>
      </c>
      <c r="G10">
        <v>68</v>
      </c>
      <c r="H10">
        <v>61</v>
      </c>
      <c r="I10" s="3" t="str">
        <f t="shared" si="0"/>
        <v>1</v>
      </c>
      <c r="J10" s="3" t="str">
        <f t="shared" si="0"/>
        <v>1</v>
      </c>
      <c r="K10">
        <v>1</v>
      </c>
    </row>
    <row r="11" spans="1:22" x14ac:dyDescent="0.35">
      <c r="A11" t="s">
        <v>21</v>
      </c>
      <c r="B11" s="3">
        <v>1</v>
      </c>
      <c r="C11">
        <v>17</v>
      </c>
      <c r="D11">
        <v>3944</v>
      </c>
      <c r="E11">
        <v>5296</v>
      </c>
      <c r="F11">
        <v>846</v>
      </c>
      <c r="G11">
        <v>61</v>
      </c>
      <c r="H11">
        <v>95</v>
      </c>
      <c r="I11" s="3" t="str">
        <f t="shared" si="0"/>
        <v>1</v>
      </c>
      <c r="J11" s="3" t="str">
        <f t="shared" si="0"/>
        <v>1</v>
      </c>
      <c r="K11">
        <v>1</v>
      </c>
    </row>
    <row r="12" spans="1:22" x14ac:dyDescent="0.35">
      <c r="A12" t="s">
        <v>21</v>
      </c>
      <c r="B12" s="3">
        <v>1</v>
      </c>
      <c r="C12">
        <v>18</v>
      </c>
      <c r="D12">
        <v>1146</v>
      </c>
      <c r="E12">
        <v>4977</v>
      </c>
      <c r="F12">
        <v>1002</v>
      </c>
      <c r="G12">
        <v>41</v>
      </c>
      <c r="H12">
        <v>54</v>
      </c>
      <c r="I12" s="3" t="str">
        <f t="shared" si="0"/>
        <v>1</v>
      </c>
      <c r="J12" s="3" t="str">
        <f t="shared" si="0"/>
        <v>1</v>
      </c>
      <c r="K12">
        <v>1</v>
      </c>
    </row>
    <row r="13" spans="1:22" x14ac:dyDescent="0.35">
      <c r="A13" t="s">
        <v>21</v>
      </c>
      <c r="B13" s="3">
        <v>1</v>
      </c>
      <c r="C13">
        <v>19</v>
      </c>
      <c r="D13">
        <v>413</v>
      </c>
      <c r="E13">
        <v>4950</v>
      </c>
      <c r="F13">
        <v>1029</v>
      </c>
      <c r="G13">
        <v>27</v>
      </c>
      <c r="H13">
        <v>27</v>
      </c>
      <c r="I13" s="3" t="str">
        <f t="shared" ref="I13:J54" si="1">IF(G13&gt;20,"1","0")</f>
        <v>1</v>
      </c>
      <c r="J13" s="3" t="str">
        <f t="shared" si="1"/>
        <v>1</v>
      </c>
      <c r="K13">
        <v>1</v>
      </c>
    </row>
    <row r="14" spans="1:22" x14ac:dyDescent="0.35">
      <c r="A14" t="s">
        <v>21</v>
      </c>
      <c r="B14" s="3">
        <v>1</v>
      </c>
      <c r="C14">
        <v>20</v>
      </c>
      <c r="D14">
        <v>5228</v>
      </c>
      <c r="E14">
        <v>5106</v>
      </c>
      <c r="F14">
        <v>1124</v>
      </c>
      <c r="G14">
        <v>88</v>
      </c>
      <c r="H14">
        <v>149</v>
      </c>
      <c r="I14" s="3" t="str">
        <f t="shared" si="1"/>
        <v>1</v>
      </c>
      <c r="J14" s="3" t="str">
        <f t="shared" si="1"/>
        <v>1</v>
      </c>
      <c r="K14">
        <v>1</v>
      </c>
    </row>
    <row r="15" spans="1:22" x14ac:dyDescent="0.35">
      <c r="A15" t="s">
        <v>21</v>
      </c>
      <c r="B15" s="3">
        <v>1</v>
      </c>
      <c r="C15">
        <v>23</v>
      </c>
      <c r="D15">
        <v>3118</v>
      </c>
      <c r="E15">
        <v>4808</v>
      </c>
      <c r="F15">
        <v>1192</v>
      </c>
      <c r="G15">
        <v>61</v>
      </c>
      <c r="H15">
        <v>95</v>
      </c>
      <c r="I15" s="3" t="str">
        <f t="shared" si="1"/>
        <v>1</v>
      </c>
      <c r="J15" s="3" t="str">
        <f t="shared" si="1"/>
        <v>1</v>
      </c>
      <c r="K15">
        <v>1</v>
      </c>
    </row>
    <row r="16" spans="1:22" x14ac:dyDescent="0.35">
      <c r="A16" t="s">
        <v>21</v>
      </c>
      <c r="B16" s="3">
        <v>1</v>
      </c>
      <c r="C16">
        <v>24</v>
      </c>
      <c r="D16">
        <v>6971</v>
      </c>
      <c r="E16">
        <v>1612</v>
      </c>
      <c r="F16">
        <v>1273</v>
      </c>
      <c r="G16">
        <v>183</v>
      </c>
      <c r="H16">
        <v>149</v>
      </c>
      <c r="I16" s="3" t="str">
        <f t="shared" si="1"/>
        <v>1</v>
      </c>
      <c r="J16" s="3" t="str">
        <f t="shared" si="1"/>
        <v>1</v>
      </c>
      <c r="K16">
        <v>1</v>
      </c>
    </row>
    <row r="17" spans="1:11" x14ac:dyDescent="0.35">
      <c r="A17" t="s">
        <v>21</v>
      </c>
      <c r="B17" s="3">
        <v>1</v>
      </c>
      <c r="C17">
        <v>25</v>
      </c>
      <c r="D17">
        <v>3302</v>
      </c>
      <c r="E17">
        <v>4957</v>
      </c>
      <c r="F17">
        <v>1273</v>
      </c>
      <c r="G17">
        <v>61</v>
      </c>
      <c r="H17">
        <v>81</v>
      </c>
      <c r="I17" s="3" t="str">
        <f t="shared" si="1"/>
        <v>1</v>
      </c>
      <c r="J17" s="3" t="str">
        <f t="shared" si="1"/>
        <v>1</v>
      </c>
      <c r="K17">
        <v>1</v>
      </c>
    </row>
    <row r="18" spans="1:11" x14ac:dyDescent="0.35">
      <c r="A18" t="s">
        <v>21</v>
      </c>
      <c r="B18" s="3">
        <v>1</v>
      </c>
      <c r="C18">
        <v>26</v>
      </c>
      <c r="D18">
        <v>4127</v>
      </c>
      <c r="E18">
        <v>3433</v>
      </c>
      <c r="F18">
        <v>1280</v>
      </c>
      <c r="G18">
        <v>81</v>
      </c>
      <c r="H18">
        <v>95</v>
      </c>
      <c r="I18" s="3" t="str">
        <f t="shared" si="1"/>
        <v>1</v>
      </c>
      <c r="J18" s="3" t="str">
        <f t="shared" si="1"/>
        <v>1</v>
      </c>
      <c r="K18">
        <v>1</v>
      </c>
    </row>
    <row r="19" spans="1:11" x14ac:dyDescent="0.35">
      <c r="A19" t="s">
        <v>21</v>
      </c>
      <c r="B19" s="3">
        <v>1</v>
      </c>
      <c r="C19">
        <v>27</v>
      </c>
      <c r="D19">
        <v>43750</v>
      </c>
      <c r="E19">
        <v>5065</v>
      </c>
      <c r="F19">
        <v>1287</v>
      </c>
      <c r="G19">
        <v>291</v>
      </c>
      <c r="H19">
        <v>278</v>
      </c>
      <c r="I19" s="3" t="str">
        <f t="shared" si="1"/>
        <v>1</v>
      </c>
      <c r="J19" s="3" t="str">
        <f t="shared" si="1"/>
        <v>1</v>
      </c>
      <c r="K19">
        <v>1</v>
      </c>
    </row>
    <row r="20" spans="1:11" x14ac:dyDescent="0.35">
      <c r="A20" t="s">
        <v>21</v>
      </c>
      <c r="B20" s="3">
        <v>1</v>
      </c>
      <c r="C20">
        <v>28</v>
      </c>
      <c r="D20">
        <v>1468</v>
      </c>
      <c r="E20">
        <v>3074</v>
      </c>
      <c r="F20">
        <v>1354</v>
      </c>
      <c r="G20">
        <v>54</v>
      </c>
      <c r="H20">
        <v>68</v>
      </c>
      <c r="I20" s="3" t="str">
        <f t="shared" si="1"/>
        <v>1</v>
      </c>
      <c r="J20" s="3" t="str">
        <f t="shared" si="1"/>
        <v>1</v>
      </c>
      <c r="K20">
        <v>1</v>
      </c>
    </row>
    <row r="21" spans="1:11" x14ac:dyDescent="0.35">
      <c r="A21" t="s">
        <v>21</v>
      </c>
      <c r="B21" s="3">
        <v>1</v>
      </c>
      <c r="C21">
        <v>29</v>
      </c>
      <c r="D21">
        <v>9539</v>
      </c>
      <c r="E21">
        <v>3440</v>
      </c>
      <c r="F21">
        <v>1375</v>
      </c>
      <c r="G21">
        <v>135</v>
      </c>
      <c r="H21">
        <v>108</v>
      </c>
      <c r="I21" s="3" t="str">
        <f t="shared" si="1"/>
        <v>1</v>
      </c>
      <c r="J21" s="3" t="str">
        <f t="shared" si="1"/>
        <v>1</v>
      </c>
      <c r="K21">
        <v>1</v>
      </c>
    </row>
    <row r="22" spans="1:11" x14ac:dyDescent="0.35">
      <c r="A22" t="s">
        <v>21</v>
      </c>
      <c r="B22" s="3">
        <v>1</v>
      </c>
      <c r="C22">
        <v>31</v>
      </c>
      <c r="D22">
        <v>6099</v>
      </c>
      <c r="E22">
        <v>2953</v>
      </c>
      <c r="F22">
        <v>1436</v>
      </c>
      <c r="G22">
        <v>102</v>
      </c>
      <c r="H22">
        <v>129</v>
      </c>
      <c r="I22" s="3" t="str">
        <f t="shared" si="1"/>
        <v>1</v>
      </c>
      <c r="J22" s="3" t="str">
        <f t="shared" si="1"/>
        <v>1</v>
      </c>
      <c r="K22">
        <v>1</v>
      </c>
    </row>
    <row r="23" spans="1:11" x14ac:dyDescent="0.35">
      <c r="A23" t="s">
        <v>21</v>
      </c>
      <c r="B23" s="3">
        <v>1</v>
      </c>
      <c r="C23">
        <v>33</v>
      </c>
      <c r="D23">
        <v>8989</v>
      </c>
      <c r="E23">
        <v>5804</v>
      </c>
      <c r="F23">
        <v>1436</v>
      </c>
      <c r="G23">
        <v>122</v>
      </c>
      <c r="H23">
        <v>122</v>
      </c>
      <c r="I23" s="3" t="str">
        <f t="shared" si="1"/>
        <v>1</v>
      </c>
      <c r="J23" s="3" t="str">
        <f t="shared" si="1"/>
        <v>1</v>
      </c>
      <c r="K23">
        <v>1</v>
      </c>
    </row>
    <row r="24" spans="1:11" x14ac:dyDescent="0.35">
      <c r="A24" t="s">
        <v>21</v>
      </c>
      <c r="B24" s="3">
        <v>1</v>
      </c>
      <c r="C24">
        <v>34</v>
      </c>
      <c r="D24">
        <v>4724</v>
      </c>
      <c r="E24">
        <v>3609</v>
      </c>
      <c r="F24">
        <v>1476</v>
      </c>
      <c r="G24">
        <v>88</v>
      </c>
      <c r="H24">
        <v>108</v>
      </c>
      <c r="I24" s="3" t="str">
        <f t="shared" si="1"/>
        <v>1</v>
      </c>
      <c r="J24" s="3" t="str">
        <f t="shared" si="1"/>
        <v>1</v>
      </c>
      <c r="K24">
        <v>1</v>
      </c>
    </row>
    <row r="25" spans="1:11" x14ac:dyDescent="0.35">
      <c r="A25" t="s">
        <v>21</v>
      </c>
      <c r="B25" s="3">
        <v>1</v>
      </c>
      <c r="C25">
        <v>35</v>
      </c>
      <c r="D25">
        <v>2018</v>
      </c>
      <c r="E25">
        <v>5953</v>
      </c>
      <c r="F25">
        <v>1497</v>
      </c>
      <c r="G25">
        <v>47</v>
      </c>
      <c r="H25">
        <v>88</v>
      </c>
      <c r="I25" s="3" t="str">
        <f t="shared" si="1"/>
        <v>1</v>
      </c>
      <c r="J25" s="3" t="str">
        <f t="shared" si="1"/>
        <v>1</v>
      </c>
      <c r="K25">
        <v>1</v>
      </c>
    </row>
    <row r="26" spans="1:11" x14ac:dyDescent="0.35">
      <c r="A26" t="s">
        <v>21</v>
      </c>
      <c r="B26" s="3">
        <v>1</v>
      </c>
      <c r="C26">
        <v>36</v>
      </c>
      <c r="D26">
        <v>29946</v>
      </c>
      <c r="E26">
        <v>3291</v>
      </c>
      <c r="F26">
        <v>1510</v>
      </c>
      <c r="G26">
        <v>312</v>
      </c>
      <c r="H26">
        <v>230</v>
      </c>
      <c r="I26" s="3" t="str">
        <f t="shared" si="1"/>
        <v>1</v>
      </c>
      <c r="J26" s="3" t="str">
        <f t="shared" si="1"/>
        <v>1</v>
      </c>
      <c r="K26">
        <v>1</v>
      </c>
    </row>
    <row r="27" spans="1:11" x14ac:dyDescent="0.35">
      <c r="A27" t="s">
        <v>21</v>
      </c>
      <c r="B27" s="3">
        <v>1</v>
      </c>
      <c r="C27">
        <v>37</v>
      </c>
      <c r="D27">
        <v>11327</v>
      </c>
      <c r="E27">
        <v>5269</v>
      </c>
      <c r="F27">
        <v>1524</v>
      </c>
      <c r="G27">
        <v>156</v>
      </c>
      <c r="H27">
        <v>176</v>
      </c>
      <c r="I27" s="3" t="str">
        <f t="shared" si="1"/>
        <v>1</v>
      </c>
      <c r="J27" s="3" t="str">
        <f t="shared" si="1"/>
        <v>1</v>
      </c>
      <c r="K27">
        <v>1</v>
      </c>
    </row>
    <row r="28" spans="1:11" x14ac:dyDescent="0.35">
      <c r="A28" t="s">
        <v>21</v>
      </c>
      <c r="B28" s="3">
        <v>1</v>
      </c>
      <c r="C28">
        <v>38</v>
      </c>
      <c r="D28">
        <v>413</v>
      </c>
      <c r="E28">
        <v>3034</v>
      </c>
      <c r="F28">
        <v>1537</v>
      </c>
      <c r="G28">
        <v>27</v>
      </c>
      <c r="H28">
        <v>27</v>
      </c>
      <c r="I28" s="3" t="str">
        <f t="shared" si="1"/>
        <v>1</v>
      </c>
      <c r="J28" s="3" t="str">
        <f t="shared" si="1"/>
        <v>1</v>
      </c>
      <c r="K28">
        <v>1</v>
      </c>
    </row>
    <row r="29" spans="1:11" x14ac:dyDescent="0.35">
      <c r="A29" t="s">
        <v>21</v>
      </c>
      <c r="B29" s="3">
        <v>1</v>
      </c>
      <c r="C29">
        <v>39</v>
      </c>
      <c r="D29">
        <v>9080</v>
      </c>
      <c r="E29">
        <v>3135</v>
      </c>
      <c r="F29">
        <v>1537</v>
      </c>
      <c r="G29">
        <v>115</v>
      </c>
      <c r="H29">
        <v>122</v>
      </c>
      <c r="I29" s="3" t="str">
        <f t="shared" si="1"/>
        <v>1</v>
      </c>
      <c r="J29" s="3" t="str">
        <f t="shared" si="1"/>
        <v>1</v>
      </c>
      <c r="K29">
        <v>1</v>
      </c>
    </row>
    <row r="30" spans="1:11" x14ac:dyDescent="0.35">
      <c r="A30" t="s">
        <v>21</v>
      </c>
      <c r="B30" s="3">
        <v>1</v>
      </c>
      <c r="C30">
        <v>41</v>
      </c>
      <c r="D30">
        <v>7154</v>
      </c>
      <c r="E30">
        <v>3772</v>
      </c>
      <c r="F30">
        <v>1612</v>
      </c>
      <c r="G30">
        <v>88</v>
      </c>
      <c r="H30">
        <v>156</v>
      </c>
      <c r="I30" s="3" t="str">
        <f t="shared" si="1"/>
        <v>1</v>
      </c>
      <c r="J30" s="3" t="str">
        <f t="shared" si="1"/>
        <v>1</v>
      </c>
      <c r="K30">
        <v>1</v>
      </c>
    </row>
    <row r="31" spans="1:11" x14ac:dyDescent="0.35">
      <c r="A31" t="s">
        <v>21</v>
      </c>
      <c r="B31" s="3">
        <v>1</v>
      </c>
      <c r="C31">
        <v>42</v>
      </c>
      <c r="D31">
        <v>4357</v>
      </c>
      <c r="E31">
        <v>1930</v>
      </c>
      <c r="F31">
        <v>1646</v>
      </c>
      <c r="G31">
        <v>68</v>
      </c>
      <c r="H31">
        <v>135</v>
      </c>
      <c r="I31" s="3" t="str">
        <f t="shared" si="1"/>
        <v>1</v>
      </c>
      <c r="J31" s="3" t="str">
        <f t="shared" si="1"/>
        <v>1</v>
      </c>
      <c r="K31">
        <v>1</v>
      </c>
    </row>
    <row r="32" spans="1:11" x14ac:dyDescent="0.35">
      <c r="A32" t="s">
        <v>21</v>
      </c>
      <c r="B32" s="3">
        <v>1</v>
      </c>
      <c r="C32">
        <v>43</v>
      </c>
      <c r="D32">
        <v>4494</v>
      </c>
      <c r="E32">
        <v>2682</v>
      </c>
      <c r="F32">
        <v>1646</v>
      </c>
      <c r="G32">
        <v>81</v>
      </c>
      <c r="H32">
        <v>88</v>
      </c>
      <c r="I32" s="3" t="str">
        <f t="shared" si="1"/>
        <v>1</v>
      </c>
      <c r="J32" s="3" t="str">
        <f t="shared" si="1"/>
        <v>1</v>
      </c>
      <c r="K32">
        <v>1</v>
      </c>
    </row>
    <row r="33" spans="1:11" x14ac:dyDescent="0.35">
      <c r="A33" t="s">
        <v>21</v>
      </c>
      <c r="B33" s="3">
        <v>1</v>
      </c>
      <c r="C33">
        <v>44</v>
      </c>
      <c r="D33">
        <v>1468</v>
      </c>
      <c r="E33">
        <v>2424</v>
      </c>
      <c r="F33">
        <v>1666</v>
      </c>
      <c r="G33">
        <v>61</v>
      </c>
      <c r="H33">
        <v>61</v>
      </c>
      <c r="I33" s="3" t="str">
        <f t="shared" si="1"/>
        <v>1</v>
      </c>
      <c r="J33" s="3" t="str">
        <f t="shared" si="1"/>
        <v>1</v>
      </c>
      <c r="K33">
        <v>1</v>
      </c>
    </row>
    <row r="34" spans="1:11" x14ac:dyDescent="0.35">
      <c r="A34" t="s">
        <v>21</v>
      </c>
      <c r="B34" s="3">
        <v>1</v>
      </c>
      <c r="C34">
        <v>45</v>
      </c>
      <c r="D34">
        <v>413</v>
      </c>
      <c r="E34">
        <v>1889</v>
      </c>
      <c r="F34">
        <v>1686</v>
      </c>
      <c r="G34">
        <v>34</v>
      </c>
      <c r="H34">
        <v>27</v>
      </c>
      <c r="I34" s="3" t="str">
        <f t="shared" si="1"/>
        <v>1</v>
      </c>
      <c r="J34" s="3" t="str">
        <f t="shared" si="1"/>
        <v>1</v>
      </c>
      <c r="K34">
        <v>1</v>
      </c>
    </row>
    <row r="35" spans="1:11" x14ac:dyDescent="0.35">
      <c r="A35" t="s">
        <v>21</v>
      </c>
      <c r="B35" s="3">
        <v>1</v>
      </c>
      <c r="C35">
        <v>49</v>
      </c>
      <c r="D35">
        <v>6420</v>
      </c>
      <c r="E35">
        <v>4436</v>
      </c>
      <c r="F35">
        <v>1801</v>
      </c>
      <c r="G35">
        <v>81</v>
      </c>
      <c r="H35">
        <v>115</v>
      </c>
      <c r="I35" s="3" t="str">
        <f t="shared" si="1"/>
        <v>1</v>
      </c>
      <c r="J35" s="3" t="str">
        <f t="shared" si="1"/>
        <v>1</v>
      </c>
      <c r="K35">
        <v>1</v>
      </c>
    </row>
    <row r="36" spans="1:11" x14ac:dyDescent="0.35">
      <c r="A36" t="s">
        <v>21</v>
      </c>
      <c r="B36" s="3">
        <v>1</v>
      </c>
      <c r="C36">
        <v>50</v>
      </c>
      <c r="D36">
        <v>12795</v>
      </c>
      <c r="E36">
        <v>4849</v>
      </c>
      <c r="F36">
        <v>1808</v>
      </c>
      <c r="G36">
        <v>183</v>
      </c>
      <c r="H36">
        <v>122</v>
      </c>
      <c r="I36" s="3" t="str">
        <f t="shared" si="1"/>
        <v>1</v>
      </c>
      <c r="J36" s="3" t="str">
        <f t="shared" si="1"/>
        <v>1</v>
      </c>
      <c r="K36">
        <v>1</v>
      </c>
    </row>
    <row r="37" spans="1:11" x14ac:dyDescent="0.35">
      <c r="A37" t="s">
        <v>21</v>
      </c>
      <c r="B37" s="3">
        <v>1</v>
      </c>
      <c r="C37">
        <v>51</v>
      </c>
      <c r="D37">
        <v>2431</v>
      </c>
      <c r="E37">
        <v>5086</v>
      </c>
      <c r="F37">
        <v>1808</v>
      </c>
      <c r="G37">
        <v>74</v>
      </c>
      <c r="H37">
        <v>81</v>
      </c>
      <c r="I37" s="3" t="str">
        <f t="shared" si="1"/>
        <v>1</v>
      </c>
      <c r="J37" s="3" t="str">
        <f t="shared" si="1"/>
        <v>1</v>
      </c>
      <c r="K37">
        <v>1</v>
      </c>
    </row>
    <row r="38" spans="1:11" x14ac:dyDescent="0.35">
      <c r="A38" t="s">
        <v>21</v>
      </c>
      <c r="B38" s="3">
        <v>1</v>
      </c>
      <c r="C38">
        <v>52</v>
      </c>
      <c r="D38">
        <v>2522</v>
      </c>
      <c r="E38">
        <v>5174</v>
      </c>
      <c r="F38">
        <v>1808</v>
      </c>
      <c r="G38">
        <v>54</v>
      </c>
      <c r="H38">
        <v>81</v>
      </c>
      <c r="I38" s="3" t="str">
        <f t="shared" si="1"/>
        <v>1</v>
      </c>
      <c r="J38" s="3" t="str">
        <f t="shared" si="1"/>
        <v>1</v>
      </c>
      <c r="K38">
        <v>1</v>
      </c>
    </row>
    <row r="39" spans="1:11" x14ac:dyDescent="0.35">
      <c r="A39" t="s">
        <v>21</v>
      </c>
      <c r="B39" s="3">
        <v>1</v>
      </c>
      <c r="C39">
        <v>56</v>
      </c>
      <c r="D39">
        <v>6466</v>
      </c>
      <c r="E39">
        <v>2858</v>
      </c>
      <c r="F39">
        <v>1916</v>
      </c>
      <c r="G39">
        <v>95</v>
      </c>
      <c r="H39">
        <v>95</v>
      </c>
      <c r="I39" s="3" t="str">
        <f t="shared" si="1"/>
        <v>1</v>
      </c>
      <c r="J39" s="3" t="str">
        <f t="shared" si="1"/>
        <v>1</v>
      </c>
      <c r="K39">
        <v>1</v>
      </c>
    </row>
    <row r="40" spans="1:11" x14ac:dyDescent="0.35">
      <c r="A40" t="s">
        <v>21</v>
      </c>
      <c r="B40" s="3">
        <v>1</v>
      </c>
      <c r="C40">
        <v>59</v>
      </c>
      <c r="D40">
        <v>16601</v>
      </c>
      <c r="E40">
        <v>2980</v>
      </c>
      <c r="F40">
        <v>1930</v>
      </c>
      <c r="G40">
        <v>169</v>
      </c>
      <c r="H40">
        <v>217</v>
      </c>
      <c r="I40" s="3" t="str">
        <f t="shared" si="1"/>
        <v>1</v>
      </c>
      <c r="J40" s="3" t="str">
        <f t="shared" si="1"/>
        <v>1</v>
      </c>
      <c r="K40">
        <v>1</v>
      </c>
    </row>
    <row r="41" spans="1:11" x14ac:dyDescent="0.35">
      <c r="A41" t="s">
        <v>21</v>
      </c>
      <c r="B41" s="3">
        <v>1</v>
      </c>
      <c r="C41">
        <v>60</v>
      </c>
      <c r="D41">
        <v>14033</v>
      </c>
      <c r="E41">
        <v>4727</v>
      </c>
      <c r="F41">
        <v>1930</v>
      </c>
      <c r="G41">
        <v>176</v>
      </c>
      <c r="H41">
        <v>135</v>
      </c>
      <c r="I41" s="3" t="str">
        <f t="shared" si="1"/>
        <v>1</v>
      </c>
      <c r="J41" s="3" t="str">
        <f t="shared" si="1"/>
        <v>1</v>
      </c>
      <c r="K41">
        <v>1</v>
      </c>
    </row>
    <row r="42" spans="1:11" x14ac:dyDescent="0.35">
      <c r="A42" t="s">
        <v>21</v>
      </c>
      <c r="B42" s="3">
        <v>1</v>
      </c>
      <c r="C42">
        <v>62</v>
      </c>
      <c r="D42">
        <v>5182</v>
      </c>
      <c r="E42">
        <v>5072</v>
      </c>
      <c r="F42">
        <v>1971</v>
      </c>
      <c r="G42">
        <v>108</v>
      </c>
      <c r="H42">
        <v>61</v>
      </c>
      <c r="I42" s="3" t="str">
        <f t="shared" si="1"/>
        <v>1</v>
      </c>
      <c r="J42" s="3" t="str">
        <f t="shared" si="1"/>
        <v>1</v>
      </c>
      <c r="K42">
        <v>1</v>
      </c>
    </row>
    <row r="43" spans="1:11" x14ac:dyDescent="0.35">
      <c r="A43" t="s">
        <v>21</v>
      </c>
      <c r="B43" s="3">
        <v>1</v>
      </c>
      <c r="C43">
        <v>64</v>
      </c>
      <c r="D43">
        <v>3164</v>
      </c>
      <c r="E43">
        <v>3318</v>
      </c>
      <c r="F43">
        <v>1991</v>
      </c>
      <c r="G43">
        <v>81</v>
      </c>
      <c r="H43">
        <v>54</v>
      </c>
      <c r="I43" s="3" t="str">
        <f t="shared" si="1"/>
        <v>1</v>
      </c>
      <c r="J43" s="3" t="str">
        <f t="shared" si="1"/>
        <v>1</v>
      </c>
      <c r="K43">
        <v>1</v>
      </c>
    </row>
    <row r="44" spans="1:11" x14ac:dyDescent="0.35">
      <c r="A44" t="s">
        <v>21</v>
      </c>
      <c r="B44" s="3">
        <v>1</v>
      </c>
      <c r="C44">
        <v>66</v>
      </c>
      <c r="D44">
        <v>16647</v>
      </c>
      <c r="E44">
        <v>5411</v>
      </c>
      <c r="F44">
        <v>2038</v>
      </c>
      <c r="G44">
        <v>149</v>
      </c>
      <c r="H44">
        <v>156</v>
      </c>
      <c r="I44" s="3" t="str">
        <f t="shared" si="1"/>
        <v>1</v>
      </c>
      <c r="J44" s="3" t="str">
        <f t="shared" si="1"/>
        <v>1</v>
      </c>
      <c r="K44">
        <v>1</v>
      </c>
    </row>
    <row r="45" spans="1:11" x14ac:dyDescent="0.35">
      <c r="A45" t="s">
        <v>21</v>
      </c>
      <c r="B45" s="3">
        <v>1</v>
      </c>
      <c r="C45">
        <v>67</v>
      </c>
      <c r="D45">
        <v>12520</v>
      </c>
      <c r="E45">
        <v>5032</v>
      </c>
      <c r="F45">
        <v>2052</v>
      </c>
      <c r="G45">
        <v>142</v>
      </c>
      <c r="H45">
        <v>176</v>
      </c>
      <c r="I45" s="3" t="str">
        <f t="shared" si="1"/>
        <v>1</v>
      </c>
      <c r="J45" s="3" t="str">
        <f t="shared" si="1"/>
        <v>1</v>
      </c>
      <c r="K45">
        <v>1</v>
      </c>
    </row>
    <row r="46" spans="1:11" x14ac:dyDescent="0.35">
      <c r="A46" t="s">
        <v>21</v>
      </c>
      <c r="B46" s="3">
        <v>1</v>
      </c>
      <c r="C46">
        <v>69</v>
      </c>
      <c r="D46">
        <v>2843</v>
      </c>
      <c r="E46">
        <v>4808</v>
      </c>
      <c r="F46">
        <v>2079</v>
      </c>
      <c r="G46">
        <v>81</v>
      </c>
      <c r="H46">
        <v>68</v>
      </c>
      <c r="I46" s="3" t="str">
        <f t="shared" si="1"/>
        <v>1</v>
      </c>
      <c r="J46" s="3" t="str">
        <f t="shared" si="1"/>
        <v>1</v>
      </c>
      <c r="K46">
        <v>1</v>
      </c>
    </row>
    <row r="47" spans="1:11" x14ac:dyDescent="0.35">
      <c r="A47" t="s">
        <v>21</v>
      </c>
      <c r="B47" s="3">
        <v>1</v>
      </c>
      <c r="C47">
        <v>70</v>
      </c>
      <c r="D47">
        <v>8163</v>
      </c>
      <c r="E47">
        <v>5634</v>
      </c>
      <c r="F47">
        <v>2079</v>
      </c>
      <c r="G47">
        <v>156</v>
      </c>
      <c r="H47">
        <v>149</v>
      </c>
      <c r="I47" s="3" t="str">
        <f t="shared" si="1"/>
        <v>1</v>
      </c>
      <c r="J47" s="3" t="str">
        <f t="shared" si="1"/>
        <v>1</v>
      </c>
      <c r="K47">
        <v>1</v>
      </c>
    </row>
    <row r="48" spans="1:11" x14ac:dyDescent="0.35">
      <c r="A48" t="s">
        <v>21</v>
      </c>
      <c r="B48" s="3">
        <v>1</v>
      </c>
      <c r="C48">
        <v>73</v>
      </c>
      <c r="D48">
        <v>4861</v>
      </c>
      <c r="E48">
        <v>5749</v>
      </c>
      <c r="F48">
        <v>2181</v>
      </c>
      <c r="G48">
        <v>88</v>
      </c>
      <c r="H48">
        <v>88</v>
      </c>
      <c r="I48" s="3" t="str">
        <f t="shared" si="1"/>
        <v>1</v>
      </c>
      <c r="J48" s="3" t="str">
        <f t="shared" si="1"/>
        <v>1</v>
      </c>
      <c r="K48">
        <v>1</v>
      </c>
    </row>
    <row r="49" spans="1:11" x14ac:dyDescent="0.35">
      <c r="A49" t="s">
        <v>21</v>
      </c>
      <c r="B49" s="3">
        <v>1</v>
      </c>
      <c r="C49">
        <v>75</v>
      </c>
      <c r="D49">
        <v>22196</v>
      </c>
      <c r="E49">
        <v>5465</v>
      </c>
      <c r="F49">
        <v>2214</v>
      </c>
      <c r="G49">
        <v>210</v>
      </c>
      <c r="H49">
        <v>237</v>
      </c>
      <c r="I49" s="3" t="str">
        <f t="shared" si="1"/>
        <v>1</v>
      </c>
      <c r="J49" s="3" t="str">
        <f t="shared" si="1"/>
        <v>1</v>
      </c>
      <c r="K49">
        <v>1</v>
      </c>
    </row>
    <row r="50" spans="1:11" x14ac:dyDescent="0.35">
      <c r="A50" t="s">
        <v>21</v>
      </c>
      <c r="B50" s="3">
        <v>1</v>
      </c>
      <c r="C50">
        <v>77</v>
      </c>
      <c r="D50">
        <v>1284</v>
      </c>
      <c r="E50">
        <v>7375</v>
      </c>
      <c r="F50">
        <v>2221</v>
      </c>
      <c r="G50">
        <v>47</v>
      </c>
      <c r="H50">
        <v>54</v>
      </c>
      <c r="I50" s="3" t="str">
        <f t="shared" si="1"/>
        <v>1</v>
      </c>
      <c r="J50" s="3" t="str">
        <f t="shared" si="1"/>
        <v>1</v>
      </c>
      <c r="K50">
        <v>1</v>
      </c>
    </row>
    <row r="51" spans="1:11" x14ac:dyDescent="0.35">
      <c r="A51" t="s">
        <v>21</v>
      </c>
      <c r="B51" s="3">
        <v>1</v>
      </c>
      <c r="C51">
        <v>78</v>
      </c>
      <c r="D51">
        <v>7842</v>
      </c>
      <c r="E51">
        <v>1591</v>
      </c>
      <c r="F51">
        <v>2242</v>
      </c>
      <c r="G51">
        <v>115</v>
      </c>
      <c r="H51">
        <v>149</v>
      </c>
      <c r="I51" s="3" t="str">
        <f t="shared" si="1"/>
        <v>1</v>
      </c>
      <c r="J51" s="3" t="str">
        <f t="shared" si="1"/>
        <v>1</v>
      </c>
      <c r="K51">
        <v>1</v>
      </c>
    </row>
    <row r="52" spans="1:11" x14ac:dyDescent="0.35">
      <c r="A52" t="s">
        <v>21</v>
      </c>
      <c r="B52" s="3">
        <v>1</v>
      </c>
      <c r="C52">
        <v>81</v>
      </c>
      <c r="D52">
        <v>6558</v>
      </c>
      <c r="E52">
        <v>6129</v>
      </c>
      <c r="F52">
        <v>2377</v>
      </c>
      <c r="G52">
        <v>102</v>
      </c>
      <c r="H52">
        <v>102</v>
      </c>
      <c r="I52" s="3" t="str">
        <f t="shared" si="1"/>
        <v>1</v>
      </c>
      <c r="J52" s="3" t="str">
        <f t="shared" si="1"/>
        <v>1</v>
      </c>
      <c r="K52">
        <v>1</v>
      </c>
    </row>
    <row r="53" spans="1:11" x14ac:dyDescent="0.35">
      <c r="A53" t="s">
        <v>21</v>
      </c>
      <c r="B53" s="3">
        <v>1</v>
      </c>
      <c r="C53">
        <v>83</v>
      </c>
      <c r="D53">
        <v>7659</v>
      </c>
      <c r="E53">
        <v>1842</v>
      </c>
      <c r="F53">
        <v>2485</v>
      </c>
      <c r="G53">
        <v>129</v>
      </c>
      <c r="H53">
        <v>88</v>
      </c>
      <c r="I53" s="3" t="str">
        <f t="shared" si="1"/>
        <v>1</v>
      </c>
      <c r="J53" s="3" t="str">
        <f t="shared" si="1"/>
        <v>1</v>
      </c>
      <c r="K53">
        <v>1</v>
      </c>
    </row>
    <row r="54" spans="1:11" x14ac:dyDescent="0.35">
      <c r="A54" t="s">
        <v>21</v>
      </c>
      <c r="B54" s="3">
        <v>1</v>
      </c>
      <c r="C54">
        <v>86</v>
      </c>
      <c r="D54">
        <v>871</v>
      </c>
      <c r="E54">
        <v>677</v>
      </c>
      <c r="F54">
        <v>2499</v>
      </c>
      <c r="G54">
        <v>41</v>
      </c>
      <c r="H54">
        <v>41</v>
      </c>
      <c r="I54" s="3" t="str">
        <f t="shared" si="1"/>
        <v>1</v>
      </c>
      <c r="J54" s="3" t="str">
        <f t="shared" si="1"/>
        <v>1</v>
      </c>
      <c r="K54">
        <v>1</v>
      </c>
    </row>
    <row r="55" spans="1:11" x14ac:dyDescent="0.35">
      <c r="A55" t="s">
        <v>21</v>
      </c>
      <c r="B55" s="3">
        <v>1</v>
      </c>
      <c r="C55">
        <v>87</v>
      </c>
      <c r="D55">
        <v>413</v>
      </c>
      <c r="E55">
        <v>657</v>
      </c>
      <c r="F55">
        <v>2512</v>
      </c>
      <c r="G55">
        <v>34</v>
      </c>
      <c r="H55">
        <v>27</v>
      </c>
      <c r="I55" s="3" t="str">
        <f t="shared" ref="I55:J96" si="2">IF(G55&gt;20,"1","0")</f>
        <v>1</v>
      </c>
      <c r="J55" s="3" t="str">
        <f t="shared" si="2"/>
        <v>1</v>
      </c>
      <c r="K55">
        <v>1</v>
      </c>
    </row>
    <row r="56" spans="1:11" x14ac:dyDescent="0.35">
      <c r="A56" t="s">
        <v>21</v>
      </c>
      <c r="B56" s="3">
        <v>1</v>
      </c>
      <c r="C56">
        <v>90</v>
      </c>
      <c r="D56">
        <v>13345</v>
      </c>
      <c r="E56">
        <v>4903</v>
      </c>
      <c r="F56">
        <v>2526</v>
      </c>
      <c r="G56">
        <v>142</v>
      </c>
      <c r="H56">
        <v>142</v>
      </c>
      <c r="I56" s="3" t="str">
        <f t="shared" si="2"/>
        <v>1</v>
      </c>
      <c r="J56" s="3" t="str">
        <f t="shared" si="2"/>
        <v>1</v>
      </c>
      <c r="K56">
        <v>1</v>
      </c>
    </row>
    <row r="57" spans="1:11" x14ac:dyDescent="0.35">
      <c r="A57" t="s">
        <v>21</v>
      </c>
      <c r="B57" s="3">
        <v>1</v>
      </c>
      <c r="C57">
        <v>91</v>
      </c>
      <c r="D57">
        <v>3210</v>
      </c>
      <c r="E57">
        <v>3562</v>
      </c>
      <c r="F57">
        <v>2539</v>
      </c>
      <c r="G57">
        <v>54</v>
      </c>
      <c r="H57">
        <v>88</v>
      </c>
      <c r="I57" s="3" t="str">
        <f t="shared" si="2"/>
        <v>1</v>
      </c>
      <c r="J57" s="3" t="str">
        <f t="shared" si="2"/>
        <v>1</v>
      </c>
      <c r="K57">
        <v>1</v>
      </c>
    </row>
    <row r="58" spans="1:11" x14ac:dyDescent="0.35">
      <c r="A58" t="s">
        <v>21</v>
      </c>
      <c r="B58" s="3">
        <v>1</v>
      </c>
      <c r="C58">
        <v>92</v>
      </c>
      <c r="D58">
        <v>5320</v>
      </c>
      <c r="E58">
        <v>5560</v>
      </c>
      <c r="F58">
        <v>2539</v>
      </c>
      <c r="G58">
        <v>81</v>
      </c>
      <c r="H58">
        <v>142</v>
      </c>
      <c r="I58" s="3" t="str">
        <f t="shared" si="2"/>
        <v>1</v>
      </c>
      <c r="J58" s="3" t="str">
        <f t="shared" si="2"/>
        <v>1</v>
      </c>
      <c r="K58">
        <v>1</v>
      </c>
    </row>
    <row r="59" spans="1:11" x14ac:dyDescent="0.35">
      <c r="A59" t="s">
        <v>21</v>
      </c>
      <c r="B59" s="3">
        <v>1</v>
      </c>
      <c r="C59">
        <v>94</v>
      </c>
      <c r="D59">
        <v>1559</v>
      </c>
      <c r="E59">
        <v>1558</v>
      </c>
      <c r="F59">
        <v>2580</v>
      </c>
      <c r="G59">
        <v>47</v>
      </c>
      <c r="H59">
        <v>54</v>
      </c>
      <c r="I59" s="3" t="str">
        <f t="shared" si="2"/>
        <v>1</v>
      </c>
      <c r="J59" s="3" t="str">
        <f t="shared" si="2"/>
        <v>1</v>
      </c>
      <c r="K59">
        <v>1</v>
      </c>
    </row>
    <row r="60" spans="1:11" x14ac:dyDescent="0.35">
      <c r="A60" t="s">
        <v>21</v>
      </c>
      <c r="B60" s="3">
        <v>1</v>
      </c>
      <c r="C60">
        <v>95</v>
      </c>
      <c r="D60">
        <v>1468</v>
      </c>
      <c r="E60">
        <v>2479</v>
      </c>
      <c r="F60">
        <v>2580</v>
      </c>
      <c r="G60">
        <v>47</v>
      </c>
      <c r="H60">
        <v>54</v>
      </c>
      <c r="I60" s="3" t="str">
        <f t="shared" si="2"/>
        <v>1</v>
      </c>
      <c r="J60" s="3" t="str">
        <f t="shared" si="2"/>
        <v>1</v>
      </c>
      <c r="K60">
        <v>1</v>
      </c>
    </row>
    <row r="61" spans="1:11" x14ac:dyDescent="0.35">
      <c r="A61" t="s">
        <v>21</v>
      </c>
      <c r="B61" s="3">
        <v>1</v>
      </c>
      <c r="C61">
        <v>97</v>
      </c>
      <c r="D61">
        <v>2476</v>
      </c>
      <c r="E61">
        <v>2296</v>
      </c>
      <c r="F61">
        <v>2661</v>
      </c>
      <c r="G61">
        <v>81</v>
      </c>
      <c r="H61">
        <v>41</v>
      </c>
      <c r="I61" s="3" t="str">
        <f t="shared" si="2"/>
        <v>1</v>
      </c>
      <c r="J61" s="3" t="str">
        <f t="shared" si="2"/>
        <v>1</v>
      </c>
      <c r="K61">
        <v>1</v>
      </c>
    </row>
    <row r="62" spans="1:11" x14ac:dyDescent="0.35">
      <c r="A62" t="s">
        <v>21</v>
      </c>
      <c r="B62" s="3">
        <v>1</v>
      </c>
      <c r="C62">
        <v>101</v>
      </c>
      <c r="D62">
        <v>1972</v>
      </c>
      <c r="E62">
        <v>3508</v>
      </c>
      <c r="F62">
        <v>2702</v>
      </c>
      <c r="G62">
        <v>54</v>
      </c>
      <c r="H62">
        <v>61</v>
      </c>
      <c r="I62" s="3" t="str">
        <f t="shared" si="2"/>
        <v>1</v>
      </c>
      <c r="J62" s="3" t="str">
        <f t="shared" si="2"/>
        <v>1</v>
      </c>
      <c r="K62">
        <v>1</v>
      </c>
    </row>
    <row r="63" spans="1:11" x14ac:dyDescent="0.35">
      <c r="A63" t="s">
        <v>21</v>
      </c>
      <c r="B63" s="3">
        <v>1</v>
      </c>
      <c r="C63">
        <v>102</v>
      </c>
      <c r="D63">
        <v>21600</v>
      </c>
      <c r="E63">
        <v>2519</v>
      </c>
      <c r="F63">
        <v>2709</v>
      </c>
      <c r="G63">
        <v>190</v>
      </c>
      <c r="H63">
        <v>237</v>
      </c>
      <c r="I63" s="3" t="str">
        <f t="shared" si="2"/>
        <v>1</v>
      </c>
      <c r="J63" s="3" t="str">
        <f t="shared" si="2"/>
        <v>1</v>
      </c>
      <c r="K63">
        <v>1</v>
      </c>
    </row>
    <row r="64" spans="1:11" x14ac:dyDescent="0.35">
      <c r="A64" t="s">
        <v>21</v>
      </c>
      <c r="B64" s="3">
        <v>1</v>
      </c>
      <c r="C64">
        <v>103</v>
      </c>
      <c r="D64">
        <v>8530</v>
      </c>
      <c r="E64">
        <v>2926</v>
      </c>
      <c r="F64">
        <v>2729</v>
      </c>
      <c r="G64">
        <v>156</v>
      </c>
      <c r="H64">
        <v>95</v>
      </c>
      <c r="I64" s="3" t="str">
        <f t="shared" si="2"/>
        <v>1</v>
      </c>
      <c r="J64" s="3" t="str">
        <f t="shared" si="2"/>
        <v>1</v>
      </c>
      <c r="K64">
        <v>1</v>
      </c>
    </row>
    <row r="65" spans="1:11" x14ac:dyDescent="0.35">
      <c r="A65" t="s">
        <v>21</v>
      </c>
      <c r="B65" s="3">
        <v>1</v>
      </c>
      <c r="C65">
        <v>104</v>
      </c>
      <c r="D65">
        <v>1422</v>
      </c>
      <c r="E65">
        <v>4957</v>
      </c>
      <c r="F65">
        <v>2743</v>
      </c>
      <c r="G65">
        <v>54</v>
      </c>
      <c r="H65">
        <v>61</v>
      </c>
      <c r="I65" s="3" t="str">
        <f t="shared" si="2"/>
        <v>1</v>
      </c>
      <c r="J65" s="3" t="str">
        <f t="shared" si="2"/>
        <v>1</v>
      </c>
      <c r="K65">
        <v>1</v>
      </c>
    </row>
    <row r="66" spans="1:11" x14ac:dyDescent="0.35">
      <c r="A66" t="s">
        <v>21</v>
      </c>
      <c r="B66" s="3">
        <v>1</v>
      </c>
      <c r="C66">
        <v>106</v>
      </c>
      <c r="D66">
        <v>7154</v>
      </c>
      <c r="E66">
        <v>1767</v>
      </c>
      <c r="F66">
        <v>2777</v>
      </c>
      <c r="G66">
        <v>95</v>
      </c>
      <c r="H66">
        <v>135</v>
      </c>
      <c r="I66" s="3" t="str">
        <f t="shared" si="2"/>
        <v>1</v>
      </c>
      <c r="J66" s="3" t="str">
        <f t="shared" si="2"/>
        <v>1</v>
      </c>
      <c r="K66">
        <v>1</v>
      </c>
    </row>
    <row r="67" spans="1:11" x14ac:dyDescent="0.35">
      <c r="A67" t="s">
        <v>21</v>
      </c>
      <c r="B67" s="3">
        <v>1</v>
      </c>
      <c r="C67">
        <v>108</v>
      </c>
      <c r="D67">
        <v>17610</v>
      </c>
      <c r="E67">
        <v>5181</v>
      </c>
      <c r="F67">
        <v>2790</v>
      </c>
      <c r="G67">
        <v>149</v>
      </c>
      <c r="H67">
        <v>264</v>
      </c>
      <c r="I67" s="3" t="str">
        <f t="shared" si="2"/>
        <v>1</v>
      </c>
      <c r="J67" s="3" t="str">
        <f t="shared" si="2"/>
        <v>1</v>
      </c>
      <c r="K67">
        <v>1</v>
      </c>
    </row>
    <row r="68" spans="1:11" x14ac:dyDescent="0.35">
      <c r="A68" t="s">
        <v>21</v>
      </c>
      <c r="B68" s="3">
        <v>1</v>
      </c>
      <c r="C68">
        <v>109</v>
      </c>
      <c r="D68">
        <v>13024</v>
      </c>
      <c r="E68">
        <v>3163</v>
      </c>
      <c r="F68">
        <v>2824</v>
      </c>
      <c r="G68">
        <v>156</v>
      </c>
      <c r="H68">
        <v>122</v>
      </c>
      <c r="I68" s="3" t="str">
        <f t="shared" si="2"/>
        <v>1</v>
      </c>
      <c r="J68" s="3" t="str">
        <f t="shared" si="2"/>
        <v>1</v>
      </c>
      <c r="K68">
        <v>1</v>
      </c>
    </row>
    <row r="69" spans="1:11" x14ac:dyDescent="0.35">
      <c r="A69" t="s">
        <v>21</v>
      </c>
      <c r="B69" s="3">
        <v>1</v>
      </c>
      <c r="C69">
        <v>110</v>
      </c>
      <c r="D69">
        <v>4173</v>
      </c>
      <c r="E69">
        <v>5079</v>
      </c>
      <c r="F69">
        <v>2858</v>
      </c>
      <c r="G69">
        <v>88</v>
      </c>
      <c r="H69">
        <v>95</v>
      </c>
      <c r="I69" s="3" t="str">
        <f t="shared" si="2"/>
        <v>1</v>
      </c>
      <c r="J69" s="3" t="str">
        <f t="shared" si="2"/>
        <v>1</v>
      </c>
      <c r="K69">
        <v>1</v>
      </c>
    </row>
    <row r="70" spans="1:11" x14ac:dyDescent="0.35">
      <c r="A70" t="s">
        <v>21</v>
      </c>
      <c r="B70" s="3">
        <v>1</v>
      </c>
      <c r="C70">
        <v>111</v>
      </c>
      <c r="D70">
        <v>5916</v>
      </c>
      <c r="E70">
        <v>3501</v>
      </c>
      <c r="F70">
        <v>2878</v>
      </c>
      <c r="G70">
        <v>122</v>
      </c>
      <c r="H70">
        <v>108</v>
      </c>
      <c r="I70" s="3" t="str">
        <f t="shared" si="2"/>
        <v>1</v>
      </c>
      <c r="J70" s="3" t="str">
        <f t="shared" si="2"/>
        <v>1</v>
      </c>
      <c r="K70">
        <v>1</v>
      </c>
    </row>
    <row r="71" spans="1:11" x14ac:dyDescent="0.35">
      <c r="A71" t="s">
        <v>21</v>
      </c>
      <c r="B71" s="3">
        <v>1</v>
      </c>
      <c r="C71">
        <v>112</v>
      </c>
      <c r="D71">
        <v>11924</v>
      </c>
      <c r="E71">
        <v>4585</v>
      </c>
      <c r="F71">
        <v>2885</v>
      </c>
      <c r="G71">
        <v>122</v>
      </c>
      <c r="H71">
        <v>169</v>
      </c>
      <c r="I71" s="3" t="str">
        <f t="shared" si="2"/>
        <v>1</v>
      </c>
      <c r="J71" s="3" t="str">
        <f t="shared" si="2"/>
        <v>1</v>
      </c>
      <c r="K71">
        <v>1</v>
      </c>
    </row>
    <row r="72" spans="1:11" x14ac:dyDescent="0.35">
      <c r="A72" t="s">
        <v>21</v>
      </c>
      <c r="B72" s="3">
        <v>1</v>
      </c>
      <c r="C72">
        <v>113</v>
      </c>
      <c r="D72">
        <v>4540</v>
      </c>
      <c r="E72">
        <v>2147</v>
      </c>
      <c r="F72">
        <v>2892</v>
      </c>
      <c r="G72">
        <v>88</v>
      </c>
      <c r="H72">
        <v>95</v>
      </c>
      <c r="I72" s="3" t="str">
        <f t="shared" si="2"/>
        <v>1</v>
      </c>
      <c r="J72" s="3" t="str">
        <f t="shared" si="2"/>
        <v>1</v>
      </c>
      <c r="K72">
        <v>1</v>
      </c>
    </row>
    <row r="73" spans="1:11" x14ac:dyDescent="0.35">
      <c r="A73" t="s">
        <v>21</v>
      </c>
      <c r="B73" s="3">
        <v>1</v>
      </c>
      <c r="C73">
        <v>114</v>
      </c>
      <c r="D73">
        <v>8255</v>
      </c>
      <c r="E73">
        <v>2614</v>
      </c>
      <c r="F73">
        <v>2919</v>
      </c>
      <c r="G73">
        <v>129</v>
      </c>
      <c r="H73">
        <v>108</v>
      </c>
      <c r="I73" s="3" t="str">
        <f t="shared" si="2"/>
        <v>1</v>
      </c>
      <c r="J73" s="3" t="str">
        <f t="shared" si="2"/>
        <v>1</v>
      </c>
      <c r="K73">
        <v>1</v>
      </c>
    </row>
    <row r="74" spans="1:11" x14ac:dyDescent="0.35">
      <c r="A74" t="s">
        <v>21</v>
      </c>
      <c r="B74" s="3">
        <v>1</v>
      </c>
      <c r="C74">
        <v>115</v>
      </c>
      <c r="D74">
        <v>1789</v>
      </c>
      <c r="E74">
        <v>2391</v>
      </c>
      <c r="F74">
        <v>2939</v>
      </c>
      <c r="G74">
        <v>81</v>
      </c>
      <c r="H74">
        <v>74</v>
      </c>
      <c r="I74" s="3" t="str">
        <f t="shared" si="2"/>
        <v>1</v>
      </c>
      <c r="J74" s="3" t="str">
        <f t="shared" si="2"/>
        <v>1</v>
      </c>
      <c r="K74">
        <v>1</v>
      </c>
    </row>
    <row r="75" spans="1:11" x14ac:dyDescent="0.35">
      <c r="A75" t="s">
        <v>21</v>
      </c>
      <c r="B75" s="3">
        <v>1</v>
      </c>
      <c r="C75">
        <v>118</v>
      </c>
      <c r="D75">
        <v>9264</v>
      </c>
      <c r="E75">
        <v>4530</v>
      </c>
      <c r="F75">
        <v>3027</v>
      </c>
      <c r="G75">
        <v>129</v>
      </c>
      <c r="H75">
        <v>156</v>
      </c>
      <c r="I75" s="3" t="str">
        <f t="shared" si="2"/>
        <v>1</v>
      </c>
      <c r="J75" s="3" t="str">
        <f t="shared" si="2"/>
        <v>1</v>
      </c>
      <c r="K75">
        <v>1</v>
      </c>
    </row>
    <row r="76" spans="1:11" x14ac:dyDescent="0.35">
      <c r="A76" t="s">
        <v>21</v>
      </c>
      <c r="B76" s="3">
        <v>1</v>
      </c>
      <c r="C76">
        <v>119</v>
      </c>
      <c r="D76">
        <v>5641</v>
      </c>
      <c r="E76">
        <v>2628</v>
      </c>
      <c r="F76">
        <v>3047</v>
      </c>
      <c r="G76">
        <v>81</v>
      </c>
      <c r="H76">
        <v>102</v>
      </c>
      <c r="I76" s="3" t="str">
        <f t="shared" si="2"/>
        <v>1</v>
      </c>
      <c r="J76" s="3" t="str">
        <f t="shared" si="2"/>
        <v>1</v>
      </c>
      <c r="K76">
        <v>1</v>
      </c>
    </row>
    <row r="77" spans="1:11" x14ac:dyDescent="0.35">
      <c r="A77" t="s">
        <v>21</v>
      </c>
      <c r="B77" s="3">
        <v>1</v>
      </c>
      <c r="C77">
        <v>121</v>
      </c>
      <c r="D77">
        <v>11373</v>
      </c>
      <c r="E77">
        <v>3725</v>
      </c>
      <c r="F77">
        <v>3068</v>
      </c>
      <c r="G77">
        <v>108</v>
      </c>
      <c r="H77">
        <v>169</v>
      </c>
      <c r="I77" s="3" t="str">
        <f t="shared" si="2"/>
        <v>1</v>
      </c>
      <c r="J77" s="3" t="str">
        <f t="shared" si="2"/>
        <v>1</v>
      </c>
      <c r="K77">
        <v>1</v>
      </c>
    </row>
    <row r="78" spans="1:11" x14ac:dyDescent="0.35">
      <c r="A78" t="s">
        <v>21</v>
      </c>
      <c r="B78" s="3">
        <v>1</v>
      </c>
      <c r="C78">
        <v>122</v>
      </c>
      <c r="D78">
        <v>9997</v>
      </c>
      <c r="E78">
        <v>2885</v>
      </c>
      <c r="F78">
        <v>3074</v>
      </c>
      <c r="G78">
        <v>142</v>
      </c>
      <c r="H78">
        <v>149</v>
      </c>
      <c r="I78" s="3" t="str">
        <f t="shared" si="2"/>
        <v>1</v>
      </c>
      <c r="J78" s="3" t="str">
        <f t="shared" si="2"/>
        <v>1</v>
      </c>
      <c r="K78">
        <v>1</v>
      </c>
    </row>
    <row r="79" spans="1:11" x14ac:dyDescent="0.35">
      <c r="A79" t="s">
        <v>21</v>
      </c>
      <c r="B79" s="3">
        <v>1</v>
      </c>
      <c r="C79">
        <v>123</v>
      </c>
      <c r="D79">
        <v>7888</v>
      </c>
      <c r="E79">
        <v>3068</v>
      </c>
      <c r="F79">
        <v>3081</v>
      </c>
      <c r="G79">
        <v>102</v>
      </c>
      <c r="H79">
        <v>108</v>
      </c>
      <c r="I79" s="3" t="str">
        <f t="shared" si="2"/>
        <v>1</v>
      </c>
      <c r="J79" s="3" t="str">
        <f t="shared" si="2"/>
        <v>1</v>
      </c>
      <c r="K79">
        <v>1</v>
      </c>
    </row>
    <row r="80" spans="1:11" x14ac:dyDescent="0.35">
      <c r="A80" t="s">
        <v>21</v>
      </c>
      <c r="B80" s="3">
        <v>1</v>
      </c>
      <c r="C80">
        <v>124</v>
      </c>
      <c r="D80">
        <v>1376</v>
      </c>
      <c r="E80">
        <v>5384</v>
      </c>
      <c r="F80">
        <v>3102</v>
      </c>
      <c r="G80">
        <v>47</v>
      </c>
      <c r="H80">
        <v>61</v>
      </c>
      <c r="I80" s="3" t="str">
        <f t="shared" si="2"/>
        <v>1</v>
      </c>
      <c r="J80" s="3" t="str">
        <f t="shared" si="2"/>
        <v>1</v>
      </c>
      <c r="K80">
        <v>1</v>
      </c>
    </row>
    <row r="81" spans="1:11" x14ac:dyDescent="0.35">
      <c r="A81" t="s">
        <v>21</v>
      </c>
      <c r="B81" s="3">
        <v>1</v>
      </c>
      <c r="C81">
        <v>125</v>
      </c>
      <c r="D81">
        <v>8209</v>
      </c>
      <c r="E81">
        <v>2316</v>
      </c>
      <c r="F81">
        <v>3210</v>
      </c>
      <c r="G81">
        <v>156</v>
      </c>
      <c r="H81">
        <v>102</v>
      </c>
      <c r="I81" s="3" t="str">
        <f t="shared" si="2"/>
        <v>1</v>
      </c>
      <c r="J81" s="3" t="str">
        <f t="shared" si="2"/>
        <v>1</v>
      </c>
      <c r="K81">
        <v>1</v>
      </c>
    </row>
    <row r="82" spans="1:11" x14ac:dyDescent="0.35">
      <c r="A82" t="s">
        <v>21</v>
      </c>
      <c r="B82" s="3">
        <v>1</v>
      </c>
      <c r="C82">
        <v>127</v>
      </c>
      <c r="D82">
        <v>2339</v>
      </c>
      <c r="E82">
        <v>3806</v>
      </c>
      <c r="F82">
        <v>3332</v>
      </c>
      <c r="G82">
        <v>81</v>
      </c>
      <c r="H82">
        <v>61</v>
      </c>
      <c r="I82" s="3" t="str">
        <f t="shared" si="2"/>
        <v>1</v>
      </c>
      <c r="J82" s="3" t="str">
        <f t="shared" si="2"/>
        <v>1</v>
      </c>
      <c r="K82">
        <v>1</v>
      </c>
    </row>
    <row r="83" spans="1:11" x14ac:dyDescent="0.35">
      <c r="A83" t="s">
        <v>21</v>
      </c>
      <c r="B83" s="3">
        <v>1</v>
      </c>
      <c r="C83">
        <v>128</v>
      </c>
      <c r="D83">
        <v>9860</v>
      </c>
      <c r="E83">
        <v>3196</v>
      </c>
      <c r="F83">
        <v>3339</v>
      </c>
      <c r="G83">
        <v>149</v>
      </c>
      <c r="H83">
        <v>102</v>
      </c>
      <c r="I83" s="3" t="str">
        <f t="shared" si="2"/>
        <v>1</v>
      </c>
      <c r="J83" s="3" t="str">
        <f t="shared" si="2"/>
        <v>1</v>
      </c>
      <c r="K83">
        <v>1</v>
      </c>
    </row>
    <row r="84" spans="1:11" x14ac:dyDescent="0.35">
      <c r="A84" t="s">
        <v>21</v>
      </c>
      <c r="B84" s="3">
        <v>1</v>
      </c>
      <c r="C84">
        <v>129</v>
      </c>
      <c r="D84">
        <v>596</v>
      </c>
      <c r="E84">
        <v>3108</v>
      </c>
      <c r="F84">
        <v>3345</v>
      </c>
      <c r="G84">
        <v>34</v>
      </c>
      <c r="H84">
        <v>41</v>
      </c>
      <c r="I84" s="3" t="str">
        <f t="shared" si="2"/>
        <v>1</v>
      </c>
      <c r="J84" s="3" t="str">
        <f t="shared" si="2"/>
        <v>1</v>
      </c>
      <c r="K84">
        <v>1</v>
      </c>
    </row>
    <row r="85" spans="1:11" x14ac:dyDescent="0.35">
      <c r="A85" t="s">
        <v>21</v>
      </c>
      <c r="B85" s="3">
        <v>1</v>
      </c>
      <c r="C85">
        <v>130</v>
      </c>
      <c r="D85">
        <v>3118</v>
      </c>
      <c r="E85">
        <v>5648</v>
      </c>
      <c r="F85">
        <v>3352</v>
      </c>
      <c r="G85">
        <v>95</v>
      </c>
      <c r="H85">
        <v>68</v>
      </c>
      <c r="I85" s="3" t="str">
        <f t="shared" si="2"/>
        <v>1</v>
      </c>
      <c r="J85" s="3" t="str">
        <f t="shared" si="2"/>
        <v>1</v>
      </c>
      <c r="K85">
        <v>1</v>
      </c>
    </row>
    <row r="86" spans="1:11" x14ac:dyDescent="0.35">
      <c r="A86" t="s">
        <v>21</v>
      </c>
      <c r="B86" s="3">
        <v>1</v>
      </c>
      <c r="C86">
        <v>131</v>
      </c>
      <c r="D86">
        <v>2843</v>
      </c>
      <c r="E86">
        <v>2682</v>
      </c>
      <c r="F86">
        <v>3366</v>
      </c>
      <c r="G86">
        <v>74</v>
      </c>
      <c r="H86">
        <v>81</v>
      </c>
      <c r="I86" s="3" t="str">
        <f t="shared" si="2"/>
        <v>1</v>
      </c>
      <c r="J86" s="3" t="str">
        <f t="shared" si="2"/>
        <v>1</v>
      </c>
      <c r="K86">
        <v>1</v>
      </c>
    </row>
    <row r="87" spans="1:11" x14ac:dyDescent="0.35">
      <c r="A87" t="s">
        <v>21</v>
      </c>
      <c r="B87" s="3">
        <v>1</v>
      </c>
      <c r="C87">
        <v>132</v>
      </c>
      <c r="D87">
        <v>43704</v>
      </c>
      <c r="E87">
        <v>2336</v>
      </c>
      <c r="F87">
        <v>3386</v>
      </c>
      <c r="G87">
        <v>339</v>
      </c>
      <c r="H87">
        <v>359</v>
      </c>
      <c r="I87" s="3" t="str">
        <f t="shared" si="2"/>
        <v>1</v>
      </c>
      <c r="J87" s="3" t="str">
        <f t="shared" si="2"/>
        <v>1</v>
      </c>
      <c r="K87">
        <v>1</v>
      </c>
    </row>
    <row r="88" spans="1:11" x14ac:dyDescent="0.35">
      <c r="A88" t="s">
        <v>21</v>
      </c>
      <c r="B88" s="3">
        <v>1</v>
      </c>
      <c r="C88">
        <v>133</v>
      </c>
      <c r="D88">
        <v>8576</v>
      </c>
      <c r="E88">
        <v>3386</v>
      </c>
      <c r="F88">
        <v>3393</v>
      </c>
      <c r="G88">
        <v>176</v>
      </c>
      <c r="H88">
        <v>95</v>
      </c>
      <c r="I88" s="3" t="str">
        <f t="shared" si="2"/>
        <v>1</v>
      </c>
      <c r="J88" s="3" t="str">
        <f t="shared" si="2"/>
        <v>1</v>
      </c>
      <c r="K88">
        <v>1</v>
      </c>
    </row>
    <row r="89" spans="1:11" x14ac:dyDescent="0.35">
      <c r="A89" t="s">
        <v>21</v>
      </c>
      <c r="B89" s="3">
        <v>1</v>
      </c>
      <c r="C89">
        <v>136</v>
      </c>
      <c r="D89">
        <v>8163</v>
      </c>
      <c r="E89">
        <v>4212</v>
      </c>
      <c r="F89">
        <v>3427</v>
      </c>
      <c r="G89">
        <v>122</v>
      </c>
      <c r="H89">
        <v>129</v>
      </c>
      <c r="I89" s="3" t="str">
        <f t="shared" si="2"/>
        <v>1</v>
      </c>
      <c r="J89" s="3" t="str">
        <f t="shared" si="2"/>
        <v>1</v>
      </c>
      <c r="K89">
        <v>1</v>
      </c>
    </row>
    <row r="90" spans="1:11" x14ac:dyDescent="0.35">
      <c r="A90" t="s">
        <v>21</v>
      </c>
      <c r="B90" s="3">
        <v>1</v>
      </c>
      <c r="C90">
        <v>137</v>
      </c>
      <c r="D90">
        <v>1789</v>
      </c>
      <c r="E90">
        <v>3643</v>
      </c>
      <c r="F90">
        <v>3440</v>
      </c>
      <c r="G90">
        <v>61</v>
      </c>
      <c r="H90">
        <v>41</v>
      </c>
      <c r="I90" s="3" t="str">
        <f t="shared" si="2"/>
        <v>1</v>
      </c>
      <c r="J90" s="3" t="str">
        <f t="shared" si="2"/>
        <v>1</v>
      </c>
      <c r="K90">
        <v>1</v>
      </c>
    </row>
    <row r="91" spans="1:11" x14ac:dyDescent="0.35">
      <c r="A91" t="s">
        <v>21</v>
      </c>
      <c r="B91" s="3">
        <v>1</v>
      </c>
      <c r="C91">
        <v>139</v>
      </c>
      <c r="D91">
        <v>3348</v>
      </c>
      <c r="E91">
        <v>2160</v>
      </c>
      <c r="F91">
        <v>3474</v>
      </c>
      <c r="G91">
        <v>95</v>
      </c>
      <c r="H91">
        <v>95</v>
      </c>
      <c r="I91" s="3" t="str">
        <f t="shared" si="2"/>
        <v>1</v>
      </c>
      <c r="J91" s="3" t="str">
        <f t="shared" si="2"/>
        <v>1</v>
      </c>
      <c r="K91">
        <v>1</v>
      </c>
    </row>
    <row r="92" spans="1:11" x14ac:dyDescent="0.35">
      <c r="A92" t="s">
        <v>21</v>
      </c>
      <c r="B92" s="3">
        <v>1</v>
      </c>
      <c r="C92">
        <v>140</v>
      </c>
      <c r="D92">
        <v>3485</v>
      </c>
      <c r="E92">
        <v>2641</v>
      </c>
      <c r="F92">
        <v>3488</v>
      </c>
      <c r="G92">
        <v>74</v>
      </c>
      <c r="H92">
        <v>88</v>
      </c>
      <c r="I92" s="3" t="str">
        <f t="shared" si="2"/>
        <v>1</v>
      </c>
      <c r="J92" s="3" t="str">
        <f t="shared" si="2"/>
        <v>1</v>
      </c>
      <c r="K92">
        <v>1</v>
      </c>
    </row>
    <row r="93" spans="1:11" x14ac:dyDescent="0.35">
      <c r="A93" t="s">
        <v>21</v>
      </c>
      <c r="B93" s="3">
        <v>1</v>
      </c>
      <c r="C93">
        <v>141</v>
      </c>
      <c r="D93">
        <v>3439</v>
      </c>
      <c r="E93">
        <v>4571</v>
      </c>
      <c r="F93">
        <v>3549</v>
      </c>
      <c r="G93">
        <v>81</v>
      </c>
      <c r="H93">
        <v>54</v>
      </c>
      <c r="I93" s="3" t="str">
        <f t="shared" si="2"/>
        <v>1</v>
      </c>
      <c r="J93" s="3" t="str">
        <f t="shared" si="2"/>
        <v>1</v>
      </c>
      <c r="K93">
        <v>1</v>
      </c>
    </row>
    <row r="94" spans="1:11" x14ac:dyDescent="0.35">
      <c r="A94" t="s">
        <v>21</v>
      </c>
      <c r="B94" s="3">
        <v>1</v>
      </c>
      <c r="C94">
        <v>143</v>
      </c>
      <c r="D94">
        <v>3944</v>
      </c>
      <c r="E94">
        <v>4957</v>
      </c>
      <c r="F94">
        <v>3664</v>
      </c>
      <c r="G94">
        <v>108</v>
      </c>
      <c r="H94">
        <v>54</v>
      </c>
      <c r="I94" s="3" t="str">
        <f t="shared" si="2"/>
        <v>1</v>
      </c>
      <c r="J94" s="3" t="str">
        <f t="shared" si="2"/>
        <v>1</v>
      </c>
      <c r="K94">
        <v>1</v>
      </c>
    </row>
    <row r="95" spans="1:11" x14ac:dyDescent="0.35">
      <c r="A95" t="s">
        <v>21</v>
      </c>
      <c r="B95" s="3">
        <v>1</v>
      </c>
      <c r="C95">
        <v>144</v>
      </c>
      <c r="D95">
        <v>16326</v>
      </c>
      <c r="E95">
        <v>4774</v>
      </c>
      <c r="F95">
        <v>3704</v>
      </c>
      <c r="G95">
        <v>176</v>
      </c>
      <c r="H95">
        <v>176</v>
      </c>
      <c r="I95" s="3" t="str">
        <f t="shared" si="2"/>
        <v>1</v>
      </c>
      <c r="J95" s="3" t="str">
        <f t="shared" si="2"/>
        <v>1</v>
      </c>
      <c r="K95">
        <v>1</v>
      </c>
    </row>
    <row r="96" spans="1:11" x14ac:dyDescent="0.35">
      <c r="A96" t="s">
        <v>21</v>
      </c>
      <c r="B96" s="3">
        <v>1</v>
      </c>
      <c r="C96">
        <v>147</v>
      </c>
      <c r="D96">
        <v>28571</v>
      </c>
      <c r="E96">
        <v>4185</v>
      </c>
      <c r="F96">
        <v>3799</v>
      </c>
      <c r="G96">
        <v>203</v>
      </c>
      <c r="H96">
        <v>284</v>
      </c>
      <c r="I96" s="3" t="str">
        <f t="shared" si="2"/>
        <v>1</v>
      </c>
      <c r="J96" s="3" t="str">
        <f t="shared" si="2"/>
        <v>1</v>
      </c>
      <c r="K96">
        <v>1</v>
      </c>
    </row>
    <row r="97" spans="1:11" x14ac:dyDescent="0.35">
      <c r="A97" t="s">
        <v>21</v>
      </c>
      <c r="B97" s="3">
        <v>1</v>
      </c>
      <c r="C97">
        <v>148</v>
      </c>
      <c r="D97">
        <v>642</v>
      </c>
      <c r="E97">
        <v>1923</v>
      </c>
      <c r="F97">
        <v>3840</v>
      </c>
      <c r="G97">
        <v>27</v>
      </c>
      <c r="H97">
        <v>34</v>
      </c>
      <c r="I97" s="3" t="str">
        <f t="shared" ref="I97:J129" si="3">IF(G97&gt;20,"1","0")</f>
        <v>1</v>
      </c>
      <c r="J97" s="3" t="str">
        <f t="shared" si="3"/>
        <v>1</v>
      </c>
      <c r="K97">
        <v>1</v>
      </c>
    </row>
    <row r="98" spans="1:11" x14ac:dyDescent="0.35">
      <c r="A98" t="s">
        <v>21</v>
      </c>
      <c r="B98" s="3">
        <v>1</v>
      </c>
      <c r="C98">
        <v>150</v>
      </c>
      <c r="D98">
        <v>1376</v>
      </c>
      <c r="E98">
        <v>5120</v>
      </c>
      <c r="F98">
        <v>3880</v>
      </c>
      <c r="G98">
        <v>47</v>
      </c>
      <c r="H98">
        <v>41</v>
      </c>
      <c r="I98" s="3" t="str">
        <f t="shared" si="3"/>
        <v>1</v>
      </c>
      <c r="J98" s="3" t="str">
        <f t="shared" si="3"/>
        <v>1</v>
      </c>
      <c r="K98">
        <v>1</v>
      </c>
    </row>
    <row r="99" spans="1:11" x14ac:dyDescent="0.35">
      <c r="A99" t="s">
        <v>21</v>
      </c>
      <c r="B99" s="3">
        <v>1</v>
      </c>
      <c r="C99">
        <v>151</v>
      </c>
      <c r="D99">
        <v>3898</v>
      </c>
      <c r="E99">
        <v>4050</v>
      </c>
      <c r="F99">
        <v>3921</v>
      </c>
      <c r="G99">
        <v>122</v>
      </c>
      <c r="H99">
        <v>47</v>
      </c>
      <c r="I99" s="3" t="str">
        <f t="shared" si="3"/>
        <v>1</v>
      </c>
      <c r="J99" s="3" t="str">
        <f t="shared" si="3"/>
        <v>1</v>
      </c>
      <c r="K99">
        <v>1</v>
      </c>
    </row>
    <row r="100" spans="1:11" x14ac:dyDescent="0.35">
      <c r="A100" t="s">
        <v>21</v>
      </c>
      <c r="B100" s="3">
        <v>1</v>
      </c>
      <c r="C100">
        <v>152</v>
      </c>
      <c r="D100">
        <v>1834</v>
      </c>
      <c r="E100">
        <v>3806</v>
      </c>
      <c r="F100">
        <v>3995</v>
      </c>
      <c r="G100">
        <v>47</v>
      </c>
      <c r="H100">
        <v>68</v>
      </c>
      <c r="I100" s="3" t="str">
        <f t="shared" si="3"/>
        <v>1</v>
      </c>
      <c r="J100" s="3" t="str">
        <f t="shared" si="3"/>
        <v>1</v>
      </c>
      <c r="K100">
        <v>1</v>
      </c>
    </row>
    <row r="101" spans="1:11" x14ac:dyDescent="0.35">
      <c r="A101" t="s">
        <v>21</v>
      </c>
      <c r="B101" s="3">
        <v>1</v>
      </c>
      <c r="C101">
        <v>154</v>
      </c>
      <c r="D101">
        <v>871</v>
      </c>
      <c r="E101">
        <v>6176</v>
      </c>
      <c r="F101">
        <v>4124</v>
      </c>
      <c r="G101">
        <v>41</v>
      </c>
      <c r="H101">
        <v>27</v>
      </c>
      <c r="I101" s="3" t="str">
        <f t="shared" si="3"/>
        <v>1</v>
      </c>
      <c r="J101" s="3" t="str">
        <f t="shared" si="3"/>
        <v>1</v>
      </c>
      <c r="K101">
        <v>1</v>
      </c>
    </row>
    <row r="102" spans="1:11" x14ac:dyDescent="0.35">
      <c r="A102" t="s">
        <v>21</v>
      </c>
      <c r="B102" s="3">
        <v>1</v>
      </c>
      <c r="C102">
        <v>156</v>
      </c>
      <c r="D102">
        <v>550</v>
      </c>
      <c r="E102">
        <v>4530</v>
      </c>
      <c r="F102">
        <v>4327</v>
      </c>
      <c r="G102">
        <v>27</v>
      </c>
      <c r="H102">
        <v>41</v>
      </c>
      <c r="I102" s="3" t="str">
        <f t="shared" si="3"/>
        <v>1</v>
      </c>
      <c r="J102" s="3" t="str">
        <f t="shared" si="3"/>
        <v>1</v>
      </c>
      <c r="K102">
        <v>1</v>
      </c>
    </row>
    <row r="103" spans="1:11" x14ac:dyDescent="0.35">
      <c r="A103" t="s">
        <v>21</v>
      </c>
      <c r="B103" s="3">
        <v>1</v>
      </c>
      <c r="C103">
        <v>158</v>
      </c>
      <c r="D103">
        <v>825</v>
      </c>
      <c r="E103">
        <v>3339</v>
      </c>
      <c r="F103">
        <v>4402</v>
      </c>
      <c r="G103">
        <v>41</v>
      </c>
      <c r="H103">
        <v>27</v>
      </c>
      <c r="I103" s="3" t="str">
        <f t="shared" si="3"/>
        <v>1</v>
      </c>
      <c r="J103" s="3" t="str">
        <f t="shared" si="3"/>
        <v>1</v>
      </c>
      <c r="K103">
        <v>1</v>
      </c>
    </row>
    <row r="104" spans="1:11" x14ac:dyDescent="0.35">
      <c r="A104" t="s">
        <v>21</v>
      </c>
      <c r="B104" s="3">
        <v>1</v>
      </c>
      <c r="C104">
        <v>161</v>
      </c>
      <c r="D104">
        <v>1468</v>
      </c>
      <c r="E104">
        <v>2851</v>
      </c>
      <c r="F104">
        <v>4618</v>
      </c>
      <c r="G104">
        <v>54</v>
      </c>
      <c r="H104">
        <v>41</v>
      </c>
      <c r="I104" s="3" t="str">
        <f t="shared" si="3"/>
        <v>1</v>
      </c>
      <c r="J104" s="3" t="str">
        <f t="shared" si="3"/>
        <v>1</v>
      </c>
      <c r="K104">
        <v>1</v>
      </c>
    </row>
    <row r="105" spans="1:11" x14ac:dyDescent="0.35">
      <c r="A105" t="s">
        <v>21</v>
      </c>
      <c r="B105" s="3">
        <v>1</v>
      </c>
      <c r="C105">
        <v>162</v>
      </c>
      <c r="D105">
        <v>4127</v>
      </c>
      <c r="E105">
        <v>5709</v>
      </c>
      <c r="F105">
        <v>4618</v>
      </c>
      <c r="G105">
        <v>88</v>
      </c>
      <c r="H105">
        <v>74</v>
      </c>
      <c r="I105" s="3" t="str">
        <f t="shared" si="3"/>
        <v>1</v>
      </c>
      <c r="J105" s="3" t="str">
        <f t="shared" si="3"/>
        <v>1</v>
      </c>
      <c r="K105">
        <v>1</v>
      </c>
    </row>
    <row r="106" spans="1:11" x14ac:dyDescent="0.35">
      <c r="A106" t="s">
        <v>21</v>
      </c>
      <c r="B106" s="3">
        <v>1</v>
      </c>
      <c r="C106">
        <v>163</v>
      </c>
      <c r="D106">
        <v>5687</v>
      </c>
      <c r="E106">
        <v>6163</v>
      </c>
      <c r="F106">
        <v>4618</v>
      </c>
      <c r="G106">
        <v>102</v>
      </c>
      <c r="H106">
        <v>95</v>
      </c>
      <c r="I106" s="3" t="str">
        <f t="shared" si="3"/>
        <v>1</v>
      </c>
      <c r="J106" s="3" t="str">
        <f t="shared" si="3"/>
        <v>1</v>
      </c>
      <c r="K106">
        <v>1</v>
      </c>
    </row>
    <row r="107" spans="1:11" x14ac:dyDescent="0.35">
      <c r="A107" t="s">
        <v>21</v>
      </c>
      <c r="B107" s="3">
        <v>1</v>
      </c>
      <c r="C107">
        <v>167</v>
      </c>
      <c r="D107">
        <v>8209</v>
      </c>
      <c r="E107">
        <v>2181</v>
      </c>
      <c r="F107">
        <v>4801</v>
      </c>
      <c r="G107">
        <v>156</v>
      </c>
      <c r="H107">
        <v>122</v>
      </c>
      <c r="I107" s="3" t="str">
        <f t="shared" si="3"/>
        <v>1</v>
      </c>
      <c r="J107" s="3" t="str">
        <f t="shared" si="3"/>
        <v>1</v>
      </c>
      <c r="K107">
        <v>1</v>
      </c>
    </row>
    <row r="108" spans="1:11" x14ac:dyDescent="0.35">
      <c r="A108" t="s">
        <v>21</v>
      </c>
      <c r="B108" s="3">
        <v>1</v>
      </c>
      <c r="C108">
        <v>170</v>
      </c>
      <c r="D108">
        <v>6787</v>
      </c>
      <c r="E108">
        <v>5519</v>
      </c>
      <c r="F108">
        <v>4896</v>
      </c>
      <c r="G108">
        <v>108</v>
      </c>
      <c r="H108">
        <v>88</v>
      </c>
      <c r="I108" s="3" t="str">
        <f t="shared" si="3"/>
        <v>1</v>
      </c>
      <c r="J108" s="3" t="str">
        <f t="shared" si="3"/>
        <v>1</v>
      </c>
      <c r="K108">
        <v>1</v>
      </c>
    </row>
    <row r="109" spans="1:11" x14ac:dyDescent="0.35">
      <c r="A109" t="s">
        <v>21</v>
      </c>
      <c r="B109" s="3">
        <v>1</v>
      </c>
      <c r="C109">
        <v>171</v>
      </c>
      <c r="D109">
        <v>642</v>
      </c>
      <c r="E109">
        <v>1889</v>
      </c>
      <c r="F109">
        <v>4916</v>
      </c>
      <c r="G109">
        <v>27</v>
      </c>
      <c r="H109">
        <v>27</v>
      </c>
      <c r="I109" s="3" t="str">
        <f t="shared" si="3"/>
        <v>1</v>
      </c>
      <c r="J109" s="3" t="str">
        <f t="shared" si="3"/>
        <v>1</v>
      </c>
      <c r="K109">
        <v>1</v>
      </c>
    </row>
    <row r="110" spans="1:11" x14ac:dyDescent="0.35">
      <c r="A110" t="s">
        <v>21</v>
      </c>
      <c r="B110" s="3">
        <v>1</v>
      </c>
      <c r="C110">
        <v>172</v>
      </c>
      <c r="D110">
        <v>3990</v>
      </c>
      <c r="E110">
        <v>6616</v>
      </c>
      <c r="F110">
        <v>4944</v>
      </c>
      <c r="G110">
        <v>81</v>
      </c>
      <c r="H110">
        <v>81</v>
      </c>
      <c r="I110" s="3" t="str">
        <f t="shared" si="3"/>
        <v>1</v>
      </c>
      <c r="J110" s="3" t="str">
        <f t="shared" si="3"/>
        <v>1</v>
      </c>
      <c r="K110">
        <v>1</v>
      </c>
    </row>
    <row r="111" spans="1:11" x14ac:dyDescent="0.35">
      <c r="A111" t="s">
        <v>21</v>
      </c>
      <c r="B111" s="3">
        <v>1</v>
      </c>
      <c r="C111">
        <v>173</v>
      </c>
      <c r="D111">
        <v>3669</v>
      </c>
      <c r="E111">
        <v>4280</v>
      </c>
      <c r="F111">
        <v>4957</v>
      </c>
      <c r="G111">
        <v>88</v>
      </c>
      <c r="H111">
        <v>68</v>
      </c>
      <c r="I111" s="3" t="str">
        <f t="shared" si="3"/>
        <v>1</v>
      </c>
      <c r="J111" s="3" t="str">
        <f t="shared" si="3"/>
        <v>1</v>
      </c>
      <c r="K111">
        <v>1</v>
      </c>
    </row>
    <row r="112" spans="1:11" x14ac:dyDescent="0.35">
      <c r="A112" t="s">
        <v>21</v>
      </c>
      <c r="B112" s="3">
        <v>1</v>
      </c>
      <c r="C112">
        <v>176</v>
      </c>
      <c r="D112">
        <v>3164</v>
      </c>
      <c r="E112">
        <v>4605</v>
      </c>
      <c r="F112">
        <v>5018</v>
      </c>
      <c r="G112">
        <v>61</v>
      </c>
      <c r="H112">
        <v>88</v>
      </c>
      <c r="I112" s="3" t="str">
        <f t="shared" si="3"/>
        <v>1</v>
      </c>
      <c r="J112" s="3" t="str">
        <f t="shared" si="3"/>
        <v>1</v>
      </c>
      <c r="K112">
        <v>1</v>
      </c>
    </row>
    <row r="113" spans="1:11" x14ac:dyDescent="0.35">
      <c r="A113" t="s">
        <v>21</v>
      </c>
      <c r="B113" s="3">
        <v>1</v>
      </c>
      <c r="C113">
        <v>177</v>
      </c>
      <c r="D113">
        <v>14996</v>
      </c>
      <c r="E113">
        <v>1388</v>
      </c>
      <c r="F113">
        <v>5025</v>
      </c>
      <c r="G113">
        <v>203</v>
      </c>
      <c r="H113">
        <v>142</v>
      </c>
      <c r="I113" s="3" t="str">
        <f t="shared" si="3"/>
        <v>1</v>
      </c>
      <c r="J113" s="3" t="str">
        <f t="shared" si="3"/>
        <v>1</v>
      </c>
      <c r="K113">
        <v>1</v>
      </c>
    </row>
    <row r="114" spans="1:11" x14ac:dyDescent="0.35">
      <c r="A114" t="s">
        <v>21</v>
      </c>
      <c r="B114" s="3">
        <v>1</v>
      </c>
      <c r="C114">
        <v>178</v>
      </c>
      <c r="D114">
        <v>3348</v>
      </c>
      <c r="E114">
        <v>2336</v>
      </c>
      <c r="F114">
        <v>5025</v>
      </c>
      <c r="G114">
        <v>88</v>
      </c>
      <c r="H114">
        <v>54</v>
      </c>
      <c r="I114" s="3" t="str">
        <f t="shared" si="3"/>
        <v>1</v>
      </c>
      <c r="J114" s="3" t="str">
        <f t="shared" si="3"/>
        <v>1</v>
      </c>
      <c r="K114">
        <v>1</v>
      </c>
    </row>
    <row r="115" spans="1:11" x14ac:dyDescent="0.35">
      <c r="A115" t="s">
        <v>21</v>
      </c>
      <c r="B115" s="3">
        <v>1</v>
      </c>
      <c r="C115">
        <v>179</v>
      </c>
      <c r="D115">
        <v>2155</v>
      </c>
      <c r="E115">
        <v>4199</v>
      </c>
      <c r="F115">
        <v>5025</v>
      </c>
      <c r="G115">
        <v>61</v>
      </c>
      <c r="H115">
        <v>41</v>
      </c>
      <c r="I115" s="3" t="str">
        <f t="shared" si="3"/>
        <v>1</v>
      </c>
      <c r="J115" s="3" t="str">
        <f t="shared" si="3"/>
        <v>1</v>
      </c>
      <c r="K115">
        <v>1</v>
      </c>
    </row>
    <row r="116" spans="1:11" x14ac:dyDescent="0.35">
      <c r="A116" t="s">
        <v>21</v>
      </c>
      <c r="B116" s="3">
        <v>1</v>
      </c>
      <c r="C116">
        <v>180</v>
      </c>
      <c r="D116">
        <v>1422</v>
      </c>
      <c r="E116">
        <v>4131</v>
      </c>
      <c r="F116">
        <v>5059</v>
      </c>
      <c r="G116">
        <v>27</v>
      </c>
      <c r="H116">
        <v>61</v>
      </c>
      <c r="I116" s="3" t="str">
        <f t="shared" si="3"/>
        <v>1</v>
      </c>
      <c r="J116" s="3" t="str">
        <f t="shared" si="3"/>
        <v>1</v>
      </c>
      <c r="K116">
        <v>1</v>
      </c>
    </row>
    <row r="117" spans="1:11" x14ac:dyDescent="0.35">
      <c r="A117" t="s">
        <v>21</v>
      </c>
      <c r="B117" s="3">
        <v>1</v>
      </c>
      <c r="C117">
        <v>187</v>
      </c>
      <c r="D117">
        <v>14446</v>
      </c>
      <c r="E117">
        <v>4537</v>
      </c>
      <c r="F117">
        <v>5458</v>
      </c>
      <c r="G117">
        <v>169</v>
      </c>
      <c r="H117">
        <v>129</v>
      </c>
      <c r="I117" s="3" t="str">
        <f t="shared" si="3"/>
        <v>1</v>
      </c>
      <c r="J117" s="3" t="str">
        <f t="shared" si="3"/>
        <v>1</v>
      </c>
      <c r="K117">
        <v>1</v>
      </c>
    </row>
    <row r="118" spans="1:11" x14ac:dyDescent="0.35">
      <c r="A118" t="s">
        <v>21</v>
      </c>
      <c r="B118" s="3">
        <v>1</v>
      </c>
      <c r="C118">
        <v>188</v>
      </c>
      <c r="D118">
        <v>8897</v>
      </c>
      <c r="E118">
        <v>1483</v>
      </c>
      <c r="F118">
        <v>5492</v>
      </c>
      <c r="G118">
        <v>108</v>
      </c>
      <c r="H118">
        <v>149</v>
      </c>
      <c r="I118" s="3" t="str">
        <f t="shared" si="3"/>
        <v>1</v>
      </c>
      <c r="J118" s="3" t="str">
        <f t="shared" si="3"/>
        <v>1</v>
      </c>
      <c r="K118">
        <v>1</v>
      </c>
    </row>
    <row r="119" spans="1:11" x14ac:dyDescent="0.35">
      <c r="A119" t="s">
        <v>21</v>
      </c>
      <c r="B119" s="3">
        <v>1</v>
      </c>
      <c r="C119">
        <v>190</v>
      </c>
      <c r="D119">
        <v>6054</v>
      </c>
      <c r="E119">
        <v>4869</v>
      </c>
      <c r="F119">
        <v>5594</v>
      </c>
      <c r="G119">
        <v>108</v>
      </c>
      <c r="H119">
        <v>95</v>
      </c>
      <c r="I119" s="3" t="str">
        <f t="shared" si="3"/>
        <v>1</v>
      </c>
      <c r="J119" s="3" t="str">
        <f t="shared" si="3"/>
        <v>1</v>
      </c>
      <c r="K119">
        <v>1</v>
      </c>
    </row>
    <row r="120" spans="1:11" x14ac:dyDescent="0.35">
      <c r="A120" t="s">
        <v>21</v>
      </c>
      <c r="B120" s="3">
        <v>1</v>
      </c>
      <c r="C120">
        <v>3</v>
      </c>
      <c r="D120">
        <v>4494</v>
      </c>
      <c r="E120">
        <v>4964</v>
      </c>
      <c r="F120">
        <v>1185</v>
      </c>
      <c r="G120">
        <v>81</v>
      </c>
      <c r="H120">
        <v>115</v>
      </c>
      <c r="I120" s="3" t="str">
        <f t="shared" si="3"/>
        <v>1</v>
      </c>
      <c r="J120" s="3" t="str">
        <f t="shared" si="3"/>
        <v>1</v>
      </c>
      <c r="K120">
        <v>1</v>
      </c>
    </row>
    <row r="121" spans="1:11" x14ac:dyDescent="0.35">
      <c r="A121" t="s">
        <v>21</v>
      </c>
      <c r="B121" s="3">
        <v>1</v>
      </c>
      <c r="C121">
        <v>4</v>
      </c>
      <c r="D121">
        <v>1376</v>
      </c>
      <c r="E121">
        <v>4321</v>
      </c>
      <c r="F121">
        <v>1497</v>
      </c>
      <c r="G121">
        <v>61</v>
      </c>
      <c r="H121">
        <v>54</v>
      </c>
      <c r="I121" s="3" t="str">
        <f t="shared" si="3"/>
        <v>1</v>
      </c>
      <c r="J121" s="3" t="str">
        <f t="shared" si="3"/>
        <v>1</v>
      </c>
      <c r="K121">
        <v>1</v>
      </c>
    </row>
    <row r="122" spans="1:11" x14ac:dyDescent="0.35">
      <c r="A122" t="s">
        <v>21</v>
      </c>
      <c r="B122" s="3">
        <v>1</v>
      </c>
      <c r="C122">
        <v>11</v>
      </c>
      <c r="D122">
        <v>1651</v>
      </c>
      <c r="E122">
        <v>5783</v>
      </c>
      <c r="F122">
        <v>2980</v>
      </c>
      <c r="G122">
        <v>74</v>
      </c>
      <c r="H122">
        <v>54</v>
      </c>
      <c r="I122" s="3" t="str">
        <f t="shared" si="3"/>
        <v>1</v>
      </c>
      <c r="J122" s="3" t="str">
        <f t="shared" si="3"/>
        <v>1</v>
      </c>
      <c r="K122">
        <v>1</v>
      </c>
    </row>
    <row r="123" spans="1:11" x14ac:dyDescent="0.35">
      <c r="A123" t="s">
        <v>21</v>
      </c>
      <c r="B123" s="3">
        <v>1</v>
      </c>
      <c r="C123">
        <v>12</v>
      </c>
      <c r="D123">
        <v>825</v>
      </c>
      <c r="E123">
        <v>4266</v>
      </c>
      <c r="F123">
        <v>3047</v>
      </c>
      <c r="G123">
        <v>41</v>
      </c>
      <c r="H123">
        <v>68</v>
      </c>
      <c r="I123" s="3" t="str">
        <f t="shared" si="3"/>
        <v>1</v>
      </c>
      <c r="J123" s="3" t="str">
        <f t="shared" si="3"/>
        <v>1</v>
      </c>
      <c r="K123">
        <v>1</v>
      </c>
    </row>
    <row r="124" spans="1:11" x14ac:dyDescent="0.35">
      <c r="A124" t="s">
        <v>21</v>
      </c>
      <c r="B124" s="3">
        <v>1</v>
      </c>
      <c r="C124">
        <v>16</v>
      </c>
      <c r="D124">
        <v>1192</v>
      </c>
      <c r="E124">
        <v>4456</v>
      </c>
      <c r="F124">
        <v>3312</v>
      </c>
      <c r="G124">
        <v>27</v>
      </c>
      <c r="H124">
        <v>95</v>
      </c>
      <c r="I124" s="3" t="str">
        <f t="shared" si="3"/>
        <v>1</v>
      </c>
      <c r="J124" s="3" t="str">
        <f t="shared" si="3"/>
        <v>1</v>
      </c>
      <c r="K124">
        <v>1</v>
      </c>
    </row>
    <row r="125" spans="1:11" x14ac:dyDescent="0.35">
      <c r="A125" t="s">
        <v>21</v>
      </c>
      <c r="B125" s="3">
        <v>1</v>
      </c>
      <c r="C125">
        <v>19</v>
      </c>
      <c r="D125">
        <v>7383</v>
      </c>
      <c r="E125">
        <v>4950</v>
      </c>
      <c r="F125">
        <v>3691</v>
      </c>
      <c r="G125">
        <v>122</v>
      </c>
      <c r="H125">
        <v>115</v>
      </c>
      <c r="I125" s="3" t="str">
        <f t="shared" si="3"/>
        <v>1</v>
      </c>
      <c r="J125" s="3" t="str">
        <f t="shared" si="3"/>
        <v>1</v>
      </c>
      <c r="K125">
        <v>1</v>
      </c>
    </row>
    <row r="126" spans="1:11" x14ac:dyDescent="0.35">
      <c r="A126" t="s">
        <v>21</v>
      </c>
      <c r="B126" s="3">
        <v>1</v>
      </c>
      <c r="C126">
        <v>22</v>
      </c>
      <c r="D126">
        <v>2155</v>
      </c>
      <c r="E126">
        <v>4564</v>
      </c>
      <c r="F126">
        <v>5743</v>
      </c>
      <c r="G126">
        <v>102</v>
      </c>
      <c r="H126">
        <v>41</v>
      </c>
      <c r="I126" s="3" t="str">
        <f t="shared" si="3"/>
        <v>1</v>
      </c>
      <c r="J126" s="3" t="str">
        <f t="shared" si="3"/>
        <v>1</v>
      </c>
      <c r="K126">
        <v>1</v>
      </c>
    </row>
    <row r="127" spans="1:11" x14ac:dyDescent="0.35">
      <c r="A127" t="s">
        <v>21</v>
      </c>
      <c r="B127" s="3">
        <v>1</v>
      </c>
      <c r="C127">
        <v>3</v>
      </c>
      <c r="D127">
        <v>2614</v>
      </c>
      <c r="E127">
        <v>4463</v>
      </c>
      <c r="F127">
        <v>1544</v>
      </c>
      <c r="G127">
        <v>34</v>
      </c>
      <c r="H127">
        <v>88</v>
      </c>
      <c r="I127" s="3" t="str">
        <f t="shared" si="3"/>
        <v>1</v>
      </c>
      <c r="J127" s="3" t="str">
        <f t="shared" si="3"/>
        <v>1</v>
      </c>
      <c r="K127">
        <v>1</v>
      </c>
    </row>
    <row r="128" spans="1:11" x14ac:dyDescent="0.35">
      <c r="A128" t="s">
        <v>21</v>
      </c>
      <c r="B128" s="3">
        <v>1</v>
      </c>
      <c r="C128">
        <v>4</v>
      </c>
      <c r="D128">
        <v>2064</v>
      </c>
      <c r="E128">
        <v>4463</v>
      </c>
      <c r="F128">
        <v>1646</v>
      </c>
      <c r="G128">
        <v>41</v>
      </c>
      <c r="H128">
        <v>95</v>
      </c>
      <c r="I128" s="3" t="str">
        <f t="shared" si="3"/>
        <v>1</v>
      </c>
      <c r="J128" s="3" t="str">
        <f t="shared" si="3"/>
        <v>1</v>
      </c>
      <c r="K128">
        <v>1</v>
      </c>
    </row>
    <row r="129" spans="1:11" x14ac:dyDescent="0.35">
      <c r="A129" t="s">
        <v>21</v>
      </c>
      <c r="B129" s="3">
        <v>1</v>
      </c>
      <c r="C129">
        <v>8</v>
      </c>
      <c r="D129">
        <v>2247</v>
      </c>
      <c r="E129">
        <v>2187</v>
      </c>
      <c r="F129">
        <v>2688</v>
      </c>
      <c r="G129">
        <v>41</v>
      </c>
      <c r="H129">
        <v>88</v>
      </c>
      <c r="I129" s="3" t="str">
        <f t="shared" si="3"/>
        <v>1</v>
      </c>
      <c r="J129" s="3" t="str">
        <f t="shared" si="3"/>
        <v>1</v>
      </c>
      <c r="K129">
        <v>1</v>
      </c>
    </row>
    <row r="130" spans="1:11" x14ac:dyDescent="0.35">
      <c r="A130" t="s">
        <v>21</v>
      </c>
      <c r="B130" s="3">
        <v>1</v>
      </c>
      <c r="C130">
        <v>10</v>
      </c>
      <c r="D130">
        <v>6650</v>
      </c>
      <c r="E130">
        <v>765</v>
      </c>
      <c r="F130">
        <v>3122</v>
      </c>
      <c r="G130">
        <v>122</v>
      </c>
      <c r="H130">
        <v>115</v>
      </c>
      <c r="I130" s="3" t="str">
        <f t="shared" ref="I130:J152" si="4">IF(G130&gt;20,"1","0")</f>
        <v>1</v>
      </c>
      <c r="J130" s="3" t="str">
        <f t="shared" si="4"/>
        <v>1</v>
      </c>
      <c r="K130">
        <v>1</v>
      </c>
    </row>
    <row r="131" spans="1:11" x14ac:dyDescent="0.35">
      <c r="A131" t="s">
        <v>21</v>
      </c>
      <c r="B131" s="3">
        <v>1</v>
      </c>
      <c r="C131">
        <v>15</v>
      </c>
      <c r="D131">
        <v>871</v>
      </c>
      <c r="E131">
        <v>5458</v>
      </c>
      <c r="F131">
        <v>3440</v>
      </c>
      <c r="G131">
        <v>41</v>
      </c>
      <c r="H131">
        <v>27</v>
      </c>
      <c r="I131" s="3" t="str">
        <f t="shared" si="4"/>
        <v>1</v>
      </c>
      <c r="J131" s="3" t="str">
        <f t="shared" si="4"/>
        <v>1</v>
      </c>
      <c r="K131">
        <v>1</v>
      </c>
    </row>
    <row r="132" spans="1:11" x14ac:dyDescent="0.35">
      <c r="A132" t="s">
        <v>21</v>
      </c>
      <c r="B132" s="3">
        <v>1</v>
      </c>
      <c r="C132">
        <v>22</v>
      </c>
      <c r="D132">
        <v>642</v>
      </c>
      <c r="E132">
        <v>5397</v>
      </c>
      <c r="F132">
        <v>5309</v>
      </c>
      <c r="G132">
        <v>27</v>
      </c>
      <c r="H132">
        <v>34</v>
      </c>
      <c r="I132" s="3" t="str">
        <f t="shared" si="4"/>
        <v>1</v>
      </c>
      <c r="J132" s="3" t="str">
        <f t="shared" si="4"/>
        <v>1</v>
      </c>
      <c r="K132">
        <v>1</v>
      </c>
    </row>
    <row r="133" spans="1:11" x14ac:dyDescent="0.35">
      <c r="A133" t="s">
        <v>21</v>
      </c>
      <c r="B133" s="3">
        <v>1</v>
      </c>
      <c r="C133">
        <v>23</v>
      </c>
      <c r="D133">
        <v>596</v>
      </c>
      <c r="E133">
        <v>5431</v>
      </c>
      <c r="F133">
        <v>5343</v>
      </c>
      <c r="G133">
        <v>27</v>
      </c>
      <c r="H133">
        <v>41</v>
      </c>
      <c r="I133" s="3" t="str">
        <f t="shared" si="4"/>
        <v>1</v>
      </c>
      <c r="J133" s="3" t="str">
        <f t="shared" si="4"/>
        <v>1</v>
      </c>
      <c r="K133">
        <v>1</v>
      </c>
    </row>
    <row r="134" spans="1:11" x14ac:dyDescent="0.35">
      <c r="A134" t="s">
        <v>21</v>
      </c>
      <c r="B134" s="3">
        <v>2</v>
      </c>
      <c r="C134">
        <v>3</v>
      </c>
      <c r="D134">
        <v>1559</v>
      </c>
      <c r="E134">
        <v>7734</v>
      </c>
      <c r="F134">
        <v>305</v>
      </c>
      <c r="G134">
        <v>54</v>
      </c>
      <c r="H134">
        <v>47</v>
      </c>
      <c r="I134" s="3" t="str">
        <f t="shared" si="4"/>
        <v>1</v>
      </c>
      <c r="J134" s="3" t="str">
        <f t="shared" si="4"/>
        <v>1</v>
      </c>
      <c r="K134">
        <v>1</v>
      </c>
    </row>
    <row r="135" spans="1:11" x14ac:dyDescent="0.35">
      <c r="A135" t="s">
        <v>21</v>
      </c>
      <c r="B135" s="3">
        <v>2</v>
      </c>
      <c r="C135">
        <v>5</v>
      </c>
      <c r="D135">
        <v>734</v>
      </c>
      <c r="E135">
        <v>7815</v>
      </c>
      <c r="F135">
        <v>332</v>
      </c>
      <c r="G135">
        <v>34</v>
      </c>
      <c r="H135">
        <v>47</v>
      </c>
      <c r="I135" s="3" t="str">
        <f t="shared" si="4"/>
        <v>1</v>
      </c>
      <c r="J135" s="3" t="str">
        <f t="shared" si="4"/>
        <v>1</v>
      </c>
      <c r="K135">
        <v>1</v>
      </c>
    </row>
    <row r="136" spans="1:11" x14ac:dyDescent="0.35">
      <c r="A136" t="s">
        <v>21</v>
      </c>
      <c r="B136" s="3">
        <v>2</v>
      </c>
      <c r="C136">
        <v>6</v>
      </c>
      <c r="D136">
        <v>1376</v>
      </c>
      <c r="E136">
        <v>7761</v>
      </c>
      <c r="F136">
        <v>359</v>
      </c>
      <c r="G136">
        <v>47</v>
      </c>
      <c r="H136">
        <v>41</v>
      </c>
      <c r="I136" s="3" t="str">
        <f t="shared" si="4"/>
        <v>1</v>
      </c>
      <c r="J136" s="3" t="str">
        <f t="shared" si="4"/>
        <v>1</v>
      </c>
      <c r="K136">
        <v>1</v>
      </c>
    </row>
    <row r="137" spans="1:11" x14ac:dyDescent="0.35">
      <c r="A137" t="s">
        <v>21</v>
      </c>
      <c r="B137" s="3">
        <v>2</v>
      </c>
      <c r="C137">
        <v>8</v>
      </c>
      <c r="D137">
        <v>4724</v>
      </c>
      <c r="E137">
        <v>7950</v>
      </c>
      <c r="F137">
        <v>1077</v>
      </c>
      <c r="G137">
        <v>88</v>
      </c>
      <c r="H137">
        <v>95</v>
      </c>
      <c r="I137" s="3" t="str">
        <f t="shared" si="4"/>
        <v>1</v>
      </c>
      <c r="J137" s="3" t="str">
        <f t="shared" si="4"/>
        <v>1</v>
      </c>
      <c r="K137">
        <v>1</v>
      </c>
    </row>
    <row r="138" spans="1:11" x14ac:dyDescent="0.35">
      <c r="A138" t="s">
        <v>21</v>
      </c>
      <c r="B138" s="3">
        <v>2</v>
      </c>
      <c r="C138">
        <v>9</v>
      </c>
      <c r="D138">
        <v>825</v>
      </c>
      <c r="E138">
        <v>5892</v>
      </c>
      <c r="F138">
        <v>1253</v>
      </c>
      <c r="G138">
        <v>41</v>
      </c>
      <c r="H138">
        <v>41</v>
      </c>
      <c r="I138" s="3" t="str">
        <f t="shared" si="4"/>
        <v>1</v>
      </c>
      <c r="J138" s="3" t="str">
        <f t="shared" si="4"/>
        <v>1</v>
      </c>
      <c r="K138">
        <v>1</v>
      </c>
    </row>
    <row r="139" spans="1:11" x14ac:dyDescent="0.35">
      <c r="A139" t="s">
        <v>21</v>
      </c>
      <c r="B139" s="3">
        <v>2</v>
      </c>
      <c r="C139">
        <v>10</v>
      </c>
      <c r="D139">
        <v>642</v>
      </c>
      <c r="E139">
        <v>5953</v>
      </c>
      <c r="F139">
        <v>1253</v>
      </c>
      <c r="G139">
        <v>41</v>
      </c>
      <c r="H139">
        <v>54</v>
      </c>
      <c r="I139" s="3" t="str">
        <f t="shared" si="4"/>
        <v>1</v>
      </c>
      <c r="J139" s="3" t="str">
        <f t="shared" si="4"/>
        <v>1</v>
      </c>
      <c r="K139">
        <v>1</v>
      </c>
    </row>
    <row r="140" spans="1:11" x14ac:dyDescent="0.35">
      <c r="A140" t="s">
        <v>21</v>
      </c>
      <c r="B140" s="3">
        <v>2</v>
      </c>
      <c r="C140">
        <v>11</v>
      </c>
      <c r="D140">
        <v>550</v>
      </c>
      <c r="E140">
        <v>5858</v>
      </c>
      <c r="F140">
        <v>1260</v>
      </c>
      <c r="G140">
        <v>34</v>
      </c>
      <c r="H140">
        <v>27</v>
      </c>
      <c r="I140" s="3" t="str">
        <f t="shared" si="4"/>
        <v>1</v>
      </c>
      <c r="J140" s="3" t="str">
        <f t="shared" si="4"/>
        <v>1</v>
      </c>
      <c r="K140">
        <v>1</v>
      </c>
    </row>
    <row r="141" spans="1:11" x14ac:dyDescent="0.35">
      <c r="A141" t="s">
        <v>21</v>
      </c>
      <c r="B141" s="3">
        <v>2</v>
      </c>
      <c r="C141">
        <v>16</v>
      </c>
      <c r="D141">
        <v>12841</v>
      </c>
      <c r="E141">
        <v>6928</v>
      </c>
      <c r="F141">
        <v>1321</v>
      </c>
      <c r="G141">
        <v>142</v>
      </c>
      <c r="H141">
        <v>169</v>
      </c>
      <c r="I141" s="3" t="str">
        <f t="shared" si="4"/>
        <v>1</v>
      </c>
      <c r="J141" s="3" t="str">
        <f t="shared" si="4"/>
        <v>1</v>
      </c>
      <c r="K141">
        <v>1</v>
      </c>
    </row>
    <row r="142" spans="1:11" x14ac:dyDescent="0.35">
      <c r="A142" t="s">
        <v>21</v>
      </c>
      <c r="B142" s="3">
        <v>2</v>
      </c>
      <c r="C142">
        <v>17</v>
      </c>
      <c r="D142">
        <v>1697</v>
      </c>
      <c r="E142">
        <v>3643</v>
      </c>
      <c r="F142">
        <v>1490</v>
      </c>
      <c r="G142">
        <v>54</v>
      </c>
      <c r="H142">
        <v>61</v>
      </c>
      <c r="I142" s="3" t="str">
        <f t="shared" si="4"/>
        <v>1</v>
      </c>
      <c r="J142" s="3" t="str">
        <f t="shared" si="4"/>
        <v>1</v>
      </c>
      <c r="K142">
        <v>1</v>
      </c>
    </row>
    <row r="143" spans="1:11" x14ac:dyDescent="0.35">
      <c r="A143" t="s">
        <v>21</v>
      </c>
      <c r="B143" s="3">
        <v>2</v>
      </c>
      <c r="C143">
        <v>18</v>
      </c>
      <c r="D143">
        <v>413</v>
      </c>
      <c r="E143">
        <v>3623</v>
      </c>
      <c r="F143">
        <v>1524</v>
      </c>
      <c r="G143">
        <v>27</v>
      </c>
      <c r="H143">
        <v>34</v>
      </c>
      <c r="I143" s="3" t="str">
        <f t="shared" si="4"/>
        <v>1</v>
      </c>
      <c r="J143" s="3" t="str">
        <f t="shared" si="4"/>
        <v>1</v>
      </c>
      <c r="K143">
        <v>1</v>
      </c>
    </row>
    <row r="144" spans="1:11" x14ac:dyDescent="0.35">
      <c r="A144" t="s">
        <v>21</v>
      </c>
      <c r="B144" s="3">
        <v>2</v>
      </c>
      <c r="C144">
        <v>20</v>
      </c>
      <c r="D144">
        <v>7613</v>
      </c>
      <c r="E144">
        <v>5343</v>
      </c>
      <c r="F144">
        <v>1679</v>
      </c>
      <c r="G144">
        <v>88</v>
      </c>
      <c r="H144">
        <v>129</v>
      </c>
      <c r="I144" s="3" t="str">
        <f t="shared" si="4"/>
        <v>1</v>
      </c>
      <c r="J144" s="3" t="str">
        <f t="shared" si="4"/>
        <v>1</v>
      </c>
      <c r="K144">
        <v>1</v>
      </c>
    </row>
    <row r="145" spans="1:11" x14ac:dyDescent="0.35">
      <c r="A145" t="s">
        <v>21</v>
      </c>
      <c r="B145" s="3">
        <v>2</v>
      </c>
      <c r="C145">
        <v>21</v>
      </c>
      <c r="D145">
        <v>6329</v>
      </c>
      <c r="E145">
        <v>3704</v>
      </c>
      <c r="F145">
        <v>1693</v>
      </c>
      <c r="G145">
        <v>108</v>
      </c>
      <c r="H145">
        <v>108</v>
      </c>
      <c r="I145" s="3" t="str">
        <f t="shared" si="4"/>
        <v>1</v>
      </c>
      <c r="J145" s="3" t="str">
        <f t="shared" si="4"/>
        <v>1</v>
      </c>
      <c r="K145">
        <v>1</v>
      </c>
    </row>
    <row r="146" spans="1:11" x14ac:dyDescent="0.35">
      <c r="A146" t="s">
        <v>21</v>
      </c>
      <c r="B146" s="3">
        <v>2</v>
      </c>
      <c r="C146">
        <v>22</v>
      </c>
      <c r="D146">
        <v>504</v>
      </c>
      <c r="E146">
        <v>5289</v>
      </c>
      <c r="F146">
        <v>1713</v>
      </c>
      <c r="G146">
        <v>27</v>
      </c>
      <c r="H146">
        <v>27</v>
      </c>
      <c r="I146" s="3" t="str">
        <f t="shared" si="4"/>
        <v>1</v>
      </c>
      <c r="J146" s="3" t="str">
        <f t="shared" si="4"/>
        <v>1</v>
      </c>
      <c r="K146">
        <v>1</v>
      </c>
    </row>
    <row r="147" spans="1:11" x14ac:dyDescent="0.35">
      <c r="A147" t="s">
        <v>21</v>
      </c>
      <c r="B147" s="3">
        <v>2</v>
      </c>
      <c r="C147">
        <v>26</v>
      </c>
      <c r="D147">
        <v>3623</v>
      </c>
      <c r="E147">
        <v>4280</v>
      </c>
      <c r="F147">
        <v>1761</v>
      </c>
      <c r="G147">
        <v>88</v>
      </c>
      <c r="H147">
        <v>95</v>
      </c>
      <c r="I147" s="3" t="str">
        <f t="shared" si="4"/>
        <v>1</v>
      </c>
      <c r="J147" s="3" t="str">
        <f t="shared" si="4"/>
        <v>1</v>
      </c>
      <c r="K147">
        <v>1</v>
      </c>
    </row>
    <row r="148" spans="1:11" x14ac:dyDescent="0.35">
      <c r="A148" t="s">
        <v>21</v>
      </c>
      <c r="B148" s="3">
        <v>2</v>
      </c>
      <c r="C148">
        <v>27</v>
      </c>
      <c r="D148">
        <v>1605</v>
      </c>
      <c r="E148">
        <v>3603</v>
      </c>
      <c r="F148">
        <v>1774</v>
      </c>
      <c r="G148">
        <v>47</v>
      </c>
      <c r="H148">
        <v>61</v>
      </c>
      <c r="I148" s="3" t="str">
        <f t="shared" si="4"/>
        <v>1</v>
      </c>
      <c r="J148" s="3" t="str">
        <f t="shared" si="4"/>
        <v>1</v>
      </c>
      <c r="K148">
        <v>1</v>
      </c>
    </row>
    <row r="149" spans="1:11" x14ac:dyDescent="0.35">
      <c r="A149" t="s">
        <v>21</v>
      </c>
      <c r="B149" s="3">
        <v>2</v>
      </c>
      <c r="C149">
        <v>30</v>
      </c>
      <c r="D149">
        <v>321</v>
      </c>
      <c r="E149">
        <v>4314</v>
      </c>
      <c r="F149">
        <v>1842</v>
      </c>
      <c r="G149">
        <v>41</v>
      </c>
      <c r="H149">
        <v>27</v>
      </c>
      <c r="I149" s="3" t="str">
        <f t="shared" si="4"/>
        <v>1</v>
      </c>
      <c r="J149" s="3" t="str">
        <f t="shared" si="4"/>
        <v>1</v>
      </c>
      <c r="K149">
        <v>1</v>
      </c>
    </row>
    <row r="150" spans="1:11" x14ac:dyDescent="0.35">
      <c r="A150" t="s">
        <v>21</v>
      </c>
      <c r="B150" s="3">
        <v>2</v>
      </c>
      <c r="C150">
        <v>33</v>
      </c>
      <c r="D150">
        <v>596</v>
      </c>
      <c r="E150">
        <v>7971</v>
      </c>
      <c r="F150">
        <v>2106</v>
      </c>
      <c r="G150">
        <v>27</v>
      </c>
      <c r="H150">
        <v>27</v>
      </c>
      <c r="I150" s="3" t="str">
        <f t="shared" si="4"/>
        <v>1</v>
      </c>
      <c r="J150" s="3" t="str">
        <f t="shared" si="4"/>
        <v>1</v>
      </c>
      <c r="K150">
        <v>1</v>
      </c>
    </row>
    <row r="151" spans="1:11" x14ac:dyDescent="0.35">
      <c r="A151" t="s">
        <v>21</v>
      </c>
      <c r="B151" s="3">
        <v>2</v>
      </c>
      <c r="C151">
        <v>34</v>
      </c>
      <c r="D151">
        <v>4403</v>
      </c>
      <c r="E151">
        <v>4111</v>
      </c>
      <c r="F151">
        <v>2282</v>
      </c>
      <c r="G151">
        <v>68</v>
      </c>
      <c r="H151">
        <v>95</v>
      </c>
      <c r="I151" s="3" t="str">
        <f t="shared" si="4"/>
        <v>1</v>
      </c>
      <c r="J151" s="3" t="str">
        <f t="shared" si="4"/>
        <v>1</v>
      </c>
      <c r="K151">
        <v>1</v>
      </c>
    </row>
    <row r="152" spans="1:11" x14ac:dyDescent="0.35">
      <c r="A152" t="s">
        <v>21</v>
      </c>
      <c r="B152" s="3">
        <v>2</v>
      </c>
      <c r="C152">
        <v>35</v>
      </c>
      <c r="D152">
        <v>7429</v>
      </c>
      <c r="E152">
        <v>5262</v>
      </c>
      <c r="F152">
        <v>2357</v>
      </c>
      <c r="G152">
        <v>115</v>
      </c>
      <c r="H152">
        <v>108</v>
      </c>
      <c r="I152" s="3" t="str">
        <f t="shared" si="4"/>
        <v>1</v>
      </c>
      <c r="J152" s="3" t="str">
        <f t="shared" si="4"/>
        <v>1</v>
      </c>
      <c r="K152">
        <v>1</v>
      </c>
    </row>
    <row r="153" spans="1:11" x14ac:dyDescent="0.35">
      <c r="A153" t="s">
        <v>21</v>
      </c>
      <c r="B153" s="3">
        <v>2</v>
      </c>
      <c r="C153">
        <v>36</v>
      </c>
      <c r="D153">
        <v>5366</v>
      </c>
      <c r="E153">
        <v>1896</v>
      </c>
      <c r="F153">
        <v>2370</v>
      </c>
      <c r="G153">
        <v>95</v>
      </c>
      <c r="H153">
        <v>122</v>
      </c>
      <c r="I153" s="3" t="str">
        <f t="shared" ref="I153:J183" si="5">IF(G153&gt;20,"1","0")</f>
        <v>1</v>
      </c>
      <c r="J153" s="3" t="str">
        <f t="shared" si="5"/>
        <v>1</v>
      </c>
      <c r="K153">
        <v>1</v>
      </c>
    </row>
    <row r="154" spans="1:11" x14ac:dyDescent="0.35">
      <c r="A154" t="s">
        <v>21</v>
      </c>
      <c r="B154" s="3">
        <v>2</v>
      </c>
      <c r="C154">
        <v>37</v>
      </c>
      <c r="D154">
        <v>7154</v>
      </c>
      <c r="E154">
        <v>4178</v>
      </c>
      <c r="F154">
        <v>2377</v>
      </c>
      <c r="G154">
        <v>129</v>
      </c>
      <c r="H154">
        <v>88</v>
      </c>
      <c r="I154" s="3" t="str">
        <f t="shared" si="5"/>
        <v>1</v>
      </c>
      <c r="J154" s="3" t="str">
        <f t="shared" si="5"/>
        <v>1</v>
      </c>
      <c r="K154">
        <v>1</v>
      </c>
    </row>
    <row r="155" spans="1:11" x14ac:dyDescent="0.35">
      <c r="A155" t="s">
        <v>21</v>
      </c>
      <c r="B155" s="3">
        <v>2</v>
      </c>
      <c r="C155">
        <v>39</v>
      </c>
      <c r="D155">
        <v>642</v>
      </c>
      <c r="E155">
        <v>1883</v>
      </c>
      <c r="F155">
        <v>2458</v>
      </c>
      <c r="G155">
        <v>34</v>
      </c>
      <c r="H155">
        <v>34</v>
      </c>
      <c r="I155" s="3" t="str">
        <f t="shared" si="5"/>
        <v>1</v>
      </c>
      <c r="J155" s="3" t="str">
        <f t="shared" si="5"/>
        <v>1</v>
      </c>
      <c r="K155">
        <v>1</v>
      </c>
    </row>
    <row r="156" spans="1:11" x14ac:dyDescent="0.35">
      <c r="A156" t="s">
        <v>21</v>
      </c>
      <c r="B156" s="3">
        <v>2</v>
      </c>
      <c r="C156">
        <v>41</v>
      </c>
      <c r="D156">
        <v>6971</v>
      </c>
      <c r="E156">
        <v>6562</v>
      </c>
      <c r="F156">
        <v>2573</v>
      </c>
      <c r="G156">
        <v>88</v>
      </c>
      <c r="H156">
        <v>122</v>
      </c>
      <c r="I156" s="3" t="str">
        <f t="shared" si="5"/>
        <v>1</v>
      </c>
      <c r="J156" s="3" t="str">
        <f t="shared" si="5"/>
        <v>1</v>
      </c>
      <c r="K156">
        <v>1</v>
      </c>
    </row>
    <row r="157" spans="1:11" x14ac:dyDescent="0.35">
      <c r="A157" t="s">
        <v>21</v>
      </c>
      <c r="B157" s="3">
        <v>2</v>
      </c>
      <c r="C157">
        <v>43</v>
      </c>
      <c r="D157">
        <v>1376</v>
      </c>
      <c r="E157">
        <v>3968</v>
      </c>
      <c r="F157">
        <v>2628</v>
      </c>
      <c r="G157">
        <v>68</v>
      </c>
      <c r="H157">
        <v>61</v>
      </c>
      <c r="I157" s="3" t="str">
        <f t="shared" si="5"/>
        <v>1</v>
      </c>
      <c r="J157" s="3" t="str">
        <f t="shared" si="5"/>
        <v>1</v>
      </c>
      <c r="K157">
        <v>1</v>
      </c>
    </row>
    <row r="158" spans="1:11" x14ac:dyDescent="0.35">
      <c r="A158" t="s">
        <v>21</v>
      </c>
      <c r="B158" s="3">
        <v>2</v>
      </c>
      <c r="C158">
        <v>44</v>
      </c>
      <c r="D158">
        <v>3348</v>
      </c>
      <c r="E158">
        <v>2194</v>
      </c>
      <c r="F158">
        <v>2641</v>
      </c>
      <c r="G158">
        <v>81</v>
      </c>
      <c r="H158">
        <v>108</v>
      </c>
      <c r="I158" s="3" t="str">
        <f t="shared" si="5"/>
        <v>1</v>
      </c>
      <c r="J158" s="3" t="str">
        <f t="shared" si="5"/>
        <v>1</v>
      </c>
      <c r="K158">
        <v>1</v>
      </c>
    </row>
    <row r="159" spans="1:11" x14ac:dyDescent="0.35">
      <c r="A159" t="s">
        <v>21</v>
      </c>
      <c r="B159" s="3">
        <v>2</v>
      </c>
      <c r="C159">
        <v>46</v>
      </c>
      <c r="D159">
        <v>825</v>
      </c>
      <c r="E159">
        <v>2282</v>
      </c>
      <c r="F159">
        <v>2668</v>
      </c>
      <c r="G159">
        <v>34</v>
      </c>
      <c r="H159">
        <v>68</v>
      </c>
      <c r="I159" s="3" t="str">
        <f t="shared" si="5"/>
        <v>1</v>
      </c>
      <c r="J159" s="3" t="str">
        <f t="shared" si="5"/>
        <v>1</v>
      </c>
      <c r="K159">
        <v>1</v>
      </c>
    </row>
    <row r="160" spans="1:11" x14ac:dyDescent="0.35">
      <c r="A160" t="s">
        <v>21</v>
      </c>
      <c r="B160" s="3">
        <v>2</v>
      </c>
      <c r="C160">
        <v>47</v>
      </c>
      <c r="D160">
        <v>2339</v>
      </c>
      <c r="E160">
        <v>3968</v>
      </c>
      <c r="F160">
        <v>2709</v>
      </c>
      <c r="G160">
        <v>54</v>
      </c>
      <c r="H160">
        <v>81</v>
      </c>
      <c r="I160" s="3" t="str">
        <f t="shared" si="5"/>
        <v>1</v>
      </c>
      <c r="J160" s="3" t="str">
        <f t="shared" si="5"/>
        <v>1</v>
      </c>
      <c r="K160">
        <v>1</v>
      </c>
    </row>
    <row r="161" spans="1:11" x14ac:dyDescent="0.35">
      <c r="A161" t="s">
        <v>21</v>
      </c>
      <c r="B161" s="3">
        <v>2</v>
      </c>
      <c r="C161">
        <v>51</v>
      </c>
      <c r="D161">
        <v>2752</v>
      </c>
      <c r="E161">
        <v>3406</v>
      </c>
      <c r="F161">
        <v>2865</v>
      </c>
      <c r="G161">
        <v>47</v>
      </c>
      <c r="H161">
        <v>88</v>
      </c>
      <c r="I161" s="3" t="str">
        <f t="shared" si="5"/>
        <v>1</v>
      </c>
      <c r="J161" s="3" t="str">
        <f t="shared" si="5"/>
        <v>1</v>
      </c>
      <c r="K161">
        <v>1</v>
      </c>
    </row>
    <row r="162" spans="1:11" x14ac:dyDescent="0.35">
      <c r="A162" t="s">
        <v>21</v>
      </c>
      <c r="B162" s="3">
        <v>2</v>
      </c>
      <c r="C162">
        <v>52</v>
      </c>
      <c r="D162">
        <v>11098</v>
      </c>
      <c r="E162">
        <v>2614</v>
      </c>
      <c r="F162">
        <v>2939</v>
      </c>
      <c r="G162">
        <v>115</v>
      </c>
      <c r="H162">
        <v>190</v>
      </c>
      <c r="I162" s="3" t="str">
        <f t="shared" si="5"/>
        <v>1</v>
      </c>
      <c r="J162" s="3" t="str">
        <f t="shared" si="5"/>
        <v>1</v>
      </c>
      <c r="K162">
        <v>1</v>
      </c>
    </row>
    <row r="163" spans="1:11" x14ac:dyDescent="0.35">
      <c r="A163" t="s">
        <v>21</v>
      </c>
      <c r="B163" s="3">
        <v>2</v>
      </c>
      <c r="C163">
        <v>58</v>
      </c>
      <c r="D163">
        <v>1697</v>
      </c>
      <c r="E163">
        <v>1381</v>
      </c>
      <c r="F163">
        <v>3122</v>
      </c>
      <c r="G163">
        <v>61</v>
      </c>
      <c r="H163">
        <v>74</v>
      </c>
      <c r="I163" s="3" t="str">
        <f t="shared" si="5"/>
        <v>1</v>
      </c>
      <c r="J163" s="3" t="str">
        <f t="shared" si="5"/>
        <v>1</v>
      </c>
      <c r="K163">
        <v>1</v>
      </c>
    </row>
    <row r="164" spans="1:11" x14ac:dyDescent="0.35">
      <c r="A164" t="s">
        <v>21</v>
      </c>
      <c r="B164" s="3">
        <v>2</v>
      </c>
      <c r="C164">
        <v>60</v>
      </c>
      <c r="D164">
        <v>2018</v>
      </c>
      <c r="E164">
        <v>4524</v>
      </c>
      <c r="F164">
        <v>3156</v>
      </c>
      <c r="G164">
        <v>54</v>
      </c>
      <c r="H164">
        <v>61</v>
      </c>
      <c r="I164" s="3" t="str">
        <f t="shared" si="5"/>
        <v>1</v>
      </c>
      <c r="J164" s="3" t="str">
        <f t="shared" si="5"/>
        <v>1</v>
      </c>
      <c r="K164">
        <v>1</v>
      </c>
    </row>
    <row r="165" spans="1:11" x14ac:dyDescent="0.35">
      <c r="A165" t="s">
        <v>21</v>
      </c>
      <c r="B165" s="3">
        <v>2</v>
      </c>
      <c r="C165">
        <v>64</v>
      </c>
      <c r="D165">
        <v>3715</v>
      </c>
      <c r="E165">
        <v>3928</v>
      </c>
      <c r="F165">
        <v>3217</v>
      </c>
      <c r="G165">
        <v>95</v>
      </c>
      <c r="H165">
        <v>81</v>
      </c>
      <c r="I165" s="3" t="str">
        <f t="shared" si="5"/>
        <v>1</v>
      </c>
      <c r="J165" s="3" t="str">
        <f t="shared" si="5"/>
        <v>1</v>
      </c>
      <c r="K165">
        <v>1</v>
      </c>
    </row>
    <row r="166" spans="1:11" x14ac:dyDescent="0.35">
      <c r="A166" t="s">
        <v>21</v>
      </c>
      <c r="B166" s="3">
        <v>2</v>
      </c>
      <c r="C166">
        <v>67</v>
      </c>
      <c r="D166">
        <v>1513</v>
      </c>
      <c r="E166">
        <v>2628</v>
      </c>
      <c r="F166">
        <v>3481</v>
      </c>
      <c r="G166">
        <v>61</v>
      </c>
      <c r="H166">
        <v>68</v>
      </c>
      <c r="I166" s="3" t="str">
        <f t="shared" si="5"/>
        <v>1</v>
      </c>
      <c r="J166" s="3" t="str">
        <f t="shared" si="5"/>
        <v>1</v>
      </c>
      <c r="K166">
        <v>1</v>
      </c>
    </row>
    <row r="167" spans="1:11" x14ac:dyDescent="0.35">
      <c r="A167" t="s">
        <v>21</v>
      </c>
      <c r="B167" s="3">
        <v>2</v>
      </c>
      <c r="C167">
        <v>69</v>
      </c>
      <c r="D167">
        <v>7108</v>
      </c>
      <c r="E167">
        <v>5302</v>
      </c>
      <c r="F167">
        <v>3481</v>
      </c>
      <c r="G167">
        <v>95</v>
      </c>
      <c r="H167">
        <v>163</v>
      </c>
      <c r="I167" s="3" t="str">
        <f t="shared" si="5"/>
        <v>1</v>
      </c>
      <c r="J167" s="3" t="str">
        <f t="shared" si="5"/>
        <v>1</v>
      </c>
      <c r="K167">
        <v>1</v>
      </c>
    </row>
    <row r="168" spans="1:11" x14ac:dyDescent="0.35">
      <c r="A168" t="s">
        <v>21</v>
      </c>
      <c r="B168" s="3">
        <v>2</v>
      </c>
      <c r="C168">
        <v>70</v>
      </c>
      <c r="D168">
        <v>2431</v>
      </c>
      <c r="E168">
        <v>2533</v>
      </c>
      <c r="F168">
        <v>3488</v>
      </c>
      <c r="G168">
        <v>81</v>
      </c>
      <c r="H168">
        <v>74</v>
      </c>
      <c r="I168" s="3" t="str">
        <f t="shared" si="5"/>
        <v>1</v>
      </c>
      <c r="J168" s="3" t="str">
        <f t="shared" si="5"/>
        <v>1</v>
      </c>
      <c r="K168">
        <v>1</v>
      </c>
    </row>
    <row r="169" spans="1:11" x14ac:dyDescent="0.35">
      <c r="A169" t="s">
        <v>21</v>
      </c>
      <c r="B169" s="3">
        <v>2</v>
      </c>
      <c r="C169">
        <v>71</v>
      </c>
      <c r="D169">
        <v>11419</v>
      </c>
      <c r="E169">
        <v>3400</v>
      </c>
      <c r="F169">
        <v>3501</v>
      </c>
      <c r="G169">
        <v>102</v>
      </c>
      <c r="H169">
        <v>183</v>
      </c>
      <c r="I169" s="3" t="str">
        <f t="shared" si="5"/>
        <v>1</v>
      </c>
      <c r="J169" s="3" t="str">
        <f t="shared" si="5"/>
        <v>1</v>
      </c>
      <c r="K169">
        <v>1</v>
      </c>
    </row>
    <row r="170" spans="1:11" x14ac:dyDescent="0.35">
      <c r="A170" t="s">
        <v>21</v>
      </c>
      <c r="B170" s="3">
        <v>2</v>
      </c>
      <c r="C170">
        <v>77</v>
      </c>
      <c r="D170">
        <v>4082</v>
      </c>
      <c r="E170">
        <v>2431</v>
      </c>
      <c r="F170">
        <v>3630</v>
      </c>
      <c r="G170">
        <v>74</v>
      </c>
      <c r="H170">
        <v>95</v>
      </c>
      <c r="I170" s="3" t="str">
        <f t="shared" si="5"/>
        <v>1</v>
      </c>
      <c r="J170" s="3" t="str">
        <f t="shared" si="5"/>
        <v>1</v>
      </c>
      <c r="K170">
        <v>1</v>
      </c>
    </row>
    <row r="171" spans="1:11" x14ac:dyDescent="0.35">
      <c r="A171" t="s">
        <v>21</v>
      </c>
      <c r="B171" s="3">
        <v>2</v>
      </c>
      <c r="C171">
        <v>78</v>
      </c>
      <c r="D171">
        <v>1422</v>
      </c>
      <c r="E171">
        <v>3007</v>
      </c>
      <c r="F171">
        <v>3630</v>
      </c>
      <c r="G171">
        <v>34</v>
      </c>
      <c r="H171">
        <v>54</v>
      </c>
      <c r="I171" s="3" t="str">
        <f t="shared" si="5"/>
        <v>1</v>
      </c>
      <c r="J171" s="3" t="str">
        <f t="shared" si="5"/>
        <v>1</v>
      </c>
      <c r="K171">
        <v>1</v>
      </c>
    </row>
    <row r="172" spans="1:11" x14ac:dyDescent="0.35">
      <c r="A172" t="s">
        <v>21</v>
      </c>
      <c r="B172" s="3">
        <v>2</v>
      </c>
      <c r="C172">
        <v>79</v>
      </c>
      <c r="D172">
        <v>642</v>
      </c>
      <c r="E172">
        <v>2959</v>
      </c>
      <c r="F172">
        <v>3643</v>
      </c>
      <c r="G172">
        <v>41</v>
      </c>
      <c r="H172">
        <v>34</v>
      </c>
      <c r="I172" s="3" t="str">
        <f t="shared" si="5"/>
        <v>1</v>
      </c>
      <c r="J172" s="3" t="str">
        <f t="shared" si="5"/>
        <v>1</v>
      </c>
      <c r="K172">
        <v>1</v>
      </c>
    </row>
    <row r="173" spans="1:11" x14ac:dyDescent="0.35">
      <c r="A173" t="s">
        <v>21</v>
      </c>
      <c r="B173" s="3">
        <v>2</v>
      </c>
      <c r="C173">
        <v>82</v>
      </c>
      <c r="D173">
        <v>688</v>
      </c>
      <c r="E173">
        <v>4659</v>
      </c>
      <c r="F173">
        <v>3677</v>
      </c>
      <c r="G173">
        <v>27</v>
      </c>
      <c r="H173">
        <v>47</v>
      </c>
      <c r="I173" s="3" t="str">
        <f t="shared" si="5"/>
        <v>1</v>
      </c>
      <c r="J173" s="3" t="str">
        <f t="shared" si="5"/>
        <v>1</v>
      </c>
      <c r="K173">
        <v>1</v>
      </c>
    </row>
    <row r="174" spans="1:11" x14ac:dyDescent="0.35">
      <c r="A174" t="s">
        <v>21</v>
      </c>
      <c r="B174" s="3">
        <v>2</v>
      </c>
      <c r="C174">
        <v>83</v>
      </c>
      <c r="D174">
        <v>1513</v>
      </c>
      <c r="E174">
        <v>1740</v>
      </c>
      <c r="F174">
        <v>3718</v>
      </c>
      <c r="G174">
        <v>68</v>
      </c>
      <c r="H174">
        <v>54</v>
      </c>
      <c r="I174" s="3" t="str">
        <f t="shared" si="5"/>
        <v>1</v>
      </c>
      <c r="J174" s="3" t="str">
        <f t="shared" si="5"/>
        <v>1</v>
      </c>
      <c r="K174">
        <v>1</v>
      </c>
    </row>
    <row r="175" spans="1:11" x14ac:dyDescent="0.35">
      <c r="A175" t="s">
        <v>21</v>
      </c>
      <c r="B175" s="3">
        <v>2</v>
      </c>
      <c r="C175">
        <v>84</v>
      </c>
      <c r="D175">
        <v>1422</v>
      </c>
      <c r="E175">
        <v>2709</v>
      </c>
      <c r="F175">
        <v>3731</v>
      </c>
      <c r="G175">
        <v>41</v>
      </c>
      <c r="H175">
        <v>54</v>
      </c>
      <c r="I175" s="3" t="str">
        <f t="shared" si="5"/>
        <v>1</v>
      </c>
      <c r="J175" s="3" t="str">
        <f t="shared" si="5"/>
        <v>1</v>
      </c>
      <c r="K175">
        <v>1</v>
      </c>
    </row>
    <row r="176" spans="1:11" x14ac:dyDescent="0.35">
      <c r="A176" t="s">
        <v>21</v>
      </c>
      <c r="B176" s="3">
        <v>2</v>
      </c>
      <c r="C176">
        <v>85</v>
      </c>
      <c r="D176">
        <v>504</v>
      </c>
      <c r="E176">
        <v>3068</v>
      </c>
      <c r="F176">
        <v>3738</v>
      </c>
      <c r="G176">
        <v>27</v>
      </c>
      <c r="H176">
        <v>27</v>
      </c>
      <c r="I176" s="3" t="str">
        <f t="shared" si="5"/>
        <v>1</v>
      </c>
      <c r="J176" s="3" t="str">
        <f t="shared" si="5"/>
        <v>1</v>
      </c>
      <c r="K176">
        <v>1</v>
      </c>
    </row>
    <row r="177" spans="1:11" x14ac:dyDescent="0.35">
      <c r="A177" t="s">
        <v>21</v>
      </c>
      <c r="B177" s="3">
        <v>2</v>
      </c>
      <c r="C177">
        <v>87</v>
      </c>
      <c r="D177">
        <v>7062</v>
      </c>
      <c r="E177">
        <v>2499</v>
      </c>
      <c r="F177">
        <v>3813</v>
      </c>
      <c r="G177">
        <v>156</v>
      </c>
      <c r="H177">
        <v>115</v>
      </c>
      <c r="I177" s="3" t="str">
        <f t="shared" si="5"/>
        <v>1</v>
      </c>
      <c r="J177" s="3" t="str">
        <f t="shared" si="5"/>
        <v>1</v>
      </c>
      <c r="K177">
        <v>1</v>
      </c>
    </row>
    <row r="178" spans="1:11" x14ac:dyDescent="0.35">
      <c r="A178" t="s">
        <v>21</v>
      </c>
      <c r="B178" s="3">
        <v>2</v>
      </c>
      <c r="C178">
        <v>90</v>
      </c>
      <c r="D178">
        <v>1651</v>
      </c>
      <c r="E178">
        <v>2729</v>
      </c>
      <c r="F178">
        <v>3874</v>
      </c>
      <c r="G178">
        <v>68</v>
      </c>
      <c r="H178">
        <v>47</v>
      </c>
      <c r="I178" s="3" t="str">
        <f t="shared" si="5"/>
        <v>1</v>
      </c>
      <c r="J178" s="3" t="str">
        <f t="shared" si="5"/>
        <v>1</v>
      </c>
      <c r="K178">
        <v>1</v>
      </c>
    </row>
    <row r="179" spans="1:11" x14ac:dyDescent="0.35">
      <c r="A179" t="s">
        <v>21</v>
      </c>
      <c r="B179" s="3">
        <v>2</v>
      </c>
      <c r="C179">
        <v>91</v>
      </c>
      <c r="D179">
        <v>11969</v>
      </c>
      <c r="E179">
        <v>3108</v>
      </c>
      <c r="F179">
        <v>3887</v>
      </c>
      <c r="G179">
        <v>142</v>
      </c>
      <c r="H179">
        <v>135</v>
      </c>
      <c r="I179" s="3" t="str">
        <f t="shared" si="5"/>
        <v>1</v>
      </c>
      <c r="J179" s="3" t="str">
        <f t="shared" si="5"/>
        <v>1</v>
      </c>
      <c r="K179">
        <v>1</v>
      </c>
    </row>
    <row r="180" spans="1:11" x14ac:dyDescent="0.35">
      <c r="A180" t="s">
        <v>21</v>
      </c>
      <c r="B180" s="3">
        <v>2</v>
      </c>
      <c r="C180">
        <v>94</v>
      </c>
      <c r="D180">
        <v>1422</v>
      </c>
      <c r="E180">
        <v>1368</v>
      </c>
      <c r="F180">
        <v>3921</v>
      </c>
      <c r="G180">
        <v>54</v>
      </c>
      <c r="H180">
        <v>81</v>
      </c>
      <c r="I180" s="3" t="str">
        <f t="shared" si="5"/>
        <v>1</v>
      </c>
      <c r="J180" s="3" t="str">
        <f t="shared" si="5"/>
        <v>1</v>
      </c>
      <c r="K180">
        <v>1</v>
      </c>
    </row>
    <row r="181" spans="1:11" x14ac:dyDescent="0.35">
      <c r="A181" t="s">
        <v>21</v>
      </c>
      <c r="B181" s="3">
        <v>2</v>
      </c>
      <c r="C181">
        <v>97</v>
      </c>
      <c r="D181">
        <v>4219</v>
      </c>
      <c r="E181">
        <v>2804</v>
      </c>
      <c r="F181">
        <v>3928</v>
      </c>
      <c r="G181">
        <v>88</v>
      </c>
      <c r="H181">
        <v>88</v>
      </c>
      <c r="I181" s="3" t="str">
        <f t="shared" si="5"/>
        <v>1</v>
      </c>
      <c r="J181" s="3" t="str">
        <f t="shared" si="5"/>
        <v>1</v>
      </c>
      <c r="K181">
        <v>1</v>
      </c>
    </row>
    <row r="182" spans="1:11" x14ac:dyDescent="0.35">
      <c r="A182" t="s">
        <v>21</v>
      </c>
      <c r="B182" s="3">
        <v>2</v>
      </c>
      <c r="C182">
        <v>99</v>
      </c>
      <c r="D182">
        <v>1605</v>
      </c>
      <c r="E182">
        <v>3041</v>
      </c>
      <c r="F182">
        <v>3955</v>
      </c>
      <c r="G182">
        <v>68</v>
      </c>
      <c r="H182">
        <v>68</v>
      </c>
      <c r="I182" s="3" t="str">
        <f t="shared" si="5"/>
        <v>1</v>
      </c>
      <c r="J182" s="3" t="str">
        <f t="shared" si="5"/>
        <v>1</v>
      </c>
      <c r="K182">
        <v>1</v>
      </c>
    </row>
    <row r="183" spans="1:11" x14ac:dyDescent="0.35">
      <c r="A183" t="s">
        <v>21</v>
      </c>
      <c r="B183" s="3">
        <v>2</v>
      </c>
      <c r="C183">
        <v>101</v>
      </c>
      <c r="D183">
        <v>1651</v>
      </c>
      <c r="E183">
        <v>1510</v>
      </c>
      <c r="F183">
        <v>3982</v>
      </c>
      <c r="G183">
        <v>41</v>
      </c>
      <c r="H183">
        <v>61</v>
      </c>
      <c r="I183" s="3" t="str">
        <f t="shared" si="5"/>
        <v>1</v>
      </c>
      <c r="J183" s="3" t="str">
        <f t="shared" si="5"/>
        <v>1</v>
      </c>
      <c r="K183">
        <v>1</v>
      </c>
    </row>
    <row r="184" spans="1:11" x14ac:dyDescent="0.35">
      <c r="A184" t="s">
        <v>21</v>
      </c>
      <c r="B184" s="3">
        <v>2</v>
      </c>
      <c r="C184">
        <v>102</v>
      </c>
      <c r="D184">
        <v>1009</v>
      </c>
      <c r="E184">
        <v>1564</v>
      </c>
      <c r="F184">
        <v>3995</v>
      </c>
      <c r="G184">
        <v>47</v>
      </c>
      <c r="H184">
        <v>47</v>
      </c>
      <c r="I184" s="3" t="str">
        <f t="shared" ref="I184:J213" si="6">IF(G184&gt;20,"1","0")</f>
        <v>1</v>
      </c>
      <c r="J184" s="3" t="str">
        <f t="shared" si="6"/>
        <v>1</v>
      </c>
      <c r="K184">
        <v>1</v>
      </c>
    </row>
    <row r="185" spans="1:11" x14ac:dyDescent="0.35">
      <c r="A185" t="s">
        <v>21</v>
      </c>
      <c r="B185" s="3">
        <v>2</v>
      </c>
      <c r="C185">
        <v>105</v>
      </c>
      <c r="D185">
        <v>8301</v>
      </c>
      <c r="E185">
        <v>2993</v>
      </c>
      <c r="F185">
        <v>4029</v>
      </c>
      <c r="G185">
        <v>122</v>
      </c>
      <c r="H185">
        <v>108</v>
      </c>
      <c r="I185" s="3" t="str">
        <f t="shared" si="6"/>
        <v>1</v>
      </c>
      <c r="J185" s="3" t="str">
        <f t="shared" si="6"/>
        <v>1</v>
      </c>
      <c r="K185">
        <v>1</v>
      </c>
    </row>
    <row r="186" spans="1:11" x14ac:dyDescent="0.35">
      <c r="A186" t="s">
        <v>21</v>
      </c>
      <c r="B186" s="3">
        <v>2</v>
      </c>
      <c r="C186">
        <v>106</v>
      </c>
      <c r="D186">
        <v>7062</v>
      </c>
      <c r="E186">
        <v>3115</v>
      </c>
      <c r="F186">
        <v>4029</v>
      </c>
      <c r="G186">
        <v>102</v>
      </c>
      <c r="H186">
        <v>108</v>
      </c>
      <c r="I186" s="3" t="str">
        <f t="shared" si="6"/>
        <v>1</v>
      </c>
      <c r="J186" s="3" t="str">
        <f t="shared" si="6"/>
        <v>1</v>
      </c>
      <c r="K186">
        <v>1</v>
      </c>
    </row>
    <row r="187" spans="1:11" x14ac:dyDescent="0.35">
      <c r="A187" t="s">
        <v>21</v>
      </c>
      <c r="B187" s="3">
        <v>2</v>
      </c>
      <c r="C187">
        <v>107</v>
      </c>
      <c r="D187">
        <v>596</v>
      </c>
      <c r="E187">
        <v>2404</v>
      </c>
      <c r="F187">
        <v>4036</v>
      </c>
      <c r="G187">
        <v>27</v>
      </c>
      <c r="H187">
        <v>34</v>
      </c>
      <c r="I187" s="3" t="str">
        <f t="shared" si="6"/>
        <v>1</v>
      </c>
      <c r="J187" s="3" t="str">
        <f t="shared" si="6"/>
        <v>1</v>
      </c>
      <c r="K187">
        <v>1</v>
      </c>
    </row>
    <row r="188" spans="1:11" x14ac:dyDescent="0.35">
      <c r="A188" t="s">
        <v>21</v>
      </c>
      <c r="B188" s="3">
        <v>2</v>
      </c>
      <c r="C188">
        <v>108</v>
      </c>
      <c r="D188">
        <v>22288</v>
      </c>
      <c r="E188">
        <v>6298</v>
      </c>
      <c r="F188">
        <v>4036</v>
      </c>
      <c r="G188">
        <v>203</v>
      </c>
      <c r="H188">
        <v>203</v>
      </c>
      <c r="I188" s="3" t="str">
        <f t="shared" si="6"/>
        <v>1</v>
      </c>
      <c r="J188" s="3" t="str">
        <f t="shared" si="6"/>
        <v>1</v>
      </c>
      <c r="K188">
        <v>1</v>
      </c>
    </row>
    <row r="189" spans="1:11" x14ac:dyDescent="0.35">
      <c r="A189" t="s">
        <v>21</v>
      </c>
      <c r="B189" s="3">
        <v>2</v>
      </c>
      <c r="C189">
        <v>115</v>
      </c>
      <c r="D189">
        <v>2797</v>
      </c>
      <c r="E189">
        <v>3034</v>
      </c>
      <c r="F189">
        <v>4185</v>
      </c>
      <c r="G189">
        <v>68</v>
      </c>
      <c r="H189">
        <v>61</v>
      </c>
      <c r="I189" s="3" t="str">
        <f t="shared" si="6"/>
        <v>1</v>
      </c>
      <c r="J189" s="3" t="str">
        <f t="shared" si="6"/>
        <v>1</v>
      </c>
      <c r="K189">
        <v>1</v>
      </c>
    </row>
    <row r="190" spans="1:11" x14ac:dyDescent="0.35">
      <c r="A190" t="s">
        <v>21</v>
      </c>
      <c r="B190" s="3">
        <v>2</v>
      </c>
      <c r="C190">
        <v>116</v>
      </c>
      <c r="D190">
        <v>688</v>
      </c>
      <c r="E190">
        <v>5072</v>
      </c>
      <c r="F190">
        <v>4185</v>
      </c>
      <c r="G190">
        <v>34</v>
      </c>
      <c r="H190">
        <v>27</v>
      </c>
      <c r="I190" s="3" t="str">
        <f t="shared" si="6"/>
        <v>1</v>
      </c>
      <c r="J190" s="3" t="str">
        <f t="shared" si="6"/>
        <v>1</v>
      </c>
      <c r="K190">
        <v>1</v>
      </c>
    </row>
    <row r="191" spans="1:11" x14ac:dyDescent="0.35">
      <c r="A191" t="s">
        <v>21</v>
      </c>
      <c r="B191" s="3">
        <v>2</v>
      </c>
      <c r="C191">
        <v>118</v>
      </c>
      <c r="D191">
        <v>642</v>
      </c>
      <c r="E191">
        <v>2912</v>
      </c>
      <c r="F191">
        <v>4205</v>
      </c>
      <c r="G191">
        <v>41</v>
      </c>
      <c r="H191">
        <v>27</v>
      </c>
      <c r="I191" s="3" t="str">
        <f t="shared" si="6"/>
        <v>1</v>
      </c>
      <c r="J191" s="3" t="str">
        <f t="shared" si="6"/>
        <v>1</v>
      </c>
      <c r="K191">
        <v>1</v>
      </c>
    </row>
    <row r="192" spans="1:11" x14ac:dyDescent="0.35">
      <c r="A192" t="s">
        <v>21</v>
      </c>
      <c r="B192" s="3">
        <v>2</v>
      </c>
      <c r="C192">
        <v>119</v>
      </c>
      <c r="D192">
        <v>11236</v>
      </c>
      <c r="E192">
        <v>2865</v>
      </c>
      <c r="F192">
        <v>4246</v>
      </c>
      <c r="G192">
        <v>129</v>
      </c>
      <c r="H192">
        <v>122</v>
      </c>
      <c r="I192" s="3" t="str">
        <f t="shared" si="6"/>
        <v>1</v>
      </c>
      <c r="J192" s="3" t="str">
        <f t="shared" si="6"/>
        <v>1</v>
      </c>
      <c r="K192">
        <v>1</v>
      </c>
    </row>
    <row r="193" spans="1:11" x14ac:dyDescent="0.35">
      <c r="A193" t="s">
        <v>21</v>
      </c>
      <c r="B193" s="3">
        <v>2</v>
      </c>
      <c r="C193">
        <v>120</v>
      </c>
      <c r="D193">
        <v>3531</v>
      </c>
      <c r="E193">
        <v>2235</v>
      </c>
      <c r="F193">
        <v>4253</v>
      </c>
      <c r="G193">
        <v>95</v>
      </c>
      <c r="H193">
        <v>81</v>
      </c>
      <c r="I193" s="3" t="str">
        <f t="shared" si="6"/>
        <v>1</v>
      </c>
      <c r="J193" s="3" t="str">
        <f t="shared" si="6"/>
        <v>1</v>
      </c>
      <c r="K193">
        <v>1</v>
      </c>
    </row>
    <row r="194" spans="1:11" x14ac:dyDescent="0.35">
      <c r="A194" t="s">
        <v>21</v>
      </c>
      <c r="B194" s="3">
        <v>2</v>
      </c>
      <c r="C194">
        <v>121</v>
      </c>
      <c r="D194">
        <v>18161</v>
      </c>
      <c r="E194">
        <v>3156</v>
      </c>
      <c r="F194">
        <v>4293</v>
      </c>
      <c r="G194">
        <v>237</v>
      </c>
      <c r="H194">
        <v>196</v>
      </c>
      <c r="I194" s="3" t="str">
        <f t="shared" si="6"/>
        <v>1</v>
      </c>
      <c r="J194" s="3" t="str">
        <f t="shared" si="6"/>
        <v>1</v>
      </c>
      <c r="K194">
        <v>1</v>
      </c>
    </row>
    <row r="195" spans="1:11" x14ac:dyDescent="0.35">
      <c r="A195" t="s">
        <v>21</v>
      </c>
      <c r="B195" s="3">
        <v>2</v>
      </c>
      <c r="C195">
        <v>123</v>
      </c>
      <c r="D195">
        <v>5503</v>
      </c>
      <c r="E195">
        <v>6074</v>
      </c>
      <c r="F195">
        <v>4293</v>
      </c>
      <c r="G195">
        <v>88</v>
      </c>
      <c r="H195">
        <v>95</v>
      </c>
      <c r="I195" s="3" t="str">
        <f t="shared" si="6"/>
        <v>1</v>
      </c>
      <c r="J195" s="3" t="str">
        <f t="shared" si="6"/>
        <v>1</v>
      </c>
      <c r="K195">
        <v>1</v>
      </c>
    </row>
    <row r="196" spans="1:11" x14ac:dyDescent="0.35">
      <c r="A196" t="s">
        <v>21</v>
      </c>
      <c r="B196" s="3">
        <v>2</v>
      </c>
      <c r="C196">
        <v>125</v>
      </c>
      <c r="D196">
        <v>7704</v>
      </c>
      <c r="E196">
        <v>1158</v>
      </c>
      <c r="F196">
        <v>4348</v>
      </c>
      <c r="G196">
        <v>95</v>
      </c>
      <c r="H196">
        <v>156</v>
      </c>
      <c r="I196" s="3" t="str">
        <f t="shared" si="6"/>
        <v>1</v>
      </c>
      <c r="J196" s="3" t="str">
        <f t="shared" si="6"/>
        <v>1</v>
      </c>
      <c r="K196">
        <v>1</v>
      </c>
    </row>
    <row r="197" spans="1:11" x14ac:dyDescent="0.35">
      <c r="A197" t="s">
        <v>21</v>
      </c>
      <c r="B197" s="3">
        <v>2</v>
      </c>
      <c r="C197">
        <v>126</v>
      </c>
      <c r="D197">
        <v>1697</v>
      </c>
      <c r="E197">
        <v>1056</v>
      </c>
      <c r="F197">
        <v>4361</v>
      </c>
      <c r="G197">
        <v>74</v>
      </c>
      <c r="H197">
        <v>47</v>
      </c>
      <c r="I197" s="3" t="str">
        <f t="shared" si="6"/>
        <v>1</v>
      </c>
      <c r="J197" s="3" t="str">
        <f t="shared" si="6"/>
        <v>1</v>
      </c>
      <c r="K197">
        <v>1</v>
      </c>
    </row>
    <row r="198" spans="1:11" x14ac:dyDescent="0.35">
      <c r="A198" t="s">
        <v>21</v>
      </c>
      <c r="B198" s="3">
        <v>2</v>
      </c>
      <c r="C198">
        <v>128</v>
      </c>
      <c r="D198">
        <v>30130</v>
      </c>
      <c r="E198">
        <v>1646</v>
      </c>
      <c r="F198">
        <v>4375</v>
      </c>
      <c r="G198">
        <v>163</v>
      </c>
      <c r="H198">
        <v>440</v>
      </c>
      <c r="I198" s="3" t="str">
        <f t="shared" si="6"/>
        <v>1</v>
      </c>
      <c r="J198" s="3" t="str">
        <f t="shared" si="6"/>
        <v>1</v>
      </c>
      <c r="K198">
        <v>1</v>
      </c>
    </row>
    <row r="199" spans="1:11" x14ac:dyDescent="0.35">
      <c r="A199" t="s">
        <v>21</v>
      </c>
      <c r="B199" s="3">
        <v>2</v>
      </c>
      <c r="C199">
        <v>131</v>
      </c>
      <c r="D199">
        <v>54527</v>
      </c>
      <c r="E199">
        <v>3393</v>
      </c>
      <c r="F199">
        <v>4388</v>
      </c>
      <c r="G199">
        <v>427</v>
      </c>
      <c r="H199">
        <v>318</v>
      </c>
      <c r="I199" s="3" t="str">
        <f t="shared" si="6"/>
        <v>1</v>
      </c>
      <c r="J199" s="3" t="str">
        <f t="shared" si="6"/>
        <v>1</v>
      </c>
      <c r="K199">
        <v>1</v>
      </c>
    </row>
    <row r="200" spans="1:11" x14ac:dyDescent="0.35">
      <c r="A200" t="s">
        <v>21</v>
      </c>
      <c r="B200" s="3">
        <v>2</v>
      </c>
      <c r="C200">
        <v>135</v>
      </c>
      <c r="D200">
        <v>2293</v>
      </c>
      <c r="E200">
        <v>2553</v>
      </c>
      <c r="F200">
        <v>4415</v>
      </c>
      <c r="G200">
        <v>68</v>
      </c>
      <c r="H200">
        <v>74</v>
      </c>
      <c r="I200" s="3" t="str">
        <f t="shared" si="6"/>
        <v>1</v>
      </c>
      <c r="J200" s="3" t="str">
        <f t="shared" si="6"/>
        <v>1</v>
      </c>
      <c r="K200">
        <v>1</v>
      </c>
    </row>
    <row r="201" spans="1:11" x14ac:dyDescent="0.35">
      <c r="A201" t="s">
        <v>21</v>
      </c>
      <c r="B201" s="3">
        <v>2</v>
      </c>
      <c r="C201">
        <v>141</v>
      </c>
      <c r="D201">
        <v>6879</v>
      </c>
      <c r="E201">
        <v>4612</v>
      </c>
      <c r="F201">
        <v>4497</v>
      </c>
      <c r="G201">
        <v>102</v>
      </c>
      <c r="H201">
        <v>122</v>
      </c>
      <c r="I201" s="3" t="str">
        <f t="shared" si="6"/>
        <v>1</v>
      </c>
      <c r="J201" s="3" t="str">
        <f t="shared" si="6"/>
        <v>1</v>
      </c>
      <c r="K201">
        <v>1</v>
      </c>
    </row>
    <row r="202" spans="1:11" x14ac:dyDescent="0.35">
      <c r="A202" t="s">
        <v>21</v>
      </c>
      <c r="B202" s="3">
        <v>2</v>
      </c>
      <c r="C202">
        <v>143</v>
      </c>
      <c r="D202">
        <v>9631</v>
      </c>
      <c r="E202">
        <v>3217</v>
      </c>
      <c r="F202">
        <v>4510</v>
      </c>
      <c r="G202">
        <v>142</v>
      </c>
      <c r="H202">
        <v>129</v>
      </c>
      <c r="I202" s="3" t="str">
        <f t="shared" si="6"/>
        <v>1</v>
      </c>
      <c r="J202" s="3" t="str">
        <f t="shared" si="6"/>
        <v>1</v>
      </c>
      <c r="K202">
        <v>1</v>
      </c>
    </row>
    <row r="203" spans="1:11" x14ac:dyDescent="0.35">
      <c r="A203" t="s">
        <v>21</v>
      </c>
      <c r="B203" s="3">
        <v>2</v>
      </c>
      <c r="C203">
        <v>146</v>
      </c>
      <c r="D203">
        <v>7292</v>
      </c>
      <c r="E203">
        <v>3074</v>
      </c>
      <c r="F203">
        <v>4571</v>
      </c>
      <c r="G203">
        <v>95</v>
      </c>
      <c r="H203">
        <v>129</v>
      </c>
      <c r="I203" s="3" t="str">
        <f t="shared" si="6"/>
        <v>1</v>
      </c>
      <c r="J203" s="3" t="str">
        <f t="shared" si="6"/>
        <v>1</v>
      </c>
      <c r="K203">
        <v>1</v>
      </c>
    </row>
    <row r="204" spans="1:11" x14ac:dyDescent="0.35">
      <c r="A204" t="s">
        <v>21</v>
      </c>
      <c r="B204" s="3">
        <v>2</v>
      </c>
      <c r="C204">
        <v>147</v>
      </c>
      <c r="D204">
        <v>3302</v>
      </c>
      <c r="E204">
        <v>2404</v>
      </c>
      <c r="F204">
        <v>4578</v>
      </c>
      <c r="G204">
        <v>95</v>
      </c>
      <c r="H204">
        <v>68</v>
      </c>
      <c r="I204" s="3" t="str">
        <f t="shared" si="6"/>
        <v>1</v>
      </c>
      <c r="J204" s="3" t="str">
        <f t="shared" si="6"/>
        <v>1</v>
      </c>
      <c r="K204">
        <v>1</v>
      </c>
    </row>
    <row r="205" spans="1:11" x14ac:dyDescent="0.35">
      <c r="A205" t="s">
        <v>21</v>
      </c>
      <c r="B205" s="3">
        <v>2</v>
      </c>
      <c r="C205">
        <v>148</v>
      </c>
      <c r="D205">
        <v>4357</v>
      </c>
      <c r="E205">
        <v>5641</v>
      </c>
      <c r="F205">
        <v>4578</v>
      </c>
      <c r="G205">
        <v>81</v>
      </c>
      <c r="H205">
        <v>108</v>
      </c>
      <c r="I205" s="3" t="str">
        <f t="shared" si="6"/>
        <v>1</v>
      </c>
      <c r="J205" s="3" t="str">
        <f t="shared" si="6"/>
        <v>1</v>
      </c>
      <c r="K205">
        <v>1</v>
      </c>
    </row>
    <row r="206" spans="1:11" x14ac:dyDescent="0.35">
      <c r="A206" t="s">
        <v>21</v>
      </c>
      <c r="B206" s="3">
        <v>2</v>
      </c>
      <c r="C206">
        <v>149</v>
      </c>
      <c r="D206">
        <v>1192</v>
      </c>
      <c r="E206">
        <v>1781</v>
      </c>
      <c r="F206">
        <v>4591</v>
      </c>
      <c r="G206">
        <v>68</v>
      </c>
      <c r="H206">
        <v>47</v>
      </c>
      <c r="I206" s="3" t="str">
        <f t="shared" si="6"/>
        <v>1</v>
      </c>
      <c r="J206" s="3" t="str">
        <f t="shared" si="6"/>
        <v>1</v>
      </c>
      <c r="K206">
        <v>1</v>
      </c>
    </row>
    <row r="207" spans="1:11" x14ac:dyDescent="0.35">
      <c r="A207" t="s">
        <v>21</v>
      </c>
      <c r="B207" s="3">
        <v>2</v>
      </c>
      <c r="C207">
        <v>150</v>
      </c>
      <c r="D207">
        <v>459</v>
      </c>
      <c r="E207">
        <v>1368</v>
      </c>
      <c r="F207">
        <v>4618</v>
      </c>
      <c r="G207">
        <v>27</v>
      </c>
      <c r="H207">
        <v>27</v>
      </c>
      <c r="I207" s="3" t="str">
        <f t="shared" si="6"/>
        <v>1</v>
      </c>
      <c r="J207" s="3" t="str">
        <f t="shared" si="6"/>
        <v>1</v>
      </c>
      <c r="K207">
        <v>1</v>
      </c>
    </row>
    <row r="208" spans="1:11" x14ac:dyDescent="0.35">
      <c r="A208" t="s">
        <v>21</v>
      </c>
      <c r="B208" s="3">
        <v>2</v>
      </c>
      <c r="C208">
        <v>151</v>
      </c>
      <c r="D208">
        <v>13299</v>
      </c>
      <c r="E208">
        <v>3379</v>
      </c>
      <c r="F208">
        <v>4659</v>
      </c>
      <c r="G208">
        <v>129</v>
      </c>
      <c r="H208">
        <v>203</v>
      </c>
      <c r="I208" s="3" t="str">
        <f t="shared" si="6"/>
        <v>1</v>
      </c>
      <c r="J208" s="3" t="str">
        <f t="shared" si="6"/>
        <v>1</v>
      </c>
      <c r="K208">
        <v>1</v>
      </c>
    </row>
    <row r="209" spans="1:11" x14ac:dyDescent="0.35">
      <c r="A209" t="s">
        <v>21</v>
      </c>
      <c r="B209" s="3">
        <v>2</v>
      </c>
      <c r="C209">
        <v>152</v>
      </c>
      <c r="D209">
        <v>1605</v>
      </c>
      <c r="E209">
        <v>3562</v>
      </c>
      <c r="F209">
        <v>4679</v>
      </c>
      <c r="G209">
        <v>61</v>
      </c>
      <c r="H209">
        <v>54</v>
      </c>
      <c r="I209" s="3" t="str">
        <f t="shared" si="6"/>
        <v>1</v>
      </c>
      <c r="J209" s="3" t="str">
        <f t="shared" si="6"/>
        <v>1</v>
      </c>
      <c r="K209">
        <v>1</v>
      </c>
    </row>
    <row r="210" spans="1:11" x14ac:dyDescent="0.35">
      <c r="A210" t="s">
        <v>21</v>
      </c>
      <c r="B210" s="3">
        <v>2</v>
      </c>
      <c r="C210">
        <v>153</v>
      </c>
      <c r="D210">
        <v>596</v>
      </c>
      <c r="E210">
        <v>3183</v>
      </c>
      <c r="F210">
        <v>4727</v>
      </c>
      <c r="G210">
        <v>34</v>
      </c>
      <c r="H210">
        <v>27</v>
      </c>
      <c r="I210" s="3" t="str">
        <f t="shared" si="6"/>
        <v>1</v>
      </c>
      <c r="J210" s="3" t="str">
        <f t="shared" si="6"/>
        <v>1</v>
      </c>
      <c r="K210">
        <v>1</v>
      </c>
    </row>
    <row r="211" spans="1:11" x14ac:dyDescent="0.35">
      <c r="A211" t="s">
        <v>21</v>
      </c>
      <c r="B211" s="3">
        <v>2</v>
      </c>
      <c r="C211">
        <v>154</v>
      </c>
      <c r="D211">
        <v>4357</v>
      </c>
      <c r="E211">
        <v>2282</v>
      </c>
      <c r="F211">
        <v>4747</v>
      </c>
      <c r="G211">
        <v>95</v>
      </c>
      <c r="H211">
        <v>81</v>
      </c>
      <c r="I211" s="3" t="str">
        <f t="shared" si="6"/>
        <v>1</v>
      </c>
      <c r="J211" s="3" t="str">
        <f t="shared" si="6"/>
        <v>1</v>
      </c>
      <c r="K211">
        <v>1</v>
      </c>
    </row>
    <row r="212" spans="1:11" x14ac:dyDescent="0.35">
      <c r="A212" t="s">
        <v>21</v>
      </c>
      <c r="B212" s="3">
        <v>2</v>
      </c>
      <c r="C212">
        <v>155</v>
      </c>
      <c r="D212">
        <v>2155</v>
      </c>
      <c r="E212">
        <v>4585</v>
      </c>
      <c r="F212">
        <v>4747</v>
      </c>
      <c r="G212">
        <v>61</v>
      </c>
      <c r="H212">
        <v>74</v>
      </c>
      <c r="I212" s="3" t="str">
        <f t="shared" si="6"/>
        <v>1</v>
      </c>
      <c r="J212" s="3" t="str">
        <f t="shared" si="6"/>
        <v>1</v>
      </c>
      <c r="K212">
        <v>1</v>
      </c>
    </row>
    <row r="213" spans="1:11" x14ac:dyDescent="0.35">
      <c r="A213" t="s">
        <v>21</v>
      </c>
      <c r="B213" s="3">
        <v>2</v>
      </c>
      <c r="C213">
        <v>156</v>
      </c>
      <c r="D213">
        <v>3806</v>
      </c>
      <c r="E213">
        <v>4876</v>
      </c>
      <c r="F213">
        <v>4761</v>
      </c>
      <c r="G213">
        <v>88</v>
      </c>
      <c r="H213">
        <v>102</v>
      </c>
      <c r="I213" s="3" t="str">
        <f t="shared" si="6"/>
        <v>1</v>
      </c>
      <c r="J213" s="3" t="str">
        <f t="shared" si="6"/>
        <v>1</v>
      </c>
      <c r="K213">
        <v>1</v>
      </c>
    </row>
    <row r="214" spans="1:11" x14ac:dyDescent="0.35">
      <c r="A214" t="s">
        <v>21</v>
      </c>
      <c r="B214" s="3">
        <v>2</v>
      </c>
      <c r="C214">
        <v>157</v>
      </c>
      <c r="D214">
        <v>35633</v>
      </c>
      <c r="E214">
        <v>2932</v>
      </c>
      <c r="F214">
        <v>4767</v>
      </c>
      <c r="G214">
        <v>312</v>
      </c>
      <c r="H214">
        <v>284</v>
      </c>
      <c r="I214" s="3" t="str">
        <f t="shared" ref="I214:J249" si="7">IF(G214&gt;20,"1","0")</f>
        <v>1</v>
      </c>
      <c r="J214" s="3" t="str">
        <f t="shared" si="7"/>
        <v>1</v>
      </c>
      <c r="K214">
        <v>1</v>
      </c>
    </row>
    <row r="215" spans="1:11" x14ac:dyDescent="0.35">
      <c r="A215" t="s">
        <v>21</v>
      </c>
      <c r="B215" s="3">
        <v>2</v>
      </c>
      <c r="C215">
        <v>158</v>
      </c>
      <c r="D215">
        <v>30589</v>
      </c>
      <c r="E215">
        <v>4327</v>
      </c>
      <c r="F215">
        <v>4774</v>
      </c>
      <c r="G215">
        <v>271</v>
      </c>
      <c r="H215">
        <v>223</v>
      </c>
      <c r="I215" s="3" t="str">
        <f t="shared" si="7"/>
        <v>1</v>
      </c>
      <c r="J215" s="3" t="str">
        <f t="shared" si="7"/>
        <v>1</v>
      </c>
      <c r="K215">
        <v>1</v>
      </c>
    </row>
    <row r="216" spans="1:11" x14ac:dyDescent="0.35">
      <c r="A216" t="s">
        <v>21</v>
      </c>
      <c r="B216" s="3">
        <v>2</v>
      </c>
      <c r="C216">
        <v>162</v>
      </c>
      <c r="D216">
        <v>3669</v>
      </c>
      <c r="E216">
        <v>1849</v>
      </c>
      <c r="F216">
        <v>4815</v>
      </c>
      <c r="G216">
        <v>68</v>
      </c>
      <c r="H216">
        <v>95</v>
      </c>
      <c r="I216" s="3" t="str">
        <f t="shared" si="7"/>
        <v>1</v>
      </c>
      <c r="J216" s="3" t="str">
        <f t="shared" si="7"/>
        <v>1</v>
      </c>
      <c r="K216">
        <v>1</v>
      </c>
    </row>
    <row r="217" spans="1:11" x14ac:dyDescent="0.35">
      <c r="A217" t="s">
        <v>21</v>
      </c>
      <c r="B217" s="3">
        <v>2</v>
      </c>
      <c r="C217">
        <v>163</v>
      </c>
      <c r="D217">
        <v>10502</v>
      </c>
      <c r="E217">
        <v>5946</v>
      </c>
      <c r="F217">
        <v>4815</v>
      </c>
      <c r="G217">
        <v>142</v>
      </c>
      <c r="H217">
        <v>108</v>
      </c>
      <c r="I217" s="3" t="str">
        <f t="shared" si="7"/>
        <v>1</v>
      </c>
      <c r="J217" s="3" t="str">
        <f t="shared" si="7"/>
        <v>1</v>
      </c>
      <c r="K217">
        <v>1</v>
      </c>
    </row>
    <row r="218" spans="1:11" x14ac:dyDescent="0.35">
      <c r="A218" t="s">
        <v>21</v>
      </c>
      <c r="B218" s="3">
        <v>2</v>
      </c>
      <c r="C218">
        <v>166</v>
      </c>
      <c r="D218">
        <v>504</v>
      </c>
      <c r="E218">
        <v>3765</v>
      </c>
      <c r="F218">
        <v>4842</v>
      </c>
      <c r="G218">
        <v>27</v>
      </c>
      <c r="H218">
        <v>27</v>
      </c>
      <c r="I218" s="3" t="str">
        <f t="shared" si="7"/>
        <v>1</v>
      </c>
      <c r="J218" s="3" t="str">
        <f t="shared" si="7"/>
        <v>1</v>
      </c>
      <c r="K218">
        <v>1</v>
      </c>
    </row>
    <row r="219" spans="1:11" x14ac:dyDescent="0.35">
      <c r="A219" t="s">
        <v>21</v>
      </c>
      <c r="B219" s="3">
        <v>2</v>
      </c>
      <c r="C219">
        <v>167</v>
      </c>
      <c r="D219">
        <v>13896</v>
      </c>
      <c r="E219">
        <v>2485</v>
      </c>
      <c r="F219">
        <v>4876</v>
      </c>
      <c r="G219">
        <v>210</v>
      </c>
      <c r="H219">
        <v>190</v>
      </c>
      <c r="I219" s="3" t="str">
        <f t="shared" si="7"/>
        <v>1</v>
      </c>
      <c r="J219" s="3" t="str">
        <f t="shared" si="7"/>
        <v>1</v>
      </c>
      <c r="K219">
        <v>1</v>
      </c>
    </row>
    <row r="220" spans="1:11" x14ac:dyDescent="0.35">
      <c r="A220" t="s">
        <v>21</v>
      </c>
      <c r="B220" s="3">
        <v>2</v>
      </c>
      <c r="C220">
        <v>171</v>
      </c>
      <c r="D220">
        <v>43154</v>
      </c>
      <c r="E220">
        <v>3278</v>
      </c>
      <c r="F220">
        <v>4910</v>
      </c>
      <c r="G220">
        <v>359</v>
      </c>
      <c r="H220">
        <v>244</v>
      </c>
      <c r="I220" s="3" t="str">
        <f t="shared" si="7"/>
        <v>1</v>
      </c>
      <c r="J220" s="3" t="str">
        <f t="shared" si="7"/>
        <v>1</v>
      </c>
      <c r="K220">
        <v>1</v>
      </c>
    </row>
    <row r="221" spans="1:11" x14ac:dyDescent="0.35">
      <c r="A221" t="s">
        <v>21</v>
      </c>
      <c r="B221" s="3">
        <v>2</v>
      </c>
      <c r="C221">
        <v>172</v>
      </c>
      <c r="D221">
        <v>642</v>
      </c>
      <c r="E221">
        <v>4720</v>
      </c>
      <c r="F221">
        <v>4923</v>
      </c>
      <c r="G221">
        <v>27</v>
      </c>
      <c r="H221">
        <v>41</v>
      </c>
      <c r="I221" s="3" t="str">
        <f t="shared" si="7"/>
        <v>1</v>
      </c>
      <c r="J221" s="3" t="str">
        <f t="shared" si="7"/>
        <v>1</v>
      </c>
      <c r="K221">
        <v>1</v>
      </c>
    </row>
    <row r="222" spans="1:11" x14ac:dyDescent="0.35">
      <c r="A222" t="s">
        <v>21</v>
      </c>
      <c r="B222" s="3">
        <v>2</v>
      </c>
      <c r="C222">
        <v>173</v>
      </c>
      <c r="D222">
        <v>917</v>
      </c>
      <c r="E222">
        <v>5093</v>
      </c>
      <c r="F222">
        <v>4957</v>
      </c>
      <c r="G222">
        <v>34</v>
      </c>
      <c r="H222">
        <v>41</v>
      </c>
      <c r="I222" s="3" t="str">
        <f t="shared" si="7"/>
        <v>1</v>
      </c>
      <c r="J222" s="3" t="str">
        <f t="shared" si="7"/>
        <v>1</v>
      </c>
      <c r="K222">
        <v>1</v>
      </c>
    </row>
    <row r="223" spans="1:11" x14ac:dyDescent="0.35">
      <c r="A223" t="s">
        <v>21</v>
      </c>
      <c r="B223" s="3">
        <v>2</v>
      </c>
      <c r="C223">
        <v>174</v>
      </c>
      <c r="D223">
        <v>8943</v>
      </c>
      <c r="E223">
        <v>2831</v>
      </c>
      <c r="F223">
        <v>4991</v>
      </c>
      <c r="G223">
        <v>129</v>
      </c>
      <c r="H223">
        <v>102</v>
      </c>
      <c r="I223" s="3" t="str">
        <f t="shared" si="7"/>
        <v>1</v>
      </c>
      <c r="J223" s="3" t="str">
        <f t="shared" si="7"/>
        <v>1</v>
      </c>
      <c r="K223">
        <v>1</v>
      </c>
    </row>
    <row r="224" spans="1:11" x14ac:dyDescent="0.35">
      <c r="A224" t="s">
        <v>21</v>
      </c>
      <c r="B224" s="3">
        <v>2</v>
      </c>
      <c r="C224">
        <v>176</v>
      </c>
      <c r="D224">
        <v>1513</v>
      </c>
      <c r="E224">
        <v>1977</v>
      </c>
      <c r="F224">
        <v>5032</v>
      </c>
      <c r="G224">
        <v>61</v>
      </c>
      <c r="H224">
        <v>41</v>
      </c>
      <c r="I224" s="3" t="str">
        <f t="shared" si="7"/>
        <v>1</v>
      </c>
      <c r="J224" s="3" t="str">
        <f t="shared" si="7"/>
        <v>1</v>
      </c>
      <c r="K224">
        <v>1</v>
      </c>
    </row>
    <row r="225" spans="1:11" x14ac:dyDescent="0.35">
      <c r="A225" t="s">
        <v>21</v>
      </c>
      <c r="B225" s="3">
        <v>2</v>
      </c>
      <c r="C225">
        <v>178</v>
      </c>
      <c r="D225">
        <v>963</v>
      </c>
      <c r="E225">
        <v>2248</v>
      </c>
      <c r="F225">
        <v>5052</v>
      </c>
      <c r="G225">
        <v>54</v>
      </c>
      <c r="H225">
        <v>34</v>
      </c>
      <c r="I225" s="3" t="str">
        <f t="shared" si="7"/>
        <v>1</v>
      </c>
      <c r="J225" s="3" t="str">
        <f t="shared" si="7"/>
        <v>1</v>
      </c>
      <c r="K225">
        <v>1</v>
      </c>
    </row>
    <row r="226" spans="1:11" x14ac:dyDescent="0.35">
      <c r="A226" t="s">
        <v>21</v>
      </c>
      <c r="B226" s="3">
        <v>2</v>
      </c>
      <c r="C226">
        <v>180</v>
      </c>
      <c r="D226">
        <v>3164</v>
      </c>
      <c r="E226">
        <v>4463</v>
      </c>
      <c r="F226">
        <v>5059</v>
      </c>
      <c r="G226">
        <v>74</v>
      </c>
      <c r="H226">
        <v>88</v>
      </c>
      <c r="I226" s="3" t="str">
        <f t="shared" si="7"/>
        <v>1</v>
      </c>
      <c r="J226" s="3" t="str">
        <f t="shared" si="7"/>
        <v>1</v>
      </c>
      <c r="K226">
        <v>1</v>
      </c>
    </row>
    <row r="227" spans="1:11" x14ac:dyDescent="0.35">
      <c r="A227" t="s">
        <v>21</v>
      </c>
      <c r="B227" s="3">
        <v>2</v>
      </c>
      <c r="C227">
        <v>183</v>
      </c>
      <c r="D227">
        <v>871</v>
      </c>
      <c r="E227">
        <v>4524</v>
      </c>
      <c r="F227">
        <v>5079</v>
      </c>
      <c r="G227">
        <v>41</v>
      </c>
      <c r="H227">
        <v>34</v>
      </c>
      <c r="I227" s="3" t="str">
        <f t="shared" si="7"/>
        <v>1</v>
      </c>
      <c r="J227" s="3" t="str">
        <f t="shared" si="7"/>
        <v>1</v>
      </c>
      <c r="K227">
        <v>1</v>
      </c>
    </row>
    <row r="228" spans="1:11" x14ac:dyDescent="0.35">
      <c r="A228" t="s">
        <v>21</v>
      </c>
      <c r="B228" s="3">
        <v>2</v>
      </c>
      <c r="C228">
        <v>184</v>
      </c>
      <c r="D228">
        <v>14125</v>
      </c>
      <c r="E228">
        <v>2621</v>
      </c>
      <c r="F228">
        <v>5086</v>
      </c>
      <c r="G228">
        <v>163</v>
      </c>
      <c r="H228">
        <v>223</v>
      </c>
      <c r="I228" s="3" t="str">
        <f t="shared" si="7"/>
        <v>1</v>
      </c>
      <c r="J228" s="3" t="str">
        <f t="shared" si="7"/>
        <v>1</v>
      </c>
      <c r="K228">
        <v>1</v>
      </c>
    </row>
    <row r="229" spans="1:11" x14ac:dyDescent="0.35">
      <c r="A229" t="s">
        <v>21</v>
      </c>
      <c r="B229" s="3">
        <v>2</v>
      </c>
      <c r="C229">
        <v>185</v>
      </c>
      <c r="D229">
        <v>23343</v>
      </c>
      <c r="E229">
        <v>2953</v>
      </c>
      <c r="F229">
        <v>5113</v>
      </c>
      <c r="G229">
        <v>176</v>
      </c>
      <c r="H229">
        <v>223</v>
      </c>
      <c r="I229" s="3" t="str">
        <f t="shared" si="7"/>
        <v>1</v>
      </c>
      <c r="J229" s="3" t="str">
        <f t="shared" si="7"/>
        <v>1</v>
      </c>
      <c r="K229">
        <v>1</v>
      </c>
    </row>
    <row r="230" spans="1:11" x14ac:dyDescent="0.35">
      <c r="A230" t="s">
        <v>21</v>
      </c>
      <c r="B230" s="3">
        <v>2</v>
      </c>
      <c r="C230">
        <v>186</v>
      </c>
      <c r="D230">
        <v>41962</v>
      </c>
      <c r="E230">
        <v>4578</v>
      </c>
      <c r="F230">
        <v>5113</v>
      </c>
      <c r="G230">
        <v>217</v>
      </c>
      <c r="H230">
        <v>325</v>
      </c>
      <c r="I230" s="3" t="str">
        <f t="shared" si="7"/>
        <v>1</v>
      </c>
      <c r="J230" s="3" t="str">
        <f t="shared" si="7"/>
        <v>1</v>
      </c>
      <c r="K230">
        <v>1</v>
      </c>
    </row>
    <row r="231" spans="1:11" x14ac:dyDescent="0.35">
      <c r="A231" t="s">
        <v>21</v>
      </c>
      <c r="B231" s="3">
        <v>2</v>
      </c>
      <c r="C231">
        <v>187</v>
      </c>
      <c r="D231">
        <v>963</v>
      </c>
      <c r="E231">
        <v>2777</v>
      </c>
      <c r="F231">
        <v>5147</v>
      </c>
      <c r="G231">
        <v>41</v>
      </c>
      <c r="H231">
        <v>41</v>
      </c>
      <c r="I231" s="3" t="str">
        <f t="shared" si="7"/>
        <v>1</v>
      </c>
      <c r="J231" s="3" t="str">
        <f t="shared" si="7"/>
        <v>1</v>
      </c>
      <c r="K231">
        <v>1</v>
      </c>
    </row>
    <row r="232" spans="1:11" x14ac:dyDescent="0.35">
      <c r="A232" t="s">
        <v>21</v>
      </c>
      <c r="B232" s="3">
        <v>2</v>
      </c>
      <c r="C232">
        <v>188</v>
      </c>
      <c r="D232">
        <v>15822</v>
      </c>
      <c r="E232">
        <v>3765</v>
      </c>
      <c r="F232">
        <v>5147</v>
      </c>
      <c r="G232">
        <v>122</v>
      </c>
      <c r="H232">
        <v>169</v>
      </c>
      <c r="I232" s="3" t="str">
        <f t="shared" si="7"/>
        <v>1</v>
      </c>
      <c r="J232" s="3" t="str">
        <f t="shared" si="7"/>
        <v>1</v>
      </c>
      <c r="K232">
        <v>1</v>
      </c>
    </row>
    <row r="233" spans="1:11" x14ac:dyDescent="0.35">
      <c r="A233" t="s">
        <v>21</v>
      </c>
      <c r="B233" s="3">
        <v>2</v>
      </c>
      <c r="C233">
        <v>195</v>
      </c>
      <c r="D233">
        <v>2522</v>
      </c>
      <c r="E233">
        <v>3494</v>
      </c>
      <c r="F233">
        <v>5194</v>
      </c>
      <c r="G233">
        <v>68</v>
      </c>
      <c r="H233">
        <v>81</v>
      </c>
      <c r="I233" s="3" t="str">
        <f t="shared" si="7"/>
        <v>1</v>
      </c>
      <c r="J233" s="3" t="str">
        <f t="shared" si="7"/>
        <v>1</v>
      </c>
      <c r="K233">
        <v>1</v>
      </c>
    </row>
    <row r="234" spans="1:11" x14ac:dyDescent="0.35">
      <c r="A234" t="s">
        <v>21</v>
      </c>
      <c r="B234" s="3">
        <v>2</v>
      </c>
      <c r="C234">
        <v>196</v>
      </c>
      <c r="D234">
        <v>2385</v>
      </c>
      <c r="E234">
        <v>4104</v>
      </c>
      <c r="F234">
        <v>5201</v>
      </c>
      <c r="G234">
        <v>68</v>
      </c>
      <c r="H234">
        <v>54</v>
      </c>
      <c r="I234" s="3" t="str">
        <f t="shared" si="7"/>
        <v>1</v>
      </c>
      <c r="J234" s="3" t="str">
        <f t="shared" si="7"/>
        <v>1</v>
      </c>
      <c r="K234">
        <v>1</v>
      </c>
    </row>
    <row r="235" spans="1:11" x14ac:dyDescent="0.35">
      <c r="A235" t="s">
        <v>21</v>
      </c>
      <c r="B235" s="3">
        <v>2</v>
      </c>
      <c r="C235">
        <v>197</v>
      </c>
      <c r="D235">
        <v>688</v>
      </c>
      <c r="E235">
        <v>2418</v>
      </c>
      <c r="F235">
        <v>5208</v>
      </c>
      <c r="G235">
        <v>34</v>
      </c>
      <c r="H235">
        <v>47</v>
      </c>
      <c r="I235" s="3" t="str">
        <f t="shared" si="7"/>
        <v>1</v>
      </c>
      <c r="J235" s="3" t="str">
        <f t="shared" si="7"/>
        <v>1</v>
      </c>
      <c r="K235">
        <v>1</v>
      </c>
    </row>
    <row r="236" spans="1:11" x14ac:dyDescent="0.35">
      <c r="A236" t="s">
        <v>21</v>
      </c>
      <c r="B236" s="3">
        <v>2</v>
      </c>
      <c r="C236">
        <v>199</v>
      </c>
      <c r="D236">
        <v>1330</v>
      </c>
      <c r="E236">
        <v>2343</v>
      </c>
      <c r="F236">
        <v>5221</v>
      </c>
      <c r="G236">
        <v>47</v>
      </c>
      <c r="H236">
        <v>54</v>
      </c>
      <c r="I236" s="3" t="str">
        <f t="shared" si="7"/>
        <v>1</v>
      </c>
      <c r="J236" s="3" t="str">
        <f t="shared" si="7"/>
        <v>1</v>
      </c>
      <c r="K236">
        <v>1</v>
      </c>
    </row>
    <row r="237" spans="1:11" x14ac:dyDescent="0.35">
      <c r="A237" t="s">
        <v>21</v>
      </c>
      <c r="B237" s="3">
        <v>2</v>
      </c>
      <c r="C237">
        <v>200</v>
      </c>
      <c r="D237">
        <v>871</v>
      </c>
      <c r="E237">
        <v>2512</v>
      </c>
      <c r="F237">
        <v>5235</v>
      </c>
      <c r="G237">
        <v>47</v>
      </c>
      <c r="H237">
        <v>41</v>
      </c>
      <c r="I237" s="3" t="str">
        <f t="shared" si="7"/>
        <v>1</v>
      </c>
      <c r="J237" s="3" t="str">
        <f t="shared" si="7"/>
        <v>1</v>
      </c>
      <c r="K237">
        <v>1</v>
      </c>
    </row>
    <row r="238" spans="1:11" x14ac:dyDescent="0.35">
      <c r="A238" t="s">
        <v>21</v>
      </c>
      <c r="B238" s="3">
        <v>2</v>
      </c>
      <c r="C238">
        <v>203</v>
      </c>
      <c r="D238">
        <v>15271</v>
      </c>
      <c r="E238">
        <v>3867</v>
      </c>
      <c r="F238">
        <v>5242</v>
      </c>
      <c r="G238">
        <v>149</v>
      </c>
      <c r="H238">
        <v>156</v>
      </c>
      <c r="I238" s="3" t="str">
        <f t="shared" si="7"/>
        <v>1</v>
      </c>
      <c r="J238" s="3" t="str">
        <f t="shared" si="7"/>
        <v>1</v>
      </c>
      <c r="K238">
        <v>1</v>
      </c>
    </row>
    <row r="239" spans="1:11" x14ac:dyDescent="0.35">
      <c r="A239" t="s">
        <v>21</v>
      </c>
      <c r="B239" s="3">
        <v>2</v>
      </c>
      <c r="C239">
        <v>208</v>
      </c>
      <c r="D239">
        <v>3302</v>
      </c>
      <c r="E239">
        <v>5519</v>
      </c>
      <c r="F239">
        <v>5289</v>
      </c>
      <c r="G239">
        <v>81</v>
      </c>
      <c r="H239">
        <v>108</v>
      </c>
      <c r="I239" s="3" t="str">
        <f t="shared" si="7"/>
        <v>1</v>
      </c>
      <c r="J239" s="3" t="str">
        <f t="shared" si="7"/>
        <v>1</v>
      </c>
      <c r="K239">
        <v>1</v>
      </c>
    </row>
    <row r="240" spans="1:11" x14ac:dyDescent="0.35">
      <c r="A240" t="s">
        <v>21</v>
      </c>
      <c r="B240" s="3">
        <v>2</v>
      </c>
      <c r="C240">
        <v>210</v>
      </c>
      <c r="D240">
        <v>1422</v>
      </c>
      <c r="E240">
        <v>3190</v>
      </c>
      <c r="F240">
        <v>5309</v>
      </c>
      <c r="G240">
        <v>74</v>
      </c>
      <c r="H240">
        <v>47</v>
      </c>
      <c r="I240" s="3" t="str">
        <f t="shared" si="7"/>
        <v>1</v>
      </c>
      <c r="J240" s="3" t="str">
        <f t="shared" si="7"/>
        <v>1</v>
      </c>
      <c r="K240">
        <v>1</v>
      </c>
    </row>
    <row r="241" spans="1:11" x14ac:dyDescent="0.35">
      <c r="A241" t="s">
        <v>21</v>
      </c>
      <c r="B241" s="3">
        <v>2</v>
      </c>
      <c r="C241">
        <v>211</v>
      </c>
      <c r="D241">
        <v>5824</v>
      </c>
      <c r="E241">
        <v>4429</v>
      </c>
      <c r="F241">
        <v>5309</v>
      </c>
      <c r="G241">
        <v>115</v>
      </c>
      <c r="H241">
        <v>115</v>
      </c>
      <c r="I241" s="3" t="str">
        <f t="shared" si="7"/>
        <v>1</v>
      </c>
      <c r="J241" s="3" t="str">
        <f t="shared" si="7"/>
        <v>1</v>
      </c>
      <c r="K241">
        <v>1</v>
      </c>
    </row>
    <row r="242" spans="1:11" x14ac:dyDescent="0.35">
      <c r="A242" t="s">
        <v>21</v>
      </c>
      <c r="B242" s="3">
        <v>2</v>
      </c>
      <c r="C242">
        <v>215</v>
      </c>
      <c r="D242">
        <v>1834</v>
      </c>
      <c r="E242">
        <v>3135</v>
      </c>
      <c r="F242">
        <v>5357</v>
      </c>
      <c r="G242">
        <v>54</v>
      </c>
      <c r="H242">
        <v>81</v>
      </c>
      <c r="I242" s="3" t="str">
        <f t="shared" si="7"/>
        <v>1</v>
      </c>
      <c r="J242" s="3" t="str">
        <f t="shared" si="7"/>
        <v>1</v>
      </c>
      <c r="K242">
        <v>1</v>
      </c>
    </row>
    <row r="243" spans="1:11" x14ac:dyDescent="0.35">
      <c r="A243" t="s">
        <v>21</v>
      </c>
      <c r="B243" s="3">
        <v>2</v>
      </c>
      <c r="C243">
        <v>216</v>
      </c>
      <c r="D243">
        <v>5962</v>
      </c>
      <c r="E243">
        <v>5059</v>
      </c>
      <c r="F243">
        <v>5370</v>
      </c>
      <c r="G243">
        <v>108</v>
      </c>
      <c r="H243">
        <v>115</v>
      </c>
      <c r="I243" s="3" t="str">
        <f t="shared" si="7"/>
        <v>1</v>
      </c>
      <c r="J243" s="3" t="str">
        <f t="shared" si="7"/>
        <v>1</v>
      </c>
      <c r="K243">
        <v>1</v>
      </c>
    </row>
    <row r="244" spans="1:11" x14ac:dyDescent="0.35">
      <c r="A244" t="s">
        <v>21</v>
      </c>
      <c r="B244" s="3">
        <v>2</v>
      </c>
      <c r="C244">
        <v>217</v>
      </c>
      <c r="D244">
        <v>7200</v>
      </c>
      <c r="E244">
        <v>4050</v>
      </c>
      <c r="F244">
        <v>5451</v>
      </c>
      <c r="G244">
        <v>115</v>
      </c>
      <c r="H244">
        <v>122</v>
      </c>
      <c r="I244" s="3" t="str">
        <f t="shared" si="7"/>
        <v>1</v>
      </c>
      <c r="J244" s="3" t="str">
        <f t="shared" si="7"/>
        <v>1</v>
      </c>
      <c r="K244">
        <v>1</v>
      </c>
    </row>
    <row r="245" spans="1:11" x14ac:dyDescent="0.35">
      <c r="A245" t="s">
        <v>21</v>
      </c>
      <c r="B245" s="3">
        <v>2</v>
      </c>
      <c r="C245">
        <v>218</v>
      </c>
      <c r="D245">
        <v>7796</v>
      </c>
      <c r="E245">
        <v>3765</v>
      </c>
      <c r="F245">
        <v>5479</v>
      </c>
      <c r="G245">
        <v>88</v>
      </c>
      <c r="H245">
        <v>176</v>
      </c>
      <c r="I245" s="3" t="str">
        <f t="shared" si="7"/>
        <v>1</v>
      </c>
      <c r="J245" s="3" t="str">
        <f t="shared" si="7"/>
        <v>1</v>
      </c>
      <c r="K245">
        <v>1</v>
      </c>
    </row>
    <row r="246" spans="1:11" x14ac:dyDescent="0.35">
      <c r="A246" t="s">
        <v>21</v>
      </c>
      <c r="B246" s="3">
        <v>2</v>
      </c>
      <c r="C246">
        <v>219</v>
      </c>
      <c r="D246">
        <v>6971</v>
      </c>
      <c r="E246">
        <v>4856</v>
      </c>
      <c r="F246">
        <v>5485</v>
      </c>
      <c r="G246">
        <v>95</v>
      </c>
      <c r="H246">
        <v>122</v>
      </c>
      <c r="I246" s="3" t="str">
        <f t="shared" si="7"/>
        <v>1</v>
      </c>
      <c r="J246" s="3" t="str">
        <f t="shared" si="7"/>
        <v>1</v>
      </c>
      <c r="K246">
        <v>1</v>
      </c>
    </row>
    <row r="247" spans="1:11" x14ac:dyDescent="0.35">
      <c r="A247" t="s">
        <v>21</v>
      </c>
      <c r="B247" s="3">
        <v>2</v>
      </c>
      <c r="C247">
        <v>220</v>
      </c>
      <c r="D247">
        <v>3164</v>
      </c>
      <c r="E247">
        <v>2560</v>
      </c>
      <c r="F247">
        <v>5499</v>
      </c>
      <c r="G247">
        <v>95</v>
      </c>
      <c r="H247">
        <v>61</v>
      </c>
      <c r="I247" s="3" t="str">
        <f t="shared" si="7"/>
        <v>1</v>
      </c>
      <c r="J247" s="3" t="str">
        <f t="shared" si="7"/>
        <v>1</v>
      </c>
      <c r="K247">
        <v>1</v>
      </c>
    </row>
    <row r="248" spans="1:11" x14ac:dyDescent="0.35">
      <c r="A248" t="s">
        <v>21</v>
      </c>
      <c r="B248" s="3">
        <v>2</v>
      </c>
      <c r="C248">
        <v>223</v>
      </c>
      <c r="D248">
        <v>9264</v>
      </c>
      <c r="E248">
        <v>2973</v>
      </c>
      <c r="F248">
        <v>5519</v>
      </c>
      <c r="G248">
        <v>115</v>
      </c>
      <c r="H248">
        <v>149</v>
      </c>
      <c r="I248" s="3" t="str">
        <f t="shared" si="7"/>
        <v>1</v>
      </c>
      <c r="J248" s="3" t="str">
        <f t="shared" si="7"/>
        <v>1</v>
      </c>
      <c r="K248">
        <v>1</v>
      </c>
    </row>
    <row r="249" spans="1:11" x14ac:dyDescent="0.35">
      <c r="A249" t="s">
        <v>21</v>
      </c>
      <c r="B249" s="3">
        <v>2</v>
      </c>
      <c r="C249">
        <v>224</v>
      </c>
      <c r="D249">
        <v>5916</v>
      </c>
      <c r="E249">
        <v>5323</v>
      </c>
      <c r="F249">
        <v>5526</v>
      </c>
      <c r="G249">
        <v>115</v>
      </c>
      <c r="H249">
        <v>115</v>
      </c>
      <c r="I249" s="3" t="str">
        <f t="shared" si="7"/>
        <v>1</v>
      </c>
      <c r="J249" s="3" t="str">
        <f t="shared" si="7"/>
        <v>1</v>
      </c>
      <c r="K249">
        <v>1</v>
      </c>
    </row>
    <row r="250" spans="1:11" x14ac:dyDescent="0.35">
      <c r="A250" t="s">
        <v>21</v>
      </c>
      <c r="B250" s="3">
        <v>2</v>
      </c>
      <c r="C250">
        <v>225</v>
      </c>
      <c r="D250">
        <v>1880</v>
      </c>
      <c r="E250">
        <v>3731</v>
      </c>
      <c r="F250">
        <v>5539</v>
      </c>
      <c r="G250">
        <v>54</v>
      </c>
      <c r="H250">
        <v>74</v>
      </c>
      <c r="I250" s="3" t="str">
        <f t="shared" ref="I250:J281" si="8">IF(G250&gt;20,"1","0")</f>
        <v>1</v>
      </c>
      <c r="J250" s="3" t="str">
        <f t="shared" si="8"/>
        <v>1</v>
      </c>
      <c r="K250">
        <v>1</v>
      </c>
    </row>
    <row r="251" spans="1:11" x14ac:dyDescent="0.35">
      <c r="A251" t="s">
        <v>21</v>
      </c>
      <c r="B251" s="3">
        <v>2</v>
      </c>
      <c r="C251">
        <v>226</v>
      </c>
      <c r="D251">
        <v>6283</v>
      </c>
      <c r="E251">
        <v>2587</v>
      </c>
      <c r="F251">
        <v>5573</v>
      </c>
      <c r="G251">
        <v>88</v>
      </c>
      <c r="H251">
        <v>122</v>
      </c>
      <c r="I251" s="3" t="str">
        <f t="shared" si="8"/>
        <v>1</v>
      </c>
      <c r="J251" s="3" t="str">
        <f t="shared" si="8"/>
        <v>1</v>
      </c>
      <c r="K251">
        <v>1</v>
      </c>
    </row>
    <row r="252" spans="1:11" x14ac:dyDescent="0.35">
      <c r="A252" t="s">
        <v>21</v>
      </c>
      <c r="B252" s="3">
        <v>2</v>
      </c>
      <c r="C252">
        <v>227</v>
      </c>
      <c r="D252">
        <v>6466</v>
      </c>
      <c r="E252">
        <v>5032</v>
      </c>
      <c r="F252">
        <v>5614</v>
      </c>
      <c r="G252">
        <v>108</v>
      </c>
      <c r="H252">
        <v>95</v>
      </c>
      <c r="I252" s="3" t="str">
        <f t="shared" si="8"/>
        <v>1</v>
      </c>
      <c r="J252" s="3" t="str">
        <f t="shared" si="8"/>
        <v>1</v>
      </c>
      <c r="K252">
        <v>1</v>
      </c>
    </row>
    <row r="253" spans="1:11" x14ac:dyDescent="0.35">
      <c r="A253" t="s">
        <v>21</v>
      </c>
      <c r="B253" s="3">
        <v>2</v>
      </c>
      <c r="C253">
        <v>228</v>
      </c>
      <c r="D253">
        <v>1605</v>
      </c>
      <c r="E253">
        <v>2479</v>
      </c>
      <c r="F253">
        <v>5641</v>
      </c>
      <c r="G253">
        <v>88</v>
      </c>
      <c r="H253">
        <v>61</v>
      </c>
      <c r="I253" s="3" t="str">
        <f t="shared" si="8"/>
        <v>1</v>
      </c>
      <c r="J253" s="3" t="str">
        <f t="shared" si="8"/>
        <v>1</v>
      </c>
      <c r="K253">
        <v>1</v>
      </c>
    </row>
    <row r="254" spans="1:11" x14ac:dyDescent="0.35">
      <c r="A254" t="s">
        <v>21</v>
      </c>
      <c r="B254" s="3">
        <v>2</v>
      </c>
      <c r="C254">
        <v>229</v>
      </c>
      <c r="D254">
        <v>550</v>
      </c>
      <c r="E254">
        <v>2810</v>
      </c>
      <c r="F254">
        <v>5648</v>
      </c>
      <c r="G254">
        <v>27</v>
      </c>
      <c r="H254">
        <v>34</v>
      </c>
      <c r="I254" s="3" t="str">
        <f t="shared" si="8"/>
        <v>1</v>
      </c>
      <c r="J254" s="3" t="str">
        <f t="shared" si="8"/>
        <v>1</v>
      </c>
      <c r="K254">
        <v>1</v>
      </c>
    </row>
    <row r="255" spans="1:11" x14ac:dyDescent="0.35">
      <c r="A255" t="s">
        <v>21</v>
      </c>
      <c r="B255" s="3">
        <v>2</v>
      </c>
      <c r="C255">
        <v>230</v>
      </c>
      <c r="D255">
        <v>825</v>
      </c>
      <c r="E255">
        <v>4693</v>
      </c>
      <c r="F255">
        <v>5655</v>
      </c>
      <c r="G255">
        <v>34</v>
      </c>
      <c r="H255">
        <v>34</v>
      </c>
      <c r="I255" s="3" t="str">
        <f t="shared" si="8"/>
        <v>1</v>
      </c>
      <c r="J255" s="3" t="str">
        <f t="shared" si="8"/>
        <v>1</v>
      </c>
      <c r="K255">
        <v>1</v>
      </c>
    </row>
    <row r="256" spans="1:11" x14ac:dyDescent="0.35">
      <c r="A256" t="s">
        <v>21</v>
      </c>
      <c r="B256" s="3">
        <v>2</v>
      </c>
      <c r="C256">
        <v>231</v>
      </c>
      <c r="D256">
        <v>7246</v>
      </c>
      <c r="E256">
        <v>3488</v>
      </c>
      <c r="F256">
        <v>5661</v>
      </c>
      <c r="G256">
        <v>115</v>
      </c>
      <c r="H256">
        <v>142</v>
      </c>
      <c r="I256" s="3" t="str">
        <f t="shared" si="8"/>
        <v>1</v>
      </c>
      <c r="J256" s="3" t="str">
        <f t="shared" si="8"/>
        <v>1</v>
      </c>
      <c r="K256">
        <v>1</v>
      </c>
    </row>
    <row r="257" spans="1:11" x14ac:dyDescent="0.35">
      <c r="A257" t="s">
        <v>21</v>
      </c>
      <c r="B257" s="3">
        <v>2</v>
      </c>
      <c r="C257">
        <v>235</v>
      </c>
      <c r="D257">
        <v>2568</v>
      </c>
      <c r="E257">
        <v>2790</v>
      </c>
      <c r="F257">
        <v>5736</v>
      </c>
      <c r="G257">
        <v>81</v>
      </c>
      <c r="H257">
        <v>54</v>
      </c>
      <c r="I257" s="3" t="str">
        <f t="shared" si="8"/>
        <v>1</v>
      </c>
      <c r="J257" s="3" t="str">
        <f t="shared" si="8"/>
        <v>1</v>
      </c>
      <c r="K257">
        <v>1</v>
      </c>
    </row>
    <row r="258" spans="1:11" x14ac:dyDescent="0.35">
      <c r="A258" t="s">
        <v>21</v>
      </c>
      <c r="B258" s="3">
        <v>2</v>
      </c>
      <c r="C258">
        <v>237</v>
      </c>
      <c r="D258">
        <v>596</v>
      </c>
      <c r="E258">
        <v>2418</v>
      </c>
      <c r="F258">
        <v>5770</v>
      </c>
      <c r="G258">
        <v>27</v>
      </c>
      <c r="H258">
        <v>41</v>
      </c>
      <c r="I258" s="3" t="str">
        <f t="shared" si="8"/>
        <v>1</v>
      </c>
      <c r="J258" s="3" t="str">
        <f t="shared" si="8"/>
        <v>1</v>
      </c>
      <c r="K258">
        <v>1</v>
      </c>
    </row>
    <row r="259" spans="1:11" x14ac:dyDescent="0.35">
      <c r="A259" t="s">
        <v>21</v>
      </c>
      <c r="B259" s="3">
        <v>2</v>
      </c>
      <c r="C259">
        <v>1</v>
      </c>
      <c r="D259">
        <v>459</v>
      </c>
      <c r="E259">
        <v>2621</v>
      </c>
      <c r="F259">
        <v>1172</v>
      </c>
      <c r="G259">
        <v>27</v>
      </c>
      <c r="H259">
        <v>34</v>
      </c>
      <c r="I259" s="3" t="str">
        <f t="shared" si="8"/>
        <v>1</v>
      </c>
      <c r="J259" s="3" t="str">
        <f t="shared" si="8"/>
        <v>1</v>
      </c>
      <c r="K259">
        <v>1</v>
      </c>
    </row>
    <row r="260" spans="1:11" x14ac:dyDescent="0.35">
      <c r="A260" t="s">
        <v>21</v>
      </c>
      <c r="B260" s="3">
        <v>2</v>
      </c>
      <c r="C260">
        <v>3</v>
      </c>
      <c r="D260">
        <v>4815</v>
      </c>
      <c r="E260">
        <v>3115</v>
      </c>
      <c r="F260">
        <v>1219</v>
      </c>
      <c r="G260">
        <v>108</v>
      </c>
      <c r="H260">
        <v>81</v>
      </c>
      <c r="I260" s="3" t="str">
        <f t="shared" si="8"/>
        <v>1</v>
      </c>
      <c r="J260" s="3" t="str">
        <f t="shared" si="8"/>
        <v>1</v>
      </c>
      <c r="K260">
        <v>1</v>
      </c>
    </row>
    <row r="261" spans="1:11" x14ac:dyDescent="0.35">
      <c r="A261" t="s">
        <v>21</v>
      </c>
      <c r="B261" s="3">
        <v>2</v>
      </c>
      <c r="C261">
        <v>7</v>
      </c>
      <c r="D261">
        <v>2476</v>
      </c>
      <c r="E261">
        <v>4002</v>
      </c>
      <c r="F261">
        <v>1273</v>
      </c>
      <c r="G261">
        <v>47</v>
      </c>
      <c r="H261">
        <v>81</v>
      </c>
      <c r="I261" s="3" t="str">
        <f t="shared" si="8"/>
        <v>1</v>
      </c>
      <c r="J261" s="3" t="str">
        <f t="shared" si="8"/>
        <v>1</v>
      </c>
      <c r="K261">
        <v>1</v>
      </c>
    </row>
    <row r="262" spans="1:11" x14ac:dyDescent="0.35">
      <c r="A262" t="s">
        <v>21</v>
      </c>
      <c r="B262" s="3">
        <v>2</v>
      </c>
      <c r="C262">
        <v>11</v>
      </c>
      <c r="D262">
        <v>3577</v>
      </c>
      <c r="E262">
        <v>5980</v>
      </c>
      <c r="F262">
        <v>1354</v>
      </c>
      <c r="G262">
        <v>74</v>
      </c>
      <c r="H262">
        <v>122</v>
      </c>
      <c r="I262" s="3" t="str">
        <f t="shared" si="8"/>
        <v>1</v>
      </c>
      <c r="J262" s="3" t="str">
        <f t="shared" si="8"/>
        <v>1</v>
      </c>
      <c r="K262">
        <v>1</v>
      </c>
    </row>
    <row r="263" spans="1:11" x14ac:dyDescent="0.35">
      <c r="A263" t="s">
        <v>21</v>
      </c>
      <c r="B263" s="3">
        <v>2</v>
      </c>
      <c r="C263">
        <v>14</v>
      </c>
      <c r="D263">
        <v>917</v>
      </c>
      <c r="E263">
        <v>6027</v>
      </c>
      <c r="F263">
        <v>1368</v>
      </c>
      <c r="G263">
        <v>41</v>
      </c>
      <c r="H263">
        <v>61</v>
      </c>
      <c r="I263" s="3" t="str">
        <f t="shared" si="8"/>
        <v>1</v>
      </c>
      <c r="J263" s="3" t="str">
        <f t="shared" si="8"/>
        <v>1</v>
      </c>
      <c r="K263">
        <v>1</v>
      </c>
    </row>
    <row r="264" spans="1:11" x14ac:dyDescent="0.35">
      <c r="A264" t="s">
        <v>21</v>
      </c>
      <c r="B264" s="3">
        <v>2</v>
      </c>
      <c r="C264">
        <v>19</v>
      </c>
      <c r="D264">
        <v>459</v>
      </c>
      <c r="E264">
        <v>2898</v>
      </c>
      <c r="F264">
        <v>1436</v>
      </c>
      <c r="G264">
        <v>34</v>
      </c>
      <c r="H264">
        <v>27</v>
      </c>
      <c r="I264" s="3" t="str">
        <f t="shared" si="8"/>
        <v>1</v>
      </c>
      <c r="J264" s="3" t="str">
        <f t="shared" si="8"/>
        <v>1</v>
      </c>
      <c r="K264">
        <v>1</v>
      </c>
    </row>
    <row r="265" spans="1:11" x14ac:dyDescent="0.35">
      <c r="A265" t="s">
        <v>21</v>
      </c>
      <c r="B265" s="3">
        <v>2</v>
      </c>
      <c r="C265">
        <v>20</v>
      </c>
      <c r="D265">
        <v>963</v>
      </c>
      <c r="E265">
        <v>3081</v>
      </c>
      <c r="F265">
        <v>1463</v>
      </c>
      <c r="G265">
        <v>41</v>
      </c>
      <c r="H265">
        <v>54</v>
      </c>
      <c r="I265" s="3" t="str">
        <f t="shared" si="8"/>
        <v>1</v>
      </c>
      <c r="J265" s="3" t="str">
        <f t="shared" si="8"/>
        <v>1</v>
      </c>
      <c r="K265">
        <v>1</v>
      </c>
    </row>
    <row r="266" spans="1:11" x14ac:dyDescent="0.35">
      <c r="A266" t="s">
        <v>21</v>
      </c>
      <c r="B266" s="3">
        <v>2</v>
      </c>
      <c r="C266">
        <v>21</v>
      </c>
      <c r="D266">
        <v>3348</v>
      </c>
      <c r="E266">
        <v>2431</v>
      </c>
      <c r="F266">
        <v>1470</v>
      </c>
      <c r="G266">
        <v>74</v>
      </c>
      <c r="H266">
        <v>115</v>
      </c>
      <c r="I266" s="3" t="str">
        <f t="shared" si="8"/>
        <v>1</v>
      </c>
      <c r="J266" s="3" t="str">
        <f t="shared" si="8"/>
        <v>1</v>
      </c>
      <c r="K266">
        <v>1</v>
      </c>
    </row>
    <row r="267" spans="1:11" x14ac:dyDescent="0.35">
      <c r="A267" t="s">
        <v>21</v>
      </c>
      <c r="B267" s="3">
        <v>2</v>
      </c>
      <c r="C267">
        <v>24</v>
      </c>
      <c r="D267">
        <v>1697</v>
      </c>
      <c r="E267">
        <v>2377</v>
      </c>
      <c r="F267">
        <v>1578</v>
      </c>
      <c r="G267">
        <v>54</v>
      </c>
      <c r="H267">
        <v>74</v>
      </c>
      <c r="I267" s="3" t="str">
        <f t="shared" si="8"/>
        <v>1</v>
      </c>
      <c r="J267" s="3" t="str">
        <f t="shared" si="8"/>
        <v>1</v>
      </c>
      <c r="K267">
        <v>1</v>
      </c>
    </row>
    <row r="268" spans="1:11" x14ac:dyDescent="0.35">
      <c r="A268" t="s">
        <v>21</v>
      </c>
      <c r="B268" s="3">
        <v>2</v>
      </c>
      <c r="C268">
        <v>25</v>
      </c>
      <c r="D268">
        <v>1192</v>
      </c>
      <c r="E268">
        <v>2445</v>
      </c>
      <c r="F268">
        <v>1625</v>
      </c>
      <c r="G268">
        <v>41</v>
      </c>
      <c r="H268">
        <v>61</v>
      </c>
      <c r="I268" s="3" t="str">
        <f t="shared" si="8"/>
        <v>1</v>
      </c>
      <c r="J268" s="3" t="str">
        <f t="shared" si="8"/>
        <v>1</v>
      </c>
      <c r="K268">
        <v>1</v>
      </c>
    </row>
    <row r="269" spans="1:11" x14ac:dyDescent="0.35">
      <c r="A269" t="s">
        <v>21</v>
      </c>
      <c r="B269" s="3">
        <v>2</v>
      </c>
      <c r="C269">
        <v>26</v>
      </c>
      <c r="D269">
        <v>10043</v>
      </c>
      <c r="E269">
        <v>3528</v>
      </c>
      <c r="F269">
        <v>1632</v>
      </c>
      <c r="G269">
        <v>135</v>
      </c>
      <c r="H269">
        <v>135</v>
      </c>
      <c r="I269" s="3" t="str">
        <f t="shared" si="8"/>
        <v>1</v>
      </c>
      <c r="J269" s="3" t="str">
        <f t="shared" si="8"/>
        <v>1</v>
      </c>
      <c r="K269">
        <v>1</v>
      </c>
    </row>
    <row r="270" spans="1:11" x14ac:dyDescent="0.35">
      <c r="A270" t="s">
        <v>21</v>
      </c>
      <c r="B270" s="3">
        <v>2</v>
      </c>
      <c r="C270">
        <v>30</v>
      </c>
      <c r="D270">
        <v>11052</v>
      </c>
      <c r="E270">
        <v>2722</v>
      </c>
      <c r="F270">
        <v>1761</v>
      </c>
      <c r="G270">
        <v>176</v>
      </c>
      <c r="H270">
        <v>176</v>
      </c>
      <c r="I270" s="3" t="str">
        <f t="shared" si="8"/>
        <v>1</v>
      </c>
      <c r="J270" s="3" t="str">
        <f t="shared" si="8"/>
        <v>1</v>
      </c>
      <c r="K270">
        <v>1</v>
      </c>
    </row>
    <row r="271" spans="1:11" x14ac:dyDescent="0.35">
      <c r="A271" t="s">
        <v>21</v>
      </c>
      <c r="B271" s="3">
        <v>2</v>
      </c>
      <c r="C271">
        <v>31</v>
      </c>
      <c r="D271">
        <v>6879</v>
      </c>
      <c r="E271">
        <v>2980</v>
      </c>
      <c r="F271">
        <v>1781</v>
      </c>
      <c r="G271">
        <v>122</v>
      </c>
      <c r="H271">
        <v>135</v>
      </c>
      <c r="I271" s="3" t="str">
        <f t="shared" si="8"/>
        <v>1</v>
      </c>
      <c r="J271" s="3" t="str">
        <f t="shared" si="8"/>
        <v>1</v>
      </c>
      <c r="K271">
        <v>1</v>
      </c>
    </row>
    <row r="272" spans="1:11" x14ac:dyDescent="0.35">
      <c r="A272" t="s">
        <v>21</v>
      </c>
      <c r="B272" s="3">
        <v>2</v>
      </c>
      <c r="C272">
        <v>34</v>
      </c>
      <c r="D272">
        <v>2935</v>
      </c>
      <c r="E272">
        <v>2174</v>
      </c>
      <c r="F272">
        <v>1808</v>
      </c>
      <c r="G272">
        <v>68</v>
      </c>
      <c r="H272">
        <v>95</v>
      </c>
      <c r="I272" s="3" t="str">
        <f t="shared" si="8"/>
        <v>1</v>
      </c>
      <c r="J272" s="3" t="str">
        <f t="shared" si="8"/>
        <v>1</v>
      </c>
      <c r="K272">
        <v>1</v>
      </c>
    </row>
    <row r="273" spans="1:11" x14ac:dyDescent="0.35">
      <c r="A273" t="s">
        <v>21</v>
      </c>
      <c r="B273" s="3">
        <v>2</v>
      </c>
      <c r="C273">
        <v>35</v>
      </c>
      <c r="D273">
        <v>7062</v>
      </c>
      <c r="E273">
        <v>6616</v>
      </c>
      <c r="F273">
        <v>1822</v>
      </c>
      <c r="G273">
        <v>108</v>
      </c>
      <c r="H273">
        <v>115</v>
      </c>
      <c r="I273" s="3" t="str">
        <f t="shared" si="8"/>
        <v>1</v>
      </c>
      <c r="J273" s="3" t="str">
        <f t="shared" si="8"/>
        <v>1</v>
      </c>
      <c r="K273">
        <v>1</v>
      </c>
    </row>
    <row r="274" spans="1:11" x14ac:dyDescent="0.35">
      <c r="A274" t="s">
        <v>21</v>
      </c>
      <c r="B274" s="3">
        <v>2</v>
      </c>
      <c r="C274">
        <v>41</v>
      </c>
      <c r="D274">
        <v>9355</v>
      </c>
      <c r="E274">
        <v>6318</v>
      </c>
      <c r="F274">
        <v>1916</v>
      </c>
      <c r="G274">
        <v>129</v>
      </c>
      <c r="H274">
        <v>142</v>
      </c>
      <c r="I274" s="3" t="str">
        <f t="shared" si="8"/>
        <v>1</v>
      </c>
      <c r="J274" s="3" t="str">
        <f t="shared" si="8"/>
        <v>1</v>
      </c>
      <c r="K274">
        <v>1</v>
      </c>
    </row>
    <row r="275" spans="1:11" x14ac:dyDescent="0.35">
      <c r="A275" t="s">
        <v>21</v>
      </c>
      <c r="B275" s="3">
        <v>2</v>
      </c>
      <c r="C275">
        <v>45</v>
      </c>
      <c r="D275">
        <v>16555</v>
      </c>
      <c r="E275">
        <v>4598</v>
      </c>
      <c r="F275">
        <v>1937</v>
      </c>
      <c r="G275">
        <v>217</v>
      </c>
      <c r="H275">
        <v>176</v>
      </c>
      <c r="I275" s="3" t="str">
        <f t="shared" si="8"/>
        <v>1</v>
      </c>
      <c r="J275" s="3" t="str">
        <f t="shared" si="8"/>
        <v>1</v>
      </c>
      <c r="K275">
        <v>1</v>
      </c>
    </row>
    <row r="276" spans="1:11" x14ac:dyDescent="0.35">
      <c r="A276" t="s">
        <v>21</v>
      </c>
      <c r="B276" s="3">
        <v>2</v>
      </c>
      <c r="C276">
        <v>48</v>
      </c>
      <c r="D276">
        <v>5824</v>
      </c>
      <c r="E276">
        <v>4050</v>
      </c>
      <c r="F276">
        <v>2370</v>
      </c>
      <c r="G276">
        <v>74</v>
      </c>
      <c r="H276">
        <v>135</v>
      </c>
      <c r="I276" s="3" t="str">
        <f t="shared" si="8"/>
        <v>1</v>
      </c>
      <c r="J276" s="3" t="str">
        <f t="shared" si="8"/>
        <v>1</v>
      </c>
      <c r="K276">
        <v>1</v>
      </c>
    </row>
    <row r="277" spans="1:11" x14ac:dyDescent="0.35">
      <c r="A277" t="s">
        <v>21</v>
      </c>
      <c r="B277" s="3">
        <v>2</v>
      </c>
      <c r="C277">
        <v>50</v>
      </c>
      <c r="D277">
        <v>688</v>
      </c>
      <c r="E277">
        <v>4300</v>
      </c>
      <c r="F277">
        <v>2451</v>
      </c>
      <c r="G277">
        <v>47</v>
      </c>
      <c r="H277">
        <v>27</v>
      </c>
      <c r="I277" s="3" t="str">
        <f t="shared" si="8"/>
        <v>1</v>
      </c>
      <c r="J277" s="3" t="str">
        <f t="shared" si="8"/>
        <v>1</v>
      </c>
      <c r="K277">
        <v>1</v>
      </c>
    </row>
    <row r="278" spans="1:11" x14ac:dyDescent="0.35">
      <c r="A278" t="s">
        <v>21</v>
      </c>
      <c r="B278" s="3">
        <v>2</v>
      </c>
      <c r="C278">
        <v>52</v>
      </c>
      <c r="D278">
        <v>642</v>
      </c>
      <c r="E278">
        <v>4226</v>
      </c>
      <c r="F278">
        <v>2465</v>
      </c>
      <c r="G278">
        <v>34</v>
      </c>
      <c r="H278">
        <v>34</v>
      </c>
      <c r="I278" s="3" t="str">
        <f t="shared" si="8"/>
        <v>1</v>
      </c>
      <c r="J278" s="3" t="str">
        <f t="shared" si="8"/>
        <v>1</v>
      </c>
      <c r="K278">
        <v>1</v>
      </c>
    </row>
    <row r="279" spans="1:11" x14ac:dyDescent="0.35">
      <c r="A279" t="s">
        <v>21</v>
      </c>
      <c r="B279" s="3">
        <v>2</v>
      </c>
      <c r="C279">
        <v>53</v>
      </c>
      <c r="D279">
        <v>413</v>
      </c>
      <c r="E279">
        <v>4138</v>
      </c>
      <c r="F279">
        <v>2526</v>
      </c>
      <c r="G279">
        <v>27</v>
      </c>
      <c r="H279">
        <v>27</v>
      </c>
      <c r="I279" s="3" t="str">
        <f t="shared" si="8"/>
        <v>1</v>
      </c>
      <c r="J279" s="3" t="str">
        <f t="shared" si="8"/>
        <v>1</v>
      </c>
      <c r="K279">
        <v>1</v>
      </c>
    </row>
    <row r="280" spans="1:11" x14ac:dyDescent="0.35">
      <c r="A280" t="s">
        <v>21</v>
      </c>
      <c r="B280" s="3">
        <v>2</v>
      </c>
      <c r="C280">
        <v>55</v>
      </c>
      <c r="D280">
        <v>1146</v>
      </c>
      <c r="E280">
        <v>5302</v>
      </c>
      <c r="F280">
        <v>2553</v>
      </c>
      <c r="G280">
        <v>47</v>
      </c>
      <c r="H280">
        <v>34</v>
      </c>
      <c r="I280" s="3" t="str">
        <f t="shared" si="8"/>
        <v>1</v>
      </c>
      <c r="J280" s="3" t="str">
        <f t="shared" si="8"/>
        <v>1</v>
      </c>
      <c r="K280">
        <v>1</v>
      </c>
    </row>
    <row r="281" spans="1:11" x14ac:dyDescent="0.35">
      <c r="A281" t="s">
        <v>21</v>
      </c>
      <c r="B281" s="3">
        <v>2</v>
      </c>
      <c r="C281">
        <v>57</v>
      </c>
      <c r="D281">
        <v>1146</v>
      </c>
      <c r="E281">
        <v>3968</v>
      </c>
      <c r="F281">
        <v>2648</v>
      </c>
      <c r="G281">
        <v>41</v>
      </c>
      <c r="H281">
        <v>41</v>
      </c>
      <c r="I281" s="3" t="str">
        <f t="shared" si="8"/>
        <v>1</v>
      </c>
      <c r="J281" s="3" t="str">
        <f t="shared" si="8"/>
        <v>1</v>
      </c>
      <c r="K281">
        <v>1</v>
      </c>
    </row>
    <row r="282" spans="1:11" x14ac:dyDescent="0.35">
      <c r="A282" t="s">
        <v>21</v>
      </c>
      <c r="B282" s="3">
        <v>2</v>
      </c>
      <c r="C282">
        <v>58</v>
      </c>
      <c r="D282">
        <v>8530</v>
      </c>
      <c r="E282">
        <v>3874</v>
      </c>
      <c r="F282">
        <v>2702</v>
      </c>
      <c r="G282">
        <v>135</v>
      </c>
      <c r="H282">
        <v>95</v>
      </c>
      <c r="I282" s="3" t="str">
        <f t="shared" ref="I282:J298" si="9">IF(G282&gt;20,"1","0")</f>
        <v>1</v>
      </c>
      <c r="J282" s="3" t="str">
        <f t="shared" si="9"/>
        <v>1</v>
      </c>
      <c r="K282">
        <v>1</v>
      </c>
    </row>
    <row r="283" spans="1:11" x14ac:dyDescent="0.35">
      <c r="A283" t="s">
        <v>21</v>
      </c>
      <c r="B283" s="3">
        <v>2</v>
      </c>
      <c r="C283">
        <v>59</v>
      </c>
      <c r="D283">
        <v>10135</v>
      </c>
      <c r="E283">
        <v>3725</v>
      </c>
      <c r="F283">
        <v>2716</v>
      </c>
      <c r="G283">
        <v>102</v>
      </c>
      <c r="H283">
        <v>169</v>
      </c>
      <c r="I283" s="3" t="str">
        <f t="shared" si="9"/>
        <v>1</v>
      </c>
      <c r="J283" s="3" t="str">
        <f t="shared" si="9"/>
        <v>1</v>
      </c>
      <c r="K283">
        <v>1</v>
      </c>
    </row>
    <row r="284" spans="1:11" x14ac:dyDescent="0.35">
      <c r="A284" t="s">
        <v>21</v>
      </c>
      <c r="B284" s="3">
        <v>2</v>
      </c>
      <c r="C284">
        <v>60</v>
      </c>
      <c r="D284">
        <v>4403</v>
      </c>
      <c r="E284">
        <v>4219</v>
      </c>
      <c r="F284">
        <v>2797</v>
      </c>
      <c r="G284">
        <v>68</v>
      </c>
      <c r="H284">
        <v>88</v>
      </c>
      <c r="I284" s="3" t="str">
        <f t="shared" si="9"/>
        <v>1</v>
      </c>
      <c r="J284" s="3" t="str">
        <f t="shared" si="9"/>
        <v>1</v>
      </c>
      <c r="K284">
        <v>1</v>
      </c>
    </row>
    <row r="285" spans="1:11" x14ac:dyDescent="0.35">
      <c r="A285" t="s">
        <v>21</v>
      </c>
      <c r="B285" s="3">
        <v>2</v>
      </c>
      <c r="C285">
        <v>65</v>
      </c>
      <c r="D285">
        <v>1651</v>
      </c>
      <c r="E285">
        <v>3122</v>
      </c>
      <c r="F285">
        <v>2986</v>
      </c>
      <c r="G285">
        <v>88</v>
      </c>
      <c r="H285">
        <v>68</v>
      </c>
      <c r="I285" s="3" t="str">
        <f t="shared" si="9"/>
        <v>1</v>
      </c>
      <c r="J285" s="3" t="str">
        <f t="shared" si="9"/>
        <v>1</v>
      </c>
      <c r="K285">
        <v>1</v>
      </c>
    </row>
    <row r="286" spans="1:11" x14ac:dyDescent="0.35">
      <c r="A286" t="s">
        <v>21</v>
      </c>
      <c r="B286" s="3">
        <v>2</v>
      </c>
      <c r="C286">
        <v>66</v>
      </c>
      <c r="D286">
        <v>1422</v>
      </c>
      <c r="E286">
        <v>3203</v>
      </c>
      <c r="F286">
        <v>2993</v>
      </c>
      <c r="G286">
        <v>47</v>
      </c>
      <c r="H286">
        <v>61</v>
      </c>
      <c r="I286" s="3" t="str">
        <f t="shared" si="9"/>
        <v>1</v>
      </c>
      <c r="J286" s="3" t="str">
        <f t="shared" si="9"/>
        <v>1</v>
      </c>
      <c r="K286">
        <v>1</v>
      </c>
    </row>
    <row r="287" spans="1:11" x14ac:dyDescent="0.35">
      <c r="A287" t="s">
        <v>21</v>
      </c>
      <c r="B287" s="3">
        <v>2</v>
      </c>
      <c r="C287">
        <v>68</v>
      </c>
      <c r="D287">
        <v>9906</v>
      </c>
      <c r="E287">
        <v>3325</v>
      </c>
      <c r="F287">
        <v>3000</v>
      </c>
      <c r="G287">
        <v>190</v>
      </c>
      <c r="H287">
        <v>102</v>
      </c>
      <c r="I287" s="3" t="str">
        <f t="shared" si="9"/>
        <v>1</v>
      </c>
      <c r="J287" s="3" t="str">
        <f t="shared" si="9"/>
        <v>1</v>
      </c>
      <c r="K287">
        <v>1</v>
      </c>
    </row>
    <row r="288" spans="1:11" x14ac:dyDescent="0.35">
      <c r="A288" t="s">
        <v>21</v>
      </c>
      <c r="B288" s="3">
        <v>2</v>
      </c>
      <c r="C288">
        <v>69</v>
      </c>
      <c r="D288">
        <v>2568</v>
      </c>
      <c r="E288">
        <v>3068</v>
      </c>
      <c r="F288">
        <v>3007</v>
      </c>
      <c r="G288">
        <v>68</v>
      </c>
      <c r="H288">
        <v>61</v>
      </c>
      <c r="I288" s="3" t="str">
        <f t="shared" si="9"/>
        <v>1</v>
      </c>
      <c r="J288" s="3" t="str">
        <f t="shared" si="9"/>
        <v>1</v>
      </c>
      <c r="K288">
        <v>1</v>
      </c>
    </row>
    <row r="289" spans="1:11" x14ac:dyDescent="0.35">
      <c r="A289" t="s">
        <v>21</v>
      </c>
      <c r="B289" s="3">
        <v>2</v>
      </c>
      <c r="C289">
        <v>70</v>
      </c>
      <c r="D289">
        <v>1284</v>
      </c>
      <c r="E289">
        <v>5831</v>
      </c>
      <c r="F289">
        <v>3020</v>
      </c>
      <c r="G289">
        <v>34</v>
      </c>
      <c r="H289">
        <v>95</v>
      </c>
      <c r="I289" s="3" t="str">
        <f t="shared" si="9"/>
        <v>1</v>
      </c>
      <c r="J289" s="3" t="str">
        <f t="shared" si="9"/>
        <v>1</v>
      </c>
      <c r="K289">
        <v>1</v>
      </c>
    </row>
    <row r="290" spans="1:11" x14ac:dyDescent="0.35">
      <c r="A290" t="s">
        <v>21</v>
      </c>
      <c r="B290" s="3">
        <v>2</v>
      </c>
      <c r="C290">
        <v>75</v>
      </c>
      <c r="D290">
        <v>2201</v>
      </c>
      <c r="E290">
        <v>3345</v>
      </c>
      <c r="F290">
        <v>3102</v>
      </c>
      <c r="G290">
        <v>54</v>
      </c>
      <c r="H290">
        <v>54</v>
      </c>
      <c r="I290" s="3" t="str">
        <f t="shared" si="9"/>
        <v>1</v>
      </c>
      <c r="J290" s="3" t="str">
        <f t="shared" si="9"/>
        <v>1</v>
      </c>
      <c r="K290">
        <v>1</v>
      </c>
    </row>
    <row r="291" spans="1:11" x14ac:dyDescent="0.35">
      <c r="A291" t="s">
        <v>21</v>
      </c>
      <c r="B291" s="3">
        <v>2</v>
      </c>
      <c r="C291">
        <v>1</v>
      </c>
      <c r="D291">
        <v>596</v>
      </c>
      <c r="E291">
        <v>6237</v>
      </c>
      <c r="F291">
        <v>3731</v>
      </c>
      <c r="G291">
        <v>27</v>
      </c>
      <c r="H291">
        <v>27</v>
      </c>
      <c r="I291" s="3" t="str">
        <f t="shared" si="9"/>
        <v>1</v>
      </c>
      <c r="J291" s="3" t="str">
        <f t="shared" si="9"/>
        <v>1</v>
      </c>
      <c r="K291">
        <v>1</v>
      </c>
    </row>
    <row r="292" spans="1:11" x14ac:dyDescent="0.35">
      <c r="A292" t="s">
        <v>21</v>
      </c>
      <c r="B292" s="3">
        <v>2</v>
      </c>
      <c r="C292">
        <v>2</v>
      </c>
      <c r="D292">
        <v>688</v>
      </c>
      <c r="E292">
        <v>5702</v>
      </c>
      <c r="F292">
        <v>4436</v>
      </c>
      <c r="G292">
        <v>27</v>
      </c>
      <c r="H292">
        <v>34</v>
      </c>
      <c r="I292" s="3" t="str">
        <f t="shared" si="9"/>
        <v>1</v>
      </c>
      <c r="J292" s="3" t="str">
        <f t="shared" si="9"/>
        <v>1</v>
      </c>
      <c r="K292">
        <v>1</v>
      </c>
    </row>
    <row r="293" spans="1:11" x14ac:dyDescent="0.35">
      <c r="A293" t="s">
        <v>21</v>
      </c>
      <c r="B293" s="3">
        <v>2</v>
      </c>
      <c r="C293">
        <v>1</v>
      </c>
      <c r="D293">
        <v>4357</v>
      </c>
      <c r="E293">
        <v>4429</v>
      </c>
      <c r="F293">
        <v>379</v>
      </c>
      <c r="G293">
        <v>74</v>
      </c>
      <c r="H293">
        <v>108</v>
      </c>
      <c r="I293" s="3" t="str">
        <f t="shared" si="9"/>
        <v>1</v>
      </c>
      <c r="J293" s="3" t="str">
        <f t="shared" si="9"/>
        <v>1</v>
      </c>
      <c r="K293">
        <v>1</v>
      </c>
    </row>
    <row r="294" spans="1:11" x14ac:dyDescent="0.35">
      <c r="A294" t="s">
        <v>21</v>
      </c>
      <c r="B294" s="3">
        <v>2</v>
      </c>
      <c r="C294">
        <v>3</v>
      </c>
      <c r="D294">
        <v>1376</v>
      </c>
      <c r="E294">
        <v>3183</v>
      </c>
      <c r="F294">
        <v>2810</v>
      </c>
      <c r="G294">
        <v>41</v>
      </c>
      <c r="H294">
        <v>41</v>
      </c>
      <c r="I294" s="3" t="str">
        <f t="shared" si="9"/>
        <v>1</v>
      </c>
      <c r="J294" s="3" t="str">
        <f t="shared" si="9"/>
        <v>1</v>
      </c>
      <c r="K294">
        <v>1</v>
      </c>
    </row>
    <row r="295" spans="1:11" x14ac:dyDescent="0.35">
      <c r="A295" t="s">
        <v>21</v>
      </c>
      <c r="B295" s="3">
        <v>3</v>
      </c>
      <c r="C295">
        <v>2</v>
      </c>
      <c r="D295">
        <v>963</v>
      </c>
      <c r="E295">
        <v>3779</v>
      </c>
      <c r="F295">
        <v>318</v>
      </c>
      <c r="G295">
        <v>27</v>
      </c>
      <c r="H295">
        <v>47</v>
      </c>
      <c r="I295" s="3" t="str">
        <f t="shared" si="9"/>
        <v>1</v>
      </c>
      <c r="J295" s="3" t="str">
        <f t="shared" si="9"/>
        <v>1</v>
      </c>
      <c r="K295">
        <v>1</v>
      </c>
    </row>
    <row r="296" spans="1:11" x14ac:dyDescent="0.35">
      <c r="A296" t="s">
        <v>21</v>
      </c>
      <c r="B296" s="3">
        <v>3</v>
      </c>
      <c r="C296">
        <v>4</v>
      </c>
      <c r="D296">
        <v>10548</v>
      </c>
      <c r="E296">
        <v>7747</v>
      </c>
      <c r="F296">
        <v>1381</v>
      </c>
      <c r="G296">
        <v>115</v>
      </c>
      <c r="H296">
        <v>142</v>
      </c>
      <c r="I296" s="3" t="str">
        <f t="shared" si="9"/>
        <v>1</v>
      </c>
      <c r="J296" s="3" t="str">
        <f t="shared" si="9"/>
        <v>1</v>
      </c>
      <c r="K296">
        <v>1</v>
      </c>
    </row>
    <row r="297" spans="1:11" x14ac:dyDescent="0.35">
      <c r="A297" t="s">
        <v>21</v>
      </c>
      <c r="B297" s="3">
        <v>3</v>
      </c>
      <c r="C297">
        <v>5</v>
      </c>
      <c r="D297">
        <v>6237</v>
      </c>
      <c r="E297">
        <v>7287</v>
      </c>
      <c r="F297">
        <v>1422</v>
      </c>
      <c r="G297">
        <v>115</v>
      </c>
      <c r="H297">
        <v>95</v>
      </c>
      <c r="I297" s="3" t="str">
        <f t="shared" si="9"/>
        <v>1</v>
      </c>
      <c r="J297" s="3" t="str">
        <f t="shared" si="9"/>
        <v>1</v>
      </c>
      <c r="K297">
        <v>1</v>
      </c>
    </row>
    <row r="298" spans="1:11" x14ac:dyDescent="0.35">
      <c r="A298" t="s">
        <v>21</v>
      </c>
      <c r="B298" s="3">
        <v>3</v>
      </c>
      <c r="C298">
        <v>7</v>
      </c>
      <c r="D298">
        <v>963</v>
      </c>
      <c r="E298">
        <v>4971</v>
      </c>
      <c r="F298">
        <v>1470</v>
      </c>
      <c r="G298">
        <v>34</v>
      </c>
      <c r="H298">
        <v>41</v>
      </c>
      <c r="I298" s="3" t="str">
        <f t="shared" si="9"/>
        <v>1</v>
      </c>
      <c r="J298" s="3" t="str">
        <f t="shared" si="9"/>
        <v>1</v>
      </c>
      <c r="K298">
        <v>1</v>
      </c>
    </row>
    <row r="299" spans="1:11" x14ac:dyDescent="0.35">
      <c r="A299" t="s">
        <v>21</v>
      </c>
      <c r="B299" s="3">
        <v>3</v>
      </c>
      <c r="C299">
        <v>8</v>
      </c>
      <c r="D299">
        <v>2797</v>
      </c>
      <c r="E299">
        <v>3420</v>
      </c>
      <c r="F299">
        <v>2052</v>
      </c>
      <c r="G299">
        <v>68</v>
      </c>
      <c r="H299">
        <v>68</v>
      </c>
      <c r="I299" s="3" t="str">
        <f t="shared" ref="I299:J336" si="10">IF(G299&gt;20,"1","0")</f>
        <v>1</v>
      </c>
      <c r="J299" s="3" t="str">
        <f t="shared" si="10"/>
        <v>1</v>
      </c>
      <c r="K299">
        <v>1</v>
      </c>
    </row>
    <row r="300" spans="1:11" x14ac:dyDescent="0.35">
      <c r="A300" t="s">
        <v>21</v>
      </c>
      <c r="B300" s="3">
        <v>3</v>
      </c>
      <c r="C300">
        <v>10</v>
      </c>
      <c r="D300">
        <v>5366</v>
      </c>
      <c r="E300">
        <v>2939</v>
      </c>
      <c r="F300">
        <v>2221</v>
      </c>
      <c r="G300">
        <v>115</v>
      </c>
      <c r="H300">
        <v>102</v>
      </c>
      <c r="I300" s="3" t="str">
        <f t="shared" si="10"/>
        <v>1</v>
      </c>
      <c r="J300" s="3" t="str">
        <f t="shared" si="10"/>
        <v>1</v>
      </c>
      <c r="K300">
        <v>1</v>
      </c>
    </row>
    <row r="301" spans="1:11" x14ac:dyDescent="0.35">
      <c r="A301" t="s">
        <v>21</v>
      </c>
      <c r="B301" s="3">
        <v>3</v>
      </c>
      <c r="C301">
        <v>11</v>
      </c>
      <c r="D301">
        <v>917</v>
      </c>
      <c r="E301">
        <v>2953</v>
      </c>
      <c r="F301">
        <v>2302</v>
      </c>
      <c r="G301">
        <v>34</v>
      </c>
      <c r="H301">
        <v>47</v>
      </c>
      <c r="I301" s="3" t="str">
        <f t="shared" si="10"/>
        <v>1</v>
      </c>
      <c r="J301" s="3" t="str">
        <f t="shared" si="10"/>
        <v>1</v>
      </c>
      <c r="K301">
        <v>1</v>
      </c>
    </row>
    <row r="302" spans="1:11" x14ac:dyDescent="0.35">
      <c r="A302" t="s">
        <v>21</v>
      </c>
      <c r="B302" s="3">
        <v>3</v>
      </c>
      <c r="C302">
        <v>13</v>
      </c>
      <c r="D302">
        <v>8622</v>
      </c>
      <c r="E302">
        <v>4862</v>
      </c>
      <c r="F302">
        <v>2526</v>
      </c>
      <c r="G302">
        <v>102</v>
      </c>
      <c r="H302">
        <v>135</v>
      </c>
      <c r="I302" s="3" t="str">
        <f t="shared" si="10"/>
        <v>1</v>
      </c>
      <c r="J302" s="3" t="str">
        <f t="shared" si="10"/>
        <v>1</v>
      </c>
      <c r="K302">
        <v>1</v>
      </c>
    </row>
    <row r="303" spans="1:11" x14ac:dyDescent="0.35">
      <c r="A303" t="s">
        <v>21</v>
      </c>
      <c r="B303" s="3">
        <v>3</v>
      </c>
      <c r="C303">
        <v>14</v>
      </c>
      <c r="D303">
        <v>8576</v>
      </c>
      <c r="E303">
        <v>5411</v>
      </c>
      <c r="F303">
        <v>2526</v>
      </c>
      <c r="G303">
        <v>149</v>
      </c>
      <c r="H303">
        <v>108</v>
      </c>
      <c r="I303" s="3" t="str">
        <f t="shared" si="10"/>
        <v>1</v>
      </c>
      <c r="J303" s="3" t="str">
        <f t="shared" si="10"/>
        <v>1</v>
      </c>
      <c r="K303">
        <v>1</v>
      </c>
    </row>
    <row r="304" spans="1:11" x14ac:dyDescent="0.35">
      <c r="A304" t="s">
        <v>21</v>
      </c>
      <c r="B304" s="3">
        <v>3</v>
      </c>
      <c r="C304">
        <v>15</v>
      </c>
      <c r="D304">
        <v>6283</v>
      </c>
      <c r="E304">
        <v>3752</v>
      </c>
      <c r="F304">
        <v>2655</v>
      </c>
      <c r="G304">
        <v>108</v>
      </c>
      <c r="H304">
        <v>102</v>
      </c>
      <c r="I304" s="3" t="str">
        <f t="shared" si="10"/>
        <v>1</v>
      </c>
      <c r="J304" s="3" t="str">
        <f t="shared" si="10"/>
        <v>1</v>
      </c>
      <c r="K304">
        <v>1</v>
      </c>
    </row>
    <row r="305" spans="1:11" x14ac:dyDescent="0.35">
      <c r="A305" t="s">
        <v>21</v>
      </c>
      <c r="B305" s="3">
        <v>3</v>
      </c>
      <c r="C305">
        <v>16</v>
      </c>
      <c r="D305">
        <v>4219</v>
      </c>
      <c r="E305">
        <v>3792</v>
      </c>
      <c r="F305">
        <v>2770</v>
      </c>
      <c r="G305">
        <v>95</v>
      </c>
      <c r="H305">
        <v>74</v>
      </c>
      <c r="I305" s="3" t="str">
        <f t="shared" si="10"/>
        <v>1</v>
      </c>
      <c r="J305" s="3" t="str">
        <f t="shared" si="10"/>
        <v>1</v>
      </c>
      <c r="K305">
        <v>1</v>
      </c>
    </row>
    <row r="306" spans="1:11" x14ac:dyDescent="0.35">
      <c r="A306" t="s">
        <v>21</v>
      </c>
      <c r="B306" s="3">
        <v>3</v>
      </c>
      <c r="C306">
        <v>18</v>
      </c>
      <c r="D306">
        <v>12978</v>
      </c>
      <c r="E306">
        <v>5424</v>
      </c>
      <c r="F306">
        <v>2851</v>
      </c>
      <c r="G306">
        <v>135</v>
      </c>
      <c r="H306">
        <v>169</v>
      </c>
      <c r="I306" s="3" t="str">
        <f t="shared" si="10"/>
        <v>1</v>
      </c>
      <c r="J306" s="3" t="str">
        <f t="shared" si="10"/>
        <v>1</v>
      </c>
      <c r="K306">
        <v>1</v>
      </c>
    </row>
    <row r="307" spans="1:11" x14ac:dyDescent="0.35">
      <c r="A307" t="s">
        <v>21</v>
      </c>
      <c r="B307" s="3">
        <v>3</v>
      </c>
      <c r="C307">
        <v>20</v>
      </c>
      <c r="D307">
        <v>734</v>
      </c>
      <c r="E307">
        <v>5370</v>
      </c>
      <c r="F307">
        <v>2919</v>
      </c>
      <c r="G307">
        <v>47</v>
      </c>
      <c r="H307">
        <v>27</v>
      </c>
      <c r="I307" s="3" t="str">
        <f t="shared" si="10"/>
        <v>1</v>
      </c>
      <c r="J307" s="3" t="str">
        <f t="shared" si="10"/>
        <v>1</v>
      </c>
      <c r="K307">
        <v>1</v>
      </c>
    </row>
    <row r="308" spans="1:11" x14ac:dyDescent="0.35">
      <c r="A308" t="s">
        <v>21</v>
      </c>
      <c r="B308" s="3">
        <v>3</v>
      </c>
      <c r="C308">
        <v>23</v>
      </c>
      <c r="D308">
        <v>1055</v>
      </c>
      <c r="E308">
        <v>6230</v>
      </c>
      <c r="F308">
        <v>2959</v>
      </c>
      <c r="G308">
        <v>41</v>
      </c>
      <c r="H308">
        <v>41</v>
      </c>
      <c r="I308" s="3" t="str">
        <f t="shared" si="10"/>
        <v>1</v>
      </c>
      <c r="J308" s="3" t="str">
        <f t="shared" si="10"/>
        <v>1</v>
      </c>
      <c r="K308">
        <v>1</v>
      </c>
    </row>
    <row r="309" spans="1:11" x14ac:dyDescent="0.35">
      <c r="A309" t="s">
        <v>21</v>
      </c>
      <c r="B309" s="3">
        <v>3</v>
      </c>
      <c r="C309">
        <v>24</v>
      </c>
      <c r="D309">
        <v>11878</v>
      </c>
      <c r="E309">
        <v>4544</v>
      </c>
      <c r="F309">
        <v>2973</v>
      </c>
      <c r="G309">
        <v>129</v>
      </c>
      <c r="H309">
        <v>203</v>
      </c>
      <c r="I309" s="3" t="str">
        <f t="shared" si="10"/>
        <v>1</v>
      </c>
      <c r="J309" s="3" t="str">
        <f t="shared" si="10"/>
        <v>1</v>
      </c>
      <c r="K309">
        <v>1</v>
      </c>
    </row>
    <row r="310" spans="1:11" x14ac:dyDescent="0.35">
      <c r="A310" t="s">
        <v>21</v>
      </c>
      <c r="B310" s="3">
        <v>3</v>
      </c>
      <c r="C310">
        <v>25</v>
      </c>
      <c r="D310">
        <v>2155</v>
      </c>
      <c r="E310">
        <v>2844</v>
      </c>
      <c r="F310">
        <v>2980</v>
      </c>
      <c r="G310">
        <v>41</v>
      </c>
      <c r="H310">
        <v>68</v>
      </c>
      <c r="I310" s="3" t="str">
        <f t="shared" si="10"/>
        <v>1</v>
      </c>
      <c r="J310" s="3" t="str">
        <f t="shared" si="10"/>
        <v>1</v>
      </c>
      <c r="K310">
        <v>1</v>
      </c>
    </row>
    <row r="311" spans="1:11" x14ac:dyDescent="0.35">
      <c r="A311" t="s">
        <v>21</v>
      </c>
      <c r="B311" s="3">
        <v>3</v>
      </c>
      <c r="C311">
        <v>28</v>
      </c>
      <c r="D311">
        <v>2522</v>
      </c>
      <c r="E311">
        <v>2885</v>
      </c>
      <c r="F311">
        <v>3027</v>
      </c>
      <c r="G311">
        <v>102</v>
      </c>
      <c r="H311">
        <v>47</v>
      </c>
      <c r="I311" s="3" t="str">
        <f t="shared" si="10"/>
        <v>1</v>
      </c>
      <c r="J311" s="3" t="str">
        <f t="shared" si="10"/>
        <v>1</v>
      </c>
      <c r="K311">
        <v>1</v>
      </c>
    </row>
    <row r="312" spans="1:11" x14ac:dyDescent="0.35">
      <c r="A312" t="s">
        <v>21</v>
      </c>
      <c r="B312" s="3">
        <v>3</v>
      </c>
      <c r="C312">
        <v>29</v>
      </c>
      <c r="D312">
        <v>7888</v>
      </c>
      <c r="E312">
        <v>6129</v>
      </c>
      <c r="F312">
        <v>3054</v>
      </c>
      <c r="G312">
        <v>122</v>
      </c>
      <c r="H312">
        <v>102</v>
      </c>
      <c r="I312" s="3" t="str">
        <f t="shared" si="10"/>
        <v>1</v>
      </c>
      <c r="J312" s="3" t="str">
        <f t="shared" si="10"/>
        <v>1</v>
      </c>
      <c r="K312">
        <v>1</v>
      </c>
    </row>
    <row r="313" spans="1:11" x14ac:dyDescent="0.35">
      <c r="A313" t="s">
        <v>21</v>
      </c>
      <c r="B313" s="3">
        <v>3</v>
      </c>
      <c r="C313">
        <v>30</v>
      </c>
      <c r="D313">
        <v>1513</v>
      </c>
      <c r="E313">
        <v>2804</v>
      </c>
      <c r="F313">
        <v>3061</v>
      </c>
      <c r="G313">
        <v>61</v>
      </c>
      <c r="H313">
        <v>47</v>
      </c>
      <c r="I313" s="3" t="str">
        <f t="shared" si="10"/>
        <v>1</v>
      </c>
      <c r="J313" s="3" t="str">
        <f t="shared" si="10"/>
        <v>1</v>
      </c>
      <c r="K313">
        <v>1</v>
      </c>
    </row>
    <row r="314" spans="1:11" x14ac:dyDescent="0.35">
      <c r="A314" t="s">
        <v>21</v>
      </c>
      <c r="B314" s="3">
        <v>3</v>
      </c>
      <c r="C314">
        <v>32</v>
      </c>
      <c r="D314">
        <v>14675</v>
      </c>
      <c r="E314">
        <v>4293</v>
      </c>
      <c r="F314">
        <v>3122</v>
      </c>
      <c r="G314">
        <v>183</v>
      </c>
      <c r="H314">
        <v>149</v>
      </c>
      <c r="I314" s="3" t="str">
        <f t="shared" si="10"/>
        <v>1</v>
      </c>
      <c r="J314" s="3" t="str">
        <f t="shared" si="10"/>
        <v>1</v>
      </c>
      <c r="K314">
        <v>1</v>
      </c>
    </row>
    <row r="315" spans="1:11" x14ac:dyDescent="0.35">
      <c r="A315" t="s">
        <v>21</v>
      </c>
      <c r="B315" s="3">
        <v>3</v>
      </c>
      <c r="C315">
        <v>34</v>
      </c>
      <c r="D315">
        <v>4861</v>
      </c>
      <c r="E315">
        <v>2424</v>
      </c>
      <c r="F315">
        <v>3237</v>
      </c>
      <c r="G315">
        <v>108</v>
      </c>
      <c r="H315">
        <v>81</v>
      </c>
      <c r="I315" s="3" t="str">
        <f t="shared" si="10"/>
        <v>1</v>
      </c>
      <c r="J315" s="3" t="str">
        <f t="shared" si="10"/>
        <v>1</v>
      </c>
      <c r="K315">
        <v>1</v>
      </c>
    </row>
    <row r="316" spans="1:11" x14ac:dyDescent="0.35">
      <c r="A316" t="s">
        <v>21</v>
      </c>
      <c r="B316" s="3">
        <v>3</v>
      </c>
      <c r="C316">
        <v>35</v>
      </c>
      <c r="D316">
        <v>3118</v>
      </c>
      <c r="E316">
        <v>4327</v>
      </c>
      <c r="F316">
        <v>3305</v>
      </c>
      <c r="G316">
        <v>95</v>
      </c>
      <c r="H316">
        <v>68</v>
      </c>
      <c r="I316" s="3" t="str">
        <f t="shared" si="10"/>
        <v>1</v>
      </c>
      <c r="J316" s="3" t="str">
        <f t="shared" si="10"/>
        <v>1</v>
      </c>
      <c r="K316">
        <v>1</v>
      </c>
    </row>
    <row r="317" spans="1:11" x14ac:dyDescent="0.35">
      <c r="A317" t="s">
        <v>21</v>
      </c>
      <c r="B317" s="3">
        <v>3</v>
      </c>
      <c r="C317">
        <v>38</v>
      </c>
      <c r="D317">
        <v>7108</v>
      </c>
      <c r="E317">
        <v>5702</v>
      </c>
      <c r="F317">
        <v>3372</v>
      </c>
      <c r="G317">
        <v>115</v>
      </c>
      <c r="H317">
        <v>108</v>
      </c>
      <c r="I317" s="3" t="str">
        <f t="shared" si="10"/>
        <v>1</v>
      </c>
      <c r="J317" s="3" t="str">
        <f t="shared" si="10"/>
        <v>1</v>
      </c>
      <c r="K317">
        <v>1</v>
      </c>
    </row>
    <row r="318" spans="1:11" x14ac:dyDescent="0.35">
      <c r="A318" t="s">
        <v>21</v>
      </c>
      <c r="B318" s="3">
        <v>3</v>
      </c>
      <c r="C318">
        <v>40</v>
      </c>
      <c r="D318">
        <v>9860</v>
      </c>
      <c r="E318">
        <v>3332</v>
      </c>
      <c r="F318">
        <v>3555</v>
      </c>
      <c r="G318">
        <v>129</v>
      </c>
      <c r="H318">
        <v>135</v>
      </c>
      <c r="I318" s="3" t="str">
        <f t="shared" si="10"/>
        <v>1</v>
      </c>
      <c r="J318" s="3" t="str">
        <f t="shared" si="10"/>
        <v>1</v>
      </c>
      <c r="K318">
        <v>1</v>
      </c>
    </row>
    <row r="319" spans="1:11" x14ac:dyDescent="0.35">
      <c r="A319" t="s">
        <v>21</v>
      </c>
      <c r="B319" s="3">
        <v>3</v>
      </c>
      <c r="C319">
        <v>41</v>
      </c>
      <c r="D319">
        <v>5136</v>
      </c>
      <c r="E319">
        <v>3786</v>
      </c>
      <c r="F319">
        <v>3589</v>
      </c>
      <c r="G319">
        <v>74</v>
      </c>
      <c r="H319">
        <v>102</v>
      </c>
      <c r="I319" s="3" t="str">
        <f t="shared" si="10"/>
        <v>1</v>
      </c>
      <c r="J319" s="3" t="str">
        <f t="shared" si="10"/>
        <v>1</v>
      </c>
      <c r="K319">
        <v>1</v>
      </c>
    </row>
    <row r="320" spans="1:11" x14ac:dyDescent="0.35">
      <c r="A320" t="s">
        <v>21</v>
      </c>
      <c r="B320" s="3">
        <v>3</v>
      </c>
      <c r="C320">
        <v>42</v>
      </c>
      <c r="D320">
        <v>2843</v>
      </c>
      <c r="E320">
        <v>5248</v>
      </c>
      <c r="F320">
        <v>3664</v>
      </c>
      <c r="G320">
        <v>41</v>
      </c>
      <c r="H320">
        <v>88</v>
      </c>
      <c r="I320" s="3" t="str">
        <f t="shared" si="10"/>
        <v>1</v>
      </c>
      <c r="J320" s="3" t="str">
        <f t="shared" si="10"/>
        <v>1</v>
      </c>
      <c r="K320">
        <v>1</v>
      </c>
    </row>
    <row r="321" spans="1:11" x14ac:dyDescent="0.35">
      <c r="A321" t="s">
        <v>21</v>
      </c>
      <c r="B321" s="3">
        <v>3</v>
      </c>
      <c r="C321">
        <v>43</v>
      </c>
      <c r="D321">
        <v>2018</v>
      </c>
      <c r="E321">
        <v>5451</v>
      </c>
      <c r="F321">
        <v>3772</v>
      </c>
      <c r="G321">
        <v>61</v>
      </c>
      <c r="H321">
        <v>47</v>
      </c>
      <c r="I321" s="3" t="str">
        <f t="shared" si="10"/>
        <v>1</v>
      </c>
      <c r="J321" s="3" t="str">
        <f t="shared" si="10"/>
        <v>1</v>
      </c>
      <c r="K321">
        <v>1</v>
      </c>
    </row>
    <row r="322" spans="1:11" x14ac:dyDescent="0.35">
      <c r="A322" t="s">
        <v>21</v>
      </c>
      <c r="B322" s="3">
        <v>3</v>
      </c>
      <c r="C322">
        <v>44</v>
      </c>
      <c r="D322">
        <v>4724</v>
      </c>
      <c r="E322">
        <v>6074</v>
      </c>
      <c r="F322">
        <v>3792</v>
      </c>
      <c r="G322">
        <v>74</v>
      </c>
      <c r="H322">
        <v>95</v>
      </c>
      <c r="I322" s="3" t="str">
        <f t="shared" si="10"/>
        <v>1</v>
      </c>
      <c r="J322" s="3" t="str">
        <f t="shared" si="10"/>
        <v>1</v>
      </c>
      <c r="K322">
        <v>1</v>
      </c>
    </row>
    <row r="323" spans="1:11" x14ac:dyDescent="0.35">
      <c r="A323" t="s">
        <v>21</v>
      </c>
      <c r="B323" s="3">
        <v>3</v>
      </c>
      <c r="C323">
        <v>45</v>
      </c>
      <c r="D323">
        <v>5411</v>
      </c>
      <c r="E323">
        <v>5099</v>
      </c>
      <c r="F323">
        <v>3813</v>
      </c>
      <c r="G323">
        <v>122</v>
      </c>
      <c r="H323">
        <v>74</v>
      </c>
      <c r="I323" s="3" t="str">
        <f t="shared" si="10"/>
        <v>1</v>
      </c>
      <c r="J323" s="3" t="str">
        <f t="shared" si="10"/>
        <v>1</v>
      </c>
      <c r="K323">
        <v>1</v>
      </c>
    </row>
    <row r="324" spans="1:11" x14ac:dyDescent="0.35">
      <c r="A324" t="s">
        <v>21</v>
      </c>
      <c r="B324" s="3">
        <v>3</v>
      </c>
      <c r="C324">
        <v>46</v>
      </c>
      <c r="D324">
        <v>7980</v>
      </c>
      <c r="E324">
        <v>6460</v>
      </c>
      <c r="F324">
        <v>3813</v>
      </c>
      <c r="G324">
        <v>122</v>
      </c>
      <c r="H324">
        <v>115</v>
      </c>
      <c r="I324" s="3" t="str">
        <f t="shared" si="10"/>
        <v>1</v>
      </c>
      <c r="J324" s="3" t="str">
        <f t="shared" si="10"/>
        <v>1</v>
      </c>
      <c r="K324">
        <v>1</v>
      </c>
    </row>
    <row r="325" spans="1:11" x14ac:dyDescent="0.35">
      <c r="A325" t="s">
        <v>21</v>
      </c>
      <c r="B325" s="3">
        <v>3</v>
      </c>
      <c r="C325">
        <v>48</v>
      </c>
      <c r="D325">
        <v>8851</v>
      </c>
      <c r="E325">
        <v>2885</v>
      </c>
      <c r="F325">
        <v>3840</v>
      </c>
      <c r="G325">
        <v>95</v>
      </c>
      <c r="H325">
        <v>149</v>
      </c>
      <c r="I325" s="3" t="str">
        <f t="shared" si="10"/>
        <v>1</v>
      </c>
      <c r="J325" s="3" t="str">
        <f t="shared" si="10"/>
        <v>1</v>
      </c>
      <c r="K325">
        <v>1</v>
      </c>
    </row>
    <row r="326" spans="1:11" x14ac:dyDescent="0.35">
      <c r="A326" t="s">
        <v>21</v>
      </c>
      <c r="B326" s="3">
        <v>3</v>
      </c>
      <c r="C326">
        <v>50</v>
      </c>
      <c r="D326">
        <v>9493</v>
      </c>
      <c r="E326">
        <v>7300</v>
      </c>
      <c r="F326">
        <v>3874</v>
      </c>
      <c r="G326">
        <v>102</v>
      </c>
      <c r="H326">
        <v>156</v>
      </c>
      <c r="I326" s="3" t="str">
        <f t="shared" si="10"/>
        <v>1</v>
      </c>
      <c r="J326" s="3" t="str">
        <f t="shared" si="10"/>
        <v>1</v>
      </c>
      <c r="K326">
        <v>1</v>
      </c>
    </row>
    <row r="327" spans="1:11" x14ac:dyDescent="0.35">
      <c r="A327" t="s">
        <v>21</v>
      </c>
      <c r="B327" s="3">
        <v>3</v>
      </c>
      <c r="C327">
        <v>51</v>
      </c>
      <c r="D327">
        <v>6971</v>
      </c>
      <c r="E327">
        <v>6257</v>
      </c>
      <c r="F327">
        <v>3907</v>
      </c>
      <c r="G327">
        <v>81</v>
      </c>
      <c r="H327">
        <v>135</v>
      </c>
      <c r="I327" s="3" t="str">
        <f t="shared" si="10"/>
        <v>1</v>
      </c>
      <c r="J327" s="3" t="str">
        <f t="shared" si="10"/>
        <v>1</v>
      </c>
      <c r="K327">
        <v>1</v>
      </c>
    </row>
    <row r="328" spans="1:11" x14ac:dyDescent="0.35">
      <c r="A328" t="s">
        <v>21</v>
      </c>
      <c r="B328" s="3">
        <v>3</v>
      </c>
      <c r="C328">
        <v>52</v>
      </c>
      <c r="D328">
        <v>504</v>
      </c>
      <c r="E328">
        <v>5905</v>
      </c>
      <c r="F328">
        <v>3921</v>
      </c>
      <c r="G328">
        <v>34</v>
      </c>
      <c r="H328">
        <v>34</v>
      </c>
      <c r="I328" s="3" t="str">
        <f t="shared" si="10"/>
        <v>1</v>
      </c>
      <c r="J328" s="3" t="str">
        <f t="shared" si="10"/>
        <v>1</v>
      </c>
      <c r="K328">
        <v>1</v>
      </c>
    </row>
    <row r="329" spans="1:11" x14ac:dyDescent="0.35">
      <c r="A329" t="s">
        <v>21</v>
      </c>
      <c r="B329" s="3">
        <v>3</v>
      </c>
      <c r="C329">
        <v>53</v>
      </c>
      <c r="D329">
        <v>5687</v>
      </c>
      <c r="E329">
        <v>5932</v>
      </c>
      <c r="F329">
        <v>3941</v>
      </c>
      <c r="G329">
        <v>95</v>
      </c>
      <c r="H329">
        <v>108</v>
      </c>
      <c r="I329" s="3" t="str">
        <f t="shared" si="10"/>
        <v>1</v>
      </c>
      <c r="J329" s="3" t="str">
        <f t="shared" si="10"/>
        <v>1</v>
      </c>
      <c r="K329">
        <v>1</v>
      </c>
    </row>
    <row r="330" spans="1:11" x14ac:dyDescent="0.35">
      <c r="A330" t="s">
        <v>21</v>
      </c>
      <c r="B330" s="3">
        <v>3</v>
      </c>
      <c r="C330">
        <v>57</v>
      </c>
      <c r="D330">
        <v>11740</v>
      </c>
      <c r="E330">
        <v>5702</v>
      </c>
      <c r="F330">
        <v>4070</v>
      </c>
      <c r="G330">
        <v>108</v>
      </c>
      <c r="H330">
        <v>196</v>
      </c>
      <c r="I330" s="3" t="str">
        <f t="shared" si="10"/>
        <v>1</v>
      </c>
      <c r="J330" s="3" t="str">
        <f t="shared" si="10"/>
        <v>1</v>
      </c>
      <c r="K330">
        <v>1</v>
      </c>
    </row>
    <row r="331" spans="1:11" x14ac:dyDescent="0.35">
      <c r="A331" t="s">
        <v>21</v>
      </c>
      <c r="B331" s="3">
        <v>3</v>
      </c>
      <c r="C331">
        <v>58</v>
      </c>
      <c r="D331">
        <v>6099</v>
      </c>
      <c r="E331">
        <v>4788</v>
      </c>
      <c r="F331">
        <v>4084</v>
      </c>
      <c r="G331">
        <v>102</v>
      </c>
      <c r="H331">
        <v>95</v>
      </c>
      <c r="I331" s="3" t="str">
        <f t="shared" si="10"/>
        <v>1</v>
      </c>
      <c r="J331" s="3" t="str">
        <f t="shared" si="10"/>
        <v>1</v>
      </c>
      <c r="K331">
        <v>1</v>
      </c>
    </row>
    <row r="332" spans="1:11" x14ac:dyDescent="0.35">
      <c r="A332" t="s">
        <v>21</v>
      </c>
      <c r="B332" s="3">
        <v>3</v>
      </c>
      <c r="C332">
        <v>60</v>
      </c>
      <c r="D332">
        <v>2843</v>
      </c>
      <c r="E332">
        <v>4463</v>
      </c>
      <c r="F332">
        <v>4111</v>
      </c>
      <c r="G332">
        <v>54</v>
      </c>
      <c r="H332">
        <v>74</v>
      </c>
      <c r="I332" s="3" t="str">
        <f t="shared" si="10"/>
        <v>1</v>
      </c>
      <c r="J332" s="3" t="str">
        <f t="shared" si="10"/>
        <v>1</v>
      </c>
      <c r="K332">
        <v>1</v>
      </c>
    </row>
    <row r="333" spans="1:11" x14ac:dyDescent="0.35">
      <c r="A333" t="s">
        <v>21</v>
      </c>
      <c r="B333" s="3">
        <v>3</v>
      </c>
      <c r="C333">
        <v>61</v>
      </c>
      <c r="D333">
        <v>11098</v>
      </c>
      <c r="E333">
        <v>4673</v>
      </c>
      <c r="F333">
        <v>4226</v>
      </c>
      <c r="G333">
        <v>108</v>
      </c>
      <c r="H333">
        <v>149</v>
      </c>
      <c r="I333" s="3" t="str">
        <f t="shared" si="10"/>
        <v>1</v>
      </c>
      <c r="J333" s="3" t="str">
        <f t="shared" si="10"/>
        <v>1</v>
      </c>
      <c r="K333">
        <v>1</v>
      </c>
    </row>
    <row r="334" spans="1:11" x14ac:dyDescent="0.35">
      <c r="A334" t="s">
        <v>21</v>
      </c>
      <c r="B334" s="3">
        <v>3</v>
      </c>
      <c r="C334">
        <v>63</v>
      </c>
      <c r="D334">
        <v>6466</v>
      </c>
      <c r="E334">
        <v>2709</v>
      </c>
      <c r="F334">
        <v>4314</v>
      </c>
      <c r="G334">
        <v>102</v>
      </c>
      <c r="H334">
        <v>122</v>
      </c>
      <c r="I334" s="3" t="str">
        <f t="shared" si="10"/>
        <v>1</v>
      </c>
      <c r="J334" s="3" t="str">
        <f t="shared" si="10"/>
        <v>1</v>
      </c>
      <c r="K334">
        <v>1</v>
      </c>
    </row>
    <row r="335" spans="1:11" x14ac:dyDescent="0.35">
      <c r="A335" t="s">
        <v>21</v>
      </c>
      <c r="B335" s="3">
        <v>3</v>
      </c>
      <c r="C335">
        <v>65</v>
      </c>
      <c r="D335">
        <v>8668</v>
      </c>
      <c r="E335">
        <v>5424</v>
      </c>
      <c r="F335">
        <v>4334</v>
      </c>
      <c r="G335">
        <v>81</v>
      </c>
      <c r="H335">
        <v>176</v>
      </c>
      <c r="I335" s="3" t="str">
        <f t="shared" si="10"/>
        <v>1</v>
      </c>
      <c r="J335" s="3" t="str">
        <f t="shared" si="10"/>
        <v>1</v>
      </c>
      <c r="K335">
        <v>1</v>
      </c>
    </row>
    <row r="336" spans="1:11" x14ac:dyDescent="0.35">
      <c r="A336" t="s">
        <v>21</v>
      </c>
      <c r="B336" s="3">
        <v>3</v>
      </c>
      <c r="C336">
        <v>66</v>
      </c>
      <c r="D336">
        <v>5732</v>
      </c>
      <c r="E336">
        <v>4585</v>
      </c>
      <c r="F336">
        <v>4449</v>
      </c>
      <c r="G336">
        <v>95</v>
      </c>
      <c r="H336">
        <v>115</v>
      </c>
      <c r="I336" s="3" t="str">
        <f t="shared" si="10"/>
        <v>1</v>
      </c>
      <c r="J336" s="3" t="str">
        <f t="shared" si="10"/>
        <v>1</v>
      </c>
      <c r="K336">
        <v>1</v>
      </c>
    </row>
    <row r="337" spans="1:11" x14ac:dyDescent="0.35">
      <c r="A337" t="s">
        <v>21</v>
      </c>
      <c r="B337" s="3">
        <v>3</v>
      </c>
      <c r="C337">
        <v>67</v>
      </c>
      <c r="D337">
        <v>19261</v>
      </c>
      <c r="E337">
        <v>5208</v>
      </c>
      <c r="F337">
        <v>4449</v>
      </c>
      <c r="G337">
        <v>176</v>
      </c>
      <c r="H337">
        <v>251</v>
      </c>
      <c r="I337" s="3" t="str">
        <f t="shared" ref="I337:J373" si="11">IF(G337&gt;20,"1","0")</f>
        <v>1</v>
      </c>
      <c r="J337" s="3" t="str">
        <f t="shared" si="11"/>
        <v>1</v>
      </c>
      <c r="K337">
        <v>1</v>
      </c>
    </row>
    <row r="338" spans="1:11" x14ac:dyDescent="0.35">
      <c r="A338" t="s">
        <v>21</v>
      </c>
      <c r="B338" s="3">
        <v>3</v>
      </c>
      <c r="C338">
        <v>68</v>
      </c>
      <c r="D338">
        <v>6099</v>
      </c>
      <c r="E338">
        <v>3007</v>
      </c>
      <c r="F338">
        <v>4558</v>
      </c>
      <c r="G338">
        <v>81</v>
      </c>
      <c r="H338">
        <v>115</v>
      </c>
      <c r="I338" s="3" t="str">
        <f t="shared" si="11"/>
        <v>1</v>
      </c>
      <c r="J338" s="3" t="str">
        <f t="shared" si="11"/>
        <v>1</v>
      </c>
      <c r="K338">
        <v>1</v>
      </c>
    </row>
    <row r="339" spans="1:11" x14ac:dyDescent="0.35">
      <c r="A339" t="s">
        <v>21</v>
      </c>
      <c r="B339" s="3">
        <v>3</v>
      </c>
      <c r="C339">
        <v>69</v>
      </c>
      <c r="D339">
        <v>7108</v>
      </c>
      <c r="E339">
        <v>3102</v>
      </c>
      <c r="F339">
        <v>4598</v>
      </c>
      <c r="G339">
        <v>102</v>
      </c>
      <c r="H339">
        <v>81</v>
      </c>
      <c r="I339" s="3" t="str">
        <f t="shared" si="11"/>
        <v>1</v>
      </c>
      <c r="J339" s="3" t="str">
        <f t="shared" si="11"/>
        <v>1</v>
      </c>
      <c r="K339">
        <v>1</v>
      </c>
    </row>
    <row r="340" spans="1:11" x14ac:dyDescent="0.35">
      <c r="A340" t="s">
        <v>21</v>
      </c>
      <c r="B340" s="3">
        <v>3</v>
      </c>
      <c r="C340">
        <v>70</v>
      </c>
      <c r="D340">
        <v>1834</v>
      </c>
      <c r="E340">
        <v>4483</v>
      </c>
      <c r="F340">
        <v>4605</v>
      </c>
      <c r="G340">
        <v>61</v>
      </c>
      <c r="H340">
        <v>95</v>
      </c>
      <c r="I340" s="3" t="str">
        <f t="shared" si="11"/>
        <v>1</v>
      </c>
      <c r="J340" s="3" t="str">
        <f t="shared" si="11"/>
        <v>1</v>
      </c>
      <c r="K340">
        <v>1</v>
      </c>
    </row>
    <row r="341" spans="1:11" x14ac:dyDescent="0.35">
      <c r="A341" t="s">
        <v>21</v>
      </c>
      <c r="B341" s="3">
        <v>3</v>
      </c>
      <c r="C341">
        <v>71</v>
      </c>
      <c r="D341">
        <v>24397</v>
      </c>
      <c r="E341">
        <v>4842</v>
      </c>
      <c r="F341">
        <v>4605</v>
      </c>
      <c r="G341">
        <v>244</v>
      </c>
      <c r="H341">
        <v>223</v>
      </c>
      <c r="I341" s="3" t="str">
        <f t="shared" si="11"/>
        <v>1</v>
      </c>
      <c r="J341" s="3" t="str">
        <f t="shared" si="11"/>
        <v>1</v>
      </c>
      <c r="K341">
        <v>1</v>
      </c>
    </row>
    <row r="342" spans="1:11" x14ac:dyDescent="0.35">
      <c r="A342" t="s">
        <v>21</v>
      </c>
      <c r="B342" s="3">
        <v>3</v>
      </c>
      <c r="C342">
        <v>75</v>
      </c>
      <c r="D342">
        <v>2155</v>
      </c>
      <c r="E342">
        <v>5512</v>
      </c>
      <c r="F342">
        <v>4774</v>
      </c>
      <c r="G342">
        <v>61</v>
      </c>
      <c r="H342">
        <v>61</v>
      </c>
      <c r="I342" s="3" t="str">
        <f t="shared" si="11"/>
        <v>1</v>
      </c>
      <c r="J342" s="3" t="str">
        <f t="shared" si="11"/>
        <v>1</v>
      </c>
      <c r="K342">
        <v>1</v>
      </c>
    </row>
    <row r="343" spans="1:11" x14ac:dyDescent="0.35">
      <c r="A343" t="s">
        <v>21</v>
      </c>
      <c r="B343" s="3">
        <v>3</v>
      </c>
      <c r="C343">
        <v>76</v>
      </c>
      <c r="D343">
        <v>688</v>
      </c>
      <c r="E343">
        <v>4178</v>
      </c>
      <c r="F343">
        <v>4808</v>
      </c>
      <c r="G343">
        <v>27</v>
      </c>
      <c r="H343">
        <v>41</v>
      </c>
      <c r="I343" s="3" t="str">
        <f t="shared" si="11"/>
        <v>1</v>
      </c>
      <c r="J343" s="3" t="str">
        <f t="shared" si="11"/>
        <v>1</v>
      </c>
      <c r="K343">
        <v>1</v>
      </c>
    </row>
    <row r="344" spans="1:11" x14ac:dyDescent="0.35">
      <c r="A344" t="s">
        <v>21</v>
      </c>
      <c r="B344" s="3">
        <v>3</v>
      </c>
      <c r="C344">
        <v>78</v>
      </c>
      <c r="D344">
        <v>10089</v>
      </c>
      <c r="E344">
        <v>6569</v>
      </c>
      <c r="F344">
        <v>4828</v>
      </c>
      <c r="G344">
        <v>122</v>
      </c>
      <c r="H344">
        <v>142</v>
      </c>
      <c r="I344" s="3" t="str">
        <f t="shared" si="11"/>
        <v>1</v>
      </c>
      <c r="J344" s="3" t="str">
        <f t="shared" si="11"/>
        <v>1</v>
      </c>
      <c r="K344">
        <v>1</v>
      </c>
    </row>
    <row r="345" spans="1:11" x14ac:dyDescent="0.35">
      <c r="A345" t="s">
        <v>21</v>
      </c>
      <c r="B345" s="3">
        <v>3</v>
      </c>
      <c r="C345">
        <v>79</v>
      </c>
      <c r="D345">
        <v>780</v>
      </c>
      <c r="E345">
        <v>5323</v>
      </c>
      <c r="F345">
        <v>4869</v>
      </c>
      <c r="G345">
        <v>27</v>
      </c>
      <c r="H345">
        <v>41</v>
      </c>
      <c r="I345" s="3" t="str">
        <f t="shared" si="11"/>
        <v>1</v>
      </c>
      <c r="J345" s="3" t="str">
        <f t="shared" si="11"/>
        <v>1</v>
      </c>
      <c r="K345">
        <v>1</v>
      </c>
    </row>
    <row r="346" spans="1:11" x14ac:dyDescent="0.35">
      <c r="A346" t="s">
        <v>21</v>
      </c>
      <c r="B346" s="3">
        <v>3</v>
      </c>
      <c r="C346">
        <v>80</v>
      </c>
      <c r="D346">
        <v>1055</v>
      </c>
      <c r="E346">
        <v>7693</v>
      </c>
      <c r="F346">
        <v>4889</v>
      </c>
      <c r="G346">
        <v>34</v>
      </c>
      <c r="H346">
        <v>34</v>
      </c>
      <c r="I346" s="3" t="str">
        <f t="shared" si="11"/>
        <v>1</v>
      </c>
      <c r="J346" s="3" t="str">
        <f t="shared" si="11"/>
        <v>1</v>
      </c>
      <c r="K346">
        <v>1</v>
      </c>
    </row>
    <row r="347" spans="1:11" x14ac:dyDescent="0.35">
      <c r="A347" t="s">
        <v>21</v>
      </c>
      <c r="B347" s="3">
        <v>3</v>
      </c>
      <c r="C347">
        <v>81</v>
      </c>
      <c r="D347">
        <v>3073</v>
      </c>
      <c r="E347">
        <v>2539</v>
      </c>
      <c r="F347">
        <v>4896</v>
      </c>
      <c r="G347">
        <v>61</v>
      </c>
      <c r="H347">
        <v>68</v>
      </c>
      <c r="I347" s="3" t="str">
        <f t="shared" si="11"/>
        <v>1</v>
      </c>
      <c r="J347" s="3" t="str">
        <f t="shared" si="11"/>
        <v>1</v>
      </c>
      <c r="K347">
        <v>1</v>
      </c>
    </row>
    <row r="348" spans="1:11" x14ac:dyDescent="0.35">
      <c r="A348" t="s">
        <v>21</v>
      </c>
      <c r="B348" s="3">
        <v>3</v>
      </c>
      <c r="C348">
        <v>84</v>
      </c>
      <c r="D348">
        <v>9447</v>
      </c>
      <c r="E348">
        <v>2682</v>
      </c>
      <c r="F348">
        <v>4991</v>
      </c>
      <c r="G348">
        <v>115</v>
      </c>
      <c r="H348">
        <v>115</v>
      </c>
      <c r="I348" s="3" t="str">
        <f t="shared" si="11"/>
        <v>1</v>
      </c>
      <c r="J348" s="3" t="str">
        <f t="shared" si="11"/>
        <v>1</v>
      </c>
      <c r="K348">
        <v>1</v>
      </c>
    </row>
    <row r="349" spans="1:11" x14ac:dyDescent="0.35">
      <c r="A349" t="s">
        <v>21</v>
      </c>
      <c r="B349" s="3">
        <v>3</v>
      </c>
      <c r="C349">
        <v>86</v>
      </c>
      <c r="D349">
        <v>2889</v>
      </c>
      <c r="E349">
        <v>2384</v>
      </c>
      <c r="F349">
        <v>5052</v>
      </c>
      <c r="G349">
        <v>41</v>
      </c>
      <c r="H349">
        <v>122</v>
      </c>
      <c r="I349" s="3" t="str">
        <f t="shared" si="11"/>
        <v>1</v>
      </c>
      <c r="J349" s="3" t="str">
        <f t="shared" si="11"/>
        <v>1</v>
      </c>
      <c r="K349">
        <v>1</v>
      </c>
    </row>
    <row r="350" spans="1:11" x14ac:dyDescent="0.35">
      <c r="A350" t="s">
        <v>21</v>
      </c>
      <c r="B350" s="3">
        <v>3</v>
      </c>
      <c r="C350">
        <v>89</v>
      </c>
      <c r="D350">
        <v>3256</v>
      </c>
      <c r="E350">
        <v>5391</v>
      </c>
      <c r="F350">
        <v>5120</v>
      </c>
      <c r="G350">
        <v>81</v>
      </c>
      <c r="H350">
        <v>54</v>
      </c>
      <c r="I350" s="3" t="str">
        <f t="shared" si="11"/>
        <v>1</v>
      </c>
      <c r="J350" s="3" t="str">
        <f t="shared" si="11"/>
        <v>1</v>
      </c>
      <c r="K350">
        <v>1</v>
      </c>
    </row>
    <row r="351" spans="1:11" x14ac:dyDescent="0.35">
      <c r="A351" t="s">
        <v>21</v>
      </c>
      <c r="B351" s="3">
        <v>3</v>
      </c>
      <c r="C351">
        <v>90</v>
      </c>
      <c r="D351">
        <v>1376</v>
      </c>
      <c r="E351">
        <v>4348</v>
      </c>
      <c r="F351">
        <v>5140</v>
      </c>
      <c r="G351">
        <v>54</v>
      </c>
      <c r="H351">
        <v>34</v>
      </c>
      <c r="I351" s="3" t="str">
        <f t="shared" si="11"/>
        <v>1</v>
      </c>
      <c r="J351" s="3" t="str">
        <f t="shared" si="11"/>
        <v>1</v>
      </c>
      <c r="K351">
        <v>1</v>
      </c>
    </row>
    <row r="352" spans="1:11" x14ac:dyDescent="0.35">
      <c r="A352" t="s">
        <v>21</v>
      </c>
      <c r="B352" s="3">
        <v>3</v>
      </c>
      <c r="C352">
        <v>91</v>
      </c>
      <c r="D352">
        <v>550</v>
      </c>
      <c r="E352">
        <v>7321</v>
      </c>
      <c r="F352">
        <v>5187</v>
      </c>
      <c r="G352">
        <v>27</v>
      </c>
      <c r="H352">
        <v>27</v>
      </c>
      <c r="I352" s="3" t="str">
        <f t="shared" si="11"/>
        <v>1</v>
      </c>
      <c r="J352" s="3" t="str">
        <f t="shared" si="11"/>
        <v>1</v>
      </c>
      <c r="K352">
        <v>1</v>
      </c>
    </row>
    <row r="353" spans="1:11" x14ac:dyDescent="0.35">
      <c r="A353" t="s">
        <v>21</v>
      </c>
      <c r="B353" s="3">
        <v>3</v>
      </c>
      <c r="C353">
        <v>94</v>
      </c>
      <c r="D353">
        <v>10548</v>
      </c>
      <c r="E353">
        <v>1679</v>
      </c>
      <c r="F353">
        <v>5296</v>
      </c>
      <c r="G353">
        <v>108</v>
      </c>
      <c r="H353">
        <v>149</v>
      </c>
      <c r="I353" s="3" t="str">
        <f t="shared" si="11"/>
        <v>1</v>
      </c>
      <c r="J353" s="3" t="str">
        <f t="shared" si="11"/>
        <v>1</v>
      </c>
      <c r="K353">
        <v>1</v>
      </c>
    </row>
    <row r="354" spans="1:11" x14ac:dyDescent="0.35">
      <c r="A354" t="s">
        <v>21</v>
      </c>
      <c r="B354" s="3">
        <v>3</v>
      </c>
      <c r="C354">
        <v>97</v>
      </c>
      <c r="D354">
        <v>7796</v>
      </c>
      <c r="E354">
        <v>7138</v>
      </c>
      <c r="F354">
        <v>5330</v>
      </c>
      <c r="G354">
        <v>102</v>
      </c>
      <c r="H354">
        <v>108</v>
      </c>
      <c r="I354" s="3" t="str">
        <f t="shared" si="11"/>
        <v>1</v>
      </c>
      <c r="J354" s="3" t="str">
        <f t="shared" si="11"/>
        <v>1</v>
      </c>
      <c r="K354">
        <v>1</v>
      </c>
    </row>
    <row r="355" spans="1:11" x14ac:dyDescent="0.35">
      <c r="A355" t="s">
        <v>21</v>
      </c>
      <c r="B355" s="3">
        <v>3</v>
      </c>
      <c r="C355">
        <v>102</v>
      </c>
      <c r="D355">
        <v>2018</v>
      </c>
      <c r="E355">
        <v>4632</v>
      </c>
      <c r="F355">
        <v>5370</v>
      </c>
      <c r="G355">
        <v>61</v>
      </c>
      <c r="H355">
        <v>68</v>
      </c>
      <c r="I355" s="3" t="str">
        <f t="shared" si="11"/>
        <v>1</v>
      </c>
      <c r="J355" s="3" t="str">
        <f t="shared" si="11"/>
        <v>1</v>
      </c>
      <c r="K355">
        <v>1</v>
      </c>
    </row>
    <row r="356" spans="1:11" x14ac:dyDescent="0.35">
      <c r="A356" t="s">
        <v>21</v>
      </c>
      <c r="B356" s="3">
        <v>3</v>
      </c>
      <c r="C356">
        <v>103</v>
      </c>
      <c r="D356">
        <v>7429</v>
      </c>
      <c r="E356">
        <v>4727</v>
      </c>
      <c r="F356">
        <v>5377</v>
      </c>
      <c r="G356">
        <v>122</v>
      </c>
      <c r="H356">
        <v>122</v>
      </c>
      <c r="I356" s="3" t="str">
        <f t="shared" si="11"/>
        <v>1</v>
      </c>
      <c r="J356" s="3" t="str">
        <f t="shared" si="11"/>
        <v>1</v>
      </c>
      <c r="K356">
        <v>1</v>
      </c>
    </row>
    <row r="357" spans="1:11" x14ac:dyDescent="0.35">
      <c r="A357" t="s">
        <v>21</v>
      </c>
      <c r="B357" s="3">
        <v>3</v>
      </c>
      <c r="C357">
        <v>104</v>
      </c>
      <c r="D357">
        <v>9631</v>
      </c>
      <c r="E357">
        <v>4327</v>
      </c>
      <c r="F357">
        <v>5391</v>
      </c>
      <c r="G357">
        <v>108</v>
      </c>
      <c r="H357">
        <v>190</v>
      </c>
      <c r="I357" s="3" t="str">
        <f t="shared" si="11"/>
        <v>1</v>
      </c>
      <c r="J357" s="3" t="str">
        <f t="shared" si="11"/>
        <v>1</v>
      </c>
      <c r="K357">
        <v>1</v>
      </c>
    </row>
    <row r="358" spans="1:11" x14ac:dyDescent="0.35">
      <c r="A358" t="s">
        <v>21</v>
      </c>
      <c r="B358" s="3">
        <v>3</v>
      </c>
      <c r="C358">
        <v>105</v>
      </c>
      <c r="D358">
        <v>5824</v>
      </c>
      <c r="E358">
        <v>5777</v>
      </c>
      <c r="F358">
        <v>5391</v>
      </c>
      <c r="G358">
        <v>81</v>
      </c>
      <c r="H358">
        <v>95</v>
      </c>
      <c r="I358" s="3" t="str">
        <f t="shared" si="11"/>
        <v>1</v>
      </c>
      <c r="J358" s="3" t="str">
        <f t="shared" si="11"/>
        <v>1</v>
      </c>
      <c r="K358">
        <v>1</v>
      </c>
    </row>
    <row r="359" spans="1:11" x14ac:dyDescent="0.35">
      <c r="A359" t="s">
        <v>21</v>
      </c>
      <c r="B359" s="3">
        <v>3</v>
      </c>
      <c r="C359">
        <v>107</v>
      </c>
      <c r="D359">
        <v>6925</v>
      </c>
      <c r="E359">
        <v>5187</v>
      </c>
      <c r="F359">
        <v>5404</v>
      </c>
      <c r="G359">
        <v>95</v>
      </c>
      <c r="H359">
        <v>115</v>
      </c>
      <c r="I359" s="3" t="str">
        <f t="shared" si="11"/>
        <v>1</v>
      </c>
      <c r="J359" s="3" t="str">
        <f t="shared" si="11"/>
        <v>1</v>
      </c>
      <c r="K359">
        <v>1</v>
      </c>
    </row>
    <row r="360" spans="1:11" x14ac:dyDescent="0.35">
      <c r="A360" t="s">
        <v>21</v>
      </c>
      <c r="B360" s="3">
        <v>3</v>
      </c>
      <c r="C360">
        <v>108</v>
      </c>
      <c r="D360">
        <v>734</v>
      </c>
      <c r="E360">
        <v>7314</v>
      </c>
      <c r="F360">
        <v>5424</v>
      </c>
      <c r="G360">
        <v>34</v>
      </c>
      <c r="H360">
        <v>34</v>
      </c>
      <c r="I360" s="3" t="str">
        <f t="shared" si="11"/>
        <v>1</v>
      </c>
      <c r="J360" s="3" t="str">
        <f t="shared" si="11"/>
        <v>1</v>
      </c>
      <c r="K360">
        <v>1</v>
      </c>
    </row>
    <row r="361" spans="1:11" x14ac:dyDescent="0.35">
      <c r="A361" t="s">
        <v>21</v>
      </c>
      <c r="B361" s="3">
        <v>3</v>
      </c>
      <c r="C361">
        <v>110</v>
      </c>
      <c r="D361">
        <v>642</v>
      </c>
      <c r="E361">
        <v>7815</v>
      </c>
      <c r="F361">
        <v>5431</v>
      </c>
      <c r="G361">
        <v>34</v>
      </c>
      <c r="H361">
        <v>27</v>
      </c>
      <c r="I361" s="3" t="str">
        <f t="shared" si="11"/>
        <v>1</v>
      </c>
      <c r="J361" s="3" t="str">
        <f t="shared" si="11"/>
        <v>1</v>
      </c>
      <c r="K361">
        <v>1</v>
      </c>
    </row>
    <row r="362" spans="1:11" x14ac:dyDescent="0.35">
      <c r="A362" t="s">
        <v>21</v>
      </c>
      <c r="B362" s="3">
        <v>3</v>
      </c>
      <c r="C362">
        <v>111</v>
      </c>
      <c r="D362">
        <v>2981</v>
      </c>
      <c r="E362">
        <v>3880</v>
      </c>
      <c r="F362">
        <v>5438</v>
      </c>
      <c r="G362">
        <v>68</v>
      </c>
      <c r="H362">
        <v>81</v>
      </c>
      <c r="I362" s="3" t="str">
        <f t="shared" si="11"/>
        <v>1</v>
      </c>
      <c r="J362" s="3" t="str">
        <f t="shared" si="11"/>
        <v>1</v>
      </c>
      <c r="K362">
        <v>1</v>
      </c>
    </row>
    <row r="363" spans="1:11" x14ac:dyDescent="0.35">
      <c r="A363" t="s">
        <v>21</v>
      </c>
      <c r="B363" s="3">
        <v>3</v>
      </c>
      <c r="C363">
        <v>113</v>
      </c>
      <c r="D363">
        <v>11786</v>
      </c>
      <c r="E363">
        <v>2743</v>
      </c>
      <c r="F363">
        <v>5458</v>
      </c>
      <c r="G363">
        <v>129</v>
      </c>
      <c r="H363">
        <v>122</v>
      </c>
      <c r="I363" s="3" t="str">
        <f t="shared" si="11"/>
        <v>1</v>
      </c>
      <c r="J363" s="3" t="str">
        <f t="shared" si="11"/>
        <v>1</v>
      </c>
      <c r="K363">
        <v>1</v>
      </c>
    </row>
    <row r="364" spans="1:11" x14ac:dyDescent="0.35">
      <c r="A364" t="s">
        <v>21</v>
      </c>
      <c r="B364" s="3">
        <v>3</v>
      </c>
      <c r="C364">
        <v>115</v>
      </c>
      <c r="D364">
        <v>6604</v>
      </c>
      <c r="E364">
        <v>7192</v>
      </c>
      <c r="F364">
        <v>5479</v>
      </c>
      <c r="G364">
        <v>88</v>
      </c>
      <c r="H364">
        <v>115</v>
      </c>
      <c r="I364" s="3" t="str">
        <f t="shared" si="11"/>
        <v>1</v>
      </c>
      <c r="J364" s="3" t="str">
        <f t="shared" si="11"/>
        <v>1</v>
      </c>
      <c r="K364">
        <v>1</v>
      </c>
    </row>
    <row r="365" spans="1:11" x14ac:dyDescent="0.35">
      <c r="A365" t="s">
        <v>21</v>
      </c>
      <c r="B365" s="3">
        <v>3</v>
      </c>
      <c r="C365">
        <v>116</v>
      </c>
      <c r="D365">
        <v>780</v>
      </c>
      <c r="E365">
        <v>7334</v>
      </c>
      <c r="F365">
        <v>5499</v>
      </c>
      <c r="G365">
        <v>34</v>
      </c>
      <c r="H365">
        <v>47</v>
      </c>
      <c r="I365" s="3" t="str">
        <f t="shared" si="11"/>
        <v>1</v>
      </c>
      <c r="J365" s="3" t="str">
        <f t="shared" si="11"/>
        <v>1</v>
      </c>
      <c r="K365">
        <v>1</v>
      </c>
    </row>
    <row r="366" spans="1:11" x14ac:dyDescent="0.35">
      <c r="A366" t="s">
        <v>21</v>
      </c>
      <c r="B366" s="3">
        <v>3</v>
      </c>
      <c r="C366">
        <v>118</v>
      </c>
      <c r="D366">
        <v>12015</v>
      </c>
      <c r="E366">
        <v>4510</v>
      </c>
      <c r="F366">
        <v>5506</v>
      </c>
      <c r="G366">
        <v>108</v>
      </c>
      <c r="H366">
        <v>169</v>
      </c>
      <c r="I366" s="3" t="str">
        <f t="shared" si="11"/>
        <v>1</v>
      </c>
      <c r="J366" s="3" t="str">
        <f t="shared" si="11"/>
        <v>1</v>
      </c>
      <c r="K366">
        <v>1</v>
      </c>
    </row>
    <row r="367" spans="1:11" x14ac:dyDescent="0.35">
      <c r="A367" t="s">
        <v>21</v>
      </c>
      <c r="B367" s="3">
        <v>3</v>
      </c>
      <c r="C367">
        <v>119</v>
      </c>
      <c r="D367">
        <v>3990</v>
      </c>
      <c r="E367">
        <v>7422</v>
      </c>
      <c r="F367">
        <v>5512</v>
      </c>
      <c r="G367">
        <v>54</v>
      </c>
      <c r="H367">
        <v>169</v>
      </c>
      <c r="I367" s="3" t="str">
        <f t="shared" si="11"/>
        <v>1</v>
      </c>
      <c r="J367" s="3" t="str">
        <f t="shared" si="11"/>
        <v>1</v>
      </c>
      <c r="K367">
        <v>1</v>
      </c>
    </row>
    <row r="368" spans="1:11" x14ac:dyDescent="0.35">
      <c r="A368" t="s">
        <v>21</v>
      </c>
      <c r="B368" s="3">
        <v>3</v>
      </c>
      <c r="C368">
        <v>120</v>
      </c>
      <c r="D368">
        <v>19078</v>
      </c>
      <c r="E368">
        <v>3935</v>
      </c>
      <c r="F368">
        <v>5526</v>
      </c>
      <c r="G368">
        <v>203</v>
      </c>
      <c r="H368">
        <v>183</v>
      </c>
      <c r="I368" s="3" t="str">
        <f t="shared" si="11"/>
        <v>1</v>
      </c>
      <c r="J368" s="3" t="str">
        <f t="shared" si="11"/>
        <v>1</v>
      </c>
      <c r="K368">
        <v>1</v>
      </c>
    </row>
    <row r="369" spans="1:11" x14ac:dyDescent="0.35">
      <c r="A369" t="s">
        <v>21</v>
      </c>
      <c r="B369" s="3">
        <v>3</v>
      </c>
      <c r="C369">
        <v>121</v>
      </c>
      <c r="D369">
        <v>7934</v>
      </c>
      <c r="E369">
        <v>3312</v>
      </c>
      <c r="F369">
        <v>5533</v>
      </c>
      <c r="G369">
        <v>142</v>
      </c>
      <c r="H369">
        <v>122</v>
      </c>
      <c r="I369" s="3" t="str">
        <f t="shared" si="11"/>
        <v>1</v>
      </c>
      <c r="J369" s="3" t="str">
        <f t="shared" si="11"/>
        <v>1</v>
      </c>
      <c r="K369">
        <v>1</v>
      </c>
    </row>
    <row r="370" spans="1:11" x14ac:dyDescent="0.35">
      <c r="A370" t="s">
        <v>21</v>
      </c>
      <c r="B370" s="3">
        <v>3</v>
      </c>
      <c r="C370">
        <v>123</v>
      </c>
      <c r="D370">
        <v>3073</v>
      </c>
      <c r="E370">
        <v>3609</v>
      </c>
      <c r="F370">
        <v>5553</v>
      </c>
      <c r="G370">
        <v>74</v>
      </c>
      <c r="H370">
        <v>95</v>
      </c>
      <c r="I370" s="3" t="str">
        <f t="shared" si="11"/>
        <v>1</v>
      </c>
      <c r="J370" s="3" t="str">
        <f t="shared" si="11"/>
        <v>1</v>
      </c>
      <c r="K370">
        <v>1</v>
      </c>
    </row>
    <row r="371" spans="1:11" x14ac:dyDescent="0.35">
      <c r="A371" t="s">
        <v>21</v>
      </c>
      <c r="B371" s="3">
        <v>3</v>
      </c>
      <c r="C371">
        <v>124</v>
      </c>
      <c r="D371">
        <v>2843</v>
      </c>
      <c r="E371">
        <v>1856</v>
      </c>
      <c r="F371">
        <v>5560</v>
      </c>
      <c r="G371">
        <v>41</v>
      </c>
      <c r="H371">
        <v>102</v>
      </c>
      <c r="I371" s="3" t="str">
        <f t="shared" si="11"/>
        <v>1</v>
      </c>
      <c r="J371" s="3" t="str">
        <f t="shared" si="11"/>
        <v>1</v>
      </c>
      <c r="K371">
        <v>1</v>
      </c>
    </row>
    <row r="372" spans="1:11" x14ac:dyDescent="0.35">
      <c r="A372" t="s">
        <v>21</v>
      </c>
      <c r="B372" s="3">
        <v>3</v>
      </c>
      <c r="C372">
        <v>125</v>
      </c>
      <c r="D372">
        <v>917</v>
      </c>
      <c r="E372">
        <v>4612</v>
      </c>
      <c r="F372">
        <v>5580</v>
      </c>
      <c r="G372">
        <v>41</v>
      </c>
      <c r="H372">
        <v>34</v>
      </c>
      <c r="I372" s="3" t="str">
        <f t="shared" si="11"/>
        <v>1</v>
      </c>
      <c r="J372" s="3" t="str">
        <f t="shared" si="11"/>
        <v>1</v>
      </c>
      <c r="K372">
        <v>1</v>
      </c>
    </row>
    <row r="373" spans="1:11" x14ac:dyDescent="0.35">
      <c r="A373" t="s">
        <v>21</v>
      </c>
      <c r="B373" s="3">
        <v>3</v>
      </c>
      <c r="C373">
        <v>126</v>
      </c>
      <c r="D373">
        <v>734</v>
      </c>
      <c r="E373">
        <v>7381</v>
      </c>
      <c r="F373">
        <v>5580</v>
      </c>
      <c r="G373">
        <v>27</v>
      </c>
      <c r="H373">
        <v>34</v>
      </c>
      <c r="I373" s="3" t="str">
        <f t="shared" si="11"/>
        <v>1</v>
      </c>
      <c r="J373" s="3" t="str">
        <f t="shared" si="11"/>
        <v>1</v>
      </c>
      <c r="K373">
        <v>1</v>
      </c>
    </row>
    <row r="374" spans="1:11" x14ac:dyDescent="0.35">
      <c r="A374" t="s">
        <v>21</v>
      </c>
      <c r="B374" s="3">
        <v>3</v>
      </c>
      <c r="C374">
        <v>127</v>
      </c>
      <c r="D374">
        <v>8117</v>
      </c>
      <c r="E374">
        <v>5214</v>
      </c>
      <c r="F374">
        <v>5587</v>
      </c>
      <c r="G374">
        <v>135</v>
      </c>
      <c r="H374">
        <v>95</v>
      </c>
      <c r="I374" s="3" t="str">
        <f t="shared" ref="I374:J403" si="12">IF(G374&gt;20,"1","0")</f>
        <v>1</v>
      </c>
      <c r="J374" s="3" t="str">
        <f t="shared" si="12"/>
        <v>1</v>
      </c>
      <c r="K374">
        <v>1</v>
      </c>
    </row>
    <row r="375" spans="1:11" x14ac:dyDescent="0.35">
      <c r="A375" t="s">
        <v>21</v>
      </c>
      <c r="B375" s="3">
        <v>3</v>
      </c>
      <c r="C375">
        <v>129</v>
      </c>
      <c r="D375">
        <v>3715</v>
      </c>
      <c r="E375">
        <v>4280</v>
      </c>
      <c r="F375">
        <v>5600</v>
      </c>
      <c r="G375">
        <v>74</v>
      </c>
      <c r="H375">
        <v>88</v>
      </c>
      <c r="I375" s="3" t="str">
        <f t="shared" si="12"/>
        <v>1</v>
      </c>
      <c r="J375" s="3" t="str">
        <f t="shared" si="12"/>
        <v>1</v>
      </c>
      <c r="K375">
        <v>1</v>
      </c>
    </row>
    <row r="376" spans="1:11" x14ac:dyDescent="0.35">
      <c r="A376" t="s">
        <v>21</v>
      </c>
      <c r="B376" s="3">
        <v>3</v>
      </c>
      <c r="C376">
        <v>130</v>
      </c>
      <c r="D376">
        <v>917</v>
      </c>
      <c r="E376">
        <v>5174</v>
      </c>
      <c r="F376">
        <v>5614</v>
      </c>
      <c r="G376">
        <v>34</v>
      </c>
      <c r="H376">
        <v>41</v>
      </c>
      <c r="I376" s="3" t="str">
        <f t="shared" si="12"/>
        <v>1</v>
      </c>
      <c r="J376" s="3" t="str">
        <f t="shared" si="12"/>
        <v>1</v>
      </c>
      <c r="K376">
        <v>1</v>
      </c>
    </row>
    <row r="377" spans="1:11" x14ac:dyDescent="0.35">
      <c r="A377" t="s">
        <v>21</v>
      </c>
      <c r="B377" s="3">
        <v>3</v>
      </c>
      <c r="C377">
        <v>131</v>
      </c>
      <c r="D377">
        <v>12290</v>
      </c>
      <c r="E377">
        <v>3481</v>
      </c>
      <c r="F377">
        <v>5648</v>
      </c>
      <c r="G377">
        <v>183</v>
      </c>
      <c r="H377">
        <v>108</v>
      </c>
      <c r="I377" s="3" t="str">
        <f t="shared" si="12"/>
        <v>1</v>
      </c>
      <c r="J377" s="3" t="str">
        <f t="shared" si="12"/>
        <v>1</v>
      </c>
      <c r="K377">
        <v>1</v>
      </c>
    </row>
    <row r="378" spans="1:11" x14ac:dyDescent="0.35">
      <c r="A378" t="s">
        <v>21</v>
      </c>
      <c r="B378" s="3">
        <v>3</v>
      </c>
      <c r="C378">
        <v>134</v>
      </c>
      <c r="D378">
        <v>9722</v>
      </c>
      <c r="E378">
        <v>3298</v>
      </c>
      <c r="F378">
        <v>5695</v>
      </c>
      <c r="G378">
        <v>163</v>
      </c>
      <c r="H378">
        <v>108</v>
      </c>
      <c r="I378" s="3" t="str">
        <f t="shared" si="12"/>
        <v>1</v>
      </c>
      <c r="J378" s="3" t="str">
        <f t="shared" si="12"/>
        <v>1</v>
      </c>
      <c r="K378">
        <v>1</v>
      </c>
    </row>
    <row r="379" spans="1:11" x14ac:dyDescent="0.35">
      <c r="A379" t="s">
        <v>21</v>
      </c>
      <c r="B379" s="3">
        <v>3</v>
      </c>
      <c r="C379">
        <v>138</v>
      </c>
      <c r="D379">
        <v>963</v>
      </c>
      <c r="E379">
        <v>4314</v>
      </c>
      <c r="F379">
        <v>5756</v>
      </c>
      <c r="G379">
        <v>41</v>
      </c>
      <c r="H379">
        <v>27</v>
      </c>
      <c r="I379" s="3" t="str">
        <f t="shared" si="12"/>
        <v>1</v>
      </c>
      <c r="J379" s="3" t="str">
        <f t="shared" si="12"/>
        <v>1</v>
      </c>
      <c r="K379">
        <v>1</v>
      </c>
    </row>
    <row r="380" spans="1:11" x14ac:dyDescent="0.35">
      <c r="A380" t="s">
        <v>21</v>
      </c>
      <c r="B380" s="3">
        <v>3</v>
      </c>
      <c r="C380">
        <v>1</v>
      </c>
      <c r="D380">
        <v>60994</v>
      </c>
      <c r="E380">
        <v>3284</v>
      </c>
      <c r="F380">
        <v>1111</v>
      </c>
      <c r="G380">
        <v>386</v>
      </c>
      <c r="H380">
        <v>278</v>
      </c>
      <c r="I380" s="3" t="str">
        <f t="shared" si="12"/>
        <v>1</v>
      </c>
      <c r="J380" s="3" t="str">
        <f t="shared" si="12"/>
        <v>1</v>
      </c>
      <c r="K380">
        <v>1</v>
      </c>
    </row>
    <row r="381" spans="1:11" x14ac:dyDescent="0.35">
      <c r="A381" t="s">
        <v>21</v>
      </c>
      <c r="B381" s="3">
        <v>3</v>
      </c>
      <c r="C381">
        <v>3</v>
      </c>
      <c r="D381">
        <v>14171</v>
      </c>
      <c r="E381">
        <v>2831</v>
      </c>
      <c r="F381">
        <v>1138</v>
      </c>
      <c r="G381">
        <v>142</v>
      </c>
      <c r="H381">
        <v>163</v>
      </c>
      <c r="I381" s="3" t="str">
        <f t="shared" si="12"/>
        <v>1</v>
      </c>
      <c r="J381" s="3" t="str">
        <f t="shared" si="12"/>
        <v>1</v>
      </c>
      <c r="K381">
        <v>1</v>
      </c>
    </row>
    <row r="382" spans="1:11" x14ac:dyDescent="0.35">
      <c r="A382" t="s">
        <v>21</v>
      </c>
      <c r="B382" s="3">
        <v>3</v>
      </c>
      <c r="C382">
        <v>4</v>
      </c>
      <c r="D382">
        <v>596</v>
      </c>
      <c r="E382">
        <v>2973</v>
      </c>
      <c r="F382">
        <v>1273</v>
      </c>
      <c r="G382">
        <v>47</v>
      </c>
      <c r="H382">
        <v>41</v>
      </c>
      <c r="I382" s="3" t="str">
        <f t="shared" si="12"/>
        <v>1</v>
      </c>
      <c r="J382" s="3" t="str">
        <f t="shared" si="12"/>
        <v>1</v>
      </c>
      <c r="K382">
        <v>1</v>
      </c>
    </row>
    <row r="383" spans="1:11" x14ac:dyDescent="0.35">
      <c r="A383" t="s">
        <v>21</v>
      </c>
      <c r="B383" s="3">
        <v>3</v>
      </c>
      <c r="C383">
        <v>10</v>
      </c>
      <c r="D383">
        <v>3577</v>
      </c>
      <c r="E383">
        <v>2980</v>
      </c>
      <c r="F383">
        <v>1341</v>
      </c>
      <c r="G383">
        <v>41</v>
      </c>
      <c r="H383">
        <v>108</v>
      </c>
      <c r="I383" s="3" t="str">
        <f t="shared" si="12"/>
        <v>1</v>
      </c>
      <c r="J383" s="3" t="str">
        <f t="shared" si="12"/>
        <v>1</v>
      </c>
      <c r="K383">
        <v>1</v>
      </c>
    </row>
    <row r="384" spans="1:11" x14ac:dyDescent="0.35">
      <c r="A384" t="s">
        <v>21</v>
      </c>
      <c r="B384" s="3">
        <v>3</v>
      </c>
      <c r="C384">
        <v>11</v>
      </c>
      <c r="D384">
        <v>5641</v>
      </c>
      <c r="E384">
        <v>5628</v>
      </c>
      <c r="F384">
        <v>1341</v>
      </c>
      <c r="G384">
        <v>135</v>
      </c>
      <c r="H384">
        <v>95</v>
      </c>
      <c r="I384" s="3" t="str">
        <f t="shared" si="12"/>
        <v>1</v>
      </c>
      <c r="J384" s="3" t="str">
        <f t="shared" si="12"/>
        <v>1</v>
      </c>
      <c r="K384">
        <v>1</v>
      </c>
    </row>
    <row r="385" spans="1:11" x14ac:dyDescent="0.35">
      <c r="A385" t="s">
        <v>21</v>
      </c>
      <c r="B385" s="3">
        <v>3</v>
      </c>
      <c r="C385">
        <v>13</v>
      </c>
      <c r="D385">
        <v>9310</v>
      </c>
      <c r="E385">
        <v>2079</v>
      </c>
      <c r="F385">
        <v>1361</v>
      </c>
      <c r="G385">
        <v>163</v>
      </c>
      <c r="H385">
        <v>129</v>
      </c>
      <c r="I385" s="3" t="str">
        <f t="shared" si="12"/>
        <v>1</v>
      </c>
      <c r="J385" s="3" t="str">
        <f t="shared" si="12"/>
        <v>1</v>
      </c>
      <c r="K385">
        <v>1</v>
      </c>
    </row>
    <row r="386" spans="1:11" x14ac:dyDescent="0.35">
      <c r="A386" t="s">
        <v>21</v>
      </c>
      <c r="B386" s="3">
        <v>3</v>
      </c>
      <c r="C386">
        <v>15</v>
      </c>
      <c r="D386">
        <v>6833</v>
      </c>
      <c r="E386">
        <v>3427</v>
      </c>
      <c r="F386">
        <v>1361</v>
      </c>
      <c r="G386">
        <v>88</v>
      </c>
      <c r="H386">
        <v>135</v>
      </c>
      <c r="I386" s="3" t="str">
        <f t="shared" si="12"/>
        <v>1</v>
      </c>
      <c r="J386" s="3" t="str">
        <f t="shared" si="12"/>
        <v>1</v>
      </c>
      <c r="K386">
        <v>1</v>
      </c>
    </row>
    <row r="387" spans="1:11" x14ac:dyDescent="0.35">
      <c r="A387" t="s">
        <v>21</v>
      </c>
      <c r="B387" s="3">
        <v>3</v>
      </c>
      <c r="C387">
        <v>17</v>
      </c>
      <c r="D387">
        <v>19949</v>
      </c>
      <c r="E387">
        <v>3528</v>
      </c>
      <c r="F387">
        <v>1415</v>
      </c>
      <c r="G387">
        <v>149</v>
      </c>
      <c r="H387">
        <v>278</v>
      </c>
      <c r="I387" s="3" t="str">
        <f t="shared" si="12"/>
        <v>1</v>
      </c>
      <c r="J387" s="3" t="str">
        <f t="shared" si="12"/>
        <v>1</v>
      </c>
      <c r="K387">
        <v>1</v>
      </c>
    </row>
    <row r="388" spans="1:11" x14ac:dyDescent="0.35">
      <c r="A388" t="s">
        <v>21</v>
      </c>
      <c r="B388" s="3">
        <v>3</v>
      </c>
      <c r="C388">
        <v>26</v>
      </c>
      <c r="D388">
        <v>1559</v>
      </c>
      <c r="E388">
        <v>3332</v>
      </c>
      <c r="F388">
        <v>1524</v>
      </c>
      <c r="G388">
        <v>41</v>
      </c>
      <c r="H388">
        <v>68</v>
      </c>
      <c r="I388" s="3" t="str">
        <f t="shared" si="12"/>
        <v>1</v>
      </c>
      <c r="J388" s="3" t="str">
        <f t="shared" si="12"/>
        <v>1</v>
      </c>
      <c r="K388">
        <v>1</v>
      </c>
    </row>
    <row r="389" spans="1:11" x14ac:dyDescent="0.35">
      <c r="A389" t="s">
        <v>21</v>
      </c>
      <c r="B389" s="3">
        <v>3</v>
      </c>
      <c r="C389">
        <v>28</v>
      </c>
      <c r="D389">
        <v>9218</v>
      </c>
      <c r="E389">
        <v>2106</v>
      </c>
      <c r="F389">
        <v>1551</v>
      </c>
      <c r="G389">
        <v>95</v>
      </c>
      <c r="H389">
        <v>163</v>
      </c>
      <c r="I389" s="3" t="str">
        <f t="shared" si="12"/>
        <v>1</v>
      </c>
      <c r="J389" s="3" t="str">
        <f t="shared" si="12"/>
        <v>1</v>
      </c>
      <c r="K389">
        <v>1</v>
      </c>
    </row>
    <row r="390" spans="1:11" x14ac:dyDescent="0.35">
      <c r="A390" t="s">
        <v>21</v>
      </c>
      <c r="B390" s="3">
        <v>3</v>
      </c>
      <c r="C390">
        <v>31</v>
      </c>
      <c r="D390">
        <v>1789</v>
      </c>
      <c r="E390">
        <v>3711</v>
      </c>
      <c r="F390">
        <v>1646</v>
      </c>
      <c r="G390">
        <v>41</v>
      </c>
      <c r="H390">
        <v>74</v>
      </c>
      <c r="I390" s="3" t="str">
        <f t="shared" si="12"/>
        <v>1</v>
      </c>
      <c r="J390" s="3" t="str">
        <f t="shared" si="12"/>
        <v>1</v>
      </c>
      <c r="K390">
        <v>1</v>
      </c>
    </row>
    <row r="391" spans="1:11" x14ac:dyDescent="0.35">
      <c r="A391" t="s">
        <v>21</v>
      </c>
      <c r="B391" s="3">
        <v>3</v>
      </c>
      <c r="C391">
        <v>36</v>
      </c>
      <c r="D391">
        <v>5320</v>
      </c>
      <c r="E391">
        <v>3210</v>
      </c>
      <c r="F391">
        <v>1734</v>
      </c>
      <c r="G391">
        <v>102</v>
      </c>
      <c r="H391">
        <v>102</v>
      </c>
      <c r="I391" s="3" t="str">
        <f t="shared" si="12"/>
        <v>1</v>
      </c>
      <c r="J391" s="3" t="str">
        <f t="shared" si="12"/>
        <v>1</v>
      </c>
      <c r="K391">
        <v>1</v>
      </c>
    </row>
    <row r="392" spans="1:11" x14ac:dyDescent="0.35">
      <c r="A392" t="s">
        <v>21</v>
      </c>
      <c r="B392" s="3">
        <v>3</v>
      </c>
      <c r="C392">
        <v>38</v>
      </c>
      <c r="D392">
        <v>504</v>
      </c>
      <c r="E392">
        <v>3874</v>
      </c>
      <c r="F392">
        <v>1876</v>
      </c>
      <c r="G392">
        <v>27</v>
      </c>
      <c r="H392">
        <v>41</v>
      </c>
      <c r="I392" s="3" t="str">
        <f t="shared" si="12"/>
        <v>1</v>
      </c>
      <c r="J392" s="3" t="str">
        <f t="shared" si="12"/>
        <v>1</v>
      </c>
      <c r="K392">
        <v>1</v>
      </c>
    </row>
    <row r="393" spans="1:11" x14ac:dyDescent="0.35">
      <c r="A393" t="s">
        <v>21</v>
      </c>
      <c r="B393" s="3">
        <v>3</v>
      </c>
      <c r="C393">
        <v>39</v>
      </c>
      <c r="D393">
        <v>5916</v>
      </c>
      <c r="E393">
        <v>4002</v>
      </c>
      <c r="F393">
        <v>1903</v>
      </c>
      <c r="G393">
        <v>74</v>
      </c>
      <c r="H393">
        <v>149</v>
      </c>
      <c r="I393" s="3" t="str">
        <f t="shared" si="12"/>
        <v>1</v>
      </c>
      <c r="J393" s="3" t="str">
        <f t="shared" si="12"/>
        <v>1</v>
      </c>
      <c r="K393">
        <v>1</v>
      </c>
    </row>
    <row r="394" spans="1:11" x14ac:dyDescent="0.35">
      <c r="A394" t="s">
        <v>21</v>
      </c>
      <c r="B394" s="3">
        <v>3</v>
      </c>
      <c r="C394">
        <v>40</v>
      </c>
      <c r="D394">
        <v>12428</v>
      </c>
      <c r="E394">
        <v>3217</v>
      </c>
      <c r="F394">
        <v>1916</v>
      </c>
      <c r="G394">
        <v>115</v>
      </c>
      <c r="H394">
        <v>169</v>
      </c>
      <c r="I394" s="3" t="str">
        <f t="shared" si="12"/>
        <v>1</v>
      </c>
      <c r="J394" s="3" t="str">
        <f t="shared" si="12"/>
        <v>1</v>
      </c>
      <c r="K394">
        <v>1</v>
      </c>
    </row>
    <row r="395" spans="1:11" x14ac:dyDescent="0.35">
      <c r="A395" t="s">
        <v>21</v>
      </c>
      <c r="B395" s="3">
        <v>3</v>
      </c>
      <c r="C395">
        <v>41</v>
      </c>
      <c r="D395">
        <v>780</v>
      </c>
      <c r="E395">
        <v>3738</v>
      </c>
      <c r="F395">
        <v>1937</v>
      </c>
      <c r="G395">
        <v>34</v>
      </c>
      <c r="H395">
        <v>47</v>
      </c>
      <c r="I395" s="3" t="str">
        <f t="shared" si="12"/>
        <v>1</v>
      </c>
      <c r="J395" s="3" t="str">
        <f t="shared" si="12"/>
        <v>1</v>
      </c>
      <c r="K395">
        <v>1</v>
      </c>
    </row>
    <row r="396" spans="1:11" x14ac:dyDescent="0.35">
      <c r="A396" t="s">
        <v>21</v>
      </c>
      <c r="B396" s="3">
        <v>3</v>
      </c>
      <c r="C396">
        <v>46</v>
      </c>
      <c r="D396">
        <v>19124</v>
      </c>
      <c r="E396">
        <v>2126</v>
      </c>
      <c r="F396">
        <v>1998</v>
      </c>
      <c r="G396">
        <v>223</v>
      </c>
      <c r="H396">
        <v>176</v>
      </c>
      <c r="I396" s="3" t="str">
        <f t="shared" si="12"/>
        <v>1</v>
      </c>
      <c r="J396" s="3" t="str">
        <f t="shared" si="12"/>
        <v>1</v>
      </c>
      <c r="K396">
        <v>1</v>
      </c>
    </row>
    <row r="397" spans="1:11" x14ac:dyDescent="0.35">
      <c r="A397" t="s">
        <v>21</v>
      </c>
      <c r="B397" s="3">
        <v>3</v>
      </c>
      <c r="C397">
        <v>49</v>
      </c>
      <c r="D397">
        <v>3485</v>
      </c>
      <c r="E397">
        <v>2858</v>
      </c>
      <c r="F397">
        <v>2120</v>
      </c>
      <c r="G397">
        <v>149</v>
      </c>
      <c r="H397">
        <v>54</v>
      </c>
      <c r="I397" s="3" t="str">
        <f t="shared" si="12"/>
        <v>1</v>
      </c>
      <c r="J397" s="3" t="str">
        <f t="shared" si="12"/>
        <v>1</v>
      </c>
      <c r="K397">
        <v>1</v>
      </c>
    </row>
    <row r="398" spans="1:11" x14ac:dyDescent="0.35">
      <c r="A398" t="s">
        <v>21</v>
      </c>
      <c r="B398" s="3">
        <v>3</v>
      </c>
      <c r="C398">
        <v>50</v>
      </c>
      <c r="D398">
        <v>8071</v>
      </c>
      <c r="E398">
        <v>2919</v>
      </c>
      <c r="F398">
        <v>2167</v>
      </c>
      <c r="G398">
        <v>115</v>
      </c>
      <c r="H398">
        <v>129</v>
      </c>
      <c r="I398" s="3" t="str">
        <f t="shared" si="12"/>
        <v>1</v>
      </c>
      <c r="J398" s="3" t="str">
        <f t="shared" si="12"/>
        <v>1</v>
      </c>
      <c r="K398">
        <v>1</v>
      </c>
    </row>
    <row r="399" spans="1:11" x14ac:dyDescent="0.35">
      <c r="A399" t="s">
        <v>21</v>
      </c>
      <c r="B399" s="3">
        <v>3</v>
      </c>
      <c r="C399">
        <v>51</v>
      </c>
      <c r="D399">
        <v>10181</v>
      </c>
      <c r="E399">
        <v>3000</v>
      </c>
      <c r="F399">
        <v>2167</v>
      </c>
      <c r="G399">
        <v>122</v>
      </c>
      <c r="H399">
        <v>203</v>
      </c>
      <c r="I399" s="3" t="str">
        <f t="shared" si="12"/>
        <v>1</v>
      </c>
      <c r="J399" s="3" t="str">
        <f t="shared" si="12"/>
        <v>1</v>
      </c>
      <c r="K399">
        <v>1</v>
      </c>
    </row>
    <row r="400" spans="1:11" x14ac:dyDescent="0.35">
      <c r="A400" t="s">
        <v>21</v>
      </c>
      <c r="B400" s="3">
        <v>3</v>
      </c>
      <c r="C400">
        <v>54</v>
      </c>
      <c r="D400">
        <v>29717</v>
      </c>
      <c r="E400">
        <v>3460</v>
      </c>
      <c r="F400">
        <v>2214</v>
      </c>
      <c r="G400">
        <v>291</v>
      </c>
      <c r="H400">
        <v>271</v>
      </c>
      <c r="I400" s="3" t="str">
        <f t="shared" si="12"/>
        <v>1</v>
      </c>
      <c r="J400" s="3" t="str">
        <f t="shared" si="12"/>
        <v>1</v>
      </c>
      <c r="K400">
        <v>1</v>
      </c>
    </row>
    <row r="401" spans="1:11" x14ac:dyDescent="0.35">
      <c r="A401" t="s">
        <v>21</v>
      </c>
      <c r="B401" s="3">
        <v>3</v>
      </c>
      <c r="C401">
        <v>57</v>
      </c>
      <c r="D401">
        <v>22196</v>
      </c>
      <c r="E401">
        <v>2770</v>
      </c>
      <c r="F401">
        <v>2363</v>
      </c>
      <c r="G401">
        <v>203</v>
      </c>
      <c r="H401">
        <v>203</v>
      </c>
      <c r="I401" s="3" t="str">
        <f t="shared" si="12"/>
        <v>1</v>
      </c>
      <c r="J401" s="3" t="str">
        <f t="shared" si="12"/>
        <v>1</v>
      </c>
      <c r="K401">
        <v>1</v>
      </c>
    </row>
    <row r="402" spans="1:11" x14ac:dyDescent="0.35">
      <c r="A402" t="s">
        <v>21</v>
      </c>
      <c r="B402" s="3">
        <v>3</v>
      </c>
      <c r="C402">
        <v>58</v>
      </c>
      <c r="D402">
        <v>5732</v>
      </c>
      <c r="E402">
        <v>2350</v>
      </c>
      <c r="F402">
        <v>2377</v>
      </c>
      <c r="G402">
        <v>95</v>
      </c>
      <c r="H402">
        <v>95</v>
      </c>
      <c r="I402" s="3" t="str">
        <f t="shared" si="12"/>
        <v>1</v>
      </c>
      <c r="J402" s="3" t="str">
        <f t="shared" si="12"/>
        <v>1</v>
      </c>
      <c r="K402">
        <v>1</v>
      </c>
    </row>
    <row r="403" spans="1:11" x14ac:dyDescent="0.35">
      <c r="A403" t="s">
        <v>21</v>
      </c>
      <c r="B403" s="3">
        <v>3</v>
      </c>
      <c r="C403">
        <v>59</v>
      </c>
      <c r="D403">
        <v>8759</v>
      </c>
      <c r="E403">
        <v>7930</v>
      </c>
      <c r="F403">
        <v>2377</v>
      </c>
      <c r="G403">
        <v>129</v>
      </c>
      <c r="H403">
        <v>115</v>
      </c>
      <c r="I403" s="3" t="str">
        <f t="shared" si="12"/>
        <v>1</v>
      </c>
      <c r="J403" s="3" t="str">
        <f t="shared" si="12"/>
        <v>1</v>
      </c>
      <c r="K403">
        <v>1</v>
      </c>
    </row>
    <row r="404" spans="1:11" x14ac:dyDescent="0.35">
      <c r="A404" t="s">
        <v>21</v>
      </c>
      <c r="B404" s="3">
        <v>3</v>
      </c>
      <c r="C404">
        <v>61</v>
      </c>
      <c r="D404">
        <v>11098</v>
      </c>
      <c r="E404">
        <v>2025</v>
      </c>
      <c r="F404">
        <v>2445</v>
      </c>
      <c r="G404">
        <v>122</v>
      </c>
      <c r="H404">
        <v>163</v>
      </c>
      <c r="I404" s="3" t="str">
        <f t="shared" ref="I404:J431" si="13">IF(G404&gt;20,"1","0")</f>
        <v>1</v>
      </c>
      <c r="J404" s="3" t="str">
        <f t="shared" si="13"/>
        <v>1</v>
      </c>
      <c r="K404">
        <v>1</v>
      </c>
    </row>
    <row r="405" spans="1:11" x14ac:dyDescent="0.35">
      <c r="A405" t="s">
        <v>21</v>
      </c>
      <c r="B405" s="3">
        <v>3</v>
      </c>
      <c r="C405">
        <v>62</v>
      </c>
      <c r="D405">
        <v>2614</v>
      </c>
      <c r="E405">
        <v>3345</v>
      </c>
      <c r="F405">
        <v>2445</v>
      </c>
      <c r="G405">
        <v>74</v>
      </c>
      <c r="H405">
        <v>61</v>
      </c>
      <c r="I405" s="3" t="str">
        <f t="shared" si="13"/>
        <v>1</v>
      </c>
      <c r="J405" s="3" t="str">
        <f t="shared" si="13"/>
        <v>1</v>
      </c>
      <c r="K405">
        <v>1</v>
      </c>
    </row>
    <row r="406" spans="1:11" x14ac:dyDescent="0.35">
      <c r="A406" t="s">
        <v>21</v>
      </c>
      <c r="B406" s="3">
        <v>3</v>
      </c>
      <c r="C406">
        <v>66</v>
      </c>
      <c r="D406">
        <v>10731</v>
      </c>
      <c r="E406">
        <v>2208</v>
      </c>
      <c r="F406">
        <v>2526</v>
      </c>
      <c r="G406">
        <v>156</v>
      </c>
      <c r="H406">
        <v>196</v>
      </c>
      <c r="I406" s="3" t="str">
        <f t="shared" si="13"/>
        <v>1</v>
      </c>
      <c r="J406" s="3" t="str">
        <f t="shared" si="13"/>
        <v>1</v>
      </c>
      <c r="K406">
        <v>1</v>
      </c>
    </row>
    <row r="407" spans="1:11" x14ac:dyDescent="0.35">
      <c r="A407" t="s">
        <v>21</v>
      </c>
      <c r="B407" s="3">
        <v>3</v>
      </c>
      <c r="C407">
        <v>67</v>
      </c>
      <c r="D407">
        <v>3715</v>
      </c>
      <c r="E407">
        <v>2695</v>
      </c>
      <c r="F407">
        <v>2533</v>
      </c>
      <c r="G407">
        <v>81</v>
      </c>
      <c r="H407">
        <v>74</v>
      </c>
      <c r="I407" s="3" t="str">
        <f t="shared" si="13"/>
        <v>1</v>
      </c>
      <c r="J407" s="3" t="str">
        <f t="shared" si="13"/>
        <v>1</v>
      </c>
      <c r="K407">
        <v>1</v>
      </c>
    </row>
    <row r="408" spans="1:11" x14ac:dyDescent="0.35">
      <c r="A408" t="s">
        <v>21</v>
      </c>
      <c r="B408" s="3">
        <v>3</v>
      </c>
      <c r="C408">
        <v>71</v>
      </c>
      <c r="D408">
        <v>7613</v>
      </c>
      <c r="E408">
        <v>3630</v>
      </c>
      <c r="F408">
        <v>2607</v>
      </c>
      <c r="G408">
        <v>95</v>
      </c>
      <c r="H408">
        <v>115</v>
      </c>
      <c r="I408" s="3" t="str">
        <f t="shared" si="13"/>
        <v>1</v>
      </c>
      <c r="J408" s="3" t="str">
        <f t="shared" si="13"/>
        <v>1</v>
      </c>
      <c r="K408">
        <v>1</v>
      </c>
    </row>
    <row r="409" spans="1:11" x14ac:dyDescent="0.35">
      <c r="A409" t="s">
        <v>21</v>
      </c>
      <c r="B409" s="3">
        <v>3</v>
      </c>
      <c r="C409">
        <v>72</v>
      </c>
      <c r="D409">
        <v>596</v>
      </c>
      <c r="E409">
        <v>7402</v>
      </c>
      <c r="F409">
        <v>2614</v>
      </c>
      <c r="G409">
        <v>27</v>
      </c>
      <c r="H409">
        <v>34</v>
      </c>
      <c r="I409" s="3" t="str">
        <f t="shared" si="13"/>
        <v>1</v>
      </c>
      <c r="J409" s="3" t="str">
        <f t="shared" si="13"/>
        <v>1</v>
      </c>
      <c r="K409">
        <v>1</v>
      </c>
    </row>
    <row r="410" spans="1:11" x14ac:dyDescent="0.35">
      <c r="A410" t="s">
        <v>21</v>
      </c>
      <c r="B410" s="3">
        <v>3</v>
      </c>
      <c r="C410">
        <v>74</v>
      </c>
      <c r="D410">
        <v>3531</v>
      </c>
      <c r="E410">
        <v>3819</v>
      </c>
      <c r="F410">
        <v>2655</v>
      </c>
      <c r="G410">
        <v>61</v>
      </c>
      <c r="H410">
        <v>88</v>
      </c>
      <c r="I410" s="3" t="str">
        <f t="shared" si="13"/>
        <v>1</v>
      </c>
      <c r="J410" s="3" t="str">
        <f t="shared" si="13"/>
        <v>1</v>
      </c>
      <c r="K410">
        <v>1</v>
      </c>
    </row>
    <row r="411" spans="1:11" x14ac:dyDescent="0.35">
      <c r="A411" t="s">
        <v>21</v>
      </c>
      <c r="B411" s="3">
        <v>3</v>
      </c>
      <c r="C411">
        <v>75</v>
      </c>
      <c r="D411">
        <v>17060</v>
      </c>
      <c r="E411">
        <v>3345</v>
      </c>
      <c r="F411">
        <v>2688</v>
      </c>
      <c r="G411">
        <v>183</v>
      </c>
      <c r="H411">
        <v>210</v>
      </c>
      <c r="I411" s="3" t="str">
        <f t="shared" si="13"/>
        <v>1</v>
      </c>
      <c r="J411" s="3" t="str">
        <f t="shared" si="13"/>
        <v>1</v>
      </c>
      <c r="K411">
        <v>1</v>
      </c>
    </row>
    <row r="412" spans="1:11" x14ac:dyDescent="0.35">
      <c r="A412" t="s">
        <v>21</v>
      </c>
      <c r="B412" s="3">
        <v>3</v>
      </c>
      <c r="C412">
        <v>76</v>
      </c>
      <c r="D412">
        <v>4494</v>
      </c>
      <c r="E412">
        <v>609</v>
      </c>
      <c r="F412">
        <v>2695</v>
      </c>
      <c r="G412">
        <v>81</v>
      </c>
      <c r="H412">
        <v>88</v>
      </c>
      <c r="I412" s="3" t="str">
        <f t="shared" si="13"/>
        <v>1</v>
      </c>
      <c r="J412" s="3" t="str">
        <f t="shared" si="13"/>
        <v>1</v>
      </c>
      <c r="K412">
        <v>1</v>
      </c>
    </row>
    <row r="413" spans="1:11" x14ac:dyDescent="0.35">
      <c r="A413" t="s">
        <v>21</v>
      </c>
      <c r="B413" s="3">
        <v>3</v>
      </c>
      <c r="C413">
        <v>77</v>
      </c>
      <c r="D413">
        <v>1468</v>
      </c>
      <c r="E413">
        <v>3752</v>
      </c>
      <c r="F413">
        <v>2702</v>
      </c>
      <c r="G413">
        <v>61</v>
      </c>
      <c r="H413">
        <v>41</v>
      </c>
      <c r="I413" s="3" t="str">
        <f t="shared" si="13"/>
        <v>1</v>
      </c>
      <c r="J413" s="3" t="str">
        <f t="shared" si="13"/>
        <v>1</v>
      </c>
      <c r="K413">
        <v>1</v>
      </c>
    </row>
    <row r="414" spans="1:11" x14ac:dyDescent="0.35">
      <c r="A414" t="s">
        <v>21</v>
      </c>
      <c r="B414" s="3">
        <v>3</v>
      </c>
      <c r="C414">
        <v>78</v>
      </c>
      <c r="D414">
        <v>688</v>
      </c>
      <c r="E414">
        <v>6406</v>
      </c>
      <c r="F414">
        <v>2702</v>
      </c>
      <c r="G414">
        <v>27</v>
      </c>
      <c r="H414">
        <v>34</v>
      </c>
      <c r="I414" s="3" t="str">
        <f t="shared" si="13"/>
        <v>1</v>
      </c>
      <c r="J414" s="3" t="str">
        <f t="shared" si="13"/>
        <v>1</v>
      </c>
      <c r="K414">
        <v>1</v>
      </c>
    </row>
    <row r="415" spans="1:11" x14ac:dyDescent="0.35">
      <c r="A415" t="s">
        <v>21</v>
      </c>
      <c r="B415" s="3">
        <v>3</v>
      </c>
      <c r="C415">
        <v>82</v>
      </c>
      <c r="D415">
        <v>11373</v>
      </c>
      <c r="E415">
        <v>2729</v>
      </c>
      <c r="F415">
        <v>2790</v>
      </c>
      <c r="G415">
        <v>169</v>
      </c>
      <c r="H415">
        <v>102</v>
      </c>
      <c r="I415" s="3" t="str">
        <f t="shared" si="13"/>
        <v>1</v>
      </c>
      <c r="J415" s="3" t="str">
        <f t="shared" si="13"/>
        <v>1</v>
      </c>
      <c r="K415">
        <v>1</v>
      </c>
    </row>
    <row r="416" spans="1:11" x14ac:dyDescent="0.35">
      <c r="A416" t="s">
        <v>21</v>
      </c>
      <c r="B416" s="3">
        <v>3</v>
      </c>
      <c r="C416">
        <v>86</v>
      </c>
      <c r="D416">
        <v>9401</v>
      </c>
      <c r="E416">
        <v>6731</v>
      </c>
      <c r="F416">
        <v>3149</v>
      </c>
      <c r="G416">
        <v>115</v>
      </c>
      <c r="H416">
        <v>142</v>
      </c>
      <c r="I416" s="3" t="str">
        <f t="shared" si="13"/>
        <v>1</v>
      </c>
      <c r="J416" s="3" t="str">
        <f t="shared" si="13"/>
        <v>1</v>
      </c>
      <c r="K416">
        <v>1</v>
      </c>
    </row>
    <row r="417" spans="1:11" x14ac:dyDescent="0.35">
      <c r="A417" t="s">
        <v>21</v>
      </c>
      <c r="B417" s="3">
        <v>3</v>
      </c>
      <c r="C417">
        <v>87</v>
      </c>
      <c r="D417">
        <v>642</v>
      </c>
      <c r="E417">
        <v>6440</v>
      </c>
      <c r="F417">
        <v>3156</v>
      </c>
      <c r="G417">
        <v>41</v>
      </c>
      <c r="H417">
        <v>27</v>
      </c>
      <c r="I417" s="3" t="str">
        <f t="shared" si="13"/>
        <v>1</v>
      </c>
      <c r="J417" s="3" t="str">
        <f t="shared" si="13"/>
        <v>1</v>
      </c>
      <c r="K417">
        <v>1</v>
      </c>
    </row>
    <row r="418" spans="1:11" x14ac:dyDescent="0.35">
      <c r="A418" t="s">
        <v>21</v>
      </c>
      <c r="B418" s="3">
        <v>3</v>
      </c>
      <c r="C418">
        <v>89</v>
      </c>
      <c r="D418">
        <v>4219</v>
      </c>
      <c r="E418">
        <v>4700</v>
      </c>
      <c r="F418">
        <v>3284</v>
      </c>
      <c r="G418">
        <v>61</v>
      </c>
      <c r="H418">
        <v>95</v>
      </c>
      <c r="I418" s="3" t="str">
        <f t="shared" si="13"/>
        <v>1</v>
      </c>
      <c r="J418" s="3" t="str">
        <f t="shared" si="13"/>
        <v>1</v>
      </c>
      <c r="K418">
        <v>1</v>
      </c>
    </row>
    <row r="419" spans="1:11" x14ac:dyDescent="0.35">
      <c r="A419" t="s">
        <v>21</v>
      </c>
      <c r="B419" s="3">
        <v>3</v>
      </c>
      <c r="C419">
        <v>96</v>
      </c>
      <c r="D419">
        <v>18115</v>
      </c>
      <c r="E419">
        <v>2485</v>
      </c>
      <c r="F419">
        <v>3718</v>
      </c>
      <c r="G419">
        <v>176</v>
      </c>
      <c r="H419">
        <v>196</v>
      </c>
      <c r="I419" s="3" t="str">
        <f t="shared" si="13"/>
        <v>1</v>
      </c>
      <c r="J419" s="3" t="str">
        <f t="shared" si="13"/>
        <v>1</v>
      </c>
      <c r="K419">
        <v>1</v>
      </c>
    </row>
    <row r="420" spans="1:11" x14ac:dyDescent="0.35">
      <c r="A420" t="s">
        <v>21</v>
      </c>
      <c r="B420" s="3">
        <v>3</v>
      </c>
      <c r="C420">
        <v>98</v>
      </c>
      <c r="D420">
        <v>9906</v>
      </c>
      <c r="E420">
        <v>5499</v>
      </c>
      <c r="F420">
        <v>3833</v>
      </c>
      <c r="G420">
        <v>129</v>
      </c>
      <c r="H420">
        <v>122</v>
      </c>
      <c r="I420" s="3" t="str">
        <f t="shared" si="13"/>
        <v>1</v>
      </c>
      <c r="J420" s="3" t="str">
        <f t="shared" si="13"/>
        <v>1</v>
      </c>
      <c r="K420">
        <v>1</v>
      </c>
    </row>
    <row r="421" spans="1:11" x14ac:dyDescent="0.35">
      <c r="A421" t="s">
        <v>21</v>
      </c>
      <c r="B421" s="3">
        <v>3</v>
      </c>
      <c r="C421">
        <v>101</v>
      </c>
      <c r="D421">
        <v>734</v>
      </c>
      <c r="E421">
        <v>1591</v>
      </c>
      <c r="F421">
        <v>3867</v>
      </c>
      <c r="G421">
        <v>34</v>
      </c>
      <c r="H421">
        <v>27</v>
      </c>
      <c r="I421" s="3" t="str">
        <f t="shared" si="13"/>
        <v>1</v>
      </c>
      <c r="J421" s="3" t="str">
        <f t="shared" si="13"/>
        <v>1</v>
      </c>
      <c r="K421">
        <v>1</v>
      </c>
    </row>
    <row r="422" spans="1:11" x14ac:dyDescent="0.35">
      <c r="A422" t="s">
        <v>21</v>
      </c>
      <c r="B422" s="3">
        <v>3</v>
      </c>
      <c r="C422">
        <v>103</v>
      </c>
      <c r="D422">
        <v>15088</v>
      </c>
      <c r="E422">
        <v>3149</v>
      </c>
      <c r="F422">
        <v>3989</v>
      </c>
      <c r="G422">
        <v>149</v>
      </c>
      <c r="H422">
        <v>190</v>
      </c>
      <c r="I422" s="3" t="str">
        <f t="shared" si="13"/>
        <v>1</v>
      </c>
      <c r="J422" s="3" t="str">
        <f t="shared" si="13"/>
        <v>1</v>
      </c>
      <c r="K422">
        <v>1</v>
      </c>
    </row>
    <row r="423" spans="1:11" x14ac:dyDescent="0.35">
      <c r="A423" t="s">
        <v>21</v>
      </c>
      <c r="B423" s="3">
        <v>3</v>
      </c>
      <c r="C423">
        <v>105</v>
      </c>
      <c r="D423">
        <v>13254</v>
      </c>
      <c r="E423">
        <v>4402</v>
      </c>
      <c r="F423">
        <v>4056</v>
      </c>
      <c r="G423">
        <v>210</v>
      </c>
      <c r="H423">
        <v>183</v>
      </c>
      <c r="I423" s="3" t="str">
        <f t="shared" si="13"/>
        <v>1</v>
      </c>
      <c r="J423" s="3" t="str">
        <f t="shared" si="13"/>
        <v>1</v>
      </c>
      <c r="K423">
        <v>1</v>
      </c>
    </row>
    <row r="424" spans="1:11" x14ac:dyDescent="0.35">
      <c r="A424" t="s">
        <v>21</v>
      </c>
      <c r="B424" s="3">
        <v>3</v>
      </c>
      <c r="C424">
        <v>106</v>
      </c>
      <c r="D424">
        <v>7062</v>
      </c>
      <c r="E424">
        <v>2479</v>
      </c>
      <c r="F424">
        <v>4063</v>
      </c>
      <c r="G424">
        <v>95</v>
      </c>
      <c r="H424">
        <v>115</v>
      </c>
      <c r="I424" s="3" t="str">
        <f t="shared" si="13"/>
        <v>1</v>
      </c>
      <c r="J424" s="3" t="str">
        <f t="shared" si="13"/>
        <v>1</v>
      </c>
      <c r="K424">
        <v>1</v>
      </c>
    </row>
    <row r="425" spans="1:11" x14ac:dyDescent="0.35">
      <c r="A425" t="s">
        <v>21</v>
      </c>
      <c r="B425" s="3">
        <v>3</v>
      </c>
      <c r="C425">
        <v>107</v>
      </c>
      <c r="D425">
        <v>8484</v>
      </c>
      <c r="E425">
        <v>4625</v>
      </c>
      <c r="F425">
        <v>4063</v>
      </c>
      <c r="G425">
        <v>115</v>
      </c>
      <c r="H425">
        <v>115</v>
      </c>
      <c r="I425" s="3" t="str">
        <f t="shared" si="13"/>
        <v>1</v>
      </c>
      <c r="J425" s="3" t="str">
        <f t="shared" si="13"/>
        <v>1</v>
      </c>
      <c r="K425">
        <v>1</v>
      </c>
    </row>
    <row r="426" spans="1:11" x14ac:dyDescent="0.35">
      <c r="A426" t="s">
        <v>21</v>
      </c>
      <c r="B426" s="3">
        <v>3</v>
      </c>
      <c r="C426">
        <v>109</v>
      </c>
      <c r="D426">
        <v>871</v>
      </c>
      <c r="E426">
        <v>5485</v>
      </c>
      <c r="F426">
        <v>4104</v>
      </c>
      <c r="G426">
        <v>41</v>
      </c>
      <c r="H426">
        <v>34</v>
      </c>
      <c r="I426" s="3" t="str">
        <f t="shared" si="13"/>
        <v>1</v>
      </c>
      <c r="J426" s="3" t="str">
        <f t="shared" si="13"/>
        <v>1</v>
      </c>
      <c r="K426">
        <v>1</v>
      </c>
    </row>
    <row r="427" spans="1:11" x14ac:dyDescent="0.35">
      <c r="A427" t="s">
        <v>21</v>
      </c>
      <c r="B427" s="3">
        <v>3</v>
      </c>
      <c r="C427">
        <v>111</v>
      </c>
      <c r="D427">
        <v>4540</v>
      </c>
      <c r="E427">
        <v>2120</v>
      </c>
      <c r="F427">
        <v>4151</v>
      </c>
      <c r="G427">
        <v>81</v>
      </c>
      <c r="H427">
        <v>95</v>
      </c>
      <c r="I427" s="3" t="str">
        <f t="shared" si="13"/>
        <v>1</v>
      </c>
      <c r="J427" s="3" t="str">
        <f t="shared" si="13"/>
        <v>1</v>
      </c>
      <c r="K427">
        <v>1</v>
      </c>
    </row>
    <row r="428" spans="1:11" x14ac:dyDescent="0.35">
      <c r="A428" t="s">
        <v>21</v>
      </c>
      <c r="B428" s="3">
        <v>3</v>
      </c>
      <c r="C428">
        <v>119</v>
      </c>
      <c r="D428">
        <v>8346</v>
      </c>
      <c r="E428">
        <v>6000</v>
      </c>
      <c r="F428">
        <v>4646</v>
      </c>
      <c r="G428">
        <v>88</v>
      </c>
      <c r="H428">
        <v>163</v>
      </c>
      <c r="I428" s="3" t="str">
        <f t="shared" si="13"/>
        <v>1</v>
      </c>
      <c r="J428" s="3" t="str">
        <f t="shared" si="13"/>
        <v>1</v>
      </c>
      <c r="K428">
        <v>1</v>
      </c>
    </row>
    <row r="429" spans="1:11" x14ac:dyDescent="0.35">
      <c r="A429" t="s">
        <v>21</v>
      </c>
      <c r="B429" s="3">
        <v>3</v>
      </c>
      <c r="C429">
        <v>120</v>
      </c>
      <c r="D429">
        <v>6145</v>
      </c>
      <c r="E429">
        <v>2269</v>
      </c>
      <c r="F429">
        <v>4727</v>
      </c>
      <c r="G429">
        <v>95</v>
      </c>
      <c r="H429">
        <v>88</v>
      </c>
      <c r="I429" s="3" t="str">
        <f t="shared" si="13"/>
        <v>1</v>
      </c>
      <c r="J429" s="3" t="str">
        <f t="shared" si="13"/>
        <v>1</v>
      </c>
      <c r="K429">
        <v>1</v>
      </c>
    </row>
    <row r="430" spans="1:11" x14ac:dyDescent="0.35">
      <c r="A430" t="s">
        <v>21</v>
      </c>
      <c r="B430" s="3">
        <v>3</v>
      </c>
      <c r="C430">
        <v>123</v>
      </c>
      <c r="D430">
        <v>10456</v>
      </c>
      <c r="E430">
        <v>6332</v>
      </c>
      <c r="F430">
        <v>4889</v>
      </c>
      <c r="G430">
        <v>176</v>
      </c>
      <c r="H430">
        <v>102</v>
      </c>
      <c r="I430" s="3" t="str">
        <f t="shared" si="13"/>
        <v>1</v>
      </c>
      <c r="J430" s="3" t="str">
        <f t="shared" si="13"/>
        <v>1</v>
      </c>
      <c r="K430">
        <v>1</v>
      </c>
    </row>
    <row r="431" spans="1:11" x14ac:dyDescent="0.35">
      <c r="A431" t="s">
        <v>21</v>
      </c>
      <c r="B431" s="3">
        <v>3</v>
      </c>
      <c r="C431">
        <v>127</v>
      </c>
      <c r="D431">
        <v>7292</v>
      </c>
      <c r="E431">
        <v>494</v>
      </c>
      <c r="F431">
        <v>5113</v>
      </c>
      <c r="G431">
        <v>108</v>
      </c>
      <c r="H431">
        <v>122</v>
      </c>
      <c r="I431" s="3" t="str">
        <f t="shared" si="13"/>
        <v>1</v>
      </c>
      <c r="J431" s="3" t="str">
        <f t="shared" si="13"/>
        <v>1</v>
      </c>
      <c r="K431">
        <v>1</v>
      </c>
    </row>
    <row r="432" spans="1:11" x14ac:dyDescent="0.35">
      <c r="A432" t="s">
        <v>21</v>
      </c>
      <c r="B432" s="3">
        <v>3</v>
      </c>
      <c r="C432">
        <v>131</v>
      </c>
      <c r="D432">
        <v>642</v>
      </c>
      <c r="E432">
        <v>4422</v>
      </c>
      <c r="F432">
        <v>5336</v>
      </c>
      <c r="G432">
        <v>34</v>
      </c>
      <c r="H432">
        <v>41</v>
      </c>
      <c r="I432" s="3" t="str">
        <f t="shared" ref="I432:J447" si="14">IF(G432&gt;20,"1","0")</f>
        <v>1</v>
      </c>
      <c r="J432" s="3" t="str">
        <f t="shared" si="14"/>
        <v>1</v>
      </c>
      <c r="K432">
        <v>1</v>
      </c>
    </row>
    <row r="433" spans="1:11" x14ac:dyDescent="0.35">
      <c r="A433" t="s">
        <v>21</v>
      </c>
      <c r="B433" s="3">
        <v>3</v>
      </c>
      <c r="C433">
        <v>133</v>
      </c>
      <c r="D433">
        <v>2752</v>
      </c>
      <c r="E433">
        <v>6095</v>
      </c>
      <c r="F433">
        <v>5391</v>
      </c>
      <c r="G433">
        <v>47</v>
      </c>
      <c r="H433">
        <v>115</v>
      </c>
      <c r="I433" s="3" t="str">
        <f t="shared" si="14"/>
        <v>1</v>
      </c>
      <c r="J433" s="3" t="str">
        <f t="shared" si="14"/>
        <v>1</v>
      </c>
      <c r="K433">
        <v>1</v>
      </c>
    </row>
    <row r="434" spans="1:11" x14ac:dyDescent="0.35">
      <c r="A434" t="s">
        <v>21</v>
      </c>
      <c r="B434" s="3">
        <v>3</v>
      </c>
      <c r="C434">
        <v>134</v>
      </c>
      <c r="D434">
        <v>2752</v>
      </c>
      <c r="E434">
        <v>4530</v>
      </c>
      <c r="F434">
        <v>5431</v>
      </c>
      <c r="G434">
        <v>68</v>
      </c>
      <c r="H434">
        <v>95</v>
      </c>
      <c r="I434" s="3" t="str">
        <f t="shared" si="14"/>
        <v>1</v>
      </c>
      <c r="J434" s="3" t="str">
        <f t="shared" si="14"/>
        <v>1</v>
      </c>
      <c r="K434">
        <v>1</v>
      </c>
    </row>
    <row r="435" spans="1:11" x14ac:dyDescent="0.35">
      <c r="A435" t="s">
        <v>21</v>
      </c>
      <c r="B435" s="3">
        <v>3</v>
      </c>
      <c r="C435">
        <v>136</v>
      </c>
      <c r="D435">
        <v>3990</v>
      </c>
      <c r="E435">
        <v>6156</v>
      </c>
      <c r="F435">
        <v>5533</v>
      </c>
      <c r="G435">
        <v>81</v>
      </c>
      <c r="H435">
        <v>142</v>
      </c>
      <c r="I435" s="3" t="str">
        <f t="shared" si="14"/>
        <v>1</v>
      </c>
      <c r="J435" s="3" t="str">
        <f t="shared" si="14"/>
        <v>1</v>
      </c>
      <c r="K435">
        <v>1</v>
      </c>
    </row>
    <row r="436" spans="1:11" x14ac:dyDescent="0.35">
      <c r="A436" t="s">
        <v>21</v>
      </c>
      <c r="B436" s="3">
        <v>3</v>
      </c>
      <c r="C436">
        <v>137</v>
      </c>
      <c r="D436">
        <v>1926</v>
      </c>
      <c r="E436">
        <v>6366</v>
      </c>
      <c r="F436">
        <v>5655</v>
      </c>
      <c r="G436">
        <v>54</v>
      </c>
      <c r="H436">
        <v>68</v>
      </c>
      <c r="I436" s="3" t="str">
        <f t="shared" si="14"/>
        <v>1</v>
      </c>
      <c r="J436" s="3" t="str">
        <f t="shared" si="14"/>
        <v>1</v>
      </c>
      <c r="K436">
        <v>1</v>
      </c>
    </row>
    <row r="437" spans="1:11" x14ac:dyDescent="0.35">
      <c r="A437" t="s">
        <v>21</v>
      </c>
      <c r="B437" s="3">
        <v>3</v>
      </c>
      <c r="C437">
        <v>2</v>
      </c>
      <c r="D437">
        <v>3302</v>
      </c>
      <c r="E437">
        <v>5235</v>
      </c>
      <c r="F437">
        <v>1429</v>
      </c>
      <c r="G437">
        <v>68</v>
      </c>
      <c r="H437">
        <v>81</v>
      </c>
      <c r="I437" s="3" t="str">
        <f t="shared" si="14"/>
        <v>1</v>
      </c>
      <c r="J437" s="3" t="str">
        <f t="shared" si="14"/>
        <v>1</v>
      </c>
      <c r="K437">
        <v>1</v>
      </c>
    </row>
    <row r="438" spans="1:11" x14ac:dyDescent="0.35">
      <c r="A438" t="s">
        <v>21</v>
      </c>
      <c r="B438" s="3">
        <v>3</v>
      </c>
      <c r="C438">
        <v>5</v>
      </c>
      <c r="D438">
        <v>5962</v>
      </c>
      <c r="E438">
        <v>3637</v>
      </c>
      <c r="F438">
        <v>2214</v>
      </c>
      <c r="G438">
        <v>135</v>
      </c>
      <c r="H438">
        <v>88</v>
      </c>
      <c r="I438" s="3" t="str">
        <f t="shared" si="14"/>
        <v>1</v>
      </c>
      <c r="J438" s="3" t="str">
        <f t="shared" si="14"/>
        <v>1</v>
      </c>
      <c r="K438">
        <v>1</v>
      </c>
    </row>
    <row r="439" spans="1:11" x14ac:dyDescent="0.35">
      <c r="A439" t="s">
        <v>21</v>
      </c>
      <c r="B439" s="3">
        <v>3</v>
      </c>
      <c r="C439">
        <v>8</v>
      </c>
      <c r="D439">
        <v>3394</v>
      </c>
      <c r="E439">
        <v>4571</v>
      </c>
      <c r="F439">
        <v>2749</v>
      </c>
      <c r="G439">
        <v>74</v>
      </c>
      <c r="H439">
        <v>88</v>
      </c>
      <c r="I439" s="3" t="str">
        <f t="shared" si="14"/>
        <v>1</v>
      </c>
      <c r="J439" s="3" t="str">
        <f t="shared" si="14"/>
        <v>1</v>
      </c>
      <c r="K439">
        <v>1</v>
      </c>
    </row>
    <row r="440" spans="1:11" x14ac:dyDescent="0.35">
      <c r="A440" t="s">
        <v>21</v>
      </c>
      <c r="B440" s="3">
        <v>4</v>
      </c>
      <c r="C440">
        <v>2</v>
      </c>
      <c r="D440">
        <v>550</v>
      </c>
      <c r="E440">
        <v>5038</v>
      </c>
      <c r="F440">
        <v>2411</v>
      </c>
      <c r="G440">
        <v>27</v>
      </c>
      <c r="H440">
        <v>41</v>
      </c>
      <c r="I440" s="3" t="str">
        <f t="shared" si="14"/>
        <v>1</v>
      </c>
      <c r="J440" s="3" t="str">
        <f t="shared" si="14"/>
        <v>1</v>
      </c>
      <c r="K440">
        <v>1</v>
      </c>
    </row>
    <row r="441" spans="1:11" x14ac:dyDescent="0.35">
      <c r="A441" t="s">
        <v>21</v>
      </c>
      <c r="B441" s="3">
        <v>4</v>
      </c>
      <c r="C441">
        <v>3</v>
      </c>
      <c r="D441">
        <v>4403</v>
      </c>
      <c r="E441">
        <v>8099</v>
      </c>
      <c r="F441">
        <v>2458</v>
      </c>
      <c r="G441">
        <v>102</v>
      </c>
      <c r="H441">
        <v>108</v>
      </c>
      <c r="I441" s="3" t="str">
        <f t="shared" si="14"/>
        <v>1</v>
      </c>
      <c r="J441" s="3" t="str">
        <f t="shared" si="14"/>
        <v>1</v>
      </c>
      <c r="K441">
        <v>1</v>
      </c>
    </row>
    <row r="442" spans="1:11" x14ac:dyDescent="0.35">
      <c r="A442" t="s">
        <v>21</v>
      </c>
      <c r="B442" s="3">
        <v>4</v>
      </c>
      <c r="C442">
        <v>5</v>
      </c>
      <c r="D442">
        <v>734</v>
      </c>
      <c r="E442">
        <v>5885</v>
      </c>
      <c r="F442">
        <v>2560</v>
      </c>
      <c r="G442">
        <v>34</v>
      </c>
      <c r="H442">
        <v>41</v>
      </c>
      <c r="I442" s="3" t="str">
        <f t="shared" si="14"/>
        <v>1</v>
      </c>
      <c r="J442" s="3" t="str">
        <f t="shared" si="14"/>
        <v>1</v>
      </c>
      <c r="K442">
        <v>1</v>
      </c>
    </row>
    <row r="443" spans="1:11" x14ac:dyDescent="0.35">
      <c r="A443" t="s">
        <v>21</v>
      </c>
      <c r="B443" s="3">
        <v>4</v>
      </c>
      <c r="C443">
        <v>8</v>
      </c>
      <c r="D443">
        <v>3027</v>
      </c>
      <c r="E443">
        <v>2153</v>
      </c>
      <c r="F443">
        <v>3183</v>
      </c>
      <c r="G443">
        <v>74</v>
      </c>
      <c r="H443">
        <v>88</v>
      </c>
      <c r="I443" s="3" t="str">
        <f t="shared" si="14"/>
        <v>1</v>
      </c>
      <c r="J443" s="3" t="str">
        <f t="shared" si="14"/>
        <v>1</v>
      </c>
      <c r="K443">
        <v>1</v>
      </c>
    </row>
    <row r="444" spans="1:11" x14ac:dyDescent="0.35">
      <c r="A444" t="s">
        <v>21</v>
      </c>
      <c r="B444" s="3">
        <v>4</v>
      </c>
      <c r="C444">
        <v>11</v>
      </c>
      <c r="D444">
        <v>2568</v>
      </c>
      <c r="E444">
        <v>2099</v>
      </c>
      <c r="F444">
        <v>3237</v>
      </c>
      <c r="G444">
        <v>68</v>
      </c>
      <c r="H444">
        <v>68</v>
      </c>
      <c r="I444" s="3" t="str">
        <f t="shared" si="14"/>
        <v>1</v>
      </c>
      <c r="J444" s="3" t="str">
        <f t="shared" si="14"/>
        <v>1</v>
      </c>
      <c r="K444">
        <v>1</v>
      </c>
    </row>
    <row r="445" spans="1:11" x14ac:dyDescent="0.35">
      <c r="A445" t="s">
        <v>21</v>
      </c>
      <c r="B445" s="3">
        <v>4</v>
      </c>
      <c r="C445">
        <v>15</v>
      </c>
      <c r="D445">
        <v>1192</v>
      </c>
      <c r="E445">
        <v>5479</v>
      </c>
      <c r="F445">
        <v>3278</v>
      </c>
      <c r="G445">
        <v>34</v>
      </c>
      <c r="H445">
        <v>54</v>
      </c>
      <c r="I445" s="3" t="str">
        <f t="shared" si="14"/>
        <v>1</v>
      </c>
      <c r="J445" s="3" t="str">
        <f t="shared" si="14"/>
        <v>1</v>
      </c>
      <c r="K445">
        <v>1</v>
      </c>
    </row>
    <row r="446" spans="1:11" x14ac:dyDescent="0.35">
      <c r="A446" t="s">
        <v>21</v>
      </c>
      <c r="B446" s="3">
        <v>4</v>
      </c>
      <c r="C446">
        <v>18</v>
      </c>
      <c r="D446">
        <v>10777</v>
      </c>
      <c r="E446">
        <v>3853</v>
      </c>
      <c r="F446">
        <v>3345</v>
      </c>
      <c r="G446">
        <v>135</v>
      </c>
      <c r="H446">
        <v>135</v>
      </c>
      <c r="I446" s="3" t="str">
        <f t="shared" si="14"/>
        <v>1</v>
      </c>
      <c r="J446" s="3" t="str">
        <f t="shared" si="14"/>
        <v>1</v>
      </c>
      <c r="K446">
        <v>1</v>
      </c>
    </row>
    <row r="447" spans="1:11" x14ac:dyDescent="0.35">
      <c r="A447" t="s">
        <v>21</v>
      </c>
      <c r="B447" s="3">
        <v>4</v>
      </c>
      <c r="C447">
        <v>19</v>
      </c>
      <c r="D447">
        <v>8989</v>
      </c>
      <c r="E447">
        <v>4097</v>
      </c>
      <c r="F447">
        <v>3467</v>
      </c>
      <c r="G447">
        <v>210</v>
      </c>
      <c r="H447">
        <v>122</v>
      </c>
      <c r="I447" s="3" t="str">
        <f t="shared" si="14"/>
        <v>1</v>
      </c>
      <c r="J447" s="3" t="str">
        <f t="shared" si="14"/>
        <v>1</v>
      </c>
      <c r="K447">
        <v>1</v>
      </c>
    </row>
    <row r="448" spans="1:11" x14ac:dyDescent="0.35">
      <c r="A448" t="s">
        <v>21</v>
      </c>
      <c r="B448" s="3">
        <v>4</v>
      </c>
      <c r="C448">
        <v>20</v>
      </c>
      <c r="D448">
        <v>1422</v>
      </c>
      <c r="E448">
        <v>7598</v>
      </c>
      <c r="F448">
        <v>3481</v>
      </c>
      <c r="G448">
        <v>41</v>
      </c>
      <c r="H448">
        <v>54</v>
      </c>
      <c r="I448" s="3" t="str">
        <f t="shared" ref="I448:J473" si="15">IF(G448&gt;20,"1","0")</f>
        <v>1</v>
      </c>
      <c r="J448" s="3" t="str">
        <f t="shared" si="15"/>
        <v>1</v>
      </c>
      <c r="K448">
        <v>1</v>
      </c>
    </row>
    <row r="449" spans="1:11" x14ac:dyDescent="0.35">
      <c r="A449" t="s">
        <v>21</v>
      </c>
      <c r="B449" s="3">
        <v>4</v>
      </c>
      <c r="C449">
        <v>24</v>
      </c>
      <c r="D449">
        <v>2614</v>
      </c>
      <c r="E449">
        <v>6914</v>
      </c>
      <c r="F449">
        <v>3758</v>
      </c>
      <c r="G449">
        <v>81</v>
      </c>
      <c r="H449">
        <v>68</v>
      </c>
      <c r="I449" s="3" t="str">
        <f t="shared" si="15"/>
        <v>1</v>
      </c>
      <c r="J449" s="3" t="str">
        <f t="shared" si="15"/>
        <v>1</v>
      </c>
      <c r="K449">
        <v>1</v>
      </c>
    </row>
    <row r="450" spans="1:11" x14ac:dyDescent="0.35">
      <c r="A450" t="s">
        <v>21</v>
      </c>
      <c r="B450" s="3">
        <v>4</v>
      </c>
      <c r="C450">
        <v>33</v>
      </c>
      <c r="D450">
        <v>16464</v>
      </c>
      <c r="E450">
        <v>3819</v>
      </c>
      <c r="F450">
        <v>5424</v>
      </c>
      <c r="G450">
        <v>169</v>
      </c>
      <c r="H450">
        <v>230</v>
      </c>
      <c r="I450" s="3" t="str">
        <f t="shared" si="15"/>
        <v>1</v>
      </c>
      <c r="J450" s="3" t="str">
        <f t="shared" si="15"/>
        <v>1</v>
      </c>
      <c r="K450">
        <v>1</v>
      </c>
    </row>
    <row r="451" spans="1:11" x14ac:dyDescent="0.35">
      <c r="A451" t="s">
        <v>21</v>
      </c>
      <c r="B451" s="3">
        <v>4</v>
      </c>
      <c r="C451">
        <v>1</v>
      </c>
      <c r="D451">
        <v>4815</v>
      </c>
      <c r="E451">
        <v>3312</v>
      </c>
      <c r="F451">
        <v>223</v>
      </c>
      <c r="G451">
        <v>88</v>
      </c>
      <c r="H451">
        <v>108</v>
      </c>
      <c r="I451" s="3" t="str">
        <f t="shared" si="15"/>
        <v>1</v>
      </c>
      <c r="J451" s="3" t="str">
        <f t="shared" si="15"/>
        <v>1</v>
      </c>
      <c r="K451">
        <v>1</v>
      </c>
    </row>
    <row r="452" spans="1:11" x14ac:dyDescent="0.35">
      <c r="A452" t="s">
        <v>21</v>
      </c>
      <c r="B452" s="3">
        <v>4</v>
      </c>
      <c r="C452">
        <v>4</v>
      </c>
      <c r="D452">
        <v>3439</v>
      </c>
      <c r="E452">
        <v>2011</v>
      </c>
      <c r="F452">
        <v>941</v>
      </c>
      <c r="G452">
        <v>54</v>
      </c>
      <c r="H452">
        <v>102</v>
      </c>
      <c r="I452" s="3" t="str">
        <f t="shared" si="15"/>
        <v>1</v>
      </c>
      <c r="J452" s="3" t="str">
        <f t="shared" si="15"/>
        <v>1</v>
      </c>
      <c r="K452">
        <v>1</v>
      </c>
    </row>
    <row r="453" spans="1:11" x14ac:dyDescent="0.35">
      <c r="A453" t="s">
        <v>21</v>
      </c>
      <c r="B453" s="3">
        <v>4</v>
      </c>
      <c r="C453">
        <v>5</v>
      </c>
      <c r="D453">
        <v>642</v>
      </c>
      <c r="E453">
        <v>1984</v>
      </c>
      <c r="F453">
        <v>982</v>
      </c>
      <c r="G453">
        <v>27</v>
      </c>
      <c r="H453">
        <v>47</v>
      </c>
      <c r="I453" s="3" t="str">
        <f t="shared" si="15"/>
        <v>1</v>
      </c>
      <c r="J453" s="3" t="str">
        <f t="shared" si="15"/>
        <v>1</v>
      </c>
      <c r="K453">
        <v>1</v>
      </c>
    </row>
    <row r="454" spans="1:11" x14ac:dyDescent="0.35">
      <c r="A454" t="s">
        <v>21</v>
      </c>
      <c r="B454" s="3">
        <v>4</v>
      </c>
      <c r="C454">
        <v>8</v>
      </c>
      <c r="D454">
        <v>21921</v>
      </c>
      <c r="E454">
        <v>6061</v>
      </c>
      <c r="F454">
        <v>1029</v>
      </c>
      <c r="G454">
        <v>183</v>
      </c>
      <c r="H454">
        <v>217</v>
      </c>
      <c r="I454" s="3" t="str">
        <f t="shared" si="15"/>
        <v>1</v>
      </c>
      <c r="J454" s="3" t="str">
        <f t="shared" si="15"/>
        <v>1</v>
      </c>
      <c r="K454">
        <v>1</v>
      </c>
    </row>
    <row r="455" spans="1:11" x14ac:dyDescent="0.35">
      <c r="A455" t="s">
        <v>21</v>
      </c>
      <c r="B455" s="3">
        <v>4</v>
      </c>
      <c r="C455">
        <v>9</v>
      </c>
      <c r="D455">
        <v>21325</v>
      </c>
      <c r="E455">
        <v>7944</v>
      </c>
      <c r="F455">
        <v>1043</v>
      </c>
      <c r="G455">
        <v>149</v>
      </c>
      <c r="H455">
        <v>305</v>
      </c>
      <c r="I455" s="3" t="str">
        <f t="shared" si="15"/>
        <v>1</v>
      </c>
      <c r="J455" s="3" t="str">
        <f t="shared" si="15"/>
        <v>1</v>
      </c>
      <c r="K455">
        <v>1</v>
      </c>
    </row>
    <row r="456" spans="1:11" x14ac:dyDescent="0.35">
      <c r="A456" t="s">
        <v>21</v>
      </c>
      <c r="B456" s="3">
        <v>4</v>
      </c>
      <c r="C456">
        <v>10</v>
      </c>
      <c r="D456">
        <v>1101</v>
      </c>
      <c r="E456">
        <v>5424</v>
      </c>
      <c r="F456">
        <v>1077</v>
      </c>
      <c r="G456">
        <v>47</v>
      </c>
      <c r="H456">
        <v>47</v>
      </c>
      <c r="I456" s="3" t="str">
        <f t="shared" si="15"/>
        <v>1</v>
      </c>
      <c r="J456" s="3" t="str">
        <f t="shared" si="15"/>
        <v>1</v>
      </c>
      <c r="K456">
        <v>1</v>
      </c>
    </row>
    <row r="457" spans="1:11" x14ac:dyDescent="0.35">
      <c r="A457" t="s">
        <v>21</v>
      </c>
      <c r="B457" s="3">
        <v>4</v>
      </c>
      <c r="C457">
        <v>11</v>
      </c>
      <c r="D457">
        <v>780</v>
      </c>
      <c r="E457">
        <v>5465</v>
      </c>
      <c r="F457">
        <v>1124</v>
      </c>
      <c r="G457">
        <v>47</v>
      </c>
      <c r="H457">
        <v>34</v>
      </c>
      <c r="I457" s="3" t="str">
        <f t="shared" si="15"/>
        <v>1</v>
      </c>
      <c r="J457" s="3" t="str">
        <f t="shared" si="15"/>
        <v>1</v>
      </c>
      <c r="K457">
        <v>1</v>
      </c>
    </row>
    <row r="458" spans="1:11" x14ac:dyDescent="0.35">
      <c r="A458" t="s">
        <v>21</v>
      </c>
      <c r="B458" s="3">
        <v>4</v>
      </c>
      <c r="C458">
        <v>13</v>
      </c>
      <c r="D458">
        <v>688</v>
      </c>
      <c r="E458">
        <v>1957</v>
      </c>
      <c r="F458">
        <v>1172</v>
      </c>
      <c r="G458">
        <v>27</v>
      </c>
      <c r="H458">
        <v>41</v>
      </c>
      <c r="I458" s="3" t="str">
        <f t="shared" si="15"/>
        <v>1</v>
      </c>
      <c r="J458" s="3" t="str">
        <f t="shared" si="15"/>
        <v>1</v>
      </c>
      <c r="K458">
        <v>1</v>
      </c>
    </row>
    <row r="459" spans="1:11" x14ac:dyDescent="0.35">
      <c r="A459" t="s">
        <v>21</v>
      </c>
      <c r="B459" s="3">
        <v>4</v>
      </c>
      <c r="C459">
        <v>14</v>
      </c>
      <c r="D459">
        <v>504</v>
      </c>
      <c r="E459">
        <v>1930</v>
      </c>
      <c r="F459">
        <v>1219</v>
      </c>
      <c r="G459">
        <v>34</v>
      </c>
      <c r="H459">
        <v>27</v>
      </c>
      <c r="I459" s="3" t="str">
        <f t="shared" si="15"/>
        <v>1</v>
      </c>
      <c r="J459" s="3" t="str">
        <f t="shared" si="15"/>
        <v>1</v>
      </c>
      <c r="K459">
        <v>1</v>
      </c>
    </row>
    <row r="460" spans="1:11" x14ac:dyDescent="0.35">
      <c r="A460" t="s">
        <v>21</v>
      </c>
      <c r="B460" s="3">
        <v>4</v>
      </c>
      <c r="C460">
        <v>18</v>
      </c>
      <c r="D460">
        <v>780</v>
      </c>
      <c r="E460">
        <v>1950</v>
      </c>
      <c r="F460">
        <v>1260</v>
      </c>
      <c r="G460">
        <v>34</v>
      </c>
      <c r="H460">
        <v>54</v>
      </c>
      <c r="I460" s="3" t="str">
        <f t="shared" si="15"/>
        <v>1</v>
      </c>
      <c r="J460" s="3" t="str">
        <f t="shared" si="15"/>
        <v>1</v>
      </c>
      <c r="K460">
        <v>1</v>
      </c>
    </row>
    <row r="461" spans="1:11" x14ac:dyDescent="0.35">
      <c r="A461" t="s">
        <v>21</v>
      </c>
      <c r="B461" s="3">
        <v>4</v>
      </c>
      <c r="C461">
        <v>19</v>
      </c>
      <c r="D461">
        <v>2935</v>
      </c>
      <c r="E461">
        <v>3081</v>
      </c>
      <c r="F461">
        <v>1273</v>
      </c>
      <c r="G461">
        <v>102</v>
      </c>
      <c r="H461">
        <v>68</v>
      </c>
      <c r="I461" s="3" t="str">
        <f t="shared" si="15"/>
        <v>1</v>
      </c>
      <c r="J461" s="3" t="str">
        <f t="shared" si="15"/>
        <v>1</v>
      </c>
      <c r="K461">
        <v>1</v>
      </c>
    </row>
    <row r="462" spans="1:11" x14ac:dyDescent="0.35">
      <c r="A462" t="s">
        <v>21</v>
      </c>
      <c r="B462" s="3">
        <v>4</v>
      </c>
      <c r="C462">
        <v>20</v>
      </c>
      <c r="D462">
        <v>46731</v>
      </c>
      <c r="E462">
        <v>1801</v>
      </c>
      <c r="F462">
        <v>1321</v>
      </c>
      <c r="G462">
        <v>257</v>
      </c>
      <c r="H462">
        <v>400</v>
      </c>
      <c r="I462" s="3" t="str">
        <f t="shared" si="15"/>
        <v>1</v>
      </c>
      <c r="J462" s="3" t="str">
        <f t="shared" si="15"/>
        <v>1</v>
      </c>
      <c r="K462">
        <v>1</v>
      </c>
    </row>
    <row r="463" spans="1:11" x14ac:dyDescent="0.35">
      <c r="A463" t="s">
        <v>21</v>
      </c>
      <c r="B463" s="3">
        <v>4</v>
      </c>
      <c r="C463">
        <v>21</v>
      </c>
      <c r="D463">
        <v>367</v>
      </c>
      <c r="E463">
        <v>1774</v>
      </c>
      <c r="F463">
        <v>1415</v>
      </c>
      <c r="G463">
        <v>41</v>
      </c>
      <c r="H463">
        <v>27</v>
      </c>
      <c r="I463" s="3" t="str">
        <f t="shared" si="15"/>
        <v>1</v>
      </c>
      <c r="J463" s="3" t="str">
        <f t="shared" si="15"/>
        <v>1</v>
      </c>
      <c r="K463">
        <v>1</v>
      </c>
    </row>
    <row r="464" spans="1:11" x14ac:dyDescent="0.35">
      <c r="A464" t="s">
        <v>21</v>
      </c>
      <c r="B464" s="3">
        <v>4</v>
      </c>
      <c r="C464">
        <v>22</v>
      </c>
      <c r="D464">
        <v>1972</v>
      </c>
      <c r="E464">
        <v>2093</v>
      </c>
      <c r="F464">
        <v>1415</v>
      </c>
      <c r="G464">
        <v>54</v>
      </c>
      <c r="H464">
        <v>81</v>
      </c>
      <c r="I464" s="3" t="str">
        <f t="shared" si="15"/>
        <v>1</v>
      </c>
      <c r="J464" s="3" t="str">
        <f t="shared" si="15"/>
        <v>1</v>
      </c>
      <c r="K464">
        <v>1</v>
      </c>
    </row>
    <row r="465" spans="1:11" x14ac:dyDescent="0.35">
      <c r="A465" t="s">
        <v>21</v>
      </c>
      <c r="B465" s="3">
        <v>4</v>
      </c>
      <c r="C465">
        <v>24</v>
      </c>
      <c r="D465">
        <v>688</v>
      </c>
      <c r="E465">
        <v>2032</v>
      </c>
      <c r="F465">
        <v>1449</v>
      </c>
      <c r="G465">
        <v>47</v>
      </c>
      <c r="H465">
        <v>27</v>
      </c>
      <c r="I465" s="3" t="str">
        <f t="shared" si="15"/>
        <v>1</v>
      </c>
      <c r="J465" s="3" t="str">
        <f t="shared" si="15"/>
        <v>1</v>
      </c>
      <c r="K465">
        <v>1</v>
      </c>
    </row>
    <row r="466" spans="1:11" x14ac:dyDescent="0.35">
      <c r="A466" t="s">
        <v>21</v>
      </c>
      <c r="B466" s="3">
        <v>4</v>
      </c>
      <c r="C466">
        <v>31</v>
      </c>
      <c r="D466">
        <v>1330</v>
      </c>
      <c r="E466">
        <v>2424</v>
      </c>
      <c r="F466">
        <v>1808</v>
      </c>
      <c r="G466">
        <v>47</v>
      </c>
      <c r="H466">
        <v>61</v>
      </c>
      <c r="I466" s="3" t="str">
        <f t="shared" si="15"/>
        <v>1</v>
      </c>
      <c r="J466" s="3" t="str">
        <f t="shared" si="15"/>
        <v>1</v>
      </c>
      <c r="K466">
        <v>1</v>
      </c>
    </row>
    <row r="467" spans="1:11" x14ac:dyDescent="0.35">
      <c r="A467" t="s">
        <v>21</v>
      </c>
      <c r="B467" s="3">
        <v>4</v>
      </c>
      <c r="C467">
        <v>34</v>
      </c>
      <c r="D467">
        <v>10594</v>
      </c>
      <c r="E467">
        <v>2391</v>
      </c>
      <c r="F467">
        <v>1903</v>
      </c>
      <c r="G467">
        <v>122</v>
      </c>
      <c r="H467">
        <v>156</v>
      </c>
      <c r="I467" s="3" t="str">
        <f t="shared" si="15"/>
        <v>1</v>
      </c>
      <c r="J467" s="3" t="str">
        <f t="shared" si="15"/>
        <v>1</v>
      </c>
      <c r="K467">
        <v>1</v>
      </c>
    </row>
    <row r="468" spans="1:11" x14ac:dyDescent="0.35">
      <c r="A468" t="s">
        <v>21</v>
      </c>
      <c r="B468" s="3">
        <v>4</v>
      </c>
      <c r="C468">
        <v>36</v>
      </c>
      <c r="D468">
        <v>780</v>
      </c>
      <c r="E468">
        <v>2269</v>
      </c>
      <c r="F468">
        <v>2005</v>
      </c>
      <c r="G468">
        <v>34</v>
      </c>
      <c r="H468">
        <v>47</v>
      </c>
      <c r="I468" s="3" t="str">
        <f t="shared" si="15"/>
        <v>1</v>
      </c>
      <c r="J468" s="3" t="str">
        <f t="shared" si="15"/>
        <v>1</v>
      </c>
      <c r="K468">
        <v>1</v>
      </c>
    </row>
    <row r="469" spans="1:11" x14ac:dyDescent="0.35">
      <c r="A469" t="s">
        <v>21</v>
      </c>
      <c r="B469" s="3">
        <v>4</v>
      </c>
      <c r="C469">
        <v>38</v>
      </c>
      <c r="D469">
        <v>1330</v>
      </c>
      <c r="E469">
        <v>2418</v>
      </c>
      <c r="F469">
        <v>2093</v>
      </c>
      <c r="G469">
        <v>41</v>
      </c>
      <c r="H469">
        <v>41</v>
      </c>
      <c r="I469" s="3" t="str">
        <f t="shared" si="15"/>
        <v>1</v>
      </c>
      <c r="J469" s="3" t="str">
        <f t="shared" si="15"/>
        <v>1</v>
      </c>
      <c r="K469">
        <v>1</v>
      </c>
    </row>
    <row r="470" spans="1:11" x14ac:dyDescent="0.35">
      <c r="A470" t="s">
        <v>21</v>
      </c>
      <c r="B470" s="3">
        <v>4</v>
      </c>
      <c r="C470">
        <v>39</v>
      </c>
      <c r="D470">
        <v>8713</v>
      </c>
      <c r="E470">
        <v>3163</v>
      </c>
      <c r="F470">
        <v>2160</v>
      </c>
      <c r="G470">
        <v>102</v>
      </c>
      <c r="H470">
        <v>149</v>
      </c>
      <c r="I470" s="3" t="str">
        <f t="shared" si="15"/>
        <v>1</v>
      </c>
      <c r="J470" s="3" t="str">
        <f t="shared" si="15"/>
        <v>1</v>
      </c>
      <c r="K470">
        <v>1</v>
      </c>
    </row>
    <row r="471" spans="1:11" x14ac:dyDescent="0.35">
      <c r="A471" t="s">
        <v>21</v>
      </c>
      <c r="B471" s="3">
        <v>4</v>
      </c>
      <c r="C471">
        <v>40</v>
      </c>
      <c r="D471">
        <v>2018</v>
      </c>
      <c r="E471">
        <v>2391</v>
      </c>
      <c r="F471">
        <v>2167</v>
      </c>
      <c r="G471">
        <v>68</v>
      </c>
      <c r="H471">
        <v>61</v>
      </c>
      <c r="I471" s="3" t="str">
        <f t="shared" si="15"/>
        <v>1</v>
      </c>
      <c r="J471" s="3" t="str">
        <f t="shared" si="15"/>
        <v>1</v>
      </c>
      <c r="K471">
        <v>1</v>
      </c>
    </row>
    <row r="472" spans="1:11" x14ac:dyDescent="0.35">
      <c r="A472" t="s">
        <v>21</v>
      </c>
      <c r="B472" s="3">
        <v>4</v>
      </c>
      <c r="C472">
        <v>45</v>
      </c>
      <c r="D472">
        <v>11282</v>
      </c>
      <c r="E472">
        <v>5411</v>
      </c>
      <c r="F472">
        <v>2661</v>
      </c>
      <c r="G472">
        <v>163</v>
      </c>
      <c r="H472">
        <v>142</v>
      </c>
      <c r="I472" s="3" t="str">
        <f t="shared" si="15"/>
        <v>1</v>
      </c>
      <c r="J472" s="3" t="str">
        <f t="shared" si="15"/>
        <v>1</v>
      </c>
      <c r="K472">
        <v>1</v>
      </c>
    </row>
    <row r="473" spans="1:11" x14ac:dyDescent="0.35">
      <c r="A473" t="s">
        <v>21</v>
      </c>
      <c r="B473" s="3">
        <v>4</v>
      </c>
      <c r="C473">
        <v>48</v>
      </c>
      <c r="D473">
        <v>21004</v>
      </c>
      <c r="E473">
        <v>2201</v>
      </c>
      <c r="F473">
        <v>2885</v>
      </c>
      <c r="G473">
        <v>230</v>
      </c>
      <c r="H473">
        <v>237</v>
      </c>
      <c r="I473" s="3" t="str">
        <f t="shared" si="15"/>
        <v>1</v>
      </c>
      <c r="J473" s="3" t="str">
        <f t="shared" si="15"/>
        <v>1</v>
      </c>
      <c r="K473">
        <v>1</v>
      </c>
    </row>
    <row r="474" spans="1:11" x14ac:dyDescent="0.35">
      <c r="A474" t="s">
        <v>21</v>
      </c>
      <c r="B474" s="3">
        <v>4</v>
      </c>
      <c r="C474">
        <v>49</v>
      </c>
      <c r="D474">
        <v>5411</v>
      </c>
      <c r="E474">
        <v>1043</v>
      </c>
      <c r="F474">
        <v>2898</v>
      </c>
      <c r="G474">
        <v>88</v>
      </c>
      <c r="H474">
        <v>88</v>
      </c>
      <c r="I474" s="3" t="str">
        <f t="shared" ref="I474:J503" si="16">IF(G474&gt;20,"1","0")</f>
        <v>1</v>
      </c>
      <c r="J474" s="3" t="str">
        <f t="shared" si="16"/>
        <v>1</v>
      </c>
      <c r="K474">
        <v>1</v>
      </c>
    </row>
    <row r="475" spans="1:11" x14ac:dyDescent="0.35">
      <c r="A475" t="s">
        <v>21</v>
      </c>
      <c r="B475" s="3">
        <v>4</v>
      </c>
      <c r="C475">
        <v>51</v>
      </c>
      <c r="D475">
        <v>10731</v>
      </c>
      <c r="E475">
        <v>6074</v>
      </c>
      <c r="F475">
        <v>2980</v>
      </c>
      <c r="G475">
        <v>74</v>
      </c>
      <c r="H475">
        <v>196</v>
      </c>
      <c r="I475" s="3" t="str">
        <f t="shared" si="16"/>
        <v>1</v>
      </c>
      <c r="J475" s="3" t="str">
        <f t="shared" si="16"/>
        <v>1</v>
      </c>
      <c r="K475">
        <v>1</v>
      </c>
    </row>
    <row r="476" spans="1:11" x14ac:dyDescent="0.35">
      <c r="A476" t="s">
        <v>21</v>
      </c>
      <c r="B476" s="3">
        <v>4</v>
      </c>
      <c r="C476">
        <v>57</v>
      </c>
      <c r="D476">
        <v>23985</v>
      </c>
      <c r="E476">
        <v>6968</v>
      </c>
      <c r="F476">
        <v>3190</v>
      </c>
      <c r="G476">
        <v>251</v>
      </c>
      <c r="H476">
        <v>176</v>
      </c>
      <c r="I476" s="3" t="str">
        <f t="shared" si="16"/>
        <v>1</v>
      </c>
      <c r="J476" s="3" t="str">
        <f t="shared" si="16"/>
        <v>1</v>
      </c>
      <c r="K476">
        <v>1</v>
      </c>
    </row>
    <row r="477" spans="1:11" x14ac:dyDescent="0.35">
      <c r="A477" t="s">
        <v>21</v>
      </c>
      <c r="B477" s="3">
        <v>4</v>
      </c>
      <c r="C477">
        <v>58</v>
      </c>
      <c r="D477">
        <v>5778</v>
      </c>
      <c r="E477">
        <v>914</v>
      </c>
      <c r="F477">
        <v>3196</v>
      </c>
      <c r="G477">
        <v>108</v>
      </c>
      <c r="H477">
        <v>115</v>
      </c>
      <c r="I477" s="3" t="str">
        <f t="shared" si="16"/>
        <v>1</v>
      </c>
      <c r="J477" s="3" t="str">
        <f t="shared" si="16"/>
        <v>1</v>
      </c>
      <c r="K477">
        <v>1</v>
      </c>
    </row>
    <row r="478" spans="1:11" x14ac:dyDescent="0.35">
      <c r="A478" t="s">
        <v>21</v>
      </c>
      <c r="B478" s="3">
        <v>4</v>
      </c>
      <c r="C478">
        <v>59</v>
      </c>
      <c r="D478">
        <v>4907</v>
      </c>
      <c r="E478">
        <v>1029</v>
      </c>
      <c r="F478">
        <v>3223</v>
      </c>
      <c r="G478">
        <v>102</v>
      </c>
      <c r="H478">
        <v>122</v>
      </c>
      <c r="I478" s="3" t="str">
        <f t="shared" si="16"/>
        <v>1</v>
      </c>
      <c r="J478" s="3" t="str">
        <f t="shared" si="16"/>
        <v>1</v>
      </c>
      <c r="K478">
        <v>1</v>
      </c>
    </row>
    <row r="479" spans="1:11" x14ac:dyDescent="0.35">
      <c r="A479" t="s">
        <v>21</v>
      </c>
      <c r="B479" s="3">
        <v>4</v>
      </c>
      <c r="C479">
        <v>60</v>
      </c>
      <c r="D479">
        <v>1284</v>
      </c>
      <c r="E479">
        <v>6020</v>
      </c>
      <c r="F479">
        <v>3352</v>
      </c>
      <c r="G479">
        <v>47</v>
      </c>
      <c r="H479">
        <v>34</v>
      </c>
      <c r="I479" s="3" t="str">
        <f t="shared" si="16"/>
        <v>1</v>
      </c>
      <c r="J479" s="3" t="str">
        <f t="shared" si="16"/>
        <v>1</v>
      </c>
      <c r="K479">
        <v>1</v>
      </c>
    </row>
    <row r="480" spans="1:11" x14ac:dyDescent="0.35">
      <c r="A480" t="s">
        <v>21</v>
      </c>
      <c r="B480" s="3">
        <v>4</v>
      </c>
      <c r="C480">
        <v>61</v>
      </c>
      <c r="D480">
        <v>1101</v>
      </c>
      <c r="E480">
        <v>1077</v>
      </c>
      <c r="F480">
        <v>3474</v>
      </c>
      <c r="G480">
        <v>47</v>
      </c>
      <c r="H480">
        <v>41</v>
      </c>
      <c r="I480" s="3" t="str">
        <f t="shared" si="16"/>
        <v>1</v>
      </c>
      <c r="J480" s="3" t="str">
        <f t="shared" si="16"/>
        <v>1</v>
      </c>
      <c r="K480">
        <v>1</v>
      </c>
    </row>
    <row r="481" spans="1:11" x14ac:dyDescent="0.35">
      <c r="A481" t="s">
        <v>21</v>
      </c>
      <c r="B481" s="3">
        <v>4</v>
      </c>
      <c r="C481">
        <v>65</v>
      </c>
      <c r="D481">
        <v>7154</v>
      </c>
      <c r="E481">
        <v>1280</v>
      </c>
      <c r="F481">
        <v>3488</v>
      </c>
      <c r="G481">
        <v>135</v>
      </c>
      <c r="H481">
        <v>108</v>
      </c>
      <c r="I481" s="3" t="str">
        <f t="shared" si="16"/>
        <v>1</v>
      </c>
      <c r="J481" s="3" t="str">
        <f t="shared" si="16"/>
        <v>1</v>
      </c>
      <c r="K481">
        <v>1</v>
      </c>
    </row>
    <row r="482" spans="1:11" x14ac:dyDescent="0.35">
      <c r="A482" t="s">
        <v>21</v>
      </c>
      <c r="B482" s="3">
        <v>4</v>
      </c>
      <c r="C482">
        <v>66</v>
      </c>
      <c r="D482">
        <v>10685</v>
      </c>
      <c r="E482">
        <v>1788</v>
      </c>
      <c r="F482">
        <v>3494</v>
      </c>
      <c r="G482">
        <v>135</v>
      </c>
      <c r="H482">
        <v>163</v>
      </c>
      <c r="I482" s="3" t="str">
        <f t="shared" si="16"/>
        <v>1</v>
      </c>
      <c r="J482" s="3" t="str">
        <f t="shared" si="16"/>
        <v>1</v>
      </c>
      <c r="K482">
        <v>1</v>
      </c>
    </row>
    <row r="483" spans="1:11" x14ac:dyDescent="0.35">
      <c r="A483" t="s">
        <v>21</v>
      </c>
      <c r="B483" s="3">
        <v>4</v>
      </c>
      <c r="C483">
        <v>67</v>
      </c>
      <c r="D483">
        <v>459</v>
      </c>
      <c r="E483">
        <v>1876</v>
      </c>
      <c r="F483">
        <v>3494</v>
      </c>
      <c r="G483">
        <v>27</v>
      </c>
      <c r="H483">
        <v>27</v>
      </c>
      <c r="I483" s="3" t="str">
        <f t="shared" si="16"/>
        <v>1</v>
      </c>
      <c r="J483" s="3" t="str">
        <f t="shared" si="16"/>
        <v>1</v>
      </c>
      <c r="K483">
        <v>1</v>
      </c>
    </row>
    <row r="484" spans="1:11" x14ac:dyDescent="0.35">
      <c r="A484" t="s">
        <v>21</v>
      </c>
      <c r="B484" s="3">
        <v>4</v>
      </c>
      <c r="C484">
        <v>68</v>
      </c>
      <c r="D484">
        <v>642</v>
      </c>
      <c r="E484">
        <v>982</v>
      </c>
      <c r="F484">
        <v>3562</v>
      </c>
      <c r="G484">
        <v>41</v>
      </c>
      <c r="H484">
        <v>27</v>
      </c>
      <c r="I484" s="3" t="str">
        <f t="shared" si="16"/>
        <v>1</v>
      </c>
      <c r="J484" s="3" t="str">
        <f t="shared" si="16"/>
        <v>1</v>
      </c>
      <c r="K484">
        <v>1</v>
      </c>
    </row>
    <row r="485" spans="1:11" x14ac:dyDescent="0.35">
      <c r="A485" t="s">
        <v>21</v>
      </c>
      <c r="B485" s="3">
        <v>4</v>
      </c>
      <c r="C485">
        <v>69</v>
      </c>
      <c r="D485">
        <v>7888</v>
      </c>
      <c r="E485">
        <v>2120</v>
      </c>
      <c r="F485">
        <v>3623</v>
      </c>
      <c r="G485">
        <v>115</v>
      </c>
      <c r="H485">
        <v>156</v>
      </c>
      <c r="I485" s="3" t="str">
        <f t="shared" si="16"/>
        <v>1</v>
      </c>
      <c r="J485" s="3" t="str">
        <f t="shared" si="16"/>
        <v>1</v>
      </c>
      <c r="K485">
        <v>1</v>
      </c>
    </row>
    <row r="486" spans="1:11" x14ac:dyDescent="0.35">
      <c r="A486" t="s">
        <v>21</v>
      </c>
      <c r="B486" s="3">
        <v>4</v>
      </c>
      <c r="C486">
        <v>73</v>
      </c>
      <c r="D486">
        <v>1559</v>
      </c>
      <c r="E486">
        <v>2885</v>
      </c>
      <c r="F486">
        <v>3826</v>
      </c>
      <c r="G486">
        <v>47</v>
      </c>
      <c r="H486">
        <v>47</v>
      </c>
      <c r="I486" s="3" t="str">
        <f t="shared" si="16"/>
        <v>1</v>
      </c>
      <c r="J486" s="3" t="str">
        <f t="shared" si="16"/>
        <v>1</v>
      </c>
      <c r="K486">
        <v>1</v>
      </c>
    </row>
    <row r="487" spans="1:11" x14ac:dyDescent="0.35">
      <c r="A487" t="s">
        <v>21</v>
      </c>
      <c r="B487" s="3">
        <v>4</v>
      </c>
      <c r="C487">
        <v>74</v>
      </c>
      <c r="D487">
        <v>9768</v>
      </c>
      <c r="E487">
        <v>2038</v>
      </c>
      <c r="F487">
        <v>3833</v>
      </c>
      <c r="G487">
        <v>142</v>
      </c>
      <c r="H487">
        <v>183</v>
      </c>
      <c r="I487" s="3" t="str">
        <f t="shared" si="16"/>
        <v>1</v>
      </c>
      <c r="J487" s="3" t="str">
        <f t="shared" si="16"/>
        <v>1</v>
      </c>
      <c r="K487">
        <v>1</v>
      </c>
    </row>
    <row r="488" spans="1:11" x14ac:dyDescent="0.35">
      <c r="A488" t="s">
        <v>21</v>
      </c>
      <c r="B488" s="3">
        <v>4</v>
      </c>
      <c r="C488">
        <v>79</v>
      </c>
      <c r="D488">
        <v>8071</v>
      </c>
      <c r="E488">
        <v>1652</v>
      </c>
      <c r="F488">
        <v>3907</v>
      </c>
      <c r="G488">
        <v>149</v>
      </c>
      <c r="H488">
        <v>108</v>
      </c>
      <c r="I488" s="3" t="str">
        <f t="shared" si="16"/>
        <v>1</v>
      </c>
      <c r="J488" s="3" t="str">
        <f t="shared" si="16"/>
        <v>1</v>
      </c>
      <c r="K488">
        <v>1</v>
      </c>
    </row>
    <row r="489" spans="1:11" x14ac:dyDescent="0.35">
      <c r="A489" t="s">
        <v>21</v>
      </c>
      <c r="B489" s="3">
        <v>4</v>
      </c>
      <c r="C489">
        <v>81</v>
      </c>
      <c r="D489">
        <v>1146</v>
      </c>
      <c r="E489">
        <v>8282</v>
      </c>
      <c r="F489">
        <v>3907</v>
      </c>
      <c r="G489">
        <v>27</v>
      </c>
      <c r="H489">
        <v>54</v>
      </c>
      <c r="I489" s="3" t="str">
        <f t="shared" si="16"/>
        <v>1</v>
      </c>
      <c r="J489" s="3" t="str">
        <f t="shared" si="16"/>
        <v>1</v>
      </c>
      <c r="K489">
        <v>1</v>
      </c>
    </row>
    <row r="490" spans="1:11" x14ac:dyDescent="0.35">
      <c r="A490" t="s">
        <v>21</v>
      </c>
      <c r="B490" s="3">
        <v>4</v>
      </c>
      <c r="C490">
        <v>85</v>
      </c>
      <c r="D490">
        <v>9997</v>
      </c>
      <c r="E490">
        <v>3745</v>
      </c>
      <c r="F490">
        <v>3962</v>
      </c>
      <c r="G490">
        <v>210</v>
      </c>
      <c r="H490">
        <v>115</v>
      </c>
      <c r="I490" s="3" t="str">
        <f t="shared" si="16"/>
        <v>1</v>
      </c>
      <c r="J490" s="3" t="str">
        <f t="shared" si="16"/>
        <v>1</v>
      </c>
      <c r="K490">
        <v>1</v>
      </c>
    </row>
    <row r="491" spans="1:11" x14ac:dyDescent="0.35">
      <c r="A491" t="s">
        <v>21</v>
      </c>
      <c r="B491" s="3">
        <v>4</v>
      </c>
      <c r="C491">
        <v>86</v>
      </c>
      <c r="D491">
        <v>9493</v>
      </c>
      <c r="E491">
        <v>1470</v>
      </c>
      <c r="F491">
        <v>4029</v>
      </c>
      <c r="G491">
        <v>108</v>
      </c>
      <c r="H491">
        <v>163</v>
      </c>
      <c r="I491" s="3" t="str">
        <f t="shared" si="16"/>
        <v>1</v>
      </c>
      <c r="J491" s="3" t="str">
        <f t="shared" si="16"/>
        <v>1</v>
      </c>
      <c r="K491">
        <v>1</v>
      </c>
    </row>
    <row r="492" spans="1:11" x14ac:dyDescent="0.35">
      <c r="A492" t="s">
        <v>21</v>
      </c>
      <c r="B492" s="3">
        <v>4</v>
      </c>
      <c r="C492">
        <v>87</v>
      </c>
      <c r="D492">
        <v>7613</v>
      </c>
      <c r="E492">
        <v>2309</v>
      </c>
      <c r="F492">
        <v>4043</v>
      </c>
      <c r="G492">
        <v>102</v>
      </c>
      <c r="H492">
        <v>122</v>
      </c>
      <c r="I492" s="3" t="str">
        <f t="shared" si="16"/>
        <v>1</v>
      </c>
      <c r="J492" s="3" t="str">
        <f t="shared" si="16"/>
        <v>1</v>
      </c>
      <c r="K492">
        <v>1</v>
      </c>
    </row>
    <row r="493" spans="1:11" x14ac:dyDescent="0.35">
      <c r="A493" t="s">
        <v>21</v>
      </c>
      <c r="B493" s="3">
        <v>4</v>
      </c>
      <c r="C493">
        <v>89</v>
      </c>
      <c r="D493">
        <v>4724</v>
      </c>
      <c r="E493">
        <v>4070</v>
      </c>
      <c r="F493">
        <v>4056</v>
      </c>
      <c r="G493">
        <v>68</v>
      </c>
      <c r="H493">
        <v>108</v>
      </c>
      <c r="I493" s="3" t="str">
        <f t="shared" si="16"/>
        <v>1</v>
      </c>
      <c r="J493" s="3" t="str">
        <f t="shared" si="16"/>
        <v>1</v>
      </c>
      <c r="K493">
        <v>1</v>
      </c>
    </row>
    <row r="494" spans="1:11" x14ac:dyDescent="0.35">
      <c r="A494" t="s">
        <v>21</v>
      </c>
      <c r="B494" s="3">
        <v>4</v>
      </c>
      <c r="C494">
        <v>91</v>
      </c>
      <c r="D494">
        <v>1743</v>
      </c>
      <c r="E494">
        <v>2397</v>
      </c>
      <c r="F494">
        <v>4151</v>
      </c>
      <c r="G494">
        <v>61</v>
      </c>
      <c r="H494">
        <v>54</v>
      </c>
      <c r="I494" s="3" t="str">
        <f t="shared" si="16"/>
        <v>1</v>
      </c>
      <c r="J494" s="3" t="str">
        <f t="shared" si="16"/>
        <v>1</v>
      </c>
      <c r="K494">
        <v>1</v>
      </c>
    </row>
    <row r="495" spans="1:11" x14ac:dyDescent="0.35">
      <c r="A495" t="s">
        <v>21</v>
      </c>
      <c r="B495" s="3">
        <v>4</v>
      </c>
      <c r="C495">
        <v>92</v>
      </c>
      <c r="D495">
        <v>4311</v>
      </c>
      <c r="E495">
        <v>2831</v>
      </c>
      <c r="F495">
        <v>4192</v>
      </c>
      <c r="G495">
        <v>74</v>
      </c>
      <c r="H495">
        <v>88</v>
      </c>
      <c r="I495" s="3" t="str">
        <f t="shared" si="16"/>
        <v>1</v>
      </c>
      <c r="J495" s="3" t="str">
        <f t="shared" si="16"/>
        <v>1</v>
      </c>
      <c r="K495">
        <v>1</v>
      </c>
    </row>
    <row r="496" spans="1:11" x14ac:dyDescent="0.35">
      <c r="A496" t="s">
        <v>21</v>
      </c>
      <c r="B496" s="3">
        <v>4</v>
      </c>
      <c r="C496">
        <v>93</v>
      </c>
      <c r="D496">
        <v>8897</v>
      </c>
      <c r="E496">
        <v>1944</v>
      </c>
      <c r="F496">
        <v>4205</v>
      </c>
      <c r="G496">
        <v>163</v>
      </c>
      <c r="H496">
        <v>135</v>
      </c>
      <c r="I496" s="3" t="str">
        <f t="shared" si="16"/>
        <v>1</v>
      </c>
      <c r="J496" s="3" t="str">
        <f t="shared" si="16"/>
        <v>1</v>
      </c>
      <c r="K496">
        <v>1</v>
      </c>
    </row>
    <row r="497" spans="1:11" x14ac:dyDescent="0.35">
      <c r="A497" t="s">
        <v>21</v>
      </c>
      <c r="B497" s="3">
        <v>4</v>
      </c>
      <c r="C497">
        <v>95</v>
      </c>
      <c r="D497">
        <v>7338</v>
      </c>
      <c r="E497">
        <v>5939</v>
      </c>
      <c r="F497">
        <v>4253</v>
      </c>
      <c r="G497">
        <v>81</v>
      </c>
      <c r="H497">
        <v>149</v>
      </c>
      <c r="I497" s="3" t="str">
        <f t="shared" si="16"/>
        <v>1</v>
      </c>
      <c r="J497" s="3" t="str">
        <f t="shared" si="16"/>
        <v>1</v>
      </c>
      <c r="K497">
        <v>1</v>
      </c>
    </row>
    <row r="498" spans="1:11" x14ac:dyDescent="0.35">
      <c r="A498" t="s">
        <v>21</v>
      </c>
      <c r="B498" s="3">
        <v>4</v>
      </c>
      <c r="C498">
        <v>96</v>
      </c>
      <c r="D498">
        <v>47511</v>
      </c>
      <c r="E498">
        <v>2445</v>
      </c>
      <c r="F498">
        <v>4266</v>
      </c>
      <c r="G498">
        <v>352</v>
      </c>
      <c r="H498">
        <v>264</v>
      </c>
      <c r="I498" s="3" t="str">
        <f t="shared" si="16"/>
        <v>1</v>
      </c>
      <c r="J498" s="3" t="str">
        <f t="shared" si="16"/>
        <v>1</v>
      </c>
      <c r="K498">
        <v>1</v>
      </c>
    </row>
    <row r="499" spans="1:11" x14ac:dyDescent="0.35">
      <c r="A499" t="s">
        <v>21</v>
      </c>
      <c r="B499" s="3">
        <v>4</v>
      </c>
      <c r="C499">
        <v>100</v>
      </c>
      <c r="D499">
        <v>1559</v>
      </c>
      <c r="E499">
        <v>542</v>
      </c>
      <c r="F499">
        <v>4327</v>
      </c>
      <c r="G499">
        <v>54</v>
      </c>
      <c r="H499">
        <v>61</v>
      </c>
      <c r="I499" s="3" t="str">
        <f t="shared" si="16"/>
        <v>1</v>
      </c>
      <c r="J499" s="3" t="str">
        <f t="shared" si="16"/>
        <v>1</v>
      </c>
      <c r="K499">
        <v>1</v>
      </c>
    </row>
    <row r="500" spans="1:11" x14ac:dyDescent="0.35">
      <c r="A500" t="s">
        <v>21</v>
      </c>
      <c r="B500" s="3">
        <v>4</v>
      </c>
      <c r="C500">
        <v>101</v>
      </c>
      <c r="D500">
        <v>4953</v>
      </c>
      <c r="E500">
        <v>3786</v>
      </c>
      <c r="F500">
        <v>4334</v>
      </c>
      <c r="G500">
        <v>74</v>
      </c>
      <c r="H500">
        <v>108</v>
      </c>
      <c r="I500" s="3" t="str">
        <f t="shared" si="16"/>
        <v>1</v>
      </c>
      <c r="J500" s="3" t="str">
        <f t="shared" si="16"/>
        <v>1</v>
      </c>
      <c r="K500">
        <v>1</v>
      </c>
    </row>
    <row r="501" spans="1:11" x14ac:dyDescent="0.35">
      <c r="A501" t="s">
        <v>21</v>
      </c>
      <c r="B501" s="3">
        <v>4</v>
      </c>
      <c r="C501">
        <v>103</v>
      </c>
      <c r="D501">
        <v>734</v>
      </c>
      <c r="E501">
        <v>2519</v>
      </c>
      <c r="F501">
        <v>4503</v>
      </c>
      <c r="G501">
        <v>41</v>
      </c>
      <c r="H501">
        <v>34</v>
      </c>
      <c r="I501" s="3" t="str">
        <f t="shared" si="16"/>
        <v>1</v>
      </c>
      <c r="J501" s="3" t="str">
        <f t="shared" si="16"/>
        <v>1</v>
      </c>
      <c r="K501">
        <v>1</v>
      </c>
    </row>
    <row r="502" spans="1:11" x14ac:dyDescent="0.35">
      <c r="A502" t="s">
        <v>21</v>
      </c>
      <c r="B502" s="3">
        <v>4</v>
      </c>
      <c r="C502">
        <v>104</v>
      </c>
      <c r="D502">
        <v>2293</v>
      </c>
      <c r="E502">
        <v>6061</v>
      </c>
      <c r="F502">
        <v>4517</v>
      </c>
      <c r="G502">
        <v>74</v>
      </c>
      <c r="H502">
        <v>47</v>
      </c>
      <c r="I502" s="3" t="str">
        <f t="shared" si="16"/>
        <v>1</v>
      </c>
      <c r="J502" s="3" t="str">
        <f t="shared" si="16"/>
        <v>1</v>
      </c>
      <c r="K502">
        <v>1</v>
      </c>
    </row>
    <row r="503" spans="1:11" x14ac:dyDescent="0.35">
      <c r="A503" t="s">
        <v>21</v>
      </c>
      <c r="B503" s="3">
        <v>4</v>
      </c>
      <c r="C503">
        <v>106</v>
      </c>
      <c r="D503">
        <v>51592</v>
      </c>
      <c r="E503">
        <v>941</v>
      </c>
      <c r="F503">
        <v>4578</v>
      </c>
      <c r="G503">
        <v>447</v>
      </c>
      <c r="H503">
        <v>386</v>
      </c>
      <c r="I503" s="3" t="str">
        <f t="shared" si="16"/>
        <v>1</v>
      </c>
      <c r="J503" s="3" t="str">
        <f t="shared" si="16"/>
        <v>1</v>
      </c>
      <c r="K503">
        <v>1</v>
      </c>
    </row>
    <row r="504" spans="1:11" x14ac:dyDescent="0.35">
      <c r="A504" t="s">
        <v>21</v>
      </c>
      <c r="B504" s="3">
        <v>4</v>
      </c>
      <c r="C504">
        <v>108</v>
      </c>
      <c r="D504">
        <v>2431</v>
      </c>
      <c r="E504">
        <v>1795</v>
      </c>
      <c r="F504">
        <v>4679</v>
      </c>
      <c r="G504">
        <v>74</v>
      </c>
      <c r="H504">
        <v>54</v>
      </c>
      <c r="I504" s="3" t="str">
        <f t="shared" ref="I504:J540" si="17">IF(G504&gt;20,"1","0")</f>
        <v>1</v>
      </c>
      <c r="J504" s="3" t="str">
        <f t="shared" si="17"/>
        <v>1</v>
      </c>
      <c r="K504">
        <v>1</v>
      </c>
    </row>
    <row r="505" spans="1:11" x14ac:dyDescent="0.35">
      <c r="A505" t="s">
        <v>21</v>
      </c>
      <c r="B505" s="3">
        <v>4</v>
      </c>
      <c r="C505">
        <v>109</v>
      </c>
      <c r="D505">
        <v>1880</v>
      </c>
      <c r="E505">
        <v>1111</v>
      </c>
      <c r="F505">
        <v>4686</v>
      </c>
      <c r="G505">
        <v>61</v>
      </c>
      <c r="H505">
        <v>54</v>
      </c>
      <c r="I505" s="3" t="str">
        <f t="shared" si="17"/>
        <v>1</v>
      </c>
      <c r="J505" s="3" t="str">
        <f t="shared" si="17"/>
        <v>1</v>
      </c>
      <c r="K505">
        <v>1</v>
      </c>
    </row>
    <row r="506" spans="1:11" x14ac:dyDescent="0.35">
      <c r="A506" t="s">
        <v>21</v>
      </c>
      <c r="B506" s="3">
        <v>4</v>
      </c>
      <c r="C506">
        <v>112</v>
      </c>
      <c r="D506">
        <v>8484</v>
      </c>
      <c r="E506">
        <v>4205</v>
      </c>
      <c r="F506">
        <v>4822</v>
      </c>
      <c r="G506">
        <v>95</v>
      </c>
      <c r="H506">
        <v>122</v>
      </c>
      <c r="I506" s="3" t="str">
        <f t="shared" si="17"/>
        <v>1</v>
      </c>
      <c r="J506" s="3" t="str">
        <f t="shared" si="17"/>
        <v>1</v>
      </c>
      <c r="K506">
        <v>1</v>
      </c>
    </row>
    <row r="507" spans="1:11" x14ac:dyDescent="0.35">
      <c r="A507" t="s">
        <v>21</v>
      </c>
      <c r="B507" s="3">
        <v>4</v>
      </c>
      <c r="C507">
        <v>114</v>
      </c>
      <c r="D507">
        <v>3852</v>
      </c>
      <c r="E507">
        <v>1334</v>
      </c>
      <c r="F507">
        <v>4842</v>
      </c>
      <c r="G507">
        <v>88</v>
      </c>
      <c r="H507">
        <v>68</v>
      </c>
      <c r="I507" s="3" t="str">
        <f t="shared" si="17"/>
        <v>1</v>
      </c>
      <c r="J507" s="3" t="str">
        <f t="shared" si="17"/>
        <v>1</v>
      </c>
      <c r="K507">
        <v>1</v>
      </c>
    </row>
    <row r="508" spans="1:11" x14ac:dyDescent="0.35">
      <c r="A508" t="s">
        <v>21</v>
      </c>
      <c r="B508" s="3">
        <v>4</v>
      </c>
      <c r="C508">
        <v>115</v>
      </c>
      <c r="D508">
        <v>688</v>
      </c>
      <c r="E508">
        <v>3596</v>
      </c>
      <c r="F508">
        <v>4896</v>
      </c>
      <c r="G508">
        <v>27</v>
      </c>
      <c r="H508">
        <v>34</v>
      </c>
      <c r="I508" s="3" t="str">
        <f t="shared" si="17"/>
        <v>1</v>
      </c>
      <c r="J508" s="3" t="str">
        <f t="shared" si="17"/>
        <v>1</v>
      </c>
      <c r="K508">
        <v>1</v>
      </c>
    </row>
    <row r="509" spans="1:11" x14ac:dyDescent="0.35">
      <c r="A509" t="s">
        <v>21</v>
      </c>
      <c r="B509" s="3">
        <v>4</v>
      </c>
      <c r="C509">
        <v>116</v>
      </c>
      <c r="D509">
        <v>7338</v>
      </c>
      <c r="E509">
        <v>3630</v>
      </c>
      <c r="F509">
        <v>4903</v>
      </c>
      <c r="G509">
        <v>115</v>
      </c>
      <c r="H509">
        <v>102</v>
      </c>
      <c r="I509" s="3" t="str">
        <f t="shared" si="17"/>
        <v>1</v>
      </c>
      <c r="J509" s="3" t="str">
        <f t="shared" si="17"/>
        <v>1</v>
      </c>
      <c r="K509">
        <v>1</v>
      </c>
    </row>
    <row r="510" spans="1:11" x14ac:dyDescent="0.35">
      <c r="A510" t="s">
        <v>21</v>
      </c>
      <c r="B510" s="3">
        <v>4</v>
      </c>
      <c r="C510">
        <v>121</v>
      </c>
      <c r="D510">
        <v>1192</v>
      </c>
      <c r="E510">
        <v>7056</v>
      </c>
      <c r="F510">
        <v>5113</v>
      </c>
      <c r="G510">
        <v>27</v>
      </c>
      <c r="H510">
        <v>47</v>
      </c>
      <c r="I510" s="3" t="str">
        <f t="shared" si="17"/>
        <v>1</v>
      </c>
      <c r="J510" s="3" t="str">
        <f t="shared" si="17"/>
        <v>1</v>
      </c>
      <c r="K510">
        <v>1</v>
      </c>
    </row>
    <row r="511" spans="1:11" x14ac:dyDescent="0.35">
      <c r="A511" t="s">
        <v>21</v>
      </c>
      <c r="B511" s="3">
        <v>4</v>
      </c>
      <c r="C511">
        <v>122</v>
      </c>
      <c r="D511">
        <v>4082</v>
      </c>
      <c r="E511">
        <v>1896</v>
      </c>
      <c r="F511">
        <v>5147</v>
      </c>
      <c r="G511">
        <v>81</v>
      </c>
      <c r="H511">
        <v>81</v>
      </c>
      <c r="I511" s="3" t="str">
        <f t="shared" si="17"/>
        <v>1</v>
      </c>
      <c r="J511" s="3" t="str">
        <f t="shared" si="17"/>
        <v>1</v>
      </c>
      <c r="K511">
        <v>1</v>
      </c>
    </row>
    <row r="512" spans="1:11" x14ac:dyDescent="0.35">
      <c r="A512" t="s">
        <v>21</v>
      </c>
      <c r="B512" s="3">
        <v>4</v>
      </c>
      <c r="C512">
        <v>128</v>
      </c>
      <c r="D512">
        <v>9034</v>
      </c>
      <c r="E512">
        <v>1510</v>
      </c>
      <c r="F512">
        <v>5350</v>
      </c>
      <c r="G512">
        <v>102</v>
      </c>
      <c r="H512">
        <v>196</v>
      </c>
      <c r="I512" s="3" t="str">
        <f t="shared" si="17"/>
        <v>1</v>
      </c>
      <c r="J512" s="3" t="str">
        <f t="shared" si="17"/>
        <v>1</v>
      </c>
      <c r="K512">
        <v>1</v>
      </c>
    </row>
    <row r="513" spans="1:11" x14ac:dyDescent="0.35">
      <c r="A513" t="s">
        <v>21</v>
      </c>
      <c r="B513" s="3">
        <v>4</v>
      </c>
      <c r="C513">
        <v>129</v>
      </c>
      <c r="D513">
        <v>12841</v>
      </c>
      <c r="E513">
        <v>3278</v>
      </c>
      <c r="F513">
        <v>5391</v>
      </c>
      <c r="G513">
        <v>142</v>
      </c>
      <c r="H513">
        <v>183</v>
      </c>
      <c r="I513" s="3" t="str">
        <f t="shared" si="17"/>
        <v>1</v>
      </c>
      <c r="J513" s="3" t="str">
        <f t="shared" si="17"/>
        <v>1</v>
      </c>
      <c r="K513">
        <v>1</v>
      </c>
    </row>
    <row r="514" spans="1:11" x14ac:dyDescent="0.35">
      <c r="A514" t="s">
        <v>21</v>
      </c>
      <c r="B514" s="3">
        <v>4</v>
      </c>
      <c r="C514">
        <v>130</v>
      </c>
      <c r="D514">
        <v>1972</v>
      </c>
      <c r="E514">
        <v>921</v>
      </c>
      <c r="F514">
        <v>5431</v>
      </c>
      <c r="G514">
        <v>54</v>
      </c>
      <c r="H514">
        <v>47</v>
      </c>
      <c r="I514" s="3" t="str">
        <f t="shared" si="17"/>
        <v>1</v>
      </c>
      <c r="J514" s="3" t="str">
        <f t="shared" si="17"/>
        <v>1</v>
      </c>
      <c r="K514">
        <v>1</v>
      </c>
    </row>
    <row r="515" spans="1:11" x14ac:dyDescent="0.35">
      <c r="A515" t="s">
        <v>21</v>
      </c>
      <c r="B515" s="3">
        <v>4</v>
      </c>
      <c r="C515">
        <v>131</v>
      </c>
      <c r="D515">
        <v>1330</v>
      </c>
      <c r="E515">
        <v>4287</v>
      </c>
      <c r="F515">
        <v>5445</v>
      </c>
      <c r="G515">
        <v>68</v>
      </c>
      <c r="H515">
        <v>54</v>
      </c>
      <c r="I515" s="3" t="str">
        <f t="shared" si="17"/>
        <v>1</v>
      </c>
      <c r="J515" s="3" t="str">
        <f t="shared" si="17"/>
        <v>1</v>
      </c>
      <c r="K515">
        <v>1</v>
      </c>
    </row>
    <row r="516" spans="1:11" x14ac:dyDescent="0.35">
      <c r="A516" t="s">
        <v>21</v>
      </c>
      <c r="B516" s="3">
        <v>4</v>
      </c>
      <c r="C516">
        <v>132</v>
      </c>
      <c r="D516">
        <v>38797</v>
      </c>
      <c r="E516">
        <v>657</v>
      </c>
      <c r="F516">
        <v>5458</v>
      </c>
      <c r="G516">
        <v>217</v>
      </c>
      <c r="H516">
        <v>339</v>
      </c>
      <c r="I516" s="3" t="str">
        <f t="shared" si="17"/>
        <v>1</v>
      </c>
      <c r="J516" s="3" t="str">
        <f t="shared" si="17"/>
        <v>1</v>
      </c>
      <c r="K516">
        <v>1</v>
      </c>
    </row>
    <row r="517" spans="1:11" x14ac:dyDescent="0.35">
      <c r="A517" t="s">
        <v>21</v>
      </c>
      <c r="B517" s="3">
        <v>4</v>
      </c>
      <c r="C517">
        <v>133</v>
      </c>
      <c r="D517">
        <v>9539</v>
      </c>
      <c r="E517">
        <v>4361</v>
      </c>
      <c r="F517">
        <v>5465</v>
      </c>
      <c r="G517">
        <v>156</v>
      </c>
      <c r="H517">
        <v>95</v>
      </c>
      <c r="I517" s="3" t="str">
        <f t="shared" si="17"/>
        <v>1</v>
      </c>
      <c r="J517" s="3" t="str">
        <f t="shared" si="17"/>
        <v>1</v>
      </c>
      <c r="K517">
        <v>1</v>
      </c>
    </row>
    <row r="518" spans="1:11" x14ac:dyDescent="0.35">
      <c r="A518" t="s">
        <v>21</v>
      </c>
      <c r="B518" s="3">
        <v>4</v>
      </c>
      <c r="C518">
        <v>135</v>
      </c>
      <c r="D518">
        <v>10823</v>
      </c>
      <c r="E518">
        <v>3609</v>
      </c>
      <c r="F518">
        <v>5519</v>
      </c>
      <c r="G518">
        <v>149</v>
      </c>
      <c r="H518">
        <v>115</v>
      </c>
      <c r="I518" s="3" t="str">
        <f t="shared" si="17"/>
        <v>1</v>
      </c>
      <c r="J518" s="3" t="str">
        <f t="shared" si="17"/>
        <v>1</v>
      </c>
      <c r="K518">
        <v>1</v>
      </c>
    </row>
    <row r="519" spans="1:11" x14ac:dyDescent="0.35">
      <c r="A519" t="s">
        <v>21</v>
      </c>
      <c r="B519" s="3">
        <v>4</v>
      </c>
      <c r="C519">
        <v>136</v>
      </c>
      <c r="D519">
        <v>9264</v>
      </c>
      <c r="E519">
        <v>3068</v>
      </c>
      <c r="F519">
        <v>5539</v>
      </c>
      <c r="G519">
        <v>95</v>
      </c>
      <c r="H519">
        <v>169</v>
      </c>
      <c r="I519" s="3" t="str">
        <f t="shared" si="17"/>
        <v>1</v>
      </c>
      <c r="J519" s="3" t="str">
        <f t="shared" si="17"/>
        <v>1</v>
      </c>
      <c r="K519">
        <v>1</v>
      </c>
    </row>
    <row r="520" spans="1:11" x14ac:dyDescent="0.35">
      <c r="A520" t="s">
        <v>21</v>
      </c>
      <c r="B520" s="3">
        <v>4</v>
      </c>
      <c r="C520">
        <v>137</v>
      </c>
      <c r="D520">
        <v>8209</v>
      </c>
      <c r="E520">
        <v>2885</v>
      </c>
      <c r="F520">
        <v>5573</v>
      </c>
      <c r="G520">
        <v>142</v>
      </c>
      <c r="H520">
        <v>129</v>
      </c>
      <c r="I520" s="3" t="str">
        <f t="shared" si="17"/>
        <v>1</v>
      </c>
      <c r="J520" s="3" t="str">
        <f t="shared" si="17"/>
        <v>1</v>
      </c>
      <c r="K520">
        <v>1</v>
      </c>
    </row>
    <row r="521" spans="1:11" x14ac:dyDescent="0.35">
      <c r="A521" t="s">
        <v>21</v>
      </c>
      <c r="B521" s="3">
        <v>4</v>
      </c>
      <c r="C521">
        <v>139</v>
      </c>
      <c r="D521">
        <v>1697</v>
      </c>
      <c r="E521">
        <v>880</v>
      </c>
      <c r="F521">
        <v>5661</v>
      </c>
      <c r="G521">
        <v>54</v>
      </c>
      <c r="H521">
        <v>41</v>
      </c>
      <c r="I521" s="3" t="str">
        <f t="shared" si="17"/>
        <v>1</v>
      </c>
      <c r="J521" s="3" t="str">
        <f t="shared" si="17"/>
        <v>1</v>
      </c>
      <c r="K521">
        <v>1</v>
      </c>
    </row>
    <row r="522" spans="1:11" x14ac:dyDescent="0.35">
      <c r="A522" t="s">
        <v>21</v>
      </c>
      <c r="B522" s="3">
        <v>4</v>
      </c>
      <c r="C522">
        <v>140</v>
      </c>
      <c r="D522">
        <v>8713</v>
      </c>
      <c r="E522">
        <v>1442</v>
      </c>
      <c r="F522">
        <v>5675</v>
      </c>
      <c r="G522">
        <v>135</v>
      </c>
      <c r="H522">
        <v>122</v>
      </c>
      <c r="I522" s="3" t="str">
        <f t="shared" si="17"/>
        <v>1</v>
      </c>
      <c r="J522" s="3" t="str">
        <f t="shared" si="17"/>
        <v>1</v>
      </c>
      <c r="K522">
        <v>1</v>
      </c>
    </row>
    <row r="523" spans="1:11" x14ac:dyDescent="0.35">
      <c r="A523" t="s">
        <v>21</v>
      </c>
      <c r="B523" s="3">
        <v>4</v>
      </c>
      <c r="C523">
        <v>1</v>
      </c>
      <c r="D523">
        <v>3210</v>
      </c>
      <c r="E523">
        <v>1503</v>
      </c>
      <c r="F523">
        <v>535</v>
      </c>
      <c r="G523">
        <v>74</v>
      </c>
      <c r="H523">
        <v>115</v>
      </c>
      <c r="I523" s="3" t="str">
        <f t="shared" si="17"/>
        <v>1</v>
      </c>
      <c r="J523" s="3" t="str">
        <f t="shared" si="17"/>
        <v>1</v>
      </c>
      <c r="K523">
        <v>1</v>
      </c>
    </row>
    <row r="524" spans="1:11" x14ac:dyDescent="0.35">
      <c r="A524" t="s">
        <v>21</v>
      </c>
      <c r="B524" s="3">
        <v>4</v>
      </c>
      <c r="C524">
        <v>2</v>
      </c>
      <c r="D524">
        <v>2843</v>
      </c>
      <c r="E524">
        <v>5865</v>
      </c>
      <c r="F524">
        <v>745</v>
      </c>
      <c r="G524">
        <v>54</v>
      </c>
      <c r="H524">
        <v>122</v>
      </c>
      <c r="I524" s="3" t="str">
        <f t="shared" si="17"/>
        <v>1</v>
      </c>
      <c r="J524" s="3" t="str">
        <f t="shared" si="17"/>
        <v>1</v>
      </c>
      <c r="K524">
        <v>1</v>
      </c>
    </row>
    <row r="525" spans="1:11" x14ac:dyDescent="0.35">
      <c r="A525" t="s">
        <v>21</v>
      </c>
      <c r="B525" s="3">
        <v>4</v>
      </c>
      <c r="C525">
        <v>4</v>
      </c>
      <c r="D525">
        <v>1055</v>
      </c>
      <c r="E525">
        <v>4849</v>
      </c>
      <c r="F525">
        <v>779</v>
      </c>
      <c r="G525">
        <v>41</v>
      </c>
      <c r="H525">
        <v>41</v>
      </c>
      <c r="I525" s="3" t="str">
        <f t="shared" si="17"/>
        <v>1</v>
      </c>
      <c r="J525" s="3" t="str">
        <f t="shared" si="17"/>
        <v>1</v>
      </c>
      <c r="K525">
        <v>1</v>
      </c>
    </row>
    <row r="526" spans="1:11" x14ac:dyDescent="0.35">
      <c r="A526" t="s">
        <v>21</v>
      </c>
      <c r="B526" s="3">
        <v>4</v>
      </c>
      <c r="C526">
        <v>5</v>
      </c>
      <c r="D526">
        <v>13896</v>
      </c>
      <c r="E526">
        <v>1815</v>
      </c>
      <c r="F526">
        <v>792</v>
      </c>
      <c r="G526">
        <v>108</v>
      </c>
      <c r="H526">
        <v>217</v>
      </c>
      <c r="I526" s="3" t="str">
        <f t="shared" si="17"/>
        <v>1</v>
      </c>
      <c r="J526" s="3" t="str">
        <f t="shared" si="17"/>
        <v>1</v>
      </c>
      <c r="K526">
        <v>1</v>
      </c>
    </row>
    <row r="527" spans="1:11" x14ac:dyDescent="0.35">
      <c r="A527" t="s">
        <v>21</v>
      </c>
      <c r="B527" s="3">
        <v>4</v>
      </c>
      <c r="C527">
        <v>6</v>
      </c>
      <c r="D527">
        <v>3715</v>
      </c>
      <c r="E527">
        <v>4991</v>
      </c>
      <c r="F527">
        <v>833</v>
      </c>
      <c r="G527">
        <v>88</v>
      </c>
      <c r="H527">
        <v>95</v>
      </c>
      <c r="I527" s="3" t="str">
        <f t="shared" si="17"/>
        <v>1</v>
      </c>
      <c r="J527" s="3" t="str">
        <f t="shared" si="17"/>
        <v>1</v>
      </c>
      <c r="K527">
        <v>1</v>
      </c>
    </row>
    <row r="528" spans="1:11" x14ac:dyDescent="0.35">
      <c r="A528" t="s">
        <v>21</v>
      </c>
      <c r="B528" s="3">
        <v>4</v>
      </c>
      <c r="C528">
        <v>8</v>
      </c>
      <c r="D528">
        <v>5090</v>
      </c>
      <c r="E528">
        <v>5045</v>
      </c>
      <c r="F528">
        <v>921</v>
      </c>
      <c r="G528">
        <v>74</v>
      </c>
      <c r="H528">
        <v>108</v>
      </c>
      <c r="I528" s="3" t="str">
        <f t="shared" si="17"/>
        <v>1</v>
      </c>
      <c r="J528" s="3" t="str">
        <f t="shared" si="17"/>
        <v>1</v>
      </c>
      <c r="K528">
        <v>1</v>
      </c>
    </row>
    <row r="529" spans="1:11" x14ac:dyDescent="0.35">
      <c r="A529" t="s">
        <v>21</v>
      </c>
      <c r="B529" s="3">
        <v>4</v>
      </c>
      <c r="C529">
        <v>9</v>
      </c>
      <c r="D529">
        <v>1284</v>
      </c>
      <c r="E529">
        <v>4239</v>
      </c>
      <c r="F529">
        <v>948</v>
      </c>
      <c r="G529">
        <v>41</v>
      </c>
      <c r="H529">
        <v>61</v>
      </c>
      <c r="I529" s="3" t="str">
        <f t="shared" si="17"/>
        <v>1</v>
      </c>
      <c r="J529" s="3" t="str">
        <f t="shared" si="17"/>
        <v>1</v>
      </c>
      <c r="K529">
        <v>1</v>
      </c>
    </row>
    <row r="530" spans="1:11" x14ac:dyDescent="0.35">
      <c r="A530" t="s">
        <v>21</v>
      </c>
      <c r="B530" s="3">
        <v>4</v>
      </c>
      <c r="C530">
        <v>11</v>
      </c>
      <c r="D530">
        <v>3623</v>
      </c>
      <c r="E530">
        <v>3433</v>
      </c>
      <c r="F530">
        <v>982</v>
      </c>
      <c r="G530">
        <v>108</v>
      </c>
      <c r="H530">
        <v>68</v>
      </c>
      <c r="I530" s="3" t="str">
        <f t="shared" si="17"/>
        <v>1</v>
      </c>
      <c r="J530" s="3" t="str">
        <f t="shared" si="17"/>
        <v>1</v>
      </c>
      <c r="K530">
        <v>1</v>
      </c>
    </row>
    <row r="531" spans="1:11" x14ac:dyDescent="0.35">
      <c r="A531" t="s">
        <v>21</v>
      </c>
      <c r="B531" s="3">
        <v>4</v>
      </c>
      <c r="C531">
        <v>14</v>
      </c>
      <c r="D531">
        <v>8530</v>
      </c>
      <c r="E531">
        <v>3420</v>
      </c>
      <c r="F531">
        <v>1138</v>
      </c>
      <c r="G531">
        <v>95</v>
      </c>
      <c r="H531">
        <v>135</v>
      </c>
      <c r="I531" s="3" t="str">
        <f t="shared" si="17"/>
        <v>1</v>
      </c>
      <c r="J531" s="3" t="str">
        <f t="shared" si="17"/>
        <v>1</v>
      </c>
      <c r="K531">
        <v>1</v>
      </c>
    </row>
    <row r="532" spans="1:11" x14ac:dyDescent="0.35">
      <c r="A532" t="s">
        <v>21</v>
      </c>
      <c r="B532" s="3">
        <v>4</v>
      </c>
      <c r="C532">
        <v>16</v>
      </c>
      <c r="D532">
        <v>3348</v>
      </c>
      <c r="E532">
        <v>6311</v>
      </c>
      <c r="F532">
        <v>1212</v>
      </c>
      <c r="G532">
        <v>68</v>
      </c>
      <c r="H532">
        <v>74</v>
      </c>
      <c r="I532" s="3" t="str">
        <f t="shared" si="17"/>
        <v>1</v>
      </c>
      <c r="J532" s="3" t="str">
        <f t="shared" si="17"/>
        <v>1</v>
      </c>
      <c r="K532">
        <v>1</v>
      </c>
    </row>
    <row r="533" spans="1:11" x14ac:dyDescent="0.35">
      <c r="A533" t="s">
        <v>21</v>
      </c>
      <c r="B533" s="3">
        <v>4</v>
      </c>
      <c r="C533">
        <v>20</v>
      </c>
      <c r="D533">
        <v>1834</v>
      </c>
      <c r="E533">
        <v>1747</v>
      </c>
      <c r="F533">
        <v>1754</v>
      </c>
      <c r="G533">
        <v>61</v>
      </c>
      <c r="H533">
        <v>81</v>
      </c>
      <c r="I533" s="3" t="str">
        <f t="shared" si="17"/>
        <v>1</v>
      </c>
      <c r="J533" s="3" t="str">
        <f t="shared" si="17"/>
        <v>1</v>
      </c>
      <c r="K533">
        <v>1</v>
      </c>
    </row>
    <row r="534" spans="1:11" x14ac:dyDescent="0.35">
      <c r="A534" t="s">
        <v>21</v>
      </c>
      <c r="B534" s="3">
        <v>4</v>
      </c>
      <c r="C534">
        <v>23</v>
      </c>
      <c r="D534">
        <v>3073</v>
      </c>
      <c r="E534">
        <v>989</v>
      </c>
      <c r="F534">
        <v>1869</v>
      </c>
      <c r="G534">
        <v>61</v>
      </c>
      <c r="H534">
        <v>81</v>
      </c>
      <c r="I534" s="3" t="str">
        <f t="shared" si="17"/>
        <v>1</v>
      </c>
      <c r="J534" s="3" t="str">
        <f t="shared" si="17"/>
        <v>1</v>
      </c>
      <c r="K534">
        <v>1</v>
      </c>
    </row>
    <row r="535" spans="1:11" x14ac:dyDescent="0.35">
      <c r="A535" t="s">
        <v>21</v>
      </c>
      <c r="B535" s="3">
        <v>4</v>
      </c>
      <c r="C535">
        <v>26</v>
      </c>
      <c r="D535">
        <v>1834</v>
      </c>
      <c r="E535">
        <v>1869</v>
      </c>
      <c r="F535">
        <v>1916</v>
      </c>
      <c r="G535">
        <v>102</v>
      </c>
      <c r="H535">
        <v>95</v>
      </c>
      <c r="I535" s="3" t="str">
        <f t="shared" si="17"/>
        <v>1</v>
      </c>
      <c r="J535" s="3" t="str">
        <f t="shared" si="17"/>
        <v>1</v>
      </c>
      <c r="K535">
        <v>1</v>
      </c>
    </row>
    <row r="536" spans="1:11" x14ac:dyDescent="0.35">
      <c r="A536" t="s">
        <v>21</v>
      </c>
      <c r="B536" s="3">
        <v>4</v>
      </c>
      <c r="C536">
        <v>27</v>
      </c>
      <c r="D536">
        <v>19536</v>
      </c>
      <c r="E536">
        <v>874</v>
      </c>
      <c r="F536">
        <v>1991</v>
      </c>
      <c r="G536">
        <v>244</v>
      </c>
      <c r="H536">
        <v>223</v>
      </c>
      <c r="I536" s="3" t="str">
        <f t="shared" si="17"/>
        <v>1</v>
      </c>
      <c r="J536" s="3" t="str">
        <f t="shared" si="17"/>
        <v>1</v>
      </c>
      <c r="K536">
        <v>1</v>
      </c>
    </row>
    <row r="537" spans="1:11" x14ac:dyDescent="0.35">
      <c r="A537" t="s">
        <v>21</v>
      </c>
      <c r="B537" s="3">
        <v>4</v>
      </c>
      <c r="C537">
        <v>29</v>
      </c>
      <c r="D537">
        <v>2110</v>
      </c>
      <c r="E537">
        <v>5187</v>
      </c>
      <c r="F537">
        <v>2018</v>
      </c>
      <c r="G537">
        <v>61</v>
      </c>
      <c r="H537">
        <v>47</v>
      </c>
      <c r="I537" s="3" t="str">
        <f t="shared" si="17"/>
        <v>1</v>
      </c>
      <c r="J537" s="3" t="str">
        <f t="shared" si="17"/>
        <v>1</v>
      </c>
      <c r="K537">
        <v>1</v>
      </c>
    </row>
    <row r="538" spans="1:11" x14ac:dyDescent="0.35">
      <c r="A538" t="s">
        <v>21</v>
      </c>
      <c r="B538" s="3">
        <v>4</v>
      </c>
      <c r="C538">
        <v>30</v>
      </c>
      <c r="D538">
        <v>6879</v>
      </c>
      <c r="E538">
        <v>2580</v>
      </c>
      <c r="F538">
        <v>2431</v>
      </c>
      <c r="G538">
        <v>95</v>
      </c>
      <c r="H538">
        <v>108</v>
      </c>
      <c r="I538" s="3" t="str">
        <f t="shared" si="17"/>
        <v>1</v>
      </c>
      <c r="J538" s="3" t="str">
        <f t="shared" si="17"/>
        <v>1</v>
      </c>
      <c r="K538">
        <v>1</v>
      </c>
    </row>
    <row r="539" spans="1:11" x14ac:dyDescent="0.35">
      <c r="A539" t="s">
        <v>21</v>
      </c>
      <c r="B539" s="3">
        <v>4</v>
      </c>
      <c r="C539">
        <v>31</v>
      </c>
      <c r="D539">
        <v>10594</v>
      </c>
      <c r="E539">
        <v>1144</v>
      </c>
      <c r="F539">
        <v>2438</v>
      </c>
      <c r="G539">
        <v>142</v>
      </c>
      <c r="H539">
        <v>163</v>
      </c>
      <c r="I539" s="3" t="str">
        <f t="shared" si="17"/>
        <v>1</v>
      </c>
      <c r="J539" s="3" t="str">
        <f t="shared" si="17"/>
        <v>1</v>
      </c>
      <c r="K539">
        <v>1</v>
      </c>
    </row>
    <row r="540" spans="1:11" x14ac:dyDescent="0.35">
      <c r="A540" t="s">
        <v>21</v>
      </c>
      <c r="B540" s="3">
        <v>4</v>
      </c>
      <c r="C540">
        <v>32</v>
      </c>
      <c r="D540">
        <v>5274</v>
      </c>
      <c r="E540">
        <v>6041</v>
      </c>
      <c r="F540">
        <v>2492</v>
      </c>
      <c r="G540">
        <v>95</v>
      </c>
      <c r="H540">
        <v>122</v>
      </c>
      <c r="I540" s="3" t="str">
        <f t="shared" si="17"/>
        <v>1</v>
      </c>
      <c r="J540" s="3" t="str">
        <f t="shared" si="17"/>
        <v>1</v>
      </c>
      <c r="K540">
        <v>1</v>
      </c>
    </row>
    <row r="541" spans="1:11" x14ac:dyDescent="0.35">
      <c r="A541" t="s">
        <v>21</v>
      </c>
      <c r="B541" s="3">
        <v>4</v>
      </c>
      <c r="C541">
        <v>33</v>
      </c>
      <c r="D541">
        <v>825</v>
      </c>
      <c r="E541">
        <v>7368</v>
      </c>
      <c r="F541">
        <v>2526</v>
      </c>
      <c r="G541">
        <v>27</v>
      </c>
      <c r="H541">
        <v>41</v>
      </c>
      <c r="I541" s="3" t="str">
        <f t="shared" ref="I541:J567" si="18">IF(G541&gt;20,"1","0")</f>
        <v>1</v>
      </c>
      <c r="J541" s="3" t="str">
        <f t="shared" si="18"/>
        <v>1</v>
      </c>
      <c r="K541">
        <v>1</v>
      </c>
    </row>
    <row r="542" spans="1:11" x14ac:dyDescent="0.35">
      <c r="A542" t="s">
        <v>21</v>
      </c>
      <c r="B542" s="3">
        <v>4</v>
      </c>
      <c r="C542">
        <v>35</v>
      </c>
      <c r="D542">
        <v>550</v>
      </c>
      <c r="E542">
        <v>2343</v>
      </c>
      <c r="F542">
        <v>2553</v>
      </c>
      <c r="G542">
        <v>27</v>
      </c>
      <c r="H542">
        <v>27</v>
      </c>
      <c r="I542" s="3" t="str">
        <f t="shared" si="18"/>
        <v>1</v>
      </c>
      <c r="J542" s="3" t="str">
        <f t="shared" si="18"/>
        <v>1</v>
      </c>
      <c r="K542">
        <v>1</v>
      </c>
    </row>
    <row r="543" spans="1:11" x14ac:dyDescent="0.35">
      <c r="A543" t="s">
        <v>21</v>
      </c>
      <c r="B543" s="3">
        <v>4</v>
      </c>
      <c r="C543">
        <v>39</v>
      </c>
      <c r="D543">
        <v>2660</v>
      </c>
      <c r="E543">
        <v>2018</v>
      </c>
      <c r="F543">
        <v>2675</v>
      </c>
      <c r="G543">
        <v>88</v>
      </c>
      <c r="H543">
        <v>54</v>
      </c>
      <c r="I543" s="3" t="str">
        <f t="shared" si="18"/>
        <v>1</v>
      </c>
      <c r="J543" s="3" t="str">
        <f t="shared" si="18"/>
        <v>1</v>
      </c>
      <c r="K543">
        <v>1</v>
      </c>
    </row>
    <row r="544" spans="1:11" x14ac:dyDescent="0.35">
      <c r="A544" t="s">
        <v>21</v>
      </c>
      <c r="B544" s="3">
        <v>4</v>
      </c>
      <c r="C544">
        <v>43</v>
      </c>
      <c r="D544">
        <v>3531</v>
      </c>
      <c r="E544">
        <v>2824</v>
      </c>
      <c r="F544">
        <v>2986</v>
      </c>
      <c r="G544">
        <v>81</v>
      </c>
      <c r="H544">
        <v>81</v>
      </c>
      <c r="I544" s="3" t="str">
        <f t="shared" si="18"/>
        <v>1</v>
      </c>
      <c r="J544" s="3" t="str">
        <f t="shared" si="18"/>
        <v>1</v>
      </c>
      <c r="K544">
        <v>1</v>
      </c>
    </row>
    <row r="545" spans="1:11" x14ac:dyDescent="0.35">
      <c r="A545" t="s">
        <v>21</v>
      </c>
      <c r="B545" s="3">
        <v>4</v>
      </c>
      <c r="C545">
        <v>46</v>
      </c>
      <c r="D545">
        <v>6833</v>
      </c>
      <c r="E545">
        <v>3819</v>
      </c>
      <c r="F545">
        <v>3474</v>
      </c>
      <c r="G545">
        <v>108</v>
      </c>
      <c r="H545">
        <v>122</v>
      </c>
      <c r="I545" s="3" t="str">
        <f t="shared" si="18"/>
        <v>1</v>
      </c>
      <c r="J545" s="3" t="str">
        <f t="shared" si="18"/>
        <v>1</v>
      </c>
      <c r="K545">
        <v>1</v>
      </c>
    </row>
    <row r="546" spans="1:11" x14ac:dyDescent="0.35">
      <c r="A546" t="s">
        <v>21</v>
      </c>
      <c r="B546" s="3">
        <v>4</v>
      </c>
      <c r="C546">
        <v>54</v>
      </c>
      <c r="D546">
        <v>1192</v>
      </c>
      <c r="E546">
        <v>4930</v>
      </c>
      <c r="F546">
        <v>3935</v>
      </c>
      <c r="G546">
        <v>41</v>
      </c>
      <c r="H546">
        <v>47</v>
      </c>
      <c r="I546" s="3" t="str">
        <f t="shared" si="18"/>
        <v>1</v>
      </c>
      <c r="J546" s="3" t="str">
        <f t="shared" si="18"/>
        <v>1</v>
      </c>
      <c r="K546">
        <v>1</v>
      </c>
    </row>
    <row r="547" spans="1:11" x14ac:dyDescent="0.35">
      <c r="A547" t="s">
        <v>21</v>
      </c>
      <c r="B547" s="3">
        <v>4</v>
      </c>
      <c r="C547">
        <v>57</v>
      </c>
      <c r="D547">
        <v>2706</v>
      </c>
      <c r="E547">
        <v>2519</v>
      </c>
      <c r="F547">
        <v>4192</v>
      </c>
      <c r="G547">
        <v>68</v>
      </c>
      <c r="H547">
        <v>54</v>
      </c>
      <c r="I547" s="3" t="str">
        <f t="shared" si="18"/>
        <v>1</v>
      </c>
      <c r="J547" s="3" t="str">
        <f t="shared" si="18"/>
        <v>1</v>
      </c>
      <c r="K547">
        <v>1</v>
      </c>
    </row>
    <row r="548" spans="1:11" x14ac:dyDescent="0.35">
      <c r="A548" t="s">
        <v>21</v>
      </c>
      <c r="B548" s="3">
        <v>4</v>
      </c>
      <c r="C548">
        <v>59</v>
      </c>
      <c r="D548">
        <v>504</v>
      </c>
      <c r="E548">
        <v>650</v>
      </c>
      <c r="F548">
        <v>4402</v>
      </c>
      <c r="G548">
        <v>27</v>
      </c>
      <c r="H548">
        <v>27</v>
      </c>
      <c r="I548" s="3" t="str">
        <f t="shared" si="18"/>
        <v>1</v>
      </c>
      <c r="J548" s="3" t="str">
        <f t="shared" si="18"/>
        <v>1</v>
      </c>
      <c r="K548">
        <v>1</v>
      </c>
    </row>
    <row r="549" spans="1:11" x14ac:dyDescent="0.35">
      <c r="A549" t="s">
        <v>21</v>
      </c>
      <c r="B549" s="3">
        <v>4</v>
      </c>
      <c r="C549">
        <v>64</v>
      </c>
      <c r="D549">
        <v>1926</v>
      </c>
      <c r="E549">
        <v>521</v>
      </c>
      <c r="F549">
        <v>5343</v>
      </c>
      <c r="G549">
        <v>68</v>
      </c>
      <c r="H549">
        <v>47</v>
      </c>
      <c r="I549" s="3" t="str">
        <f t="shared" si="18"/>
        <v>1</v>
      </c>
      <c r="J549" s="3" t="str">
        <f t="shared" si="18"/>
        <v>1</v>
      </c>
      <c r="K549">
        <v>1</v>
      </c>
    </row>
    <row r="550" spans="1:11" x14ac:dyDescent="0.35">
      <c r="A550" t="s">
        <v>21</v>
      </c>
      <c r="B550" s="3">
        <v>4</v>
      </c>
      <c r="C550">
        <v>65</v>
      </c>
      <c r="D550">
        <v>459</v>
      </c>
      <c r="E550">
        <v>772</v>
      </c>
      <c r="F550">
        <v>5391</v>
      </c>
      <c r="G550">
        <v>27</v>
      </c>
      <c r="H550">
        <v>27</v>
      </c>
      <c r="I550" s="3" t="str">
        <f t="shared" si="18"/>
        <v>1</v>
      </c>
      <c r="J550" s="3" t="str">
        <f t="shared" si="18"/>
        <v>1</v>
      </c>
      <c r="K550">
        <v>1</v>
      </c>
    </row>
    <row r="551" spans="1:11" x14ac:dyDescent="0.35">
      <c r="A551" t="s">
        <v>21</v>
      </c>
      <c r="B551" s="3">
        <v>4</v>
      </c>
      <c r="C551">
        <v>1</v>
      </c>
      <c r="D551">
        <v>596</v>
      </c>
      <c r="E551">
        <v>2194</v>
      </c>
      <c r="F551">
        <v>1321</v>
      </c>
      <c r="G551">
        <v>27</v>
      </c>
      <c r="H551">
        <v>34</v>
      </c>
      <c r="I551" s="3" t="str">
        <f t="shared" si="18"/>
        <v>1</v>
      </c>
      <c r="J551" s="3" t="str">
        <f t="shared" si="18"/>
        <v>1</v>
      </c>
      <c r="K551">
        <v>1</v>
      </c>
    </row>
    <row r="552" spans="1:11" x14ac:dyDescent="0.35">
      <c r="A552" t="s">
        <v>21</v>
      </c>
      <c r="B552" s="3">
        <v>4</v>
      </c>
      <c r="C552">
        <v>3</v>
      </c>
      <c r="D552">
        <v>6145</v>
      </c>
      <c r="E552">
        <v>4239</v>
      </c>
      <c r="F552">
        <v>1828</v>
      </c>
      <c r="G552">
        <v>108</v>
      </c>
      <c r="H552">
        <v>88</v>
      </c>
      <c r="I552" s="3" t="str">
        <f t="shared" si="18"/>
        <v>1</v>
      </c>
      <c r="J552" s="3" t="str">
        <f t="shared" si="18"/>
        <v>1</v>
      </c>
      <c r="K552">
        <v>1</v>
      </c>
    </row>
    <row r="553" spans="1:11" x14ac:dyDescent="0.35">
      <c r="A553" t="s">
        <v>21</v>
      </c>
      <c r="B553" s="3">
        <v>4</v>
      </c>
      <c r="C553">
        <v>4</v>
      </c>
      <c r="D553">
        <v>2110</v>
      </c>
      <c r="E553">
        <v>4151</v>
      </c>
      <c r="F553">
        <v>2025</v>
      </c>
      <c r="G553">
        <v>61</v>
      </c>
      <c r="H553">
        <v>54</v>
      </c>
      <c r="I553" s="3" t="str">
        <f t="shared" si="18"/>
        <v>1</v>
      </c>
      <c r="J553" s="3" t="str">
        <f t="shared" si="18"/>
        <v>1</v>
      </c>
      <c r="K553">
        <v>1</v>
      </c>
    </row>
    <row r="554" spans="1:11" x14ac:dyDescent="0.35">
      <c r="A554" t="s">
        <v>21</v>
      </c>
      <c r="B554" s="3">
        <v>4</v>
      </c>
      <c r="C554">
        <v>5</v>
      </c>
      <c r="D554">
        <v>734</v>
      </c>
      <c r="E554">
        <v>6826</v>
      </c>
      <c r="F554">
        <v>2032</v>
      </c>
      <c r="G554">
        <v>27</v>
      </c>
      <c r="H554">
        <v>34</v>
      </c>
      <c r="I554" s="3" t="str">
        <f t="shared" si="18"/>
        <v>1</v>
      </c>
      <c r="J554" s="3" t="str">
        <f t="shared" si="18"/>
        <v>1</v>
      </c>
      <c r="K554">
        <v>1</v>
      </c>
    </row>
    <row r="555" spans="1:11" x14ac:dyDescent="0.35">
      <c r="A555" t="s">
        <v>21</v>
      </c>
      <c r="B555" s="3">
        <v>4</v>
      </c>
      <c r="C555">
        <v>6</v>
      </c>
      <c r="D555">
        <v>413</v>
      </c>
      <c r="E555">
        <v>6758</v>
      </c>
      <c r="F555">
        <v>2052</v>
      </c>
      <c r="G555">
        <v>34</v>
      </c>
      <c r="H555">
        <v>27</v>
      </c>
      <c r="I555" s="3" t="str">
        <f t="shared" si="18"/>
        <v>1</v>
      </c>
      <c r="J555" s="3" t="str">
        <f t="shared" si="18"/>
        <v>1</v>
      </c>
      <c r="K555">
        <v>1</v>
      </c>
    </row>
    <row r="556" spans="1:11" x14ac:dyDescent="0.35">
      <c r="A556" t="s">
        <v>21</v>
      </c>
      <c r="B556" s="3">
        <v>4</v>
      </c>
      <c r="C556">
        <v>7</v>
      </c>
      <c r="D556">
        <v>3256</v>
      </c>
      <c r="E556">
        <v>6731</v>
      </c>
      <c r="F556">
        <v>2072</v>
      </c>
      <c r="G556">
        <v>122</v>
      </c>
      <c r="H556">
        <v>61</v>
      </c>
      <c r="I556" s="3" t="str">
        <f t="shared" si="18"/>
        <v>1</v>
      </c>
      <c r="J556" s="3" t="str">
        <f t="shared" si="18"/>
        <v>1</v>
      </c>
      <c r="K556">
        <v>1</v>
      </c>
    </row>
    <row r="557" spans="1:11" x14ac:dyDescent="0.35">
      <c r="A557" t="s">
        <v>21</v>
      </c>
      <c r="B557" s="3">
        <v>4</v>
      </c>
      <c r="C557">
        <v>10</v>
      </c>
      <c r="D557">
        <v>2476</v>
      </c>
      <c r="E557">
        <v>4463</v>
      </c>
      <c r="F557">
        <v>2228</v>
      </c>
      <c r="G557">
        <v>61</v>
      </c>
      <c r="H557">
        <v>68</v>
      </c>
      <c r="I557" s="3" t="str">
        <f t="shared" si="18"/>
        <v>1</v>
      </c>
      <c r="J557" s="3" t="str">
        <f t="shared" si="18"/>
        <v>1</v>
      </c>
      <c r="K557">
        <v>1</v>
      </c>
    </row>
    <row r="558" spans="1:11" x14ac:dyDescent="0.35">
      <c r="A558" t="s">
        <v>21</v>
      </c>
      <c r="B558" s="3">
        <v>4</v>
      </c>
      <c r="C558">
        <v>11</v>
      </c>
      <c r="D558">
        <v>596</v>
      </c>
      <c r="E558">
        <v>711</v>
      </c>
      <c r="F558">
        <v>2377</v>
      </c>
      <c r="G558">
        <v>34</v>
      </c>
      <c r="H558">
        <v>27</v>
      </c>
      <c r="I558" s="3" t="str">
        <f t="shared" si="18"/>
        <v>1</v>
      </c>
      <c r="J558" s="3" t="str">
        <f t="shared" si="18"/>
        <v>1</v>
      </c>
      <c r="K558">
        <v>1</v>
      </c>
    </row>
    <row r="559" spans="1:11" x14ac:dyDescent="0.35">
      <c r="A559" t="s">
        <v>21</v>
      </c>
      <c r="B559" s="3">
        <v>4</v>
      </c>
      <c r="C559">
        <v>13</v>
      </c>
      <c r="D559">
        <v>2752</v>
      </c>
      <c r="E559">
        <v>1916</v>
      </c>
      <c r="F559">
        <v>3034</v>
      </c>
      <c r="G559">
        <v>74</v>
      </c>
      <c r="H559">
        <v>54</v>
      </c>
      <c r="I559" s="3" t="str">
        <f t="shared" si="18"/>
        <v>1</v>
      </c>
      <c r="J559" s="3" t="str">
        <f t="shared" si="18"/>
        <v>1</v>
      </c>
      <c r="K559">
        <v>1</v>
      </c>
    </row>
    <row r="560" spans="1:11" x14ac:dyDescent="0.35">
      <c r="A560" t="s">
        <v>21</v>
      </c>
      <c r="B560" s="3">
        <v>4</v>
      </c>
      <c r="C560">
        <v>28</v>
      </c>
      <c r="D560">
        <v>1055</v>
      </c>
      <c r="E560">
        <v>7144</v>
      </c>
      <c r="F560">
        <v>4402</v>
      </c>
      <c r="G560">
        <v>27</v>
      </c>
      <c r="H560">
        <v>47</v>
      </c>
      <c r="I560" s="3" t="str">
        <f t="shared" si="18"/>
        <v>1</v>
      </c>
      <c r="J560" s="3" t="str">
        <f t="shared" si="18"/>
        <v>1</v>
      </c>
      <c r="K560">
        <v>1</v>
      </c>
    </row>
    <row r="561" spans="1:11" x14ac:dyDescent="0.35">
      <c r="A561" t="s">
        <v>21</v>
      </c>
      <c r="B561" s="3">
        <v>4</v>
      </c>
      <c r="C561">
        <v>1</v>
      </c>
      <c r="D561">
        <v>9585</v>
      </c>
      <c r="E561">
        <v>3576</v>
      </c>
      <c r="F561">
        <v>2594</v>
      </c>
      <c r="G561">
        <v>102</v>
      </c>
      <c r="H561">
        <v>135</v>
      </c>
      <c r="I561" s="3" t="str">
        <f t="shared" si="18"/>
        <v>1</v>
      </c>
      <c r="J561" s="3" t="str">
        <f t="shared" si="18"/>
        <v>1</v>
      </c>
      <c r="K561">
        <v>1</v>
      </c>
    </row>
    <row r="562" spans="1:11" x14ac:dyDescent="0.35">
      <c r="A562" t="s">
        <v>21</v>
      </c>
      <c r="B562" s="3">
        <v>4</v>
      </c>
      <c r="C562">
        <v>2</v>
      </c>
      <c r="D562">
        <v>2981</v>
      </c>
      <c r="E562">
        <v>5668</v>
      </c>
      <c r="F562">
        <v>3196</v>
      </c>
      <c r="G562">
        <v>68</v>
      </c>
      <c r="H562">
        <v>54</v>
      </c>
      <c r="I562" s="3" t="str">
        <f t="shared" si="18"/>
        <v>1</v>
      </c>
      <c r="J562" s="3" t="str">
        <f t="shared" si="18"/>
        <v>1</v>
      </c>
      <c r="K562">
        <v>1</v>
      </c>
    </row>
    <row r="563" spans="1:11" x14ac:dyDescent="0.35">
      <c r="A563" t="s">
        <v>21</v>
      </c>
      <c r="B563" s="3">
        <v>4</v>
      </c>
      <c r="C563">
        <v>1</v>
      </c>
      <c r="D563">
        <v>9264</v>
      </c>
      <c r="E563">
        <v>6440</v>
      </c>
      <c r="F563">
        <v>1117</v>
      </c>
      <c r="G563">
        <v>156</v>
      </c>
      <c r="H563">
        <v>115</v>
      </c>
      <c r="I563" s="3" t="str">
        <f t="shared" si="18"/>
        <v>1</v>
      </c>
      <c r="J563" s="3" t="str">
        <f t="shared" si="18"/>
        <v>1</v>
      </c>
      <c r="K563">
        <v>1</v>
      </c>
    </row>
    <row r="564" spans="1:11" x14ac:dyDescent="0.35">
      <c r="A564" t="s">
        <v>21</v>
      </c>
      <c r="B564" s="3">
        <v>4</v>
      </c>
      <c r="C564">
        <v>2</v>
      </c>
      <c r="D564">
        <v>1880</v>
      </c>
      <c r="E564">
        <v>7618</v>
      </c>
      <c r="F564">
        <v>1348</v>
      </c>
      <c r="G564">
        <v>54</v>
      </c>
      <c r="H564">
        <v>47</v>
      </c>
      <c r="I564" s="3" t="str">
        <f t="shared" si="18"/>
        <v>1</v>
      </c>
      <c r="J564" s="3" t="str">
        <f t="shared" si="18"/>
        <v>1</v>
      </c>
      <c r="K564">
        <v>1</v>
      </c>
    </row>
    <row r="565" spans="1:11" x14ac:dyDescent="0.35">
      <c r="A565" t="s">
        <v>21</v>
      </c>
      <c r="B565" s="3">
        <v>5</v>
      </c>
      <c r="C565">
        <v>5</v>
      </c>
      <c r="D565">
        <v>550</v>
      </c>
      <c r="E565">
        <v>4212</v>
      </c>
      <c r="F565">
        <v>433</v>
      </c>
      <c r="G565">
        <v>34</v>
      </c>
      <c r="H565">
        <v>34</v>
      </c>
      <c r="I565" s="3" t="str">
        <f t="shared" si="18"/>
        <v>1</v>
      </c>
      <c r="J565" s="3" t="str">
        <f t="shared" si="18"/>
        <v>1</v>
      </c>
      <c r="K565">
        <v>1</v>
      </c>
    </row>
    <row r="566" spans="1:11" x14ac:dyDescent="0.35">
      <c r="A566" t="s">
        <v>21</v>
      </c>
      <c r="B566" s="3">
        <v>5</v>
      </c>
      <c r="C566">
        <v>6</v>
      </c>
      <c r="D566">
        <v>1513</v>
      </c>
      <c r="E566">
        <v>7605</v>
      </c>
      <c r="F566">
        <v>447</v>
      </c>
      <c r="G566">
        <v>47</v>
      </c>
      <c r="H566">
        <v>61</v>
      </c>
      <c r="I566" s="3" t="str">
        <f t="shared" si="18"/>
        <v>1</v>
      </c>
      <c r="J566" s="3" t="str">
        <f t="shared" si="18"/>
        <v>1</v>
      </c>
      <c r="K566">
        <v>1</v>
      </c>
    </row>
    <row r="567" spans="1:11" x14ac:dyDescent="0.35">
      <c r="A567" t="s">
        <v>21</v>
      </c>
      <c r="B567" s="3">
        <v>5</v>
      </c>
      <c r="C567">
        <v>8</v>
      </c>
      <c r="D567">
        <v>5457</v>
      </c>
      <c r="E567">
        <v>7944</v>
      </c>
      <c r="F567">
        <v>1280</v>
      </c>
      <c r="G567">
        <v>102</v>
      </c>
      <c r="H567">
        <v>81</v>
      </c>
      <c r="I567" s="3" t="str">
        <f t="shared" si="18"/>
        <v>1</v>
      </c>
      <c r="J567" s="3" t="str">
        <f t="shared" si="18"/>
        <v>1</v>
      </c>
      <c r="K567">
        <v>1</v>
      </c>
    </row>
    <row r="568" spans="1:11" x14ac:dyDescent="0.35">
      <c r="A568" t="s">
        <v>21</v>
      </c>
      <c r="B568" s="3">
        <v>5</v>
      </c>
      <c r="C568">
        <v>11</v>
      </c>
      <c r="D568">
        <v>2568</v>
      </c>
      <c r="E568">
        <v>7232</v>
      </c>
      <c r="F568">
        <v>1354</v>
      </c>
      <c r="G568">
        <v>68</v>
      </c>
      <c r="H568">
        <v>47</v>
      </c>
      <c r="I568" s="3" t="str">
        <f t="shared" ref="I568:J588" si="19">IF(G568&gt;20,"1","0")</f>
        <v>1</v>
      </c>
      <c r="J568" s="3" t="str">
        <f t="shared" si="19"/>
        <v>1</v>
      </c>
      <c r="K568">
        <v>1</v>
      </c>
    </row>
    <row r="569" spans="1:11" x14ac:dyDescent="0.35">
      <c r="A569" t="s">
        <v>21</v>
      </c>
      <c r="B569" s="3">
        <v>5</v>
      </c>
      <c r="C569">
        <v>15</v>
      </c>
      <c r="D569">
        <v>963</v>
      </c>
      <c r="E569">
        <v>460</v>
      </c>
      <c r="F569">
        <v>1652</v>
      </c>
      <c r="G569">
        <v>74</v>
      </c>
      <c r="H569">
        <v>41</v>
      </c>
      <c r="I569" s="3" t="str">
        <f t="shared" si="19"/>
        <v>1</v>
      </c>
      <c r="J569" s="3" t="str">
        <f t="shared" si="19"/>
        <v>1</v>
      </c>
      <c r="K569">
        <v>1</v>
      </c>
    </row>
    <row r="570" spans="1:11" x14ac:dyDescent="0.35">
      <c r="A570" t="s">
        <v>21</v>
      </c>
      <c r="B570" s="3">
        <v>5</v>
      </c>
      <c r="C570">
        <v>16</v>
      </c>
      <c r="D570">
        <v>1468</v>
      </c>
      <c r="E570">
        <v>535</v>
      </c>
      <c r="F570">
        <v>1652</v>
      </c>
      <c r="G570">
        <v>61</v>
      </c>
      <c r="H570">
        <v>41</v>
      </c>
      <c r="I570" s="3" t="str">
        <f t="shared" si="19"/>
        <v>1</v>
      </c>
      <c r="J570" s="3" t="str">
        <f t="shared" si="19"/>
        <v>1</v>
      </c>
      <c r="K570">
        <v>1</v>
      </c>
    </row>
    <row r="571" spans="1:11" x14ac:dyDescent="0.35">
      <c r="A571" t="s">
        <v>21</v>
      </c>
      <c r="B571" s="3">
        <v>5</v>
      </c>
      <c r="C571">
        <v>19</v>
      </c>
      <c r="D571">
        <v>871</v>
      </c>
      <c r="E571">
        <v>8174</v>
      </c>
      <c r="F571">
        <v>2099</v>
      </c>
      <c r="G571">
        <v>41</v>
      </c>
      <c r="H571">
        <v>34</v>
      </c>
      <c r="I571" s="3" t="str">
        <f t="shared" si="19"/>
        <v>1</v>
      </c>
      <c r="J571" s="3" t="str">
        <f t="shared" si="19"/>
        <v>1</v>
      </c>
      <c r="K571">
        <v>1</v>
      </c>
    </row>
    <row r="572" spans="1:11" x14ac:dyDescent="0.35">
      <c r="A572" t="s">
        <v>21</v>
      </c>
      <c r="B572" s="3">
        <v>5</v>
      </c>
      <c r="C572">
        <v>23</v>
      </c>
      <c r="D572">
        <v>6237</v>
      </c>
      <c r="E572">
        <v>5187</v>
      </c>
      <c r="F572">
        <v>2384</v>
      </c>
      <c r="G572">
        <v>88</v>
      </c>
      <c r="H572">
        <v>129</v>
      </c>
      <c r="I572" s="3" t="str">
        <f t="shared" si="19"/>
        <v>1</v>
      </c>
      <c r="J572" s="3" t="str">
        <f t="shared" si="19"/>
        <v>1</v>
      </c>
      <c r="K572">
        <v>1</v>
      </c>
    </row>
    <row r="573" spans="1:11" x14ac:dyDescent="0.35">
      <c r="A573" t="s">
        <v>21</v>
      </c>
      <c r="B573" s="3">
        <v>5</v>
      </c>
      <c r="C573">
        <v>24</v>
      </c>
      <c r="D573">
        <v>8071</v>
      </c>
      <c r="E573">
        <v>6183</v>
      </c>
      <c r="F573">
        <v>2506</v>
      </c>
      <c r="G573">
        <v>142</v>
      </c>
      <c r="H573">
        <v>102</v>
      </c>
      <c r="I573" s="3" t="str">
        <f t="shared" si="19"/>
        <v>1</v>
      </c>
      <c r="J573" s="3" t="str">
        <f t="shared" si="19"/>
        <v>1</v>
      </c>
      <c r="K573">
        <v>1</v>
      </c>
    </row>
    <row r="574" spans="1:11" x14ac:dyDescent="0.35">
      <c r="A574" t="s">
        <v>21</v>
      </c>
      <c r="B574" s="3">
        <v>5</v>
      </c>
      <c r="C574">
        <v>25</v>
      </c>
      <c r="D574">
        <v>1101</v>
      </c>
      <c r="E574">
        <v>5363</v>
      </c>
      <c r="F574">
        <v>2512</v>
      </c>
      <c r="G574">
        <v>41</v>
      </c>
      <c r="H574">
        <v>47</v>
      </c>
      <c r="I574" s="3" t="str">
        <f t="shared" si="19"/>
        <v>1</v>
      </c>
      <c r="J574" s="3" t="str">
        <f t="shared" si="19"/>
        <v>1</v>
      </c>
      <c r="K574">
        <v>1</v>
      </c>
    </row>
    <row r="575" spans="1:11" x14ac:dyDescent="0.35">
      <c r="A575" t="s">
        <v>21</v>
      </c>
      <c r="B575" s="3">
        <v>5</v>
      </c>
      <c r="C575">
        <v>26</v>
      </c>
      <c r="D575">
        <v>13987</v>
      </c>
      <c r="E575">
        <v>5113</v>
      </c>
      <c r="F575">
        <v>2526</v>
      </c>
      <c r="G575">
        <v>169</v>
      </c>
      <c r="H575">
        <v>135</v>
      </c>
      <c r="I575" s="3" t="str">
        <f t="shared" si="19"/>
        <v>1</v>
      </c>
      <c r="J575" s="3" t="str">
        <f t="shared" si="19"/>
        <v>1</v>
      </c>
      <c r="K575">
        <v>1</v>
      </c>
    </row>
    <row r="576" spans="1:11" x14ac:dyDescent="0.35">
      <c r="A576" t="s">
        <v>21</v>
      </c>
      <c r="B576" s="3">
        <v>5</v>
      </c>
      <c r="C576">
        <v>27</v>
      </c>
      <c r="D576">
        <v>2568</v>
      </c>
      <c r="E576">
        <v>4686</v>
      </c>
      <c r="F576">
        <v>2628</v>
      </c>
      <c r="G576">
        <v>61</v>
      </c>
      <c r="H576">
        <v>47</v>
      </c>
      <c r="I576" s="3" t="str">
        <f t="shared" si="19"/>
        <v>1</v>
      </c>
      <c r="J576" s="3" t="str">
        <f t="shared" si="19"/>
        <v>1</v>
      </c>
      <c r="K576">
        <v>1</v>
      </c>
    </row>
    <row r="577" spans="1:11" x14ac:dyDescent="0.35">
      <c r="A577" t="s">
        <v>21</v>
      </c>
      <c r="B577" s="3">
        <v>5</v>
      </c>
      <c r="C577">
        <v>29</v>
      </c>
      <c r="D577">
        <v>14721</v>
      </c>
      <c r="E577">
        <v>3420</v>
      </c>
      <c r="F577">
        <v>2817</v>
      </c>
      <c r="G577">
        <v>190</v>
      </c>
      <c r="H577">
        <v>169</v>
      </c>
      <c r="I577" s="3" t="str">
        <f t="shared" si="19"/>
        <v>1</v>
      </c>
      <c r="J577" s="3" t="str">
        <f t="shared" si="19"/>
        <v>1</v>
      </c>
      <c r="K577">
        <v>1</v>
      </c>
    </row>
    <row r="578" spans="1:11" x14ac:dyDescent="0.35">
      <c r="A578" t="s">
        <v>21</v>
      </c>
      <c r="B578" s="3">
        <v>5</v>
      </c>
      <c r="C578">
        <v>30</v>
      </c>
      <c r="D578">
        <v>17060</v>
      </c>
      <c r="E578">
        <v>5865</v>
      </c>
      <c r="F578">
        <v>2871</v>
      </c>
      <c r="G578">
        <v>210</v>
      </c>
      <c r="H578">
        <v>163</v>
      </c>
      <c r="I578" s="3" t="str">
        <f t="shared" si="19"/>
        <v>1</v>
      </c>
      <c r="J578" s="3" t="str">
        <f t="shared" si="19"/>
        <v>1</v>
      </c>
      <c r="K578">
        <v>1</v>
      </c>
    </row>
    <row r="579" spans="1:11" x14ac:dyDescent="0.35">
      <c r="A579" t="s">
        <v>21</v>
      </c>
      <c r="B579" s="3">
        <v>5</v>
      </c>
      <c r="C579">
        <v>32</v>
      </c>
      <c r="D579">
        <v>10869</v>
      </c>
      <c r="E579">
        <v>5438</v>
      </c>
      <c r="F579">
        <v>2926</v>
      </c>
      <c r="G579">
        <v>169</v>
      </c>
      <c r="H579">
        <v>122</v>
      </c>
      <c r="I579" s="3" t="str">
        <f t="shared" si="19"/>
        <v>1</v>
      </c>
      <c r="J579" s="3" t="str">
        <f t="shared" si="19"/>
        <v>1</v>
      </c>
      <c r="K579">
        <v>1</v>
      </c>
    </row>
    <row r="580" spans="1:11" x14ac:dyDescent="0.35">
      <c r="A580" t="s">
        <v>21</v>
      </c>
      <c r="B580" s="3">
        <v>5</v>
      </c>
      <c r="C580">
        <v>35</v>
      </c>
      <c r="D580">
        <v>1055</v>
      </c>
      <c r="E580">
        <v>6156</v>
      </c>
      <c r="F580">
        <v>3041</v>
      </c>
      <c r="G580">
        <v>47</v>
      </c>
      <c r="H580">
        <v>41</v>
      </c>
      <c r="I580" s="3" t="str">
        <f t="shared" si="19"/>
        <v>1</v>
      </c>
      <c r="J580" s="3" t="str">
        <f t="shared" si="19"/>
        <v>1</v>
      </c>
      <c r="K580">
        <v>1</v>
      </c>
    </row>
    <row r="581" spans="1:11" x14ac:dyDescent="0.35">
      <c r="A581" t="s">
        <v>21</v>
      </c>
      <c r="B581" s="3">
        <v>5</v>
      </c>
      <c r="C581">
        <v>44</v>
      </c>
      <c r="D581">
        <v>780</v>
      </c>
      <c r="E581">
        <v>4300</v>
      </c>
      <c r="F581">
        <v>3460</v>
      </c>
      <c r="G581">
        <v>34</v>
      </c>
      <c r="H581">
        <v>27</v>
      </c>
      <c r="I581" s="3" t="str">
        <f t="shared" si="19"/>
        <v>1</v>
      </c>
      <c r="J581" s="3" t="str">
        <f t="shared" si="19"/>
        <v>1</v>
      </c>
      <c r="K581">
        <v>1</v>
      </c>
    </row>
    <row r="582" spans="1:11" x14ac:dyDescent="0.35">
      <c r="A582" t="s">
        <v>21</v>
      </c>
      <c r="B582" s="3">
        <v>5</v>
      </c>
      <c r="C582">
        <v>45</v>
      </c>
      <c r="D582">
        <v>11419</v>
      </c>
      <c r="E582">
        <v>4788</v>
      </c>
      <c r="F582">
        <v>3562</v>
      </c>
      <c r="G582">
        <v>122</v>
      </c>
      <c r="H582">
        <v>156</v>
      </c>
      <c r="I582" s="3" t="str">
        <f t="shared" si="19"/>
        <v>1</v>
      </c>
      <c r="J582" s="3" t="str">
        <f t="shared" si="19"/>
        <v>1</v>
      </c>
      <c r="K582">
        <v>1</v>
      </c>
    </row>
    <row r="583" spans="1:11" x14ac:dyDescent="0.35">
      <c r="A583" t="s">
        <v>21</v>
      </c>
      <c r="B583" s="3">
        <v>5</v>
      </c>
      <c r="C583">
        <v>46</v>
      </c>
      <c r="D583">
        <v>9585</v>
      </c>
      <c r="E583">
        <v>6467</v>
      </c>
      <c r="F583">
        <v>3603</v>
      </c>
      <c r="G583">
        <v>149</v>
      </c>
      <c r="H583">
        <v>142</v>
      </c>
      <c r="I583" s="3" t="str">
        <f t="shared" si="19"/>
        <v>1</v>
      </c>
      <c r="J583" s="3" t="str">
        <f t="shared" si="19"/>
        <v>1</v>
      </c>
      <c r="K583">
        <v>1</v>
      </c>
    </row>
    <row r="584" spans="1:11" x14ac:dyDescent="0.35">
      <c r="A584" t="s">
        <v>21</v>
      </c>
      <c r="B584" s="3">
        <v>5</v>
      </c>
      <c r="C584">
        <v>47</v>
      </c>
      <c r="D584">
        <v>2706</v>
      </c>
      <c r="E584">
        <v>5763</v>
      </c>
      <c r="F584">
        <v>3650</v>
      </c>
      <c r="G584">
        <v>68</v>
      </c>
      <c r="H584">
        <v>54</v>
      </c>
      <c r="I584" s="3" t="str">
        <f t="shared" si="19"/>
        <v>1</v>
      </c>
      <c r="J584" s="3" t="str">
        <f t="shared" si="19"/>
        <v>1</v>
      </c>
      <c r="K584">
        <v>1</v>
      </c>
    </row>
    <row r="585" spans="1:11" x14ac:dyDescent="0.35">
      <c r="A585" t="s">
        <v>21</v>
      </c>
      <c r="B585" s="3">
        <v>5</v>
      </c>
      <c r="C585">
        <v>51</v>
      </c>
      <c r="D585">
        <v>4815</v>
      </c>
      <c r="E585">
        <v>7808</v>
      </c>
      <c r="F585">
        <v>3914</v>
      </c>
      <c r="G585">
        <v>95</v>
      </c>
      <c r="H585">
        <v>95</v>
      </c>
      <c r="I585" s="3" t="str">
        <f t="shared" si="19"/>
        <v>1</v>
      </c>
      <c r="J585" s="3" t="str">
        <f t="shared" si="19"/>
        <v>1</v>
      </c>
      <c r="K585">
        <v>1</v>
      </c>
    </row>
    <row r="586" spans="1:11" x14ac:dyDescent="0.35">
      <c r="A586" t="s">
        <v>21</v>
      </c>
      <c r="B586" s="3">
        <v>5</v>
      </c>
      <c r="C586">
        <v>54</v>
      </c>
      <c r="D586">
        <v>96673</v>
      </c>
      <c r="E586">
        <v>5357</v>
      </c>
      <c r="F586">
        <v>4063</v>
      </c>
      <c r="G586">
        <v>447</v>
      </c>
      <c r="H586">
        <v>427</v>
      </c>
      <c r="I586" s="3" t="str">
        <f t="shared" si="19"/>
        <v>1</v>
      </c>
      <c r="J586" s="3" t="str">
        <f t="shared" si="19"/>
        <v>1</v>
      </c>
      <c r="K586">
        <v>1</v>
      </c>
    </row>
    <row r="587" spans="1:11" x14ac:dyDescent="0.35">
      <c r="A587" t="s">
        <v>21</v>
      </c>
      <c r="B587" s="3">
        <v>5</v>
      </c>
      <c r="C587">
        <v>55</v>
      </c>
      <c r="D587">
        <v>3806</v>
      </c>
      <c r="E587">
        <v>6887</v>
      </c>
      <c r="F587">
        <v>4124</v>
      </c>
      <c r="G587">
        <v>74</v>
      </c>
      <c r="H587">
        <v>88</v>
      </c>
      <c r="I587" s="3" t="str">
        <f t="shared" si="19"/>
        <v>1</v>
      </c>
      <c r="J587" s="3" t="str">
        <f t="shared" si="19"/>
        <v>1</v>
      </c>
      <c r="K587">
        <v>1</v>
      </c>
    </row>
    <row r="588" spans="1:11" x14ac:dyDescent="0.35">
      <c r="A588" t="s">
        <v>21</v>
      </c>
      <c r="B588" s="3">
        <v>5</v>
      </c>
      <c r="C588">
        <v>57</v>
      </c>
      <c r="D588">
        <v>9355</v>
      </c>
      <c r="E588">
        <v>4219</v>
      </c>
      <c r="F588">
        <v>4293</v>
      </c>
      <c r="G588">
        <v>149</v>
      </c>
      <c r="H588">
        <v>163</v>
      </c>
      <c r="I588" s="3" t="str">
        <f t="shared" si="19"/>
        <v>1</v>
      </c>
      <c r="J588" s="3" t="str">
        <f t="shared" si="19"/>
        <v>1</v>
      </c>
      <c r="K588">
        <v>1</v>
      </c>
    </row>
    <row r="589" spans="1:11" x14ac:dyDescent="0.35">
      <c r="A589" t="s">
        <v>21</v>
      </c>
      <c r="B589" s="3">
        <v>5</v>
      </c>
      <c r="C589">
        <v>58</v>
      </c>
      <c r="D589">
        <v>5503</v>
      </c>
      <c r="E589">
        <v>6054</v>
      </c>
      <c r="F589">
        <v>4341</v>
      </c>
      <c r="G589">
        <v>95</v>
      </c>
      <c r="H589">
        <v>115</v>
      </c>
      <c r="I589" s="3" t="str">
        <f t="shared" ref="I589:J618" si="20">IF(G589&gt;20,"1","0")</f>
        <v>1</v>
      </c>
      <c r="J589" s="3" t="str">
        <f t="shared" si="20"/>
        <v>1</v>
      </c>
      <c r="K589">
        <v>1</v>
      </c>
    </row>
    <row r="590" spans="1:11" x14ac:dyDescent="0.35">
      <c r="A590" t="s">
        <v>21</v>
      </c>
      <c r="B590" s="3">
        <v>5</v>
      </c>
      <c r="C590">
        <v>59</v>
      </c>
      <c r="D590">
        <v>12474</v>
      </c>
      <c r="E590">
        <v>4422</v>
      </c>
      <c r="F590">
        <v>4375</v>
      </c>
      <c r="G590">
        <v>156</v>
      </c>
      <c r="H590">
        <v>190</v>
      </c>
      <c r="I590" s="3" t="str">
        <f t="shared" si="20"/>
        <v>1</v>
      </c>
      <c r="J590" s="3" t="str">
        <f t="shared" si="20"/>
        <v>1</v>
      </c>
      <c r="K590">
        <v>1</v>
      </c>
    </row>
    <row r="591" spans="1:11" x14ac:dyDescent="0.35">
      <c r="A591" t="s">
        <v>21</v>
      </c>
      <c r="B591" s="3">
        <v>5</v>
      </c>
      <c r="C591">
        <v>61</v>
      </c>
      <c r="D591">
        <v>2706</v>
      </c>
      <c r="E591">
        <v>5797</v>
      </c>
      <c r="F591">
        <v>4415</v>
      </c>
      <c r="G591">
        <v>74</v>
      </c>
      <c r="H591">
        <v>68</v>
      </c>
      <c r="I591" s="3" t="str">
        <f t="shared" si="20"/>
        <v>1</v>
      </c>
      <c r="J591" s="3" t="str">
        <f t="shared" si="20"/>
        <v>1</v>
      </c>
      <c r="K591">
        <v>1</v>
      </c>
    </row>
    <row r="592" spans="1:11" x14ac:dyDescent="0.35">
      <c r="A592" t="s">
        <v>21</v>
      </c>
      <c r="B592" s="3">
        <v>5</v>
      </c>
      <c r="C592">
        <v>62</v>
      </c>
      <c r="D592">
        <v>15180</v>
      </c>
      <c r="E592">
        <v>6149</v>
      </c>
      <c r="F592">
        <v>4463</v>
      </c>
      <c r="G592">
        <v>217</v>
      </c>
      <c r="H592">
        <v>129</v>
      </c>
      <c r="I592" s="3" t="str">
        <f t="shared" si="20"/>
        <v>1</v>
      </c>
      <c r="J592" s="3" t="str">
        <f t="shared" si="20"/>
        <v>1</v>
      </c>
      <c r="K592">
        <v>1</v>
      </c>
    </row>
    <row r="593" spans="1:11" x14ac:dyDescent="0.35">
      <c r="A593" t="s">
        <v>21</v>
      </c>
      <c r="B593" s="3">
        <v>5</v>
      </c>
      <c r="C593">
        <v>63</v>
      </c>
      <c r="D593">
        <v>2889</v>
      </c>
      <c r="E593">
        <v>6041</v>
      </c>
      <c r="F593">
        <v>4483</v>
      </c>
      <c r="G593">
        <v>54</v>
      </c>
      <c r="H593">
        <v>68</v>
      </c>
      <c r="I593" s="3" t="str">
        <f t="shared" si="20"/>
        <v>1</v>
      </c>
      <c r="J593" s="3" t="str">
        <f t="shared" si="20"/>
        <v>1</v>
      </c>
      <c r="K593">
        <v>1</v>
      </c>
    </row>
    <row r="594" spans="1:11" x14ac:dyDescent="0.35">
      <c r="A594" t="s">
        <v>21</v>
      </c>
      <c r="B594" s="3">
        <v>5</v>
      </c>
      <c r="C594">
        <v>64</v>
      </c>
      <c r="D594">
        <v>4861</v>
      </c>
      <c r="E594">
        <v>7151</v>
      </c>
      <c r="F594">
        <v>4537</v>
      </c>
      <c r="G594">
        <v>95</v>
      </c>
      <c r="H594">
        <v>74</v>
      </c>
      <c r="I594" s="3" t="str">
        <f t="shared" si="20"/>
        <v>1</v>
      </c>
      <c r="J594" s="3" t="str">
        <f t="shared" si="20"/>
        <v>1</v>
      </c>
      <c r="K594">
        <v>1</v>
      </c>
    </row>
    <row r="595" spans="1:11" x14ac:dyDescent="0.35">
      <c r="A595" t="s">
        <v>21</v>
      </c>
      <c r="B595" s="3">
        <v>5</v>
      </c>
      <c r="C595">
        <v>65</v>
      </c>
      <c r="D595">
        <v>7154</v>
      </c>
      <c r="E595">
        <v>6081</v>
      </c>
      <c r="F595">
        <v>4625</v>
      </c>
      <c r="G595">
        <v>95</v>
      </c>
      <c r="H595">
        <v>142</v>
      </c>
      <c r="I595" s="3" t="str">
        <f t="shared" si="20"/>
        <v>1</v>
      </c>
      <c r="J595" s="3" t="str">
        <f t="shared" si="20"/>
        <v>1</v>
      </c>
      <c r="K595">
        <v>1</v>
      </c>
    </row>
    <row r="596" spans="1:11" x14ac:dyDescent="0.35">
      <c r="A596" t="s">
        <v>21</v>
      </c>
      <c r="B596" s="3">
        <v>5</v>
      </c>
      <c r="C596">
        <v>69</v>
      </c>
      <c r="D596">
        <v>20545</v>
      </c>
      <c r="E596">
        <v>6027</v>
      </c>
      <c r="F596">
        <v>4754</v>
      </c>
      <c r="G596">
        <v>149</v>
      </c>
      <c r="H596">
        <v>244</v>
      </c>
      <c r="I596" s="3" t="str">
        <f t="shared" si="20"/>
        <v>1</v>
      </c>
      <c r="J596" s="3" t="str">
        <f t="shared" si="20"/>
        <v>1</v>
      </c>
      <c r="K596">
        <v>1</v>
      </c>
    </row>
    <row r="597" spans="1:11" x14ac:dyDescent="0.35">
      <c r="A597" t="s">
        <v>21</v>
      </c>
      <c r="B597" s="3">
        <v>5</v>
      </c>
      <c r="C597">
        <v>72</v>
      </c>
      <c r="D597">
        <v>6971</v>
      </c>
      <c r="E597">
        <v>5607</v>
      </c>
      <c r="F597">
        <v>4842</v>
      </c>
      <c r="G597">
        <v>135</v>
      </c>
      <c r="H597">
        <v>68</v>
      </c>
      <c r="I597" s="3" t="str">
        <f t="shared" si="20"/>
        <v>1</v>
      </c>
      <c r="J597" s="3" t="str">
        <f t="shared" si="20"/>
        <v>1</v>
      </c>
      <c r="K597">
        <v>1</v>
      </c>
    </row>
    <row r="598" spans="1:11" x14ac:dyDescent="0.35">
      <c r="A598" t="s">
        <v>21</v>
      </c>
      <c r="B598" s="3">
        <v>5</v>
      </c>
      <c r="C598">
        <v>75</v>
      </c>
      <c r="D598">
        <v>3256</v>
      </c>
      <c r="E598">
        <v>5573</v>
      </c>
      <c r="F598">
        <v>4950</v>
      </c>
      <c r="G598">
        <v>108</v>
      </c>
      <c r="H598">
        <v>68</v>
      </c>
      <c r="I598" s="3" t="str">
        <f t="shared" si="20"/>
        <v>1</v>
      </c>
      <c r="J598" s="3" t="str">
        <f t="shared" si="20"/>
        <v>1</v>
      </c>
      <c r="K598">
        <v>1</v>
      </c>
    </row>
    <row r="599" spans="1:11" x14ac:dyDescent="0.35">
      <c r="A599" t="s">
        <v>21</v>
      </c>
      <c r="B599" s="3">
        <v>5</v>
      </c>
      <c r="C599">
        <v>76</v>
      </c>
      <c r="D599">
        <v>94242</v>
      </c>
      <c r="E599">
        <v>5709</v>
      </c>
      <c r="F599">
        <v>4950</v>
      </c>
      <c r="G599">
        <v>691</v>
      </c>
      <c r="H599">
        <v>372</v>
      </c>
      <c r="I599" s="3" t="str">
        <f t="shared" si="20"/>
        <v>1</v>
      </c>
      <c r="J599" s="3" t="str">
        <f t="shared" si="20"/>
        <v>1</v>
      </c>
      <c r="K599">
        <v>1</v>
      </c>
    </row>
    <row r="600" spans="1:11" x14ac:dyDescent="0.35">
      <c r="A600" t="s">
        <v>21</v>
      </c>
      <c r="B600" s="3">
        <v>5</v>
      </c>
      <c r="C600">
        <v>80</v>
      </c>
      <c r="D600">
        <v>10685</v>
      </c>
      <c r="E600">
        <v>5099</v>
      </c>
      <c r="F600">
        <v>5106</v>
      </c>
      <c r="G600">
        <v>142</v>
      </c>
      <c r="H600">
        <v>129</v>
      </c>
      <c r="I600" s="3" t="str">
        <f t="shared" si="20"/>
        <v>1</v>
      </c>
      <c r="J600" s="3" t="str">
        <f t="shared" si="20"/>
        <v>1</v>
      </c>
      <c r="K600">
        <v>1</v>
      </c>
    </row>
    <row r="601" spans="1:11" x14ac:dyDescent="0.35">
      <c r="A601" t="s">
        <v>21</v>
      </c>
      <c r="B601" s="3">
        <v>5</v>
      </c>
      <c r="C601">
        <v>82</v>
      </c>
      <c r="D601">
        <v>17564</v>
      </c>
      <c r="E601">
        <v>6386</v>
      </c>
      <c r="F601">
        <v>5133</v>
      </c>
      <c r="G601">
        <v>190</v>
      </c>
      <c r="H601">
        <v>271</v>
      </c>
      <c r="I601" s="3" t="str">
        <f t="shared" si="20"/>
        <v>1</v>
      </c>
      <c r="J601" s="3" t="str">
        <f t="shared" si="20"/>
        <v>1</v>
      </c>
      <c r="K601">
        <v>1</v>
      </c>
    </row>
    <row r="602" spans="1:11" x14ac:dyDescent="0.35">
      <c r="A602" t="s">
        <v>21</v>
      </c>
      <c r="B602" s="3">
        <v>5</v>
      </c>
      <c r="C602">
        <v>83</v>
      </c>
      <c r="D602">
        <v>2889</v>
      </c>
      <c r="E602">
        <v>5600</v>
      </c>
      <c r="F602">
        <v>5153</v>
      </c>
      <c r="G602">
        <v>68</v>
      </c>
      <c r="H602">
        <v>81</v>
      </c>
      <c r="I602" s="3" t="str">
        <f t="shared" si="20"/>
        <v>1</v>
      </c>
      <c r="J602" s="3" t="str">
        <f t="shared" si="20"/>
        <v>1</v>
      </c>
      <c r="K602">
        <v>1</v>
      </c>
    </row>
    <row r="603" spans="1:11" x14ac:dyDescent="0.35">
      <c r="A603" t="s">
        <v>21</v>
      </c>
      <c r="B603" s="3">
        <v>5</v>
      </c>
      <c r="C603">
        <v>84</v>
      </c>
      <c r="D603">
        <v>12336</v>
      </c>
      <c r="E603">
        <v>5255</v>
      </c>
      <c r="F603">
        <v>5174</v>
      </c>
      <c r="G603">
        <v>149</v>
      </c>
      <c r="H603">
        <v>129</v>
      </c>
      <c r="I603" s="3" t="str">
        <f t="shared" si="20"/>
        <v>1</v>
      </c>
      <c r="J603" s="3" t="str">
        <f t="shared" si="20"/>
        <v>1</v>
      </c>
      <c r="K603">
        <v>1</v>
      </c>
    </row>
    <row r="604" spans="1:11" x14ac:dyDescent="0.35">
      <c r="A604" t="s">
        <v>21</v>
      </c>
      <c r="B604" s="3">
        <v>5</v>
      </c>
      <c r="C604">
        <v>86</v>
      </c>
      <c r="D604">
        <v>1513</v>
      </c>
      <c r="E604">
        <v>5560</v>
      </c>
      <c r="F604">
        <v>5350</v>
      </c>
      <c r="G604">
        <v>41</v>
      </c>
      <c r="H604">
        <v>47</v>
      </c>
      <c r="I604" s="3" t="str">
        <f t="shared" si="20"/>
        <v>1</v>
      </c>
      <c r="J604" s="3" t="str">
        <f t="shared" si="20"/>
        <v>1</v>
      </c>
      <c r="K604">
        <v>1</v>
      </c>
    </row>
    <row r="605" spans="1:11" x14ac:dyDescent="0.35">
      <c r="A605" t="s">
        <v>21</v>
      </c>
      <c r="B605" s="3">
        <v>5</v>
      </c>
      <c r="C605">
        <v>87</v>
      </c>
      <c r="D605">
        <v>37926</v>
      </c>
      <c r="E605">
        <v>5871</v>
      </c>
      <c r="F605">
        <v>5350</v>
      </c>
      <c r="G605">
        <v>278</v>
      </c>
      <c r="H605">
        <v>264</v>
      </c>
      <c r="I605" s="3" t="str">
        <f t="shared" si="20"/>
        <v>1</v>
      </c>
      <c r="J605" s="3" t="str">
        <f t="shared" si="20"/>
        <v>1</v>
      </c>
      <c r="K605">
        <v>1</v>
      </c>
    </row>
    <row r="606" spans="1:11" x14ac:dyDescent="0.35">
      <c r="A606" t="s">
        <v>21</v>
      </c>
      <c r="B606" s="3">
        <v>5</v>
      </c>
      <c r="C606">
        <v>94</v>
      </c>
      <c r="D606">
        <v>10731</v>
      </c>
      <c r="E606">
        <v>6210</v>
      </c>
      <c r="F606">
        <v>5506</v>
      </c>
      <c r="G606">
        <v>135</v>
      </c>
      <c r="H606">
        <v>122</v>
      </c>
      <c r="I606" s="3" t="str">
        <f t="shared" si="20"/>
        <v>1</v>
      </c>
      <c r="J606" s="3" t="str">
        <f t="shared" si="20"/>
        <v>1</v>
      </c>
      <c r="K606">
        <v>1</v>
      </c>
    </row>
    <row r="607" spans="1:11" x14ac:dyDescent="0.35">
      <c r="A607" t="s">
        <v>21</v>
      </c>
      <c r="B607" s="3">
        <v>5</v>
      </c>
      <c r="C607">
        <v>95</v>
      </c>
      <c r="D607">
        <v>1605</v>
      </c>
      <c r="E607">
        <v>7219</v>
      </c>
      <c r="F607">
        <v>5512</v>
      </c>
      <c r="G607">
        <v>41</v>
      </c>
      <c r="H607">
        <v>68</v>
      </c>
      <c r="I607" s="3" t="str">
        <f t="shared" si="20"/>
        <v>1</v>
      </c>
      <c r="J607" s="3" t="str">
        <f t="shared" si="20"/>
        <v>1</v>
      </c>
      <c r="K607">
        <v>1</v>
      </c>
    </row>
    <row r="608" spans="1:11" x14ac:dyDescent="0.35">
      <c r="A608" t="s">
        <v>21</v>
      </c>
      <c r="B608" s="3">
        <v>5</v>
      </c>
      <c r="C608">
        <v>96</v>
      </c>
      <c r="D608">
        <v>9768</v>
      </c>
      <c r="E608">
        <v>7084</v>
      </c>
      <c r="F608">
        <v>5519</v>
      </c>
      <c r="G608">
        <v>108</v>
      </c>
      <c r="H608">
        <v>149</v>
      </c>
      <c r="I608" s="3" t="str">
        <f t="shared" si="20"/>
        <v>1</v>
      </c>
      <c r="J608" s="3" t="str">
        <f t="shared" si="20"/>
        <v>1</v>
      </c>
      <c r="K608">
        <v>1</v>
      </c>
    </row>
    <row r="609" spans="1:11" x14ac:dyDescent="0.35">
      <c r="A609" t="s">
        <v>21</v>
      </c>
      <c r="B609" s="3">
        <v>5</v>
      </c>
      <c r="C609">
        <v>100</v>
      </c>
      <c r="D609">
        <v>780</v>
      </c>
      <c r="E609">
        <v>6989</v>
      </c>
      <c r="F609">
        <v>5567</v>
      </c>
      <c r="G609">
        <v>27</v>
      </c>
      <c r="H609">
        <v>34</v>
      </c>
      <c r="I609" s="3" t="str">
        <f t="shared" si="20"/>
        <v>1</v>
      </c>
      <c r="J609" s="3" t="str">
        <f t="shared" si="20"/>
        <v>1</v>
      </c>
      <c r="K609">
        <v>1</v>
      </c>
    </row>
    <row r="610" spans="1:11" x14ac:dyDescent="0.35">
      <c r="A610" t="s">
        <v>21</v>
      </c>
      <c r="B610" s="3">
        <v>5</v>
      </c>
      <c r="C610">
        <v>101</v>
      </c>
      <c r="D610">
        <v>917</v>
      </c>
      <c r="E610">
        <v>7232</v>
      </c>
      <c r="F610">
        <v>5628</v>
      </c>
      <c r="G610">
        <v>41</v>
      </c>
      <c r="H610">
        <v>41</v>
      </c>
      <c r="I610" s="3" t="str">
        <f t="shared" si="20"/>
        <v>1</v>
      </c>
      <c r="J610" s="3" t="str">
        <f t="shared" si="20"/>
        <v>1</v>
      </c>
      <c r="K610">
        <v>1</v>
      </c>
    </row>
    <row r="611" spans="1:11" x14ac:dyDescent="0.35">
      <c r="A611" t="s">
        <v>21</v>
      </c>
      <c r="B611" s="3">
        <v>5</v>
      </c>
      <c r="C611">
        <v>103</v>
      </c>
      <c r="D611">
        <v>1284</v>
      </c>
      <c r="E611">
        <v>7476</v>
      </c>
      <c r="F611">
        <v>5743</v>
      </c>
      <c r="G611">
        <v>41</v>
      </c>
      <c r="H611">
        <v>41</v>
      </c>
      <c r="I611" s="3" t="str">
        <f t="shared" si="20"/>
        <v>1</v>
      </c>
      <c r="J611" s="3" t="str">
        <f t="shared" si="20"/>
        <v>1</v>
      </c>
      <c r="K611">
        <v>1</v>
      </c>
    </row>
    <row r="612" spans="1:11" x14ac:dyDescent="0.35">
      <c r="A612" t="s">
        <v>21</v>
      </c>
      <c r="B612" s="3">
        <v>5</v>
      </c>
      <c r="C612">
        <v>1</v>
      </c>
      <c r="D612">
        <v>413</v>
      </c>
      <c r="E612">
        <v>6650</v>
      </c>
      <c r="F612">
        <v>210</v>
      </c>
      <c r="G612">
        <v>34</v>
      </c>
      <c r="H612">
        <v>27</v>
      </c>
      <c r="I612" s="3" t="str">
        <f t="shared" si="20"/>
        <v>1</v>
      </c>
      <c r="J612" s="3" t="str">
        <f t="shared" si="20"/>
        <v>1</v>
      </c>
      <c r="K612">
        <v>1</v>
      </c>
    </row>
    <row r="613" spans="1:11" x14ac:dyDescent="0.35">
      <c r="A613" t="s">
        <v>21</v>
      </c>
      <c r="B613" s="3">
        <v>5</v>
      </c>
      <c r="C613">
        <v>2</v>
      </c>
      <c r="D613">
        <v>19674</v>
      </c>
      <c r="E613">
        <v>7422</v>
      </c>
      <c r="F613">
        <v>210</v>
      </c>
      <c r="G613">
        <v>190</v>
      </c>
      <c r="H613">
        <v>183</v>
      </c>
      <c r="I613" s="3" t="str">
        <f t="shared" si="20"/>
        <v>1</v>
      </c>
      <c r="J613" s="3" t="str">
        <f t="shared" si="20"/>
        <v>1</v>
      </c>
      <c r="K613">
        <v>1</v>
      </c>
    </row>
    <row r="614" spans="1:11" x14ac:dyDescent="0.35">
      <c r="A614" t="s">
        <v>21</v>
      </c>
      <c r="B614" s="3">
        <v>5</v>
      </c>
      <c r="C614">
        <v>5</v>
      </c>
      <c r="D614">
        <v>23939</v>
      </c>
      <c r="E614">
        <v>5966</v>
      </c>
      <c r="F614">
        <v>332</v>
      </c>
      <c r="G614">
        <v>223</v>
      </c>
      <c r="H614">
        <v>237</v>
      </c>
      <c r="I614" s="3" t="str">
        <f t="shared" si="20"/>
        <v>1</v>
      </c>
      <c r="J614" s="3" t="str">
        <f t="shared" si="20"/>
        <v>1</v>
      </c>
      <c r="K614">
        <v>1</v>
      </c>
    </row>
    <row r="615" spans="1:11" x14ac:dyDescent="0.35">
      <c r="A615" t="s">
        <v>21</v>
      </c>
      <c r="B615" s="3">
        <v>5</v>
      </c>
      <c r="C615">
        <v>9</v>
      </c>
      <c r="D615">
        <v>1605</v>
      </c>
      <c r="E615">
        <v>6535</v>
      </c>
      <c r="F615">
        <v>440</v>
      </c>
      <c r="G615">
        <v>54</v>
      </c>
      <c r="H615">
        <v>47</v>
      </c>
      <c r="I615" s="3" t="str">
        <f t="shared" si="20"/>
        <v>1</v>
      </c>
      <c r="J615" s="3" t="str">
        <f t="shared" si="20"/>
        <v>1</v>
      </c>
      <c r="K615">
        <v>1</v>
      </c>
    </row>
    <row r="616" spans="1:11" x14ac:dyDescent="0.35">
      <c r="A616" t="s">
        <v>21</v>
      </c>
      <c r="B616" s="3">
        <v>5</v>
      </c>
      <c r="C616">
        <v>11</v>
      </c>
      <c r="D616">
        <v>734</v>
      </c>
      <c r="E616">
        <v>4842</v>
      </c>
      <c r="F616">
        <v>562</v>
      </c>
      <c r="G616">
        <v>27</v>
      </c>
      <c r="H616">
        <v>54</v>
      </c>
      <c r="I616" s="3" t="str">
        <f t="shared" si="20"/>
        <v>1</v>
      </c>
      <c r="J616" s="3" t="str">
        <f t="shared" si="20"/>
        <v>1</v>
      </c>
      <c r="K616">
        <v>1</v>
      </c>
    </row>
    <row r="617" spans="1:11" x14ac:dyDescent="0.35">
      <c r="A617" t="s">
        <v>21</v>
      </c>
      <c r="B617" s="3">
        <v>5</v>
      </c>
      <c r="C617">
        <v>14</v>
      </c>
      <c r="D617">
        <v>1101</v>
      </c>
      <c r="E617">
        <v>7036</v>
      </c>
      <c r="F617">
        <v>623</v>
      </c>
      <c r="G617">
        <v>61</v>
      </c>
      <c r="H617">
        <v>34</v>
      </c>
      <c r="I617" s="3" t="str">
        <f t="shared" si="20"/>
        <v>1</v>
      </c>
      <c r="J617" s="3" t="str">
        <f t="shared" si="20"/>
        <v>1</v>
      </c>
      <c r="K617">
        <v>1</v>
      </c>
    </row>
    <row r="618" spans="1:11" x14ac:dyDescent="0.35">
      <c r="A618" t="s">
        <v>21</v>
      </c>
      <c r="B618" s="3">
        <v>5</v>
      </c>
      <c r="C618">
        <v>15</v>
      </c>
      <c r="D618">
        <v>2522</v>
      </c>
      <c r="E618">
        <v>3562</v>
      </c>
      <c r="F618">
        <v>765</v>
      </c>
      <c r="G618">
        <v>54</v>
      </c>
      <c r="H618">
        <v>74</v>
      </c>
      <c r="I618" s="3" t="str">
        <f t="shared" si="20"/>
        <v>1</v>
      </c>
      <c r="J618" s="3" t="str">
        <f t="shared" si="20"/>
        <v>1</v>
      </c>
      <c r="K618">
        <v>1</v>
      </c>
    </row>
    <row r="619" spans="1:11" x14ac:dyDescent="0.35">
      <c r="A619" t="s">
        <v>21</v>
      </c>
      <c r="B619" s="3">
        <v>5</v>
      </c>
      <c r="C619">
        <v>17</v>
      </c>
      <c r="D619">
        <v>9860</v>
      </c>
      <c r="E619">
        <v>6528</v>
      </c>
      <c r="F619">
        <v>948</v>
      </c>
      <c r="G619">
        <v>122</v>
      </c>
      <c r="H619">
        <v>142</v>
      </c>
      <c r="I619" s="3" t="str">
        <f t="shared" ref="I619:J652" si="21">IF(G619&gt;20,"1","0")</f>
        <v>1</v>
      </c>
      <c r="J619" s="3" t="str">
        <f t="shared" si="21"/>
        <v>1</v>
      </c>
      <c r="K619">
        <v>1</v>
      </c>
    </row>
    <row r="620" spans="1:11" x14ac:dyDescent="0.35">
      <c r="A620" t="s">
        <v>21</v>
      </c>
      <c r="B620" s="3">
        <v>5</v>
      </c>
      <c r="C620">
        <v>18</v>
      </c>
      <c r="D620">
        <v>1651</v>
      </c>
      <c r="E620">
        <v>5858</v>
      </c>
      <c r="F620">
        <v>1104</v>
      </c>
      <c r="G620">
        <v>41</v>
      </c>
      <c r="H620">
        <v>54</v>
      </c>
      <c r="I620" s="3" t="str">
        <f t="shared" si="21"/>
        <v>1</v>
      </c>
      <c r="J620" s="3" t="str">
        <f t="shared" si="21"/>
        <v>1</v>
      </c>
      <c r="K620">
        <v>1</v>
      </c>
    </row>
    <row r="621" spans="1:11" x14ac:dyDescent="0.35">
      <c r="A621" t="s">
        <v>21</v>
      </c>
      <c r="B621" s="3">
        <v>5</v>
      </c>
      <c r="C621">
        <v>19</v>
      </c>
      <c r="D621">
        <v>5962</v>
      </c>
      <c r="E621">
        <v>5905</v>
      </c>
      <c r="F621">
        <v>1104</v>
      </c>
      <c r="G621">
        <v>81</v>
      </c>
      <c r="H621">
        <v>122</v>
      </c>
      <c r="I621" s="3" t="str">
        <f t="shared" si="21"/>
        <v>1</v>
      </c>
      <c r="J621" s="3" t="str">
        <f t="shared" si="21"/>
        <v>1</v>
      </c>
      <c r="K621">
        <v>1</v>
      </c>
    </row>
    <row r="622" spans="1:11" x14ac:dyDescent="0.35">
      <c r="A622" t="s">
        <v>21</v>
      </c>
      <c r="B622" s="3">
        <v>5</v>
      </c>
      <c r="C622">
        <v>20</v>
      </c>
      <c r="D622">
        <v>9355</v>
      </c>
      <c r="E622">
        <v>7158</v>
      </c>
      <c r="F622">
        <v>1131</v>
      </c>
      <c r="G622">
        <v>190</v>
      </c>
      <c r="H622">
        <v>196</v>
      </c>
      <c r="I622" s="3" t="str">
        <f t="shared" si="21"/>
        <v>1</v>
      </c>
      <c r="J622" s="3" t="str">
        <f t="shared" si="21"/>
        <v>1</v>
      </c>
      <c r="K622">
        <v>1</v>
      </c>
    </row>
    <row r="623" spans="1:11" x14ac:dyDescent="0.35">
      <c r="A623" t="s">
        <v>21</v>
      </c>
      <c r="B623" s="3">
        <v>5</v>
      </c>
      <c r="C623">
        <v>22</v>
      </c>
      <c r="D623">
        <v>780</v>
      </c>
      <c r="E623">
        <v>6102</v>
      </c>
      <c r="F623">
        <v>1199</v>
      </c>
      <c r="G623">
        <v>41</v>
      </c>
      <c r="H623">
        <v>27</v>
      </c>
      <c r="I623" s="3" t="str">
        <f t="shared" si="21"/>
        <v>1</v>
      </c>
      <c r="J623" s="3" t="str">
        <f t="shared" si="21"/>
        <v>1</v>
      </c>
      <c r="K623">
        <v>1</v>
      </c>
    </row>
    <row r="624" spans="1:11" x14ac:dyDescent="0.35">
      <c r="A624" t="s">
        <v>21</v>
      </c>
      <c r="B624" s="3">
        <v>5</v>
      </c>
      <c r="C624">
        <v>25</v>
      </c>
      <c r="D624">
        <v>11052</v>
      </c>
      <c r="E624">
        <v>6603</v>
      </c>
      <c r="F624">
        <v>1293</v>
      </c>
      <c r="G624">
        <v>129</v>
      </c>
      <c r="H624">
        <v>129</v>
      </c>
      <c r="I624" s="3" t="str">
        <f t="shared" si="21"/>
        <v>1</v>
      </c>
      <c r="J624" s="3" t="str">
        <f t="shared" si="21"/>
        <v>1</v>
      </c>
      <c r="K624">
        <v>1</v>
      </c>
    </row>
    <row r="625" spans="1:11" x14ac:dyDescent="0.35">
      <c r="A625" t="s">
        <v>21</v>
      </c>
      <c r="B625" s="3">
        <v>5</v>
      </c>
      <c r="C625">
        <v>26</v>
      </c>
      <c r="D625">
        <v>21417</v>
      </c>
      <c r="E625">
        <v>7361</v>
      </c>
      <c r="F625">
        <v>1300</v>
      </c>
      <c r="G625">
        <v>196</v>
      </c>
      <c r="H625">
        <v>244</v>
      </c>
      <c r="I625" s="3" t="str">
        <f t="shared" si="21"/>
        <v>1</v>
      </c>
      <c r="J625" s="3" t="str">
        <f t="shared" si="21"/>
        <v>1</v>
      </c>
      <c r="K625">
        <v>1</v>
      </c>
    </row>
    <row r="626" spans="1:11" x14ac:dyDescent="0.35">
      <c r="A626" t="s">
        <v>21</v>
      </c>
      <c r="B626" s="3">
        <v>5</v>
      </c>
      <c r="C626">
        <v>28</v>
      </c>
      <c r="D626">
        <v>8759</v>
      </c>
      <c r="E626">
        <v>7002</v>
      </c>
      <c r="F626">
        <v>1354</v>
      </c>
      <c r="G626">
        <v>156</v>
      </c>
      <c r="H626">
        <v>122</v>
      </c>
      <c r="I626" s="3" t="str">
        <f t="shared" si="21"/>
        <v>1</v>
      </c>
      <c r="J626" s="3" t="str">
        <f t="shared" si="21"/>
        <v>1</v>
      </c>
      <c r="K626">
        <v>1</v>
      </c>
    </row>
    <row r="627" spans="1:11" x14ac:dyDescent="0.35">
      <c r="A627" t="s">
        <v>21</v>
      </c>
      <c r="B627" s="3">
        <v>5</v>
      </c>
      <c r="C627">
        <v>29</v>
      </c>
      <c r="D627">
        <v>77457</v>
      </c>
      <c r="E627">
        <v>4849</v>
      </c>
      <c r="F627">
        <v>1415</v>
      </c>
      <c r="G627">
        <v>494</v>
      </c>
      <c r="H627">
        <v>372</v>
      </c>
      <c r="I627" s="3" t="str">
        <f t="shared" si="21"/>
        <v>1</v>
      </c>
      <c r="J627" s="3" t="str">
        <f t="shared" si="21"/>
        <v>1</v>
      </c>
      <c r="K627">
        <v>1</v>
      </c>
    </row>
    <row r="628" spans="1:11" x14ac:dyDescent="0.35">
      <c r="A628" t="s">
        <v>21</v>
      </c>
      <c r="B628" s="3">
        <v>5</v>
      </c>
      <c r="C628">
        <v>30</v>
      </c>
      <c r="D628">
        <v>21829</v>
      </c>
      <c r="E628">
        <v>6840</v>
      </c>
      <c r="F628">
        <v>1422</v>
      </c>
      <c r="G628">
        <v>156</v>
      </c>
      <c r="H628">
        <v>278</v>
      </c>
      <c r="I628" s="3" t="str">
        <f t="shared" si="21"/>
        <v>1</v>
      </c>
      <c r="J628" s="3" t="str">
        <f t="shared" si="21"/>
        <v>1</v>
      </c>
      <c r="K628">
        <v>1</v>
      </c>
    </row>
    <row r="629" spans="1:11" x14ac:dyDescent="0.35">
      <c r="A629" t="s">
        <v>21</v>
      </c>
      <c r="B629" s="3">
        <v>5</v>
      </c>
      <c r="C629">
        <v>31</v>
      </c>
      <c r="D629">
        <v>1238</v>
      </c>
      <c r="E629">
        <v>7361</v>
      </c>
      <c r="F629">
        <v>1422</v>
      </c>
      <c r="G629">
        <v>41</v>
      </c>
      <c r="H629">
        <v>41</v>
      </c>
      <c r="I629" s="3" t="str">
        <f t="shared" si="21"/>
        <v>1</v>
      </c>
      <c r="J629" s="3" t="str">
        <f t="shared" si="21"/>
        <v>1</v>
      </c>
      <c r="K629">
        <v>1</v>
      </c>
    </row>
    <row r="630" spans="1:11" x14ac:dyDescent="0.35">
      <c r="A630" t="s">
        <v>21</v>
      </c>
      <c r="B630" s="3">
        <v>5</v>
      </c>
      <c r="C630">
        <v>33</v>
      </c>
      <c r="D630">
        <v>2522</v>
      </c>
      <c r="E630">
        <v>4856</v>
      </c>
      <c r="F630">
        <v>1449</v>
      </c>
      <c r="G630">
        <v>74</v>
      </c>
      <c r="H630">
        <v>61</v>
      </c>
      <c r="I630" s="3" t="str">
        <f t="shared" si="21"/>
        <v>1</v>
      </c>
      <c r="J630" s="3" t="str">
        <f t="shared" si="21"/>
        <v>1</v>
      </c>
      <c r="K630">
        <v>1</v>
      </c>
    </row>
    <row r="631" spans="1:11" x14ac:dyDescent="0.35">
      <c r="A631" t="s">
        <v>21</v>
      </c>
      <c r="B631" s="3">
        <v>5</v>
      </c>
      <c r="C631">
        <v>34</v>
      </c>
      <c r="D631">
        <v>3944</v>
      </c>
      <c r="E631">
        <v>4341</v>
      </c>
      <c r="F631">
        <v>1537</v>
      </c>
      <c r="G631">
        <v>88</v>
      </c>
      <c r="H631">
        <v>81</v>
      </c>
      <c r="I631" s="3" t="str">
        <f t="shared" si="21"/>
        <v>1</v>
      </c>
      <c r="J631" s="3" t="str">
        <f t="shared" si="21"/>
        <v>1</v>
      </c>
      <c r="K631">
        <v>1</v>
      </c>
    </row>
    <row r="632" spans="1:11" x14ac:dyDescent="0.35">
      <c r="A632" t="s">
        <v>21</v>
      </c>
      <c r="B632" s="3">
        <v>5</v>
      </c>
      <c r="C632">
        <v>35</v>
      </c>
      <c r="D632">
        <v>1009</v>
      </c>
      <c r="E632">
        <v>4551</v>
      </c>
      <c r="F632">
        <v>1537</v>
      </c>
      <c r="G632">
        <v>41</v>
      </c>
      <c r="H632">
        <v>54</v>
      </c>
      <c r="I632" s="3" t="str">
        <f t="shared" si="21"/>
        <v>1</v>
      </c>
      <c r="J632" s="3" t="str">
        <f t="shared" si="21"/>
        <v>1</v>
      </c>
      <c r="K632">
        <v>1</v>
      </c>
    </row>
    <row r="633" spans="1:11" x14ac:dyDescent="0.35">
      <c r="A633" t="s">
        <v>21</v>
      </c>
      <c r="B633" s="3">
        <v>5</v>
      </c>
      <c r="C633">
        <v>37</v>
      </c>
      <c r="D633">
        <v>7934</v>
      </c>
      <c r="E633">
        <v>5953</v>
      </c>
      <c r="F633">
        <v>1625</v>
      </c>
      <c r="G633">
        <v>142</v>
      </c>
      <c r="H633">
        <v>115</v>
      </c>
      <c r="I633" s="3" t="str">
        <f t="shared" si="21"/>
        <v>1</v>
      </c>
      <c r="J633" s="3" t="str">
        <f t="shared" si="21"/>
        <v>1</v>
      </c>
      <c r="K633">
        <v>1</v>
      </c>
    </row>
    <row r="634" spans="1:11" x14ac:dyDescent="0.35">
      <c r="A634" t="s">
        <v>21</v>
      </c>
      <c r="B634" s="3">
        <v>5</v>
      </c>
      <c r="C634">
        <v>39</v>
      </c>
      <c r="D634">
        <v>15455</v>
      </c>
      <c r="E634">
        <v>3047</v>
      </c>
      <c r="F634">
        <v>1707</v>
      </c>
      <c r="G634">
        <v>156</v>
      </c>
      <c r="H634">
        <v>156</v>
      </c>
      <c r="I634" s="3" t="str">
        <f t="shared" si="21"/>
        <v>1</v>
      </c>
      <c r="J634" s="3" t="str">
        <f t="shared" si="21"/>
        <v>1</v>
      </c>
      <c r="K634">
        <v>1</v>
      </c>
    </row>
    <row r="635" spans="1:11" x14ac:dyDescent="0.35">
      <c r="A635" t="s">
        <v>21</v>
      </c>
      <c r="B635" s="3">
        <v>5</v>
      </c>
      <c r="C635">
        <v>40</v>
      </c>
      <c r="D635">
        <v>101901</v>
      </c>
      <c r="E635">
        <v>5126</v>
      </c>
      <c r="F635">
        <v>1713</v>
      </c>
      <c r="G635">
        <v>454</v>
      </c>
      <c r="H635">
        <v>413</v>
      </c>
      <c r="I635" s="3" t="str">
        <f t="shared" si="21"/>
        <v>1</v>
      </c>
      <c r="J635" s="3" t="str">
        <f t="shared" si="21"/>
        <v>1</v>
      </c>
      <c r="K635">
        <v>1</v>
      </c>
    </row>
    <row r="636" spans="1:11" x14ac:dyDescent="0.35">
      <c r="A636" t="s">
        <v>21</v>
      </c>
      <c r="B636" s="3">
        <v>5</v>
      </c>
      <c r="C636">
        <v>43</v>
      </c>
      <c r="D636">
        <v>504</v>
      </c>
      <c r="E636">
        <v>4591</v>
      </c>
      <c r="F636">
        <v>1781</v>
      </c>
      <c r="G636">
        <v>27</v>
      </c>
      <c r="H636">
        <v>27</v>
      </c>
      <c r="I636" s="3" t="str">
        <f t="shared" si="21"/>
        <v>1</v>
      </c>
      <c r="J636" s="3" t="str">
        <f t="shared" si="21"/>
        <v>1</v>
      </c>
      <c r="K636">
        <v>1</v>
      </c>
    </row>
    <row r="637" spans="1:11" x14ac:dyDescent="0.35">
      <c r="A637" t="s">
        <v>21</v>
      </c>
      <c r="B637" s="3">
        <v>5</v>
      </c>
      <c r="C637">
        <v>44</v>
      </c>
      <c r="D637">
        <v>2981</v>
      </c>
      <c r="E637">
        <v>4618</v>
      </c>
      <c r="F637">
        <v>1788</v>
      </c>
      <c r="G637">
        <v>88</v>
      </c>
      <c r="H637">
        <v>54</v>
      </c>
      <c r="I637" s="3" t="str">
        <f t="shared" si="21"/>
        <v>1</v>
      </c>
      <c r="J637" s="3" t="str">
        <f t="shared" si="21"/>
        <v>1</v>
      </c>
      <c r="K637">
        <v>1</v>
      </c>
    </row>
    <row r="638" spans="1:11" x14ac:dyDescent="0.35">
      <c r="A638" t="s">
        <v>21</v>
      </c>
      <c r="B638" s="3">
        <v>5</v>
      </c>
      <c r="C638">
        <v>45</v>
      </c>
      <c r="D638">
        <v>6145</v>
      </c>
      <c r="E638">
        <v>5675</v>
      </c>
      <c r="F638">
        <v>1801</v>
      </c>
      <c r="G638">
        <v>135</v>
      </c>
      <c r="H638">
        <v>81</v>
      </c>
      <c r="I638" s="3" t="str">
        <f t="shared" si="21"/>
        <v>1</v>
      </c>
      <c r="J638" s="3" t="str">
        <f t="shared" si="21"/>
        <v>1</v>
      </c>
      <c r="K638">
        <v>1</v>
      </c>
    </row>
    <row r="639" spans="1:11" x14ac:dyDescent="0.35">
      <c r="A639" t="s">
        <v>21</v>
      </c>
      <c r="B639" s="3">
        <v>5</v>
      </c>
      <c r="C639">
        <v>47</v>
      </c>
      <c r="D639">
        <v>1009</v>
      </c>
      <c r="E639">
        <v>5079</v>
      </c>
      <c r="F639">
        <v>1930</v>
      </c>
      <c r="G639">
        <v>34</v>
      </c>
      <c r="H639">
        <v>41</v>
      </c>
      <c r="I639" s="3" t="str">
        <f t="shared" si="21"/>
        <v>1</v>
      </c>
      <c r="J639" s="3" t="str">
        <f t="shared" si="21"/>
        <v>1</v>
      </c>
      <c r="K639">
        <v>1</v>
      </c>
    </row>
    <row r="640" spans="1:11" x14ac:dyDescent="0.35">
      <c r="A640" t="s">
        <v>21</v>
      </c>
      <c r="B640" s="3">
        <v>5</v>
      </c>
      <c r="C640">
        <v>52</v>
      </c>
      <c r="D640">
        <v>12795</v>
      </c>
      <c r="E640">
        <v>5235</v>
      </c>
      <c r="F640">
        <v>2093</v>
      </c>
      <c r="G640">
        <v>129</v>
      </c>
      <c r="H640">
        <v>156</v>
      </c>
      <c r="I640" s="3" t="str">
        <f t="shared" si="21"/>
        <v>1</v>
      </c>
      <c r="J640" s="3" t="str">
        <f t="shared" si="21"/>
        <v>1</v>
      </c>
      <c r="K640">
        <v>1</v>
      </c>
    </row>
    <row r="641" spans="1:11" x14ac:dyDescent="0.35">
      <c r="A641" t="s">
        <v>21</v>
      </c>
      <c r="B641" s="3">
        <v>5</v>
      </c>
      <c r="C641">
        <v>55</v>
      </c>
      <c r="D641">
        <v>10089</v>
      </c>
      <c r="E641">
        <v>7822</v>
      </c>
      <c r="F641">
        <v>2228</v>
      </c>
      <c r="G641">
        <v>156</v>
      </c>
      <c r="H641">
        <v>163</v>
      </c>
      <c r="I641" s="3" t="str">
        <f t="shared" si="21"/>
        <v>1</v>
      </c>
      <c r="J641" s="3" t="str">
        <f t="shared" si="21"/>
        <v>1</v>
      </c>
      <c r="K641">
        <v>1</v>
      </c>
    </row>
    <row r="642" spans="1:11" x14ac:dyDescent="0.35">
      <c r="A642" t="s">
        <v>21</v>
      </c>
      <c r="B642" s="3">
        <v>5</v>
      </c>
      <c r="C642">
        <v>57</v>
      </c>
      <c r="D642">
        <v>23113</v>
      </c>
      <c r="E642">
        <v>6102</v>
      </c>
      <c r="F642">
        <v>2269</v>
      </c>
      <c r="G642">
        <v>203</v>
      </c>
      <c r="H642">
        <v>217</v>
      </c>
      <c r="I642" s="3" t="str">
        <f t="shared" si="21"/>
        <v>1</v>
      </c>
      <c r="J642" s="3" t="str">
        <f t="shared" si="21"/>
        <v>1</v>
      </c>
      <c r="K642">
        <v>1</v>
      </c>
    </row>
    <row r="643" spans="1:11" x14ac:dyDescent="0.35">
      <c r="A643" t="s">
        <v>21</v>
      </c>
      <c r="B643" s="3">
        <v>5</v>
      </c>
      <c r="C643">
        <v>58</v>
      </c>
      <c r="D643">
        <v>14675</v>
      </c>
      <c r="E643">
        <v>7158</v>
      </c>
      <c r="F643">
        <v>2309</v>
      </c>
      <c r="G643">
        <v>149</v>
      </c>
      <c r="H643">
        <v>149</v>
      </c>
      <c r="I643" s="3" t="str">
        <f t="shared" si="21"/>
        <v>1</v>
      </c>
      <c r="J643" s="3" t="str">
        <f t="shared" si="21"/>
        <v>1</v>
      </c>
      <c r="K643">
        <v>1</v>
      </c>
    </row>
    <row r="644" spans="1:11" x14ac:dyDescent="0.35">
      <c r="A644" t="s">
        <v>21</v>
      </c>
      <c r="B644" s="3">
        <v>5</v>
      </c>
      <c r="C644">
        <v>61</v>
      </c>
      <c r="D644">
        <v>7475</v>
      </c>
      <c r="E644">
        <v>7205</v>
      </c>
      <c r="F644">
        <v>2465</v>
      </c>
      <c r="G644">
        <v>115</v>
      </c>
      <c r="H644">
        <v>95</v>
      </c>
      <c r="I644" s="3" t="str">
        <f t="shared" si="21"/>
        <v>1</v>
      </c>
      <c r="J644" s="3" t="str">
        <f t="shared" si="21"/>
        <v>1</v>
      </c>
      <c r="K644">
        <v>1</v>
      </c>
    </row>
    <row r="645" spans="1:11" x14ac:dyDescent="0.35">
      <c r="A645" t="s">
        <v>21</v>
      </c>
      <c r="B645" s="3">
        <v>5</v>
      </c>
      <c r="C645">
        <v>64</v>
      </c>
      <c r="D645">
        <v>14079</v>
      </c>
      <c r="E645">
        <v>7862</v>
      </c>
      <c r="F645">
        <v>2600</v>
      </c>
      <c r="G645">
        <v>149</v>
      </c>
      <c r="H645">
        <v>156</v>
      </c>
      <c r="I645" s="3" t="str">
        <f t="shared" si="21"/>
        <v>1</v>
      </c>
      <c r="J645" s="3" t="str">
        <f t="shared" si="21"/>
        <v>1</v>
      </c>
      <c r="K645">
        <v>1</v>
      </c>
    </row>
    <row r="646" spans="1:11" x14ac:dyDescent="0.35">
      <c r="A646" t="s">
        <v>21</v>
      </c>
      <c r="B646" s="3">
        <v>5</v>
      </c>
      <c r="C646">
        <v>65</v>
      </c>
      <c r="D646">
        <v>459</v>
      </c>
      <c r="E646">
        <v>7415</v>
      </c>
      <c r="F646">
        <v>2634</v>
      </c>
      <c r="G646">
        <v>27</v>
      </c>
      <c r="H646">
        <v>27</v>
      </c>
      <c r="I646" s="3" t="str">
        <f t="shared" si="21"/>
        <v>1</v>
      </c>
      <c r="J646" s="3" t="str">
        <f t="shared" si="21"/>
        <v>1</v>
      </c>
      <c r="K646">
        <v>1</v>
      </c>
    </row>
    <row r="647" spans="1:11" x14ac:dyDescent="0.35">
      <c r="A647" t="s">
        <v>21</v>
      </c>
      <c r="B647" s="3">
        <v>5</v>
      </c>
      <c r="C647">
        <v>68</v>
      </c>
      <c r="D647">
        <v>2889</v>
      </c>
      <c r="E647">
        <v>3758</v>
      </c>
      <c r="F647">
        <v>2804</v>
      </c>
      <c r="G647">
        <v>61</v>
      </c>
      <c r="H647">
        <v>81</v>
      </c>
      <c r="I647" s="3" t="str">
        <f t="shared" si="21"/>
        <v>1</v>
      </c>
      <c r="J647" s="3" t="str">
        <f t="shared" si="21"/>
        <v>1</v>
      </c>
      <c r="K647">
        <v>1</v>
      </c>
    </row>
    <row r="648" spans="1:11" x14ac:dyDescent="0.35">
      <c r="A648" t="s">
        <v>21</v>
      </c>
      <c r="B648" s="3">
        <v>5</v>
      </c>
      <c r="C648">
        <v>72</v>
      </c>
      <c r="D648">
        <v>15225</v>
      </c>
      <c r="E648">
        <v>4815</v>
      </c>
      <c r="F648">
        <v>2871</v>
      </c>
      <c r="G648">
        <v>135</v>
      </c>
      <c r="H648">
        <v>196</v>
      </c>
      <c r="I648" s="3" t="str">
        <f t="shared" si="21"/>
        <v>1</v>
      </c>
      <c r="J648" s="3" t="str">
        <f t="shared" si="21"/>
        <v>1</v>
      </c>
      <c r="K648">
        <v>1</v>
      </c>
    </row>
    <row r="649" spans="1:11" x14ac:dyDescent="0.35">
      <c r="A649" t="s">
        <v>21</v>
      </c>
      <c r="B649" s="3">
        <v>5</v>
      </c>
      <c r="C649">
        <v>73</v>
      </c>
      <c r="D649">
        <v>5228</v>
      </c>
      <c r="E649">
        <v>3643</v>
      </c>
      <c r="F649">
        <v>2878</v>
      </c>
      <c r="G649">
        <v>68</v>
      </c>
      <c r="H649">
        <v>122</v>
      </c>
      <c r="I649" s="3" t="str">
        <f t="shared" si="21"/>
        <v>1</v>
      </c>
      <c r="J649" s="3" t="str">
        <f t="shared" si="21"/>
        <v>1</v>
      </c>
      <c r="K649">
        <v>1</v>
      </c>
    </row>
    <row r="650" spans="1:11" x14ac:dyDescent="0.35">
      <c r="A650" t="s">
        <v>21</v>
      </c>
      <c r="B650" s="3">
        <v>5</v>
      </c>
      <c r="C650">
        <v>74</v>
      </c>
      <c r="D650">
        <v>1238</v>
      </c>
      <c r="E650">
        <v>4199</v>
      </c>
      <c r="F650">
        <v>2898</v>
      </c>
      <c r="G650">
        <v>41</v>
      </c>
      <c r="H650">
        <v>61</v>
      </c>
      <c r="I650" s="3" t="str">
        <f t="shared" si="21"/>
        <v>1</v>
      </c>
      <c r="J650" s="3" t="str">
        <f t="shared" si="21"/>
        <v>1</v>
      </c>
      <c r="K650">
        <v>1</v>
      </c>
    </row>
    <row r="651" spans="1:11" x14ac:dyDescent="0.35">
      <c r="A651" t="s">
        <v>21</v>
      </c>
      <c r="B651" s="3">
        <v>5</v>
      </c>
      <c r="C651">
        <v>75</v>
      </c>
      <c r="D651">
        <v>5274</v>
      </c>
      <c r="E651">
        <v>4266</v>
      </c>
      <c r="F651">
        <v>2919</v>
      </c>
      <c r="G651">
        <v>74</v>
      </c>
      <c r="H651">
        <v>108</v>
      </c>
      <c r="I651" s="3" t="str">
        <f t="shared" si="21"/>
        <v>1</v>
      </c>
      <c r="J651" s="3" t="str">
        <f t="shared" si="21"/>
        <v>1</v>
      </c>
      <c r="K651">
        <v>1</v>
      </c>
    </row>
    <row r="652" spans="1:11" x14ac:dyDescent="0.35">
      <c r="A652" t="s">
        <v>21</v>
      </c>
      <c r="B652" s="3">
        <v>5</v>
      </c>
      <c r="C652">
        <v>79</v>
      </c>
      <c r="D652">
        <v>4311</v>
      </c>
      <c r="E652">
        <v>2885</v>
      </c>
      <c r="F652">
        <v>2946</v>
      </c>
      <c r="G652">
        <v>74</v>
      </c>
      <c r="H652">
        <v>81</v>
      </c>
      <c r="I652" s="3" t="str">
        <f t="shared" si="21"/>
        <v>1</v>
      </c>
      <c r="J652" s="3" t="str">
        <f t="shared" si="21"/>
        <v>1</v>
      </c>
      <c r="K652">
        <v>1</v>
      </c>
    </row>
    <row r="653" spans="1:11" x14ac:dyDescent="0.35">
      <c r="A653" t="s">
        <v>21</v>
      </c>
      <c r="B653" s="3">
        <v>5</v>
      </c>
      <c r="C653">
        <v>81</v>
      </c>
      <c r="D653">
        <v>5595</v>
      </c>
      <c r="E653">
        <v>3217</v>
      </c>
      <c r="F653">
        <v>2993</v>
      </c>
      <c r="G653">
        <v>135</v>
      </c>
      <c r="H653">
        <v>115</v>
      </c>
      <c r="I653" s="3" t="str">
        <f t="shared" ref="I653:J681" si="22">IF(G653&gt;20,"1","0")</f>
        <v>1</v>
      </c>
      <c r="J653" s="3" t="str">
        <f t="shared" si="22"/>
        <v>1</v>
      </c>
      <c r="K653">
        <v>1</v>
      </c>
    </row>
    <row r="654" spans="1:11" x14ac:dyDescent="0.35">
      <c r="A654" t="s">
        <v>21</v>
      </c>
      <c r="B654" s="3">
        <v>5</v>
      </c>
      <c r="C654">
        <v>84</v>
      </c>
      <c r="D654">
        <v>11327</v>
      </c>
      <c r="E654">
        <v>3508</v>
      </c>
      <c r="F654">
        <v>3027</v>
      </c>
      <c r="G654">
        <v>142</v>
      </c>
      <c r="H654">
        <v>122</v>
      </c>
      <c r="I654" s="3" t="str">
        <f t="shared" si="22"/>
        <v>1</v>
      </c>
      <c r="J654" s="3" t="str">
        <f t="shared" si="22"/>
        <v>1</v>
      </c>
      <c r="K654">
        <v>1</v>
      </c>
    </row>
    <row r="655" spans="1:11" x14ac:dyDescent="0.35">
      <c r="A655" t="s">
        <v>21</v>
      </c>
      <c r="B655" s="3">
        <v>5</v>
      </c>
      <c r="C655">
        <v>86</v>
      </c>
      <c r="D655">
        <v>7567</v>
      </c>
      <c r="E655">
        <v>3725</v>
      </c>
      <c r="F655">
        <v>3081</v>
      </c>
      <c r="G655">
        <v>108</v>
      </c>
      <c r="H655">
        <v>115</v>
      </c>
      <c r="I655" s="3" t="str">
        <f t="shared" si="22"/>
        <v>1</v>
      </c>
      <c r="J655" s="3" t="str">
        <f t="shared" si="22"/>
        <v>1</v>
      </c>
      <c r="K655">
        <v>1</v>
      </c>
    </row>
    <row r="656" spans="1:11" x14ac:dyDescent="0.35">
      <c r="A656" t="s">
        <v>21</v>
      </c>
      <c r="B656" s="3">
        <v>5</v>
      </c>
      <c r="C656">
        <v>87</v>
      </c>
      <c r="D656">
        <v>11786</v>
      </c>
      <c r="E656">
        <v>6190</v>
      </c>
      <c r="F656">
        <v>3088</v>
      </c>
      <c r="G656">
        <v>163</v>
      </c>
      <c r="H656">
        <v>129</v>
      </c>
      <c r="I656" s="3" t="str">
        <f t="shared" si="22"/>
        <v>1</v>
      </c>
      <c r="J656" s="3" t="str">
        <f t="shared" si="22"/>
        <v>1</v>
      </c>
      <c r="K656">
        <v>1</v>
      </c>
    </row>
    <row r="657" spans="1:11" x14ac:dyDescent="0.35">
      <c r="A657" t="s">
        <v>21</v>
      </c>
      <c r="B657" s="3">
        <v>5</v>
      </c>
      <c r="C657">
        <v>88</v>
      </c>
      <c r="D657">
        <v>963</v>
      </c>
      <c r="E657">
        <v>3874</v>
      </c>
      <c r="F657">
        <v>3102</v>
      </c>
      <c r="G657">
        <v>41</v>
      </c>
      <c r="H657">
        <v>34</v>
      </c>
      <c r="I657" s="3" t="str">
        <f t="shared" si="22"/>
        <v>1</v>
      </c>
      <c r="J657" s="3" t="str">
        <f t="shared" si="22"/>
        <v>1</v>
      </c>
      <c r="K657">
        <v>1</v>
      </c>
    </row>
    <row r="658" spans="1:11" x14ac:dyDescent="0.35">
      <c r="A658" t="s">
        <v>21</v>
      </c>
      <c r="B658" s="3">
        <v>5</v>
      </c>
      <c r="C658">
        <v>89</v>
      </c>
      <c r="D658">
        <v>4448</v>
      </c>
      <c r="E658">
        <v>6515</v>
      </c>
      <c r="F658">
        <v>3108</v>
      </c>
      <c r="G658">
        <v>102</v>
      </c>
      <c r="H658">
        <v>74</v>
      </c>
      <c r="I658" s="3" t="str">
        <f t="shared" si="22"/>
        <v>1</v>
      </c>
      <c r="J658" s="3" t="str">
        <f t="shared" si="22"/>
        <v>1</v>
      </c>
      <c r="K658">
        <v>1</v>
      </c>
    </row>
    <row r="659" spans="1:11" x14ac:dyDescent="0.35">
      <c r="A659" t="s">
        <v>21</v>
      </c>
      <c r="B659" s="3">
        <v>5</v>
      </c>
      <c r="C659">
        <v>91</v>
      </c>
      <c r="D659">
        <v>13208</v>
      </c>
      <c r="E659">
        <v>3786</v>
      </c>
      <c r="F659">
        <v>3196</v>
      </c>
      <c r="G659">
        <v>176</v>
      </c>
      <c r="H659">
        <v>129</v>
      </c>
      <c r="I659" s="3" t="str">
        <f t="shared" si="22"/>
        <v>1</v>
      </c>
      <c r="J659" s="3" t="str">
        <f t="shared" si="22"/>
        <v>1</v>
      </c>
      <c r="K659">
        <v>1</v>
      </c>
    </row>
    <row r="660" spans="1:11" x14ac:dyDescent="0.35">
      <c r="A660" t="s">
        <v>21</v>
      </c>
      <c r="B660" s="3">
        <v>5</v>
      </c>
      <c r="C660">
        <v>92</v>
      </c>
      <c r="D660">
        <v>8759</v>
      </c>
      <c r="E660">
        <v>3494</v>
      </c>
      <c r="F660">
        <v>3203</v>
      </c>
      <c r="G660">
        <v>129</v>
      </c>
      <c r="H660">
        <v>142</v>
      </c>
      <c r="I660" s="3" t="str">
        <f t="shared" si="22"/>
        <v>1</v>
      </c>
      <c r="J660" s="3" t="str">
        <f t="shared" si="22"/>
        <v>1</v>
      </c>
      <c r="K660">
        <v>1</v>
      </c>
    </row>
    <row r="661" spans="1:11" x14ac:dyDescent="0.35">
      <c r="A661" t="s">
        <v>21</v>
      </c>
      <c r="B661" s="3">
        <v>5</v>
      </c>
      <c r="C661">
        <v>93</v>
      </c>
      <c r="D661">
        <v>4769</v>
      </c>
      <c r="E661">
        <v>5600</v>
      </c>
      <c r="F661">
        <v>3203</v>
      </c>
      <c r="G661">
        <v>61</v>
      </c>
      <c r="H661">
        <v>129</v>
      </c>
      <c r="I661" s="3" t="str">
        <f t="shared" si="22"/>
        <v>1</v>
      </c>
      <c r="J661" s="3" t="str">
        <f t="shared" si="22"/>
        <v>1</v>
      </c>
      <c r="K661">
        <v>1</v>
      </c>
    </row>
    <row r="662" spans="1:11" x14ac:dyDescent="0.35">
      <c r="A662" t="s">
        <v>21</v>
      </c>
      <c r="B662" s="3">
        <v>5</v>
      </c>
      <c r="C662">
        <v>94</v>
      </c>
      <c r="D662">
        <v>30176</v>
      </c>
      <c r="E662">
        <v>5479</v>
      </c>
      <c r="F662">
        <v>3318</v>
      </c>
      <c r="G662">
        <v>325</v>
      </c>
      <c r="H662">
        <v>163</v>
      </c>
      <c r="I662" s="3" t="str">
        <f t="shared" si="22"/>
        <v>1</v>
      </c>
      <c r="J662" s="3" t="str">
        <f t="shared" si="22"/>
        <v>1</v>
      </c>
      <c r="K662">
        <v>1</v>
      </c>
    </row>
    <row r="663" spans="1:11" x14ac:dyDescent="0.35">
      <c r="A663" t="s">
        <v>21</v>
      </c>
      <c r="B663" s="3">
        <v>5</v>
      </c>
      <c r="C663">
        <v>96</v>
      </c>
      <c r="D663">
        <v>2064</v>
      </c>
      <c r="E663">
        <v>6278</v>
      </c>
      <c r="F663">
        <v>3427</v>
      </c>
      <c r="G663">
        <v>68</v>
      </c>
      <c r="H663">
        <v>68</v>
      </c>
      <c r="I663" s="3" t="str">
        <f t="shared" si="22"/>
        <v>1</v>
      </c>
      <c r="J663" s="3" t="str">
        <f t="shared" si="22"/>
        <v>1</v>
      </c>
      <c r="K663">
        <v>1</v>
      </c>
    </row>
    <row r="664" spans="1:11" x14ac:dyDescent="0.35">
      <c r="A664" t="s">
        <v>21</v>
      </c>
      <c r="B664" s="3">
        <v>5</v>
      </c>
      <c r="C664">
        <v>97</v>
      </c>
      <c r="D664">
        <v>15822</v>
      </c>
      <c r="E664">
        <v>4923</v>
      </c>
      <c r="F664">
        <v>3460</v>
      </c>
      <c r="G664">
        <v>176</v>
      </c>
      <c r="H664">
        <v>190</v>
      </c>
      <c r="I664" s="3" t="str">
        <f t="shared" si="22"/>
        <v>1</v>
      </c>
      <c r="J664" s="3" t="str">
        <f t="shared" si="22"/>
        <v>1</v>
      </c>
      <c r="K664">
        <v>1</v>
      </c>
    </row>
    <row r="665" spans="1:11" x14ac:dyDescent="0.35">
      <c r="A665" t="s">
        <v>21</v>
      </c>
      <c r="B665" s="3">
        <v>5</v>
      </c>
      <c r="C665">
        <v>98</v>
      </c>
      <c r="D665">
        <v>7567</v>
      </c>
      <c r="E665">
        <v>2147</v>
      </c>
      <c r="F665">
        <v>3481</v>
      </c>
      <c r="G665">
        <v>95</v>
      </c>
      <c r="H665">
        <v>142</v>
      </c>
      <c r="I665" s="3" t="str">
        <f t="shared" si="22"/>
        <v>1</v>
      </c>
      <c r="J665" s="3" t="str">
        <f t="shared" si="22"/>
        <v>1</v>
      </c>
      <c r="K665">
        <v>1</v>
      </c>
    </row>
    <row r="666" spans="1:11" x14ac:dyDescent="0.35">
      <c r="A666" t="s">
        <v>21</v>
      </c>
      <c r="B666" s="3">
        <v>5</v>
      </c>
      <c r="C666">
        <v>102</v>
      </c>
      <c r="D666">
        <v>5824</v>
      </c>
      <c r="E666">
        <v>2350</v>
      </c>
      <c r="F666">
        <v>3555</v>
      </c>
      <c r="G666">
        <v>102</v>
      </c>
      <c r="H666">
        <v>88</v>
      </c>
      <c r="I666" s="3" t="str">
        <f t="shared" si="22"/>
        <v>1</v>
      </c>
      <c r="J666" s="3" t="str">
        <f t="shared" si="22"/>
        <v>1</v>
      </c>
      <c r="K666">
        <v>1</v>
      </c>
    </row>
    <row r="667" spans="1:11" x14ac:dyDescent="0.35">
      <c r="A667" t="s">
        <v>21</v>
      </c>
      <c r="B667" s="3">
        <v>5</v>
      </c>
      <c r="C667">
        <v>103</v>
      </c>
      <c r="D667">
        <v>9264</v>
      </c>
      <c r="E667">
        <v>7896</v>
      </c>
      <c r="F667">
        <v>3691</v>
      </c>
      <c r="G667">
        <v>156</v>
      </c>
      <c r="H667">
        <v>149</v>
      </c>
      <c r="I667" s="3" t="str">
        <f t="shared" si="22"/>
        <v>1</v>
      </c>
      <c r="J667" s="3" t="str">
        <f t="shared" si="22"/>
        <v>1</v>
      </c>
      <c r="K667">
        <v>1</v>
      </c>
    </row>
    <row r="668" spans="1:11" x14ac:dyDescent="0.35">
      <c r="A668" t="s">
        <v>21</v>
      </c>
      <c r="B668" s="3">
        <v>5</v>
      </c>
      <c r="C668">
        <v>107</v>
      </c>
      <c r="D668">
        <v>4678</v>
      </c>
      <c r="E668">
        <v>6860</v>
      </c>
      <c r="F668">
        <v>3880</v>
      </c>
      <c r="G668">
        <v>95</v>
      </c>
      <c r="H668">
        <v>68</v>
      </c>
      <c r="I668" s="3" t="str">
        <f t="shared" si="22"/>
        <v>1</v>
      </c>
      <c r="J668" s="3" t="str">
        <f t="shared" si="22"/>
        <v>1</v>
      </c>
      <c r="K668">
        <v>1</v>
      </c>
    </row>
    <row r="669" spans="1:11" x14ac:dyDescent="0.35">
      <c r="A669" t="s">
        <v>21</v>
      </c>
      <c r="B669" s="3">
        <v>5</v>
      </c>
      <c r="C669">
        <v>108</v>
      </c>
      <c r="D669">
        <v>504</v>
      </c>
      <c r="E669">
        <v>3758</v>
      </c>
      <c r="F669">
        <v>3894</v>
      </c>
      <c r="G669">
        <v>27</v>
      </c>
      <c r="H669">
        <v>27</v>
      </c>
      <c r="I669" s="3" t="str">
        <f t="shared" si="22"/>
        <v>1</v>
      </c>
      <c r="J669" s="3" t="str">
        <f t="shared" si="22"/>
        <v>1</v>
      </c>
      <c r="K669">
        <v>1</v>
      </c>
    </row>
    <row r="670" spans="1:11" x14ac:dyDescent="0.35">
      <c r="A670" t="s">
        <v>21</v>
      </c>
      <c r="B670" s="3">
        <v>5</v>
      </c>
      <c r="C670">
        <v>111</v>
      </c>
      <c r="D670">
        <v>8622</v>
      </c>
      <c r="E670">
        <v>6637</v>
      </c>
      <c r="F670">
        <v>3948</v>
      </c>
      <c r="G670">
        <v>95</v>
      </c>
      <c r="H670">
        <v>115</v>
      </c>
      <c r="I670" s="3" t="str">
        <f t="shared" si="22"/>
        <v>1</v>
      </c>
      <c r="J670" s="3" t="str">
        <f t="shared" si="22"/>
        <v>1</v>
      </c>
      <c r="K670">
        <v>1</v>
      </c>
    </row>
    <row r="671" spans="1:11" x14ac:dyDescent="0.35">
      <c r="A671" t="s">
        <v>21</v>
      </c>
      <c r="B671" s="3">
        <v>5</v>
      </c>
      <c r="C671">
        <v>114</v>
      </c>
      <c r="D671">
        <v>2110</v>
      </c>
      <c r="E671">
        <v>4503</v>
      </c>
      <c r="F671">
        <v>4144</v>
      </c>
      <c r="G671">
        <v>47</v>
      </c>
      <c r="H671">
        <v>68</v>
      </c>
      <c r="I671" s="3" t="str">
        <f t="shared" si="22"/>
        <v>1</v>
      </c>
      <c r="J671" s="3" t="str">
        <f t="shared" si="22"/>
        <v>1</v>
      </c>
      <c r="K671">
        <v>1</v>
      </c>
    </row>
    <row r="672" spans="1:11" x14ac:dyDescent="0.35">
      <c r="A672" t="s">
        <v>21</v>
      </c>
      <c r="B672" s="3">
        <v>5</v>
      </c>
      <c r="C672">
        <v>115</v>
      </c>
      <c r="D672">
        <v>8025</v>
      </c>
      <c r="E672">
        <v>6474</v>
      </c>
      <c r="F672">
        <v>4151</v>
      </c>
      <c r="G672">
        <v>108</v>
      </c>
      <c r="H672">
        <v>129</v>
      </c>
      <c r="I672" s="3" t="str">
        <f t="shared" si="22"/>
        <v>1</v>
      </c>
      <c r="J672" s="3" t="str">
        <f t="shared" si="22"/>
        <v>1</v>
      </c>
      <c r="K672">
        <v>1</v>
      </c>
    </row>
    <row r="673" spans="1:11" x14ac:dyDescent="0.35">
      <c r="A673" t="s">
        <v>21</v>
      </c>
      <c r="B673" s="3">
        <v>5</v>
      </c>
      <c r="C673">
        <v>121</v>
      </c>
      <c r="D673">
        <v>6283</v>
      </c>
      <c r="E673">
        <v>4287</v>
      </c>
      <c r="F673">
        <v>4381</v>
      </c>
      <c r="G673">
        <v>102</v>
      </c>
      <c r="H673">
        <v>135</v>
      </c>
      <c r="I673" s="3" t="str">
        <f t="shared" si="22"/>
        <v>1</v>
      </c>
      <c r="J673" s="3" t="str">
        <f t="shared" si="22"/>
        <v>1</v>
      </c>
      <c r="K673">
        <v>1</v>
      </c>
    </row>
    <row r="674" spans="1:11" x14ac:dyDescent="0.35">
      <c r="A674" t="s">
        <v>21</v>
      </c>
      <c r="B674" s="3">
        <v>5</v>
      </c>
      <c r="C674">
        <v>128</v>
      </c>
      <c r="D674">
        <v>688</v>
      </c>
      <c r="E674">
        <v>7544</v>
      </c>
      <c r="F674">
        <v>4591</v>
      </c>
      <c r="G674">
        <v>27</v>
      </c>
      <c r="H674">
        <v>27</v>
      </c>
      <c r="I674" s="3" t="str">
        <f t="shared" si="22"/>
        <v>1</v>
      </c>
      <c r="J674" s="3" t="str">
        <f t="shared" si="22"/>
        <v>1</v>
      </c>
      <c r="K674">
        <v>1</v>
      </c>
    </row>
    <row r="675" spans="1:11" x14ac:dyDescent="0.35">
      <c r="A675" t="s">
        <v>21</v>
      </c>
      <c r="B675" s="3">
        <v>5</v>
      </c>
      <c r="C675">
        <v>130</v>
      </c>
      <c r="D675">
        <v>6466</v>
      </c>
      <c r="E675">
        <v>6846</v>
      </c>
      <c r="F675">
        <v>4652</v>
      </c>
      <c r="G675">
        <v>183</v>
      </c>
      <c r="H675">
        <v>61</v>
      </c>
      <c r="I675" s="3" t="str">
        <f t="shared" si="22"/>
        <v>1</v>
      </c>
      <c r="J675" s="3" t="str">
        <f t="shared" si="22"/>
        <v>1</v>
      </c>
      <c r="K675">
        <v>1</v>
      </c>
    </row>
    <row r="676" spans="1:11" x14ac:dyDescent="0.35">
      <c r="A676" t="s">
        <v>21</v>
      </c>
      <c r="B676" s="3">
        <v>5</v>
      </c>
      <c r="C676">
        <v>132</v>
      </c>
      <c r="D676">
        <v>21829</v>
      </c>
      <c r="E676">
        <v>7260</v>
      </c>
      <c r="F676">
        <v>4673</v>
      </c>
      <c r="G676">
        <v>190</v>
      </c>
      <c r="H676">
        <v>230</v>
      </c>
      <c r="I676" s="3" t="str">
        <f t="shared" si="22"/>
        <v>1</v>
      </c>
      <c r="J676" s="3" t="str">
        <f t="shared" si="22"/>
        <v>1</v>
      </c>
      <c r="K676">
        <v>1</v>
      </c>
    </row>
    <row r="677" spans="1:11" x14ac:dyDescent="0.35">
      <c r="A677" t="s">
        <v>21</v>
      </c>
      <c r="B677" s="3">
        <v>5</v>
      </c>
      <c r="C677">
        <v>137</v>
      </c>
      <c r="D677">
        <v>7338</v>
      </c>
      <c r="E677">
        <v>7707</v>
      </c>
      <c r="F677">
        <v>4795</v>
      </c>
      <c r="G677">
        <v>115</v>
      </c>
      <c r="H677">
        <v>95</v>
      </c>
      <c r="I677" s="3" t="str">
        <f t="shared" si="22"/>
        <v>1</v>
      </c>
      <c r="J677" s="3" t="str">
        <f t="shared" si="22"/>
        <v>1</v>
      </c>
      <c r="K677">
        <v>1</v>
      </c>
    </row>
    <row r="678" spans="1:11" x14ac:dyDescent="0.35">
      <c r="A678" t="s">
        <v>21</v>
      </c>
      <c r="B678" s="3">
        <v>5</v>
      </c>
      <c r="C678">
        <v>143</v>
      </c>
      <c r="D678">
        <v>8530</v>
      </c>
      <c r="E678">
        <v>5641</v>
      </c>
      <c r="F678">
        <v>4957</v>
      </c>
      <c r="G678">
        <v>102</v>
      </c>
      <c r="H678">
        <v>122</v>
      </c>
      <c r="I678" s="3" t="str">
        <f t="shared" si="22"/>
        <v>1</v>
      </c>
      <c r="J678" s="3" t="str">
        <f t="shared" si="22"/>
        <v>1</v>
      </c>
      <c r="K678">
        <v>1</v>
      </c>
    </row>
    <row r="679" spans="1:11" x14ac:dyDescent="0.35">
      <c r="A679" t="s">
        <v>21</v>
      </c>
      <c r="B679" s="3">
        <v>5</v>
      </c>
      <c r="C679">
        <v>145</v>
      </c>
      <c r="D679">
        <v>8301</v>
      </c>
      <c r="E679">
        <v>6779</v>
      </c>
      <c r="F679">
        <v>4971</v>
      </c>
      <c r="G679">
        <v>115</v>
      </c>
      <c r="H679">
        <v>108</v>
      </c>
      <c r="I679" s="3" t="str">
        <f t="shared" si="22"/>
        <v>1</v>
      </c>
      <c r="J679" s="3" t="str">
        <f t="shared" si="22"/>
        <v>1</v>
      </c>
      <c r="K679">
        <v>1</v>
      </c>
    </row>
    <row r="680" spans="1:11" x14ac:dyDescent="0.35">
      <c r="A680" t="s">
        <v>21</v>
      </c>
      <c r="B680" s="3">
        <v>5</v>
      </c>
      <c r="C680">
        <v>146</v>
      </c>
      <c r="D680">
        <v>16005</v>
      </c>
      <c r="E680">
        <v>6968</v>
      </c>
      <c r="F680">
        <v>5005</v>
      </c>
      <c r="G680">
        <v>176</v>
      </c>
      <c r="H680">
        <v>156</v>
      </c>
      <c r="I680" s="3" t="str">
        <f t="shared" si="22"/>
        <v>1</v>
      </c>
      <c r="J680" s="3" t="str">
        <f t="shared" si="22"/>
        <v>1</v>
      </c>
      <c r="K680">
        <v>1</v>
      </c>
    </row>
    <row r="681" spans="1:11" x14ac:dyDescent="0.35">
      <c r="A681" t="s">
        <v>21</v>
      </c>
      <c r="B681" s="3">
        <v>5</v>
      </c>
      <c r="C681">
        <v>147</v>
      </c>
      <c r="D681">
        <v>2476</v>
      </c>
      <c r="E681">
        <v>7232</v>
      </c>
      <c r="F681">
        <v>5011</v>
      </c>
      <c r="G681">
        <v>88</v>
      </c>
      <c r="H681">
        <v>61</v>
      </c>
      <c r="I681" s="3" t="str">
        <f t="shared" si="22"/>
        <v>1</v>
      </c>
      <c r="J681" s="3" t="str">
        <f t="shared" si="22"/>
        <v>1</v>
      </c>
      <c r="K681">
        <v>1</v>
      </c>
    </row>
    <row r="682" spans="1:11" x14ac:dyDescent="0.35">
      <c r="A682" t="s">
        <v>21</v>
      </c>
      <c r="B682" s="3">
        <v>5</v>
      </c>
      <c r="C682">
        <v>148</v>
      </c>
      <c r="D682">
        <v>11190</v>
      </c>
      <c r="E682">
        <v>7334</v>
      </c>
      <c r="F682">
        <v>5032</v>
      </c>
      <c r="G682">
        <v>156</v>
      </c>
      <c r="H682">
        <v>108</v>
      </c>
      <c r="I682" s="3" t="str">
        <f t="shared" ref="I682:J711" si="23">IF(G682&gt;20,"1","0")</f>
        <v>1</v>
      </c>
      <c r="J682" s="3" t="str">
        <f t="shared" si="23"/>
        <v>1</v>
      </c>
      <c r="K682">
        <v>1</v>
      </c>
    </row>
    <row r="683" spans="1:11" x14ac:dyDescent="0.35">
      <c r="A683" t="s">
        <v>21</v>
      </c>
      <c r="B683" s="3">
        <v>5</v>
      </c>
      <c r="C683">
        <v>150</v>
      </c>
      <c r="D683">
        <v>459</v>
      </c>
      <c r="E683">
        <v>3413</v>
      </c>
      <c r="F683">
        <v>5065</v>
      </c>
      <c r="G683">
        <v>34</v>
      </c>
      <c r="H683">
        <v>27</v>
      </c>
      <c r="I683" s="3" t="str">
        <f t="shared" si="23"/>
        <v>1</v>
      </c>
      <c r="J683" s="3" t="str">
        <f t="shared" si="23"/>
        <v>1</v>
      </c>
      <c r="K683">
        <v>1</v>
      </c>
    </row>
    <row r="684" spans="1:11" x14ac:dyDescent="0.35">
      <c r="A684" t="s">
        <v>21</v>
      </c>
      <c r="B684" s="3">
        <v>5</v>
      </c>
      <c r="C684">
        <v>156</v>
      </c>
      <c r="D684">
        <v>10043</v>
      </c>
      <c r="E684">
        <v>6650</v>
      </c>
      <c r="F684">
        <v>5363</v>
      </c>
      <c r="G684">
        <v>149</v>
      </c>
      <c r="H684">
        <v>176</v>
      </c>
      <c r="I684" s="3" t="str">
        <f t="shared" si="23"/>
        <v>1</v>
      </c>
      <c r="J684" s="3" t="str">
        <f t="shared" si="23"/>
        <v>1</v>
      </c>
      <c r="K684">
        <v>1</v>
      </c>
    </row>
    <row r="685" spans="1:11" x14ac:dyDescent="0.35">
      <c r="A685" t="s">
        <v>21</v>
      </c>
      <c r="B685" s="3">
        <v>5</v>
      </c>
      <c r="C685">
        <v>157</v>
      </c>
      <c r="D685">
        <v>1743</v>
      </c>
      <c r="E685">
        <v>6562</v>
      </c>
      <c r="F685">
        <v>5370</v>
      </c>
      <c r="G685">
        <v>61</v>
      </c>
      <c r="H685">
        <v>41</v>
      </c>
      <c r="I685" s="3" t="str">
        <f t="shared" si="23"/>
        <v>1</v>
      </c>
      <c r="J685" s="3" t="str">
        <f t="shared" si="23"/>
        <v>1</v>
      </c>
      <c r="K685">
        <v>1</v>
      </c>
    </row>
    <row r="686" spans="1:11" x14ac:dyDescent="0.35">
      <c r="A686" t="s">
        <v>21</v>
      </c>
      <c r="B686" s="3">
        <v>5</v>
      </c>
      <c r="C686">
        <v>159</v>
      </c>
      <c r="D686">
        <v>10685</v>
      </c>
      <c r="E686">
        <v>5919</v>
      </c>
      <c r="F686">
        <v>5438</v>
      </c>
      <c r="G686">
        <v>102</v>
      </c>
      <c r="H686">
        <v>135</v>
      </c>
      <c r="I686" s="3" t="str">
        <f t="shared" si="23"/>
        <v>1</v>
      </c>
      <c r="J686" s="3" t="str">
        <f t="shared" si="23"/>
        <v>1</v>
      </c>
      <c r="K686">
        <v>1</v>
      </c>
    </row>
    <row r="687" spans="1:11" x14ac:dyDescent="0.35">
      <c r="A687" t="s">
        <v>21</v>
      </c>
      <c r="B687" s="3">
        <v>5</v>
      </c>
      <c r="C687">
        <v>160</v>
      </c>
      <c r="D687">
        <v>8301</v>
      </c>
      <c r="E687">
        <v>6379</v>
      </c>
      <c r="F687">
        <v>5458</v>
      </c>
      <c r="G687">
        <v>135</v>
      </c>
      <c r="H687">
        <v>115</v>
      </c>
      <c r="I687" s="3" t="str">
        <f t="shared" si="23"/>
        <v>1</v>
      </c>
      <c r="J687" s="3" t="str">
        <f t="shared" si="23"/>
        <v>1</v>
      </c>
      <c r="K687">
        <v>1</v>
      </c>
    </row>
    <row r="688" spans="1:11" x14ac:dyDescent="0.35">
      <c r="A688" t="s">
        <v>21</v>
      </c>
      <c r="B688" s="3">
        <v>5</v>
      </c>
      <c r="C688">
        <v>163</v>
      </c>
      <c r="D688">
        <v>9264</v>
      </c>
      <c r="E688">
        <v>6467</v>
      </c>
      <c r="F688">
        <v>5567</v>
      </c>
      <c r="G688">
        <v>163</v>
      </c>
      <c r="H688">
        <v>102</v>
      </c>
      <c r="I688" s="3" t="str">
        <f t="shared" si="23"/>
        <v>1</v>
      </c>
      <c r="J688" s="3" t="str">
        <f t="shared" si="23"/>
        <v>1</v>
      </c>
      <c r="K688">
        <v>1</v>
      </c>
    </row>
    <row r="689" spans="1:11" x14ac:dyDescent="0.35">
      <c r="A689" t="s">
        <v>21</v>
      </c>
      <c r="B689" s="3">
        <v>5</v>
      </c>
      <c r="C689">
        <v>164</v>
      </c>
      <c r="D689">
        <v>7017</v>
      </c>
      <c r="E689">
        <v>7036</v>
      </c>
      <c r="F689">
        <v>5573</v>
      </c>
      <c r="G689">
        <v>129</v>
      </c>
      <c r="H689">
        <v>74</v>
      </c>
      <c r="I689" s="3" t="str">
        <f t="shared" si="23"/>
        <v>1</v>
      </c>
      <c r="J689" s="3" t="str">
        <f t="shared" si="23"/>
        <v>1</v>
      </c>
      <c r="K689">
        <v>1</v>
      </c>
    </row>
    <row r="690" spans="1:11" x14ac:dyDescent="0.35">
      <c r="A690" t="s">
        <v>21</v>
      </c>
      <c r="B690" s="3">
        <v>5</v>
      </c>
      <c r="C690">
        <v>166</v>
      </c>
      <c r="D690">
        <v>5687</v>
      </c>
      <c r="E690">
        <v>6758</v>
      </c>
      <c r="F690">
        <v>5607</v>
      </c>
      <c r="G690">
        <v>74</v>
      </c>
      <c r="H690">
        <v>115</v>
      </c>
      <c r="I690" s="3" t="str">
        <f t="shared" si="23"/>
        <v>1</v>
      </c>
      <c r="J690" s="3" t="str">
        <f t="shared" si="23"/>
        <v>1</v>
      </c>
      <c r="K690">
        <v>1</v>
      </c>
    </row>
    <row r="691" spans="1:11" x14ac:dyDescent="0.35">
      <c r="A691" t="s">
        <v>21</v>
      </c>
      <c r="B691" s="3">
        <v>5</v>
      </c>
      <c r="C691">
        <v>2</v>
      </c>
      <c r="D691">
        <v>10410</v>
      </c>
      <c r="E691">
        <v>6406</v>
      </c>
      <c r="F691">
        <v>203</v>
      </c>
      <c r="G691">
        <v>142</v>
      </c>
      <c r="H691">
        <v>176</v>
      </c>
      <c r="I691" s="3" t="str">
        <f t="shared" si="23"/>
        <v>1</v>
      </c>
      <c r="J691" s="3" t="str">
        <f t="shared" si="23"/>
        <v>1</v>
      </c>
      <c r="K691">
        <v>1</v>
      </c>
    </row>
    <row r="692" spans="1:11" x14ac:dyDescent="0.35">
      <c r="A692" t="s">
        <v>21</v>
      </c>
      <c r="B692" s="3">
        <v>5</v>
      </c>
      <c r="C692">
        <v>3</v>
      </c>
      <c r="D692">
        <v>871</v>
      </c>
      <c r="E692">
        <v>3074</v>
      </c>
      <c r="F692">
        <v>359</v>
      </c>
      <c r="G692">
        <v>41</v>
      </c>
      <c r="H692">
        <v>34</v>
      </c>
      <c r="I692" s="3" t="str">
        <f t="shared" si="23"/>
        <v>1</v>
      </c>
      <c r="J692" s="3" t="str">
        <f t="shared" si="23"/>
        <v>1</v>
      </c>
      <c r="K692">
        <v>1</v>
      </c>
    </row>
    <row r="693" spans="1:11" x14ac:dyDescent="0.35">
      <c r="A693" t="s">
        <v>21</v>
      </c>
      <c r="B693" s="3">
        <v>5</v>
      </c>
      <c r="C693">
        <v>4</v>
      </c>
      <c r="D693">
        <v>2706</v>
      </c>
      <c r="E693">
        <v>6650</v>
      </c>
      <c r="F693">
        <v>372</v>
      </c>
      <c r="G693">
        <v>88</v>
      </c>
      <c r="H693">
        <v>68</v>
      </c>
      <c r="I693" s="3" t="str">
        <f t="shared" si="23"/>
        <v>1</v>
      </c>
      <c r="J693" s="3" t="str">
        <f t="shared" si="23"/>
        <v>1</v>
      </c>
      <c r="K693">
        <v>1</v>
      </c>
    </row>
    <row r="694" spans="1:11" x14ac:dyDescent="0.35">
      <c r="A694" t="s">
        <v>21</v>
      </c>
      <c r="B694" s="3">
        <v>5</v>
      </c>
      <c r="C694">
        <v>6</v>
      </c>
      <c r="D694">
        <v>1513</v>
      </c>
      <c r="E694">
        <v>4375</v>
      </c>
      <c r="F694">
        <v>935</v>
      </c>
      <c r="G694">
        <v>54</v>
      </c>
      <c r="H694">
        <v>54</v>
      </c>
      <c r="I694" s="3" t="str">
        <f t="shared" si="23"/>
        <v>1</v>
      </c>
      <c r="J694" s="3" t="str">
        <f t="shared" si="23"/>
        <v>1</v>
      </c>
      <c r="K694">
        <v>1</v>
      </c>
    </row>
    <row r="695" spans="1:11" x14ac:dyDescent="0.35">
      <c r="A695" t="s">
        <v>21</v>
      </c>
      <c r="B695" s="3">
        <v>5</v>
      </c>
      <c r="C695">
        <v>7</v>
      </c>
      <c r="D695">
        <v>4907</v>
      </c>
      <c r="E695">
        <v>3609</v>
      </c>
      <c r="F695">
        <v>982</v>
      </c>
      <c r="G695">
        <v>74</v>
      </c>
      <c r="H695">
        <v>88</v>
      </c>
      <c r="I695" s="3" t="str">
        <f t="shared" si="23"/>
        <v>1</v>
      </c>
      <c r="J695" s="3" t="str">
        <f t="shared" si="23"/>
        <v>1</v>
      </c>
      <c r="K695">
        <v>1</v>
      </c>
    </row>
    <row r="696" spans="1:11" x14ac:dyDescent="0.35">
      <c r="A696" t="s">
        <v>21</v>
      </c>
      <c r="B696" s="3">
        <v>5</v>
      </c>
      <c r="C696">
        <v>8</v>
      </c>
      <c r="D696">
        <v>6099</v>
      </c>
      <c r="E696">
        <v>4239</v>
      </c>
      <c r="F696">
        <v>1144</v>
      </c>
      <c r="G696">
        <v>122</v>
      </c>
      <c r="H696">
        <v>108</v>
      </c>
      <c r="I696" s="3" t="str">
        <f t="shared" si="23"/>
        <v>1</v>
      </c>
      <c r="J696" s="3" t="str">
        <f t="shared" si="23"/>
        <v>1</v>
      </c>
      <c r="K696">
        <v>1</v>
      </c>
    </row>
    <row r="697" spans="1:11" x14ac:dyDescent="0.35">
      <c r="A697" t="s">
        <v>21</v>
      </c>
      <c r="B697" s="3">
        <v>5</v>
      </c>
      <c r="C697">
        <v>9</v>
      </c>
      <c r="D697">
        <v>1697</v>
      </c>
      <c r="E697">
        <v>305</v>
      </c>
      <c r="F697">
        <v>1348</v>
      </c>
      <c r="G697">
        <v>61</v>
      </c>
      <c r="H697">
        <v>74</v>
      </c>
      <c r="I697" s="3" t="str">
        <f t="shared" si="23"/>
        <v>1</v>
      </c>
      <c r="J697" s="3" t="str">
        <f t="shared" si="23"/>
        <v>1</v>
      </c>
      <c r="K697">
        <v>1</v>
      </c>
    </row>
    <row r="698" spans="1:11" x14ac:dyDescent="0.35">
      <c r="A698" t="s">
        <v>21</v>
      </c>
      <c r="B698" s="3">
        <v>5</v>
      </c>
      <c r="C698">
        <v>11</v>
      </c>
      <c r="D698">
        <v>6466</v>
      </c>
      <c r="E698">
        <v>5072</v>
      </c>
      <c r="F698">
        <v>1422</v>
      </c>
      <c r="G698">
        <v>142</v>
      </c>
      <c r="H698">
        <v>102</v>
      </c>
      <c r="I698" s="3" t="str">
        <f t="shared" si="23"/>
        <v>1</v>
      </c>
      <c r="J698" s="3" t="str">
        <f t="shared" si="23"/>
        <v>1</v>
      </c>
      <c r="K698">
        <v>1</v>
      </c>
    </row>
    <row r="699" spans="1:11" x14ac:dyDescent="0.35">
      <c r="A699" t="s">
        <v>21</v>
      </c>
      <c r="B699" s="3">
        <v>5</v>
      </c>
      <c r="C699">
        <v>12</v>
      </c>
      <c r="D699">
        <v>917</v>
      </c>
      <c r="E699">
        <v>5045</v>
      </c>
      <c r="F699">
        <v>1429</v>
      </c>
      <c r="G699">
        <v>27</v>
      </c>
      <c r="H699">
        <v>41</v>
      </c>
      <c r="I699" s="3" t="str">
        <f t="shared" si="23"/>
        <v>1</v>
      </c>
      <c r="J699" s="3" t="str">
        <f t="shared" si="23"/>
        <v>1</v>
      </c>
      <c r="K699">
        <v>1</v>
      </c>
    </row>
    <row r="700" spans="1:11" x14ac:dyDescent="0.35">
      <c r="A700" t="s">
        <v>21</v>
      </c>
      <c r="B700" s="3">
        <v>5</v>
      </c>
      <c r="C700">
        <v>16</v>
      </c>
      <c r="D700">
        <v>2614</v>
      </c>
      <c r="E700">
        <v>5804</v>
      </c>
      <c r="F700">
        <v>1761</v>
      </c>
      <c r="G700">
        <v>88</v>
      </c>
      <c r="H700">
        <v>47</v>
      </c>
      <c r="I700" s="3" t="str">
        <f t="shared" si="23"/>
        <v>1</v>
      </c>
      <c r="J700" s="3" t="str">
        <f t="shared" si="23"/>
        <v>1</v>
      </c>
      <c r="K700">
        <v>1</v>
      </c>
    </row>
    <row r="701" spans="1:11" x14ac:dyDescent="0.35">
      <c r="A701" t="s">
        <v>21</v>
      </c>
      <c r="B701" s="3">
        <v>5</v>
      </c>
      <c r="C701">
        <v>17</v>
      </c>
      <c r="D701">
        <v>3761</v>
      </c>
      <c r="E701">
        <v>5729</v>
      </c>
      <c r="F701">
        <v>1822</v>
      </c>
      <c r="G701">
        <v>108</v>
      </c>
      <c r="H701">
        <v>54</v>
      </c>
      <c r="I701" s="3" t="str">
        <f t="shared" si="23"/>
        <v>1</v>
      </c>
      <c r="J701" s="3" t="str">
        <f t="shared" si="23"/>
        <v>1</v>
      </c>
      <c r="K701">
        <v>1</v>
      </c>
    </row>
    <row r="702" spans="1:11" x14ac:dyDescent="0.35">
      <c r="A702" t="s">
        <v>21</v>
      </c>
      <c r="B702" s="3">
        <v>5</v>
      </c>
      <c r="C702">
        <v>19</v>
      </c>
      <c r="D702">
        <v>8209</v>
      </c>
      <c r="E702">
        <v>7077</v>
      </c>
      <c r="F702">
        <v>1889</v>
      </c>
      <c r="G702">
        <v>129</v>
      </c>
      <c r="H702">
        <v>122</v>
      </c>
      <c r="I702" s="3" t="str">
        <f t="shared" si="23"/>
        <v>1</v>
      </c>
      <c r="J702" s="3" t="str">
        <f t="shared" si="23"/>
        <v>1</v>
      </c>
      <c r="K702">
        <v>1</v>
      </c>
    </row>
    <row r="703" spans="1:11" x14ac:dyDescent="0.35">
      <c r="A703" t="s">
        <v>21</v>
      </c>
      <c r="B703" s="3">
        <v>5</v>
      </c>
      <c r="C703">
        <v>21</v>
      </c>
      <c r="D703">
        <v>2935</v>
      </c>
      <c r="E703">
        <v>5445</v>
      </c>
      <c r="F703">
        <v>2248</v>
      </c>
      <c r="G703">
        <v>81</v>
      </c>
      <c r="H703">
        <v>61</v>
      </c>
      <c r="I703" s="3" t="str">
        <f t="shared" si="23"/>
        <v>1</v>
      </c>
      <c r="J703" s="3" t="str">
        <f t="shared" si="23"/>
        <v>1</v>
      </c>
      <c r="K703">
        <v>1</v>
      </c>
    </row>
    <row r="704" spans="1:11" x14ac:dyDescent="0.35">
      <c r="A704" t="s">
        <v>21</v>
      </c>
      <c r="B704" s="3">
        <v>5</v>
      </c>
      <c r="C704">
        <v>22</v>
      </c>
      <c r="D704">
        <v>11648</v>
      </c>
      <c r="E704">
        <v>5526</v>
      </c>
      <c r="F704">
        <v>2330</v>
      </c>
      <c r="G704">
        <v>156</v>
      </c>
      <c r="H704">
        <v>135</v>
      </c>
      <c r="I704" s="3" t="str">
        <f t="shared" si="23"/>
        <v>1</v>
      </c>
      <c r="J704" s="3" t="str">
        <f t="shared" si="23"/>
        <v>1</v>
      </c>
      <c r="K704">
        <v>1</v>
      </c>
    </row>
    <row r="705" spans="1:11" x14ac:dyDescent="0.35">
      <c r="A705" t="s">
        <v>21</v>
      </c>
      <c r="B705" s="3">
        <v>5</v>
      </c>
      <c r="C705">
        <v>1</v>
      </c>
      <c r="D705">
        <v>15134</v>
      </c>
      <c r="E705">
        <v>3840</v>
      </c>
      <c r="F705">
        <v>2485</v>
      </c>
      <c r="G705">
        <v>156</v>
      </c>
      <c r="H705">
        <v>190</v>
      </c>
      <c r="I705" s="3" t="str">
        <f t="shared" si="23"/>
        <v>1</v>
      </c>
      <c r="J705" s="3" t="str">
        <f t="shared" si="23"/>
        <v>1</v>
      </c>
      <c r="K705">
        <v>1</v>
      </c>
    </row>
    <row r="706" spans="1:11" x14ac:dyDescent="0.35">
      <c r="A706" t="s">
        <v>21</v>
      </c>
      <c r="B706" s="3">
        <v>5</v>
      </c>
      <c r="C706">
        <v>2</v>
      </c>
      <c r="D706">
        <v>1743</v>
      </c>
      <c r="E706">
        <v>3698</v>
      </c>
      <c r="F706">
        <v>2526</v>
      </c>
      <c r="G706">
        <v>47</v>
      </c>
      <c r="H706">
        <v>47</v>
      </c>
      <c r="I706" s="3" t="str">
        <f t="shared" si="23"/>
        <v>1</v>
      </c>
      <c r="J706" s="3" t="str">
        <f t="shared" si="23"/>
        <v>1</v>
      </c>
      <c r="K706">
        <v>1</v>
      </c>
    </row>
    <row r="707" spans="1:11" x14ac:dyDescent="0.35">
      <c r="A707" t="s">
        <v>21</v>
      </c>
      <c r="B707" s="3">
        <v>5</v>
      </c>
      <c r="C707">
        <v>4</v>
      </c>
      <c r="D707">
        <v>596</v>
      </c>
      <c r="E707">
        <v>5194</v>
      </c>
      <c r="F707">
        <v>2837</v>
      </c>
      <c r="G707">
        <v>47</v>
      </c>
      <c r="H707">
        <v>27</v>
      </c>
      <c r="I707" s="3" t="str">
        <f t="shared" si="23"/>
        <v>1</v>
      </c>
      <c r="J707" s="3" t="str">
        <f t="shared" si="23"/>
        <v>1</v>
      </c>
      <c r="K707">
        <v>1</v>
      </c>
    </row>
    <row r="708" spans="1:11" x14ac:dyDescent="0.35">
      <c r="A708" t="s">
        <v>21</v>
      </c>
      <c r="B708" s="3">
        <v>5</v>
      </c>
      <c r="C708">
        <v>10</v>
      </c>
      <c r="D708">
        <v>459</v>
      </c>
      <c r="E708">
        <v>3846</v>
      </c>
      <c r="F708">
        <v>3521</v>
      </c>
      <c r="G708">
        <v>27</v>
      </c>
      <c r="H708">
        <v>27</v>
      </c>
      <c r="I708" s="3" t="str">
        <f t="shared" si="23"/>
        <v>1</v>
      </c>
      <c r="J708" s="3" t="str">
        <f t="shared" si="23"/>
        <v>1</v>
      </c>
      <c r="K708">
        <v>1</v>
      </c>
    </row>
    <row r="709" spans="1:11" x14ac:dyDescent="0.35">
      <c r="A709" t="s">
        <v>21</v>
      </c>
      <c r="B709" s="3">
        <v>5</v>
      </c>
      <c r="C709">
        <v>16</v>
      </c>
      <c r="D709">
        <v>6054</v>
      </c>
      <c r="E709">
        <v>4801</v>
      </c>
      <c r="F709">
        <v>4172</v>
      </c>
      <c r="G709">
        <v>122</v>
      </c>
      <c r="H709">
        <v>95</v>
      </c>
      <c r="I709" s="3" t="str">
        <f t="shared" si="23"/>
        <v>1</v>
      </c>
      <c r="J709" s="3" t="str">
        <f t="shared" si="23"/>
        <v>1</v>
      </c>
      <c r="K709">
        <v>1</v>
      </c>
    </row>
    <row r="710" spans="1:11" x14ac:dyDescent="0.35">
      <c r="A710" t="s">
        <v>21</v>
      </c>
      <c r="B710" s="3">
        <v>5</v>
      </c>
      <c r="C710">
        <v>23</v>
      </c>
      <c r="D710">
        <v>16051</v>
      </c>
      <c r="E710">
        <v>5255</v>
      </c>
      <c r="F710">
        <v>5296</v>
      </c>
      <c r="G710">
        <v>149</v>
      </c>
      <c r="H710">
        <v>210</v>
      </c>
      <c r="I710" s="3" t="str">
        <f t="shared" si="23"/>
        <v>1</v>
      </c>
      <c r="J710" s="3" t="str">
        <f t="shared" si="23"/>
        <v>1</v>
      </c>
      <c r="K710">
        <v>1</v>
      </c>
    </row>
    <row r="711" spans="1:11" x14ac:dyDescent="0.35">
      <c r="A711" t="s">
        <v>21</v>
      </c>
      <c r="B711" s="3">
        <v>5</v>
      </c>
      <c r="C711">
        <v>26</v>
      </c>
      <c r="D711">
        <v>4357</v>
      </c>
      <c r="E711">
        <v>5539</v>
      </c>
      <c r="F711">
        <v>5492</v>
      </c>
      <c r="G711">
        <v>108</v>
      </c>
      <c r="H711">
        <v>74</v>
      </c>
      <c r="I711" s="3" t="str">
        <f t="shared" si="23"/>
        <v>1</v>
      </c>
      <c r="J711" s="3" t="str">
        <f t="shared" si="23"/>
        <v>1</v>
      </c>
      <c r="K711">
        <v>1</v>
      </c>
    </row>
    <row r="712" spans="1:11" x14ac:dyDescent="0.35">
      <c r="A712" t="s">
        <v>21</v>
      </c>
      <c r="B712" s="3">
        <v>5</v>
      </c>
      <c r="C712">
        <v>3</v>
      </c>
      <c r="D712">
        <v>642</v>
      </c>
      <c r="E712">
        <v>2458</v>
      </c>
      <c r="F712">
        <v>698</v>
      </c>
      <c r="G712">
        <v>34</v>
      </c>
      <c r="H712">
        <v>34</v>
      </c>
      <c r="I712" s="3" t="str">
        <f t="shared" ref="I712:J731" si="24">IF(G712&gt;20,"1","0")</f>
        <v>1</v>
      </c>
      <c r="J712" s="3" t="str">
        <f t="shared" si="24"/>
        <v>1</v>
      </c>
      <c r="K712">
        <v>1</v>
      </c>
    </row>
    <row r="713" spans="1:11" x14ac:dyDescent="0.35">
      <c r="A713" t="s">
        <v>21</v>
      </c>
      <c r="B713" s="3">
        <v>5</v>
      </c>
      <c r="C713">
        <v>4</v>
      </c>
      <c r="D713">
        <v>459</v>
      </c>
      <c r="E713">
        <v>1713</v>
      </c>
      <c r="F713">
        <v>731</v>
      </c>
      <c r="G713">
        <v>27</v>
      </c>
      <c r="H713">
        <v>41</v>
      </c>
      <c r="I713" s="3" t="str">
        <f t="shared" si="24"/>
        <v>1</v>
      </c>
      <c r="J713" s="3" t="str">
        <f t="shared" si="24"/>
        <v>1</v>
      </c>
      <c r="K713">
        <v>1</v>
      </c>
    </row>
    <row r="714" spans="1:11" x14ac:dyDescent="0.35">
      <c r="A714" t="s">
        <v>21</v>
      </c>
      <c r="B714" s="3">
        <v>5</v>
      </c>
      <c r="C714">
        <v>7</v>
      </c>
      <c r="D714">
        <v>1009</v>
      </c>
      <c r="E714">
        <v>3372</v>
      </c>
      <c r="F714">
        <v>1300</v>
      </c>
      <c r="G714">
        <v>41</v>
      </c>
      <c r="H714">
        <v>41</v>
      </c>
      <c r="I714" s="3" t="str">
        <f t="shared" si="24"/>
        <v>1</v>
      </c>
      <c r="J714" s="3" t="str">
        <f t="shared" si="24"/>
        <v>1</v>
      </c>
      <c r="K714">
        <v>1</v>
      </c>
    </row>
    <row r="715" spans="1:11" x14ac:dyDescent="0.35">
      <c r="A715" t="s">
        <v>21</v>
      </c>
      <c r="B715" s="3">
        <v>5</v>
      </c>
      <c r="C715">
        <v>8</v>
      </c>
      <c r="D715">
        <v>5595</v>
      </c>
      <c r="E715">
        <v>3420</v>
      </c>
      <c r="F715">
        <v>1300</v>
      </c>
      <c r="G715">
        <v>102</v>
      </c>
      <c r="H715">
        <v>142</v>
      </c>
      <c r="I715" s="3" t="str">
        <f t="shared" si="24"/>
        <v>1</v>
      </c>
      <c r="J715" s="3" t="str">
        <f t="shared" si="24"/>
        <v>1</v>
      </c>
      <c r="K715">
        <v>1</v>
      </c>
    </row>
    <row r="716" spans="1:11" x14ac:dyDescent="0.35">
      <c r="A716" t="s">
        <v>21</v>
      </c>
      <c r="B716" s="3">
        <v>5</v>
      </c>
      <c r="C716">
        <v>9</v>
      </c>
      <c r="D716">
        <v>8622</v>
      </c>
      <c r="E716">
        <v>2980</v>
      </c>
      <c r="F716">
        <v>1707</v>
      </c>
      <c r="G716">
        <v>95</v>
      </c>
      <c r="H716">
        <v>135</v>
      </c>
      <c r="I716" s="3" t="str">
        <f t="shared" si="24"/>
        <v>1</v>
      </c>
      <c r="J716" s="3" t="str">
        <f t="shared" si="24"/>
        <v>1</v>
      </c>
      <c r="K716">
        <v>1</v>
      </c>
    </row>
    <row r="717" spans="1:11" x14ac:dyDescent="0.35">
      <c r="A717" t="s">
        <v>21</v>
      </c>
      <c r="B717" s="3">
        <v>5</v>
      </c>
      <c r="C717">
        <v>15</v>
      </c>
      <c r="D717">
        <v>1743</v>
      </c>
      <c r="E717">
        <v>2959</v>
      </c>
      <c r="F717">
        <v>1991</v>
      </c>
      <c r="G717">
        <v>47</v>
      </c>
      <c r="H717">
        <v>54</v>
      </c>
      <c r="I717" s="3" t="str">
        <f t="shared" si="24"/>
        <v>1</v>
      </c>
      <c r="J717" s="3" t="str">
        <f t="shared" si="24"/>
        <v>1</v>
      </c>
      <c r="K717">
        <v>1</v>
      </c>
    </row>
    <row r="718" spans="1:11" x14ac:dyDescent="0.35">
      <c r="A718" t="s">
        <v>21</v>
      </c>
      <c r="B718" s="3">
        <v>5</v>
      </c>
      <c r="C718">
        <v>18</v>
      </c>
      <c r="D718">
        <v>1834</v>
      </c>
      <c r="E718">
        <v>3664</v>
      </c>
      <c r="F718">
        <v>2350</v>
      </c>
      <c r="G718">
        <v>54</v>
      </c>
      <c r="H718">
        <v>54</v>
      </c>
      <c r="I718" s="3" t="str">
        <f t="shared" si="24"/>
        <v>1</v>
      </c>
      <c r="J718" s="3" t="str">
        <f t="shared" si="24"/>
        <v>1</v>
      </c>
      <c r="K718">
        <v>1</v>
      </c>
    </row>
    <row r="719" spans="1:11" x14ac:dyDescent="0.35">
      <c r="A719" t="s">
        <v>21</v>
      </c>
      <c r="B719" s="3">
        <v>5</v>
      </c>
      <c r="C719">
        <v>23</v>
      </c>
      <c r="D719">
        <v>3348</v>
      </c>
      <c r="E719">
        <v>4849</v>
      </c>
      <c r="F719">
        <v>4402</v>
      </c>
      <c r="G719">
        <v>81</v>
      </c>
      <c r="H719">
        <v>68</v>
      </c>
      <c r="I719" s="3" t="str">
        <f t="shared" si="24"/>
        <v>1</v>
      </c>
      <c r="J719" s="3" t="str">
        <f t="shared" si="24"/>
        <v>1</v>
      </c>
      <c r="K719">
        <v>1</v>
      </c>
    </row>
    <row r="720" spans="1:11" x14ac:dyDescent="0.35">
      <c r="A720" t="s">
        <v>21</v>
      </c>
      <c r="B720" s="3">
        <v>6</v>
      </c>
      <c r="C720">
        <v>4</v>
      </c>
      <c r="D720">
        <v>2660</v>
      </c>
      <c r="E720">
        <v>7415</v>
      </c>
      <c r="F720">
        <v>135</v>
      </c>
      <c r="G720">
        <v>61</v>
      </c>
      <c r="H720">
        <v>68</v>
      </c>
      <c r="I720" s="3" t="str">
        <f t="shared" si="24"/>
        <v>1</v>
      </c>
      <c r="J720" s="3" t="str">
        <f t="shared" si="24"/>
        <v>1</v>
      </c>
      <c r="K720">
        <v>1</v>
      </c>
    </row>
    <row r="721" spans="1:11" x14ac:dyDescent="0.35">
      <c r="A721" t="s">
        <v>21</v>
      </c>
      <c r="B721" s="3">
        <v>6</v>
      </c>
      <c r="C721">
        <v>11</v>
      </c>
      <c r="D721">
        <v>2018</v>
      </c>
      <c r="E721">
        <v>3968</v>
      </c>
      <c r="F721">
        <v>725</v>
      </c>
      <c r="G721">
        <v>47</v>
      </c>
      <c r="H721">
        <v>74</v>
      </c>
      <c r="I721" s="3" t="str">
        <f t="shared" si="24"/>
        <v>1</v>
      </c>
      <c r="J721" s="3" t="str">
        <f t="shared" si="24"/>
        <v>1</v>
      </c>
      <c r="K721">
        <v>1</v>
      </c>
    </row>
    <row r="722" spans="1:11" x14ac:dyDescent="0.35">
      <c r="A722" t="s">
        <v>21</v>
      </c>
      <c r="B722" s="3">
        <v>6</v>
      </c>
      <c r="C722">
        <v>12</v>
      </c>
      <c r="D722">
        <v>917</v>
      </c>
      <c r="E722">
        <v>4612</v>
      </c>
      <c r="F722">
        <v>731</v>
      </c>
      <c r="G722">
        <v>34</v>
      </c>
      <c r="H722">
        <v>41</v>
      </c>
      <c r="I722" s="3" t="str">
        <f t="shared" si="24"/>
        <v>1</v>
      </c>
      <c r="J722" s="3" t="str">
        <f t="shared" si="24"/>
        <v>1</v>
      </c>
      <c r="K722">
        <v>1</v>
      </c>
    </row>
    <row r="723" spans="1:11" x14ac:dyDescent="0.35">
      <c r="A723" t="s">
        <v>21</v>
      </c>
      <c r="B723" s="3">
        <v>6</v>
      </c>
      <c r="C723">
        <v>13</v>
      </c>
      <c r="D723">
        <v>4082</v>
      </c>
      <c r="E723">
        <v>4185</v>
      </c>
      <c r="F723">
        <v>779</v>
      </c>
      <c r="G723">
        <v>74</v>
      </c>
      <c r="H723">
        <v>95</v>
      </c>
      <c r="I723" s="3" t="str">
        <f t="shared" si="24"/>
        <v>1</v>
      </c>
      <c r="J723" s="3" t="str">
        <f t="shared" si="24"/>
        <v>1</v>
      </c>
      <c r="K723">
        <v>1</v>
      </c>
    </row>
    <row r="724" spans="1:11" x14ac:dyDescent="0.35">
      <c r="A724" t="s">
        <v>21</v>
      </c>
      <c r="B724" s="3">
        <v>6</v>
      </c>
      <c r="C724">
        <v>14</v>
      </c>
      <c r="D724">
        <v>1284</v>
      </c>
      <c r="E724">
        <v>1381</v>
      </c>
      <c r="F724">
        <v>860</v>
      </c>
      <c r="G724">
        <v>34</v>
      </c>
      <c r="H724">
        <v>68</v>
      </c>
      <c r="I724" s="3" t="str">
        <f t="shared" si="24"/>
        <v>1</v>
      </c>
      <c r="J724" s="3" t="str">
        <f t="shared" si="24"/>
        <v>1</v>
      </c>
      <c r="K724">
        <v>1</v>
      </c>
    </row>
    <row r="725" spans="1:11" x14ac:dyDescent="0.35">
      <c r="A725" t="s">
        <v>21</v>
      </c>
      <c r="B725" s="3">
        <v>6</v>
      </c>
      <c r="C725">
        <v>15</v>
      </c>
      <c r="D725">
        <v>7934</v>
      </c>
      <c r="E725">
        <v>4761</v>
      </c>
      <c r="F725">
        <v>1029</v>
      </c>
      <c r="G725">
        <v>156</v>
      </c>
      <c r="H725">
        <v>108</v>
      </c>
      <c r="I725" s="3" t="str">
        <f t="shared" si="24"/>
        <v>1</v>
      </c>
      <c r="J725" s="3" t="str">
        <f t="shared" si="24"/>
        <v>1</v>
      </c>
      <c r="K725">
        <v>1</v>
      </c>
    </row>
    <row r="726" spans="1:11" x14ac:dyDescent="0.35">
      <c r="A726" t="s">
        <v>21</v>
      </c>
      <c r="B726" s="3">
        <v>6</v>
      </c>
      <c r="C726">
        <v>17</v>
      </c>
      <c r="D726">
        <v>5366</v>
      </c>
      <c r="E726">
        <v>6386</v>
      </c>
      <c r="F726">
        <v>1632</v>
      </c>
      <c r="G726">
        <v>61</v>
      </c>
      <c r="H726">
        <v>183</v>
      </c>
      <c r="I726" s="3" t="str">
        <f t="shared" si="24"/>
        <v>1</v>
      </c>
      <c r="J726" s="3" t="str">
        <f t="shared" si="24"/>
        <v>1</v>
      </c>
      <c r="K726">
        <v>1</v>
      </c>
    </row>
    <row r="727" spans="1:11" x14ac:dyDescent="0.35">
      <c r="A727" t="s">
        <v>21</v>
      </c>
      <c r="B727" s="3">
        <v>6</v>
      </c>
      <c r="C727">
        <v>18</v>
      </c>
      <c r="D727">
        <v>5457</v>
      </c>
      <c r="E727">
        <v>2275</v>
      </c>
      <c r="F727">
        <v>1923</v>
      </c>
      <c r="G727">
        <v>115</v>
      </c>
      <c r="H727">
        <v>142</v>
      </c>
      <c r="I727" s="3" t="str">
        <f t="shared" si="24"/>
        <v>1</v>
      </c>
      <c r="J727" s="3" t="str">
        <f t="shared" si="24"/>
        <v>1</v>
      </c>
      <c r="K727">
        <v>1</v>
      </c>
    </row>
    <row r="728" spans="1:11" x14ac:dyDescent="0.35">
      <c r="A728" t="s">
        <v>21</v>
      </c>
      <c r="B728" s="3">
        <v>6</v>
      </c>
      <c r="C728">
        <v>19</v>
      </c>
      <c r="D728">
        <v>6741</v>
      </c>
      <c r="E728">
        <v>1713</v>
      </c>
      <c r="F728">
        <v>1971</v>
      </c>
      <c r="G728">
        <v>156</v>
      </c>
      <c r="H728">
        <v>108</v>
      </c>
      <c r="I728" s="3" t="str">
        <f t="shared" si="24"/>
        <v>1</v>
      </c>
      <c r="J728" s="3" t="str">
        <f t="shared" si="24"/>
        <v>1</v>
      </c>
      <c r="K728">
        <v>1</v>
      </c>
    </row>
    <row r="729" spans="1:11" x14ac:dyDescent="0.35">
      <c r="A729" t="s">
        <v>21</v>
      </c>
      <c r="B729" s="3">
        <v>6</v>
      </c>
      <c r="C729">
        <v>21</v>
      </c>
      <c r="D729">
        <v>10273</v>
      </c>
      <c r="E729">
        <v>4883</v>
      </c>
      <c r="F729">
        <v>2032</v>
      </c>
      <c r="G729">
        <v>142</v>
      </c>
      <c r="H729">
        <v>129</v>
      </c>
      <c r="I729" s="3" t="str">
        <f t="shared" si="24"/>
        <v>1</v>
      </c>
      <c r="J729" s="3" t="str">
        <f t="shared" si="24"/>
        <v>1</v>
      </c>
      <c r="K729">
        <v>1</v>
      </c>
    </row>
    <row r="730" spans="1:11" x14ac:dyDescent="0.35">
      <c r="A730" t="s">
        <v>21</v>
      </c>
      <c r="B730" s="3">
        <v>6</v>
      </c>
      <c r="C730">
        <v>22</v>
      </c>
      <c r="D730">
        <v>23434</v>
      </c>
      <c r="E730">
        <v>4205</v>
      </c>
      <c r="F730">
        <v>2052</v>
      </c>
      <c r="G730">
        <v>244</v>
      </c>
      <c r="H730">
        <v>271</v>
      </c>
      <c r="I730" s="3" t="str">
        <f t="shared" si="24"/>
        <v>1</v>
      </c>
      <c r="J730" s="3" t="str">
        <f t="shared" si="24"/>
        <v>1</v>
      </c>
      <c r="K730">
        <v>1</v>
      </c>
    </row>
    <row r="731" spans="1:11" x14ac:dyDescent="0.35">
      <c r="A731" t="s">
        <v>21</v>
      </c>
      <c r="B731" s="3">
        <v>6</v>
      </c>
      <c r="C731">
        <v>27</v>
      </c>
      <c r="D731">
        <v>4311</v>
      </c>
      <c r="E731">
        <v>515</v>
      </c>
      <c r="F731">
        <v>2323</v>
      </c>
      <c r="G731">
        <v>81</v>
      </c>
      <c r="H731">
        <v>102</v>
      </c>
      <c r="I731" s="3" t="str">
        <f t="shared" si="24"/>
        <v>1</v>
      </c>
      <c r="J731" s="3" t="str">
        <f t="shared" si="24"/>
        <v>1</v>
      </c>
      <c r="K731">
        <v>1</v>
      </c>
    </row>
    <row r="732" spans="1:11" x14ac:dyDescent="0.35">
      <c r="A732" t="s">
        <v>21</v>
      </c>
      <c r="B732" s="3">
        <v>6</v>
      </c>
      <c r="C732">
        <v>28</v>
      </c>
      <c r="D732">
        <v>3761</v>
      </c>
      <c r="E732">
        <v>2763</v>
      </c>
      <c r="F732">
        <v>2323</v>
      </c>
      <c r="G732">
        <v>81</v>
      </c>
      <c r="H732">
        <v>81</v>
      </c>
      <c r="I732" s="3" t="str">
        <f t="shared" ref="I732:J763" si="25">IF(G732&gt;20,"1","0")</f>
        <v>1</v>
      </c>
      <c r="J732" s="3" t="str">
        <f t="shared" si="25"/>
        <v>1</v>
      </c>
      <c r="K732">
        <v>1</v>
      </c>
    </row>
    <row r="733" spans="1:11" x14ac:dyDescent="0.35">
      <c r="A733" t="s">
        <v>21</v>
      </c>
      <c r="B733" s="3">
        <v>6</v>
      </c>
      <c r="C733">
        <v>29</v>
      </c>
      <c r="D733">
        <v>23022</v>
      </c>
      <c r="E733">
        <v>5242</v>
      </c>
      <c r="F733">
        <v>2438</v>
      </c>
      <c r="G733">
        <v>251</v>
      </c>
      <c r="H733">
        <v>230</v>
      </c>
      <c r="I733" s="3" t="str">
        <f t="shared" si="25"/>
        <v>1</v>
      </c>
      <c r="J733" s="3" t="str">
        <f t="shared" si="25"/>
        <v>1</v>
      </c>
      <c r="K733">
        <v>1</v>
      </c>
    </row>
    <row r="734" spans="1:11" x14ac:dyDescent="0.35">
      <c r="A734" t="s">
        <v>21</v>
      </c>
      <c r="B734" s="3">
        <v>6</v>
      </c>
      <c r="C734">
        <v>32</v>
      </c>
      <c r="D734">
        <v>4127</v>
      </c>
      <c r="E734">
        <v>5072</v>
      </c>
      <c r="F734">
        <v>2688</v>
      </c>
      <c r="G734">
        <v>74</v>
      </c>
      <c r="H734">
        <v>81</v>
      </c>
      <c r="I734" s="3" t="str">
        <f t="shared" si="25"/>
        <v>1</v>
      </c>
      <c r="J734" s="3" t="str">
        <f t="shared" si="25"/>
        <v>1</v>
      </c>
      <c r="K734">
        <v>1</v>
      </c>
    </row>
    <row r="735" spans="1:11" x14ac:dyDescent="0.35">
      <c r="A735" t="s">
        <v>21</v>
      </c>
      <c r="B735" s="3">
        <v>6</v>
      </c>
      <c r="C735">
        <v>33</v>
      </c>
      <c r="D735">
        <v>3669</v>
      </c>
      <c r="E735">
        <v>4151</v>
      </c>
      <c r="F735">
        <v>2709</v>
      </c>
      <c r="G735">
        <v>74</v>
      </c>
      <c r="H735">
        <v>74</v>
      </c>
      <c r="I735" s="3" t="str">
        <f t="shared" si="25"/>
        <v>1</v>
      </c>
      <c r="J735" s="3" t="str">
        <f t="shared" si="25"/>
        <v>1</v>
      </c>
      <c r="K735">
        <v>1</v>
      </c>
    </row>
    <row r="736" spans="1:11" x14ac:dyDescent="0.35">
      <c r="A736" t="s">
        <v>21</v>
      </c>
      <c r="B736" s="3">
        <v>6</v>
      </c>
      <c r="C736">
        <v>36</v>
      </c>
      <c r="D736">
        <v>15501</v>
      </c>
      <c r="E736">
        <v>4354</v>
      </c>
      <c r="F736">
        <v>2804</v>
      </c>
      <c r="G736">
        <v>115</v>
      </c>
      <c r="H736">
        <v>223</v>
      </c>
      <c r="I736" s="3" t="str">
        <f t="shared" si="25"/>
        <v>1</v>
      </c>
      <c r="J736" s="3" t="str">
        <f t="shared" si="25"/>
        <v>1</v>
      </c>
      <c r="K736">
        <v>1</v>
      </c>
    </row>
    <row r="737" spans="1:11" x14ac:dyDescent="0.35">
      <c r="A737" t="s">
        <v>21</v>
      </c>
      <c r="B737" s="3">
        <v>6</v>
      </c>
      <c r="C737">
        <v>37</v>
      </c>
      <c r="D737">
        <v>4769</v>
      </c>
      <c r="E737">
        <v>5702</v>
      </c>
      <c r="F737">
        <v>2817</v>
      </c>
      <c r="G737">
        <v>61</v>
      </c>
      <c r="H737">
        <v>115</v>
      </c>
      <c r="I737" s="3" t="str">
        <f t="shared" si="25"/>
        <v>1</v>
      </c>
      <c r="J737" s="3" t="str">
        <f t="shared" si="25"/>
        <v>1</v>
      </c>
      <c r="K737">
        <v>1</v>
      </c>
    </row>
    <row r="738" spans="1:11" x14ac:dyDescent="0.35">
      <c r="A738" t="s">
        <v>21</v>
      </c>
      <c r="B738" s="3">
        <v>6</v>
      </c>
      <c r="C738">
        <v>41</v>
      </c>
      <c r="D738">
        <v>5732</v>
      </c>
      <c r="E738">
        <v>1585</v>
      </c>
      <c r="F738">
        <v>2919</v>
      </c>
      <c r="G738">
        <v>88</v>
      </c>
      <c r="H738">
        <v>135</v>
      </c>
      <c r="I738" s="3" t="str">
        <f t="shared" si="25"/>
        <v>1</v>
      </c>
      <c r="J738" s="3" t="str">
        <f t="shared" si="25"/>
        <v>1</v>
      </c>
      <c r="K738">
        <v>1</v>
      </c>
    </row>
    <row r="739" spans="1:11" x14ac:dyDescent="0.35">
      <c r="A739" t="s">
        <v>21</v>
      </c>
      <c r="B739" s="3">
        <v>6</v>
      </c>
      <c r="C739">
        <v>42</v>
      </c>
      <c r="D739">
        <v>963</v>
      </c>
      <c r="E739">
        <v>7944</v>
      </c>
      <c r="F739">
        <v>2932</v>
      </c>
      <c r="G739">
        <v>27</v>
      </c>
      <c r="H739">
        <v>47</v>
      </c>
      <c r="I739" s="3" t="str">
        <f t="shared" si="25"/>
        <v>1</v>
      </c>
      <c r="J739" s="3" t="str">
        <f t="shared" si="25"/>
        <v>1</v>
      </c>
      <c r="K739">
        <v>1</v>
      </c>
    </row>
    <row r="740" spans="1:11" x14ac:dyDescent="0.35">
      <c r="A740" t="s">
        <v>21</v>
      </c>
      <c r="B740" s="3">
        <v>6</v>
      </c>
      <c r="C740">
        <v>44</v>
      </c>
      <c r="D740">
        <v>2431</v>
      </c>
      <c r="E740">
        <v>3115</v>
      </c>
      <c r="F740">
        <v>3007</v>
      </c>
      <c r="G740">
        <v>68</v>
      </c>
      <c r="H740">
        <v>54</v>
      </c>
      <c r="I740" s="3" t="str">
        <f t="shared" si="25"/>
        <v>1</v>
      </c>
      <c r="J740" s="3" t="str">
        <f t="shared" si="25"/>
        <v>1</v>
      </c>
      <c r="K740">
        <v>1</v>
      </c>
    </row>
    <row r="741" spans="1:11" x14ac:dyDescent="0.35">
      <c r="A741" t="s">
        <v>21</v>
      </c>
      <c r="B741" s="3">
        <v>6</v>
      </c>
      <c r="C741">
        <v>45</v>
      </c>
      <c r="D741">
        <v>10135</v>
      </c>
      <c r="E741">
        <v>4916</v>
      </c>
      <c r="F741">
        <v>3014</v>
      </c>
      <c r="G741">
        <v>122</v>
      </c>
      <c r="H741">
        <v>129</v>
      </c>
      <c r="I741" s="3" t="str">
        <f t="shared" si="25"/>
        <v>1</v>
      </c>
      <c r="J741" s="3" t="str">
        <f t="shared" si="25"/>
        <v>1</v>
      </c>
      <c r="K741">
        <v>1</v>
      </c>
    </row>
    <row r="742" spans="1:11" x14ac:dyDescent="0.35">
      <c r="A742" t="s">
        <v>21</v>
      </c>
      <c r="B742" s="3">
        <v>6</v>
      </c>
      <c r="C742">
        <v>50</v>
      </c>
      <c r="D742">
        <v>1743</v>
      </c>
      <c r="E742">
        <v>6034</v>
      </c>
      <c r="F742">
        <v>3068</v>
      </c>
      <c r="G742">
        <v>61</v>
      </c>
      <c r="H742">
        <v>54</v>
      </c>
      <c r="I742" s="3" t="str">
        <f t="shared" si="25"/>
        <v>1</v>
      </c>
      <c r="J742" s="3" t="str">
        <f t="shared" si="25"/>
        <v>1</v>
      </c>
      <c r="K742">
        <v>1</v>
      </c>
    </row>
    <row r="743" spans="1:11" x14ac:dyDescent="0.35">
      <c r="A743" t="s">
        <v>21</v>
      </c>
      <c r="B743" s="3">
        <v>6</v>
      </c>
      <c r="C743">
        <v>51</v>
      </c>
      <c r="D743">
        <v>13896</v>
      </c>
      <c r="E743">
        <v>5600</v>
      </c>
      <c r="F743">
        <v>3074</v>
      </c>
      <c r="G743">
        <v>122</v>
      </c>
      <c r="H743">
        <v>210</v>
      </c>
      <c r="I743" s="3" t="str">
        <f t="shared" si="25"/>
        <v>1</v>
      </c>
      <c r="J743" s="3" t="str">
        <f t="shared" si="25"/>
        <v>1</v>
      </c>
      <c r="K743">
        <v>1</v>
      </c>
    </row>
    <row r="744" spans="1:11" x14ac:dyDescent="0.35">
      <c r="A744" t="s">
        <v>21</v>
      </c>
      <c r="B744" s="3">
        <v>6</v>
      </c>
      <c r="C744">
        <v>54</v>
      </c>
      <c r="D744">
        <v>3898</v>
      </c>
      <c r="E744">
        <v>4585</v>
      </c>
      <c r="F744">
        <v>3115</v>
      </c>
      <c r="G744">
        <v>81</v>
      </c>
      <c r="H744">
        <v>115</v>
      </c>
      <c r="I744" s="3" t="str">
        <f t="shared" si="25"/>
        <v>1</v>
      </c>
      <c r="J744" s="3" t="str">
        <f t="shared" si="25"/>
        <v>1</v>
      </c>
      <c r="K744">
        <v>1</v>
      </c>
    </row>
    <row r="745" spans="1:11" x14ac:dyDescent="0.35">
      <c r="A745" t="s">
        <v>21</v>
      </c>
      <c r="B745" s="3">
        <v>6</v>
      </c>
      <c r="C745">
        <v>57</v>
      </c>
      <c r="D745">
        <v>7017</v>
      </c>
      <c r="E745">
        <v>6190</v>
      </c>
      <c r="F745">
        <v>3176</v>
      </c>
      <c r="G745">
        <v>115</v>
      </c>
      <c r="H745">
        <v>102</v>
      </c>
      <c r="I745" s="3" t="str">
        <f t="shared" si="25"/>
        <v>1</v>
      </c>
      <c r="J745" s="3" t="str">
        <f t="shared" si="25"/>
        <v>1</v>
      </c>
      <c r="K745">
        <v>1</v>
      </c>
    </row>
    <row r="746" spans="1:11" x14ac:dyDescent="0.35">
      <c r="A746" t="s">
        <v>21</v>
      </c>
      <c r="B746" s="3">
        <v>6</v>
      </c>
      <c r="C746">
        <v>60</v>
      </c>
      <c r="D746">
        <v>9860</v>
      </c>
      <c r="E746">
        <v>3846</v>
      </c>
      <c r="F746">
        <v>3217</v>
      </c>
      <c r="G746">
        <v>129</v>
      </c>
      <c r="H746">
        <v>115</v>
      </c>
      <c r="I746" s="3" t="str">
        <f t="shared" si="25"/>
        <v>1</v>
      </c>
      <c r="J746" s="3" t="str">
        <f t="shared" si="25"/>
        <v>1</v>
      </c>
      <c r="K746">
        <v>1</v>
      </c>
    </row>
    <row r="747" spans="1:11" x14ac:dyDescent="0.35">
      <c r="A747" t="s">
        <v>21</v>
      </c>
      <c r="B747" s="3">
        <v>6</v>
      </c>
      <c r="C747">
        <v>61</v>
      </c>
      <c r="D747">
        <v>9997</v>
      </c>
      <c r="E747">
        <v>5790</v>
      </c>
      <c r="F747">
        <v>3217</v>
      </c>
      <c r="G747">
        <v>135</v>
      </c>
      <c r="H747">
        <v>115</v>
      </c>
      <c r="I747" s="3" t="str">
        <f t="shared" si="25"/>
        <v>1</v>
      </c>
      <c r="J747" s="3" t="str">
        <f t="shared" si="25"/>
        <v>1</v>
      </c>
      <c r="K747">
        <v>1</v>
      </c>
    </row>
    <row r="748" spans="1:11" x14ac:dyDescent="0.35">
      <c r="A748" t="s">
        <v>21</v>
      </c>
      <c r="B748" s="3">
        <v>6</v>
      </c>
      <c r="C748">
        <v>62</v>
      </c>
      <c r="D748">
        <v>688</v>
      </c>
      <c r="E748">
        <v>1449</v>
      </c>
      <c r="F748">
        <v>3223</v>
      </c>
      <c r="G748">
        <v>34</v>
      </c>
      <c r="H748">
        <v>27</v>
      </c>
      <c r="I748" s="3" t="str">
        <f t="shared" si="25"/>
        <v>1</v>
      </c>
      <c r="J748" s="3" t="str">
        <f t="shared" si="25"/>
        <v>1</v>
      </c>
      <c r="K748">
        <v>1</v>
      </c>
    </row>
    <row r="749" spans="1:11" x14ac:dyDescent="0.35">
      <c r="A749" t="s">
        <v>21</v>
      </c>
      <c r="B749" s="3">
        <v>6</v>
      </c>
      <c r="C749">
        <v>64</v>
      </c>
      <c r="D749">
        <v>33936</v>
      </c>
      <c r="E749">
        <v>4273</v>
      </c>
      <c r="F749">
        <v>3257</v>
      </c>
      <c r="G749">
        <v>257</v>
      </c>
      <c r="H749">
        <v>298</v>
      </c>
      <c r="I749" s="3" t="str">
        <f t="shared" si="25"/>
        <v>1</v>
      </c>
      <c r="J749" s="3" t="str">
        <f t="shared" si="25"/>
        <v>1</v>
      </c>
      <c r="K749">
        <v>1</v>
      </c>
    </row>
    <row r="750" spans="1:11" x14ac:dyDescent="0.35">
      <c r="A750" t="s">
        <v>21</v>
      </c>
      <c r="B750" s="3">
        <v>6</v>
      </c>
      <c r="C750">
        <v>65</v>
      </c>
      <c r="D750">
        <v>3210</v>
      </c>
      <c r="E750">
        <v>5093</v>
      </c>
      <c r="F750">
        <v>3271</v>
      </c>
      <c r="G750">
        <v>88</v>
      </c>
      <c r="H750">
        <v>54</v>
      </c>
      <c r="I750" s="3" t="str">
        <f t="shared" si="25"/>
        <v>1</v>
      </c>
      <c r="J750" s="3" t="str">
        <f t="shared" si="25"/>
        <v>1</v>
      </c>
      <c r="K750">
        <v>1</v>
      </c>
    </row>
    <row r="751" spans="1:11" x14ac:dyDescent="0.35">
      <c r="A751" t="s">
        <v>21</v>
      </c>
      <c r="B751" s="3">
        <v>6</v>
      </c>
      <c r="C751">
        <v>66</v>
      </c>
      <c r="D751">
        <v>13391</v>
      </c>
      <c r="E751">
        <v>2309</v>
      </c>
      <c r="F751">
        <v>3305</v>
      </c>
      <c r="G751">
        <v>176</v>
      </c>
      <c r="H751">
        <v>176</v>
      </c>
      <c r="I751" s="3" t="str">
        <f t="shared" si="25"/>
        <v>1</v>
      </c>
      <c r="J751" s="3" t="str">
        <f t="shared" si="25"/>
        <v>1</v>
      </c>
      <c r="K751">
        <v>1</v>
      </c>
    </row>
    <row r="752" spans="1:11" x14ac:dyDescent="0.35">
      <c r="A752" t="s">
        <v>21</v>
      </c>
      <c r="B752" s="3">
        <v>6</v>
      </c>
      <c r="C752">
        <v>69</v>
      </c>
      <c r="D752">
        <v>7521</v>
      </c>
      <c r="E752">
        <v>6826</v>
      </c>
      <c r="F752">
        <v>3379</v>
      </c>
      <c r="G752">
        <v>108</v>
      </c>
      <c r="H752">
        <v>102</v>
      </c>
      <c r="I752" s="3" t="str">
        <f t="shared" si="25"/>
        <v>1</v>
      </c>
      <c r="J752" s="3" t="str">
        <f t="shared" si="25"/>
        <v>1</v>
      </c>
      <c r="K752">
        <v>1</v>
      </c>
    </row>
    <row r="753" spans="1:11" x14ac:dyDescent="0.35">
      <c r="A753" t="s">
        <v>21</v>
      </c>
      <c r="B753" s="3">
        <v>6</v>
      </c>
      <c r="C753">
        <v>71</v>
      </c>
      <c r="D753">
        <v>780</v>
      </c>
      <c r="E753">
        <v>7591</v>
      </c>
      <c r="F753">
        <v>3447</v>
      </c>
      <c r="G753">
        <v>27</v>
      </c>
      <c r="H753">
        <v>47</v>
      </c>
      <c r="I753" s="3" t="str">
        <f t="shared" si="25"/>
        <v>1</v>
      </c>
      <c r="J753" s="3" t="str">
        <f t="shared" si="25"/>
        <v>1</v>
      </c>
      <c r="K753">
        <v>1</v>
      </c>
    </row>
    <row r="754" spans="1:11" x14ac:dyDescent="0.35">
      <c r="A754" t="s">
        <v>21</v>
      </c>
      <c r="B754" s="3">
        <v>6</v>
      </c>
      <c r="C754">
        <v>74</v>
      </c>
      <c r="D754">
        <v>38201</v>
      </c>
      <c r="E754">
        <v>5804</v>
      </c>
      <c r="F754">
        <v>3467</v>
      </c>
      <c r="G754">
        <v>366</v>
      </c>
      <c r="H754">
        <v>305</v>
      </c>
      <c r="I754" s="3" t="str">
        <f t="shared" si="25"/>
        <v>1</v>
      </c>
      <c r="J754" s="3" t="str">
        <f t="shared" si="25"/>
        <v>1</v>
      </c>
      <c r="K754">
        <v>1</v>
      </c>
    </row>
    <row r="755" spans="1:11" x14ac:dyDescent="0.35">
      <c r="A755" t="s">
        <v>21</v>
      </c>
      <c r="B755" s="3">
        <v>6</v>
      </c>
      <c r="C755">
        <v>77</v>
      </c>
      <c r="D755">
        <v>1972</v>
      </c>
      <c r="E755">
        <v>6115</v>
      </c>
      <c r="F755">
        <v>3521</v>
      </c>
      <c r="G755">
        <v>41</v>
      </c>
      <c r="H755">
        <v>81</v>
      </c>
      <c r="I755" s="3" t="str">
        <f t="shared" si="25"/>
        <v>1</v>
      </c>
      <c r="J755" s="3" t="str">
        <f t="shared" si="25"/>
        <v>1</v>
      </c>
      <c r="K755">
        <v>1</v>
      </c>
    </row>
    <row r="756" spans="1:11" x14ac:dyDescent="0.35">
      <c r="A756" t="s">
        <v>21</v>
      </c>
      <c r="B756" s="3">
        <v>6</v>
      </c>
      <c r="C756">
        <v>85</v>
      </c>
      <c r="D756">
        <v>111164</v>
      </c>
      <c r="E756">
        <v>6095</v>
      </c>
      <c r="F756">
        <v>3792</v>
      </c>
      <c r="G756">
        <v>515</v>
      </c>
      <c r="H756">
        <v>454</v>
      </c>
      <c r="I756" s="3" t="str">
        <f t="shared" si="25"/>
        <v>1</v>
      </c>
      <c r="J756" s="3" t="str">
        <f t="shared" si="25"/>
        <v>1</v>
      </c>
      <c r="K756">
        <v>1</v>
      </c>
    </row>
    <row r="757" spans="1:11" x14ac:dyDescent="0.35">
      <c r="A757" t="s">
        <v>21</v>
      </c>
      <c r="B757" s="3">
        <v>6</v>
      </c>
      <c r="C757">
        <v>86</v>
      </c>
      <c r="D757">
        <v>5228</v>
      </c>
      <c r="E757">
        <v>4260</v>
      </c>
      <c r="F757">
        <v>3813</v>
      </c>
      <c r="G757">
        <v>81</v>
      </c>
      <c r="H757">
        <v>102</v>
      </c>
      <c r="I757" s="3" t="str">
        <f t="shared" si="25"/>
        <v>1</v>
      </c>
      <c r="J757" s="3" t="str">
        <f t="shared" si="25"/>
        <v>1</v>
      </c>
      <c r="K757">
        <v>1</v>
      </c>
    </row>
    <row r="758" spans="1:11" x14ac:dyDescent="0.35">
      <c r="A758" t="s">
        <v>21</v>
      </c>
      <c r="B758" s="3">
        <v>6</v>
      </c>
      <c r="C758">
        <v>88</v>
      </c>
      <c r="D758">
        <v>642</v>
      </c>
      <c r="E758">
        <v>4226</v>
      </c>
      <c r="F758">
        <v>3853</v>
      </c>
      <c r="G758">
        <v>34</v>
      </c>
      <c r="H758">
        <v>27</v>
      </c>
      <c r="I758" s="3" t="str">
        <f t="shared" si="25"/>
        <v>1</v>
      </c>
      <c r="J758" s="3" t="str">
        <f t="shared" si="25"/>
        <v>1</v>
      </c>
      <c r="K758">
        <v>1</v>
      </c>
    </row>
    <row r="759" spans="1:11" x14ac:dyDescent="0.35">
      <c r="A759" t="s">
        <v>21</v>
      </c>
      <c r="B759" s="3">
        <v>6</v>
      </c>
      <c r="C759">
        <v>90</v>
      </c>
      <c r="D759">
        <v>20270</v>
      </c>
      <c r="E759">
        <v>5228</v>
      </c>
      <c r="F759">
        <v>3867</v>
      </c>
      <c r="G759">
        <v>264</v>
      </c>
      <c r="H759">
        <v>244</v>
      </c>
      <c r="I759" s="3" t="str">
        <f t="shared" si="25"/>
        <v>1</v>
      </c>
      <c r="J759" s="3" t="str">
        <f t="shared" si="25"/>
        <v>1</v>
      </c>
      <c r="K759">
        <v>1</v>
      </c>
    </row>
    <row r="760" spans="1:11" x14ac:dyDescent="0.35">
      <c r="A760" t="s">
        <v>21</v>
      </c>
      <c r="B760" s="3">
        <v>6</v>
      </c>
      <c r="C760">
        <v>91</v>
      </c>
      <c r="D760">
        <v>34991</v>
      </c>
      <c r="E760">
        <v>5539</v>
      </c>
      <c r="F760">
        <v>3874</v>
      </c>
      <c r="G760">
        <v>372</v>
      </c>
      <c r="H760">
        <v>190</v>
      </c>
      <c r="I760" s="3" t="str">
        <f t="shared" si="25"/>
        <v>1</v>
      </c>
      <c r="J760" s="3" t="str">
        <f t="shared" si="25"/>
        <v>1</v>
      </c>
      <c r="K760">
        <v>1</v>
      </c>
    </row>
    <row r="761" spans="1:11" x14ac:dyDescent="0.35">
      <c r="A761" t="s">
        <v>21</v>
      </c>
      <c r="B761" s="3">
        <v>6</v>
      </c>
      <c r="C761">
        <v>92</v>
      </c>
      <c r="D761">
        <v>504</v>
      </c>
      <c r="E761">
        <v>6210</v>
      </c>
      <c r="F761">
        <v>3874</v>
      </c>
      <c r="G761">
        <v>27</v>
      </c>
      <c r="H761">
        <v>34</v>
      </c>
      <c r="I761" s="3" t="str">
        <f t="shared" si="25"/>
        <v>1</v>
      </c>
      <c r="J761" s="3" t="str">
        <f t="shared" si="25"/>
        <v>1</v>
      </c>
      <c r="K761">
        <v>1</v>
      </c>
    </row>
    <row r="762" spans="1:11" x14ac:dyDescent="0.35">
      <c r="A762" t="s">
        <v>21</v>
      </c>
      <c r="B762" s="3">
        <v>6</v>
      </c>
      <c r="C762">
        <v>93</v>
      </c>
      <c r="D762">
        <v>734</v>
      </c>
      <c r="E762">
        <v>6413</v>
      </c>
      <c r="F762">
        <v>3880</v>
      </c>
      <c r="G762">
        <v>34</v>
      </c>
      <c r="H762">
        <v>27</v>
      </c>
      <c r="I762" s="3" t="str">
        <f t="shared" si="25"/>
        <v>1</v>
      </c>
      <c r="J762" s="3" t="str">
        <f t="shared" si="25"/>
        <v>1</v>
      </c>
      <c r="K762">
        <v>1</v>
      </c>
    </row>
    <row r="763" spans="1:11" x14ac:dyDescent="0.35">
      <c r="A763" t="s">
        <v>21</v>
      </c>
      <c r="B763" s="3">
        <v>6</v>
      </c>
      <c r="C763">
        <v>96</v>
      </c>
      <c r="D763">
        <v>2843</v>
      </c>
      <c r="E763">
        <v>6657</v>
      </c>
      <c r="F763">
        <v>4029</v>
      </c>
      <c r="G763">
        <v>81</v>
      </c>
      <c r="H763">
        <v>61</v>
      </c>
      <c r="I763" s="3" t="str">
        <f t="shared" si="25"/>
        <v>1</v>
      </c>
      <c r="J763" s="3" t="str">
        <f t="shared" si="25"/>
        <v>1</v>
      </c>
      <c r="K763">
        <v>1</v>
      </c>
    </row>
    <row r="764" spans="1:11" x14ac:dyDescent="0.35">
      <c r="A764" t="s">
        <v>21</v>
      </c>
      <c r="B764" s="3">
        <v>6</v>
      </c>
      <c r="C764">
        <v>100</v>
      </c>
      <c r="D764">
        <v>13391</v>
      </c>
      <c r="E764">
        <v>3691</v>
      </c>
      <c r="F764">
        <v>4111</v>
      </c>
      <c r="G764">
        <v>163</v>
      </c>
      <c r="H764">
        <v>169</v>
      </c>
      <c r="I764" s="3" t="str">
        <f t="shared" ref="I764:J797" si="26">IF(G764&gt;20,"1","0")</f>
        <v>1</v>
      </c>
      <c r="J764" s="3" t="str">
        <f t="shared" si="26"/>
        <v>1</v>
      </c>
      <c r="K764">
        <v>1</v>
      </c>
    </row>
    <row r="765" spans="1:11" x14ac:dyDescent="0.35">
      <c r="A765" t="s">
        <v>21</v>
      </c>
      <c r="B765" s="3">
        <v>6</v>
      </c>
      <c r="C765">
        <v>101</v>
      </c>
      <c r="D765">
        <v>9814</v>
      </c>
      <c r="E765">
        <v>6637</v>
      </c>
      <c r="F765">
        <v>4124</v>
      </c>
      <c r="G765">
        <v>156</v>
      </c>
      <c r="H765">
        <v>156</v>
      </c>
      <c r="I765" s="3" t="str">
        <f t="shared" si="26"/>
        <v>1</v>
      </c>
      <c r="J765" s="3" t="str">
        <f t="shared" si="26"/>
        <v>1</v>
      </c>
      <c r="K765">
        <v>1</v>
      </c>
    </row>
    <row r="766" spans="1:11" x14ac:dyDescent="0.35">
      <c r="A766" t="s">
        <v>21</v>
      </c>
      <c r="B766" s="3">
        <v>6</v>
      </c>
      <c r="C766">
        <v>102</v>
      </c>
      <c r="D766">
        <v>1009</v>
      </c>
      <c r="E766">
        <v>2898</v>
      </c>
      <c r="F766">
        <v>4232</v>
      </c>
      <c r="G766">
        <v>27</v>
      </c>
      <c r="H766">
        <v>54</v>
      </c>
      <c r="I766" s="3" t="str">
        <f t="shared" si="26"/>
        <v>1</v>
      </c>
      <c r="J766" s="3" t="str">
        <f t="shared" si="26"/>
        <v>1</v>
      </c>
      <c r="K766">
        <v>1</v>
      </c>
    </row>
    <row r="767" spans="1:11" x14ac:dyDescent="0.35">
      <c r="A767" t="s">
        <v>21</v>
      </c>
      <c r="B767" s="3">
        <v>6</v>
      </c>
      <c r="C767">
        <v>103</v>
      </c>
      <c r="D767">
        <v>12749</v>
      </c>
      <c r="E767">
        <v>4795</v>
      </c>
      <c r="F767">
        <v>4246</v>
      </c>
      <c r="G767">
        <v>142</v>
      </c>
      <c r="H767">
        <v>149</v>
      </c>
      <c r="I767" s="3" t="str">
        <f t="shared" si="26"/>
        <v>1</v>
      </c>
      <c r="J767" s="3" t="str">
        <f t="shared" si="26"/>
        <v>1</v>
      </c>
      <c r="K767">
        <v>1</v>
      </c>
    </row>
    <row r="768" spans="1:11" x14ac:dyDescent="0.35">
      <c r="A768" t="s">
        <v>21</v>
      </c>
      <c r="B768" s="3">
        <v>6</v>
      </c>
      <c r="C768">
        <v>106</v>
      </c>
      <c r="D768">
        <v>16968</v>
      </c>
      <c r="E768">
        <v>7700</v>
      </c>
      <c r="F768">
        <v>4395</v>
      </c>
      <c r="G768">
        <v>149</v>
      </c>
      <c r="H768">
        <v>169</v>
      </c>
      <c r="I768" s="3" t="str">
        <f t="shared" si="26"/>
        <v>1</v>
      </c>
      <c r="J768" s="3" t="str">
        <f t="shared" si="26"/>
        <v>1</v>
      </c>
      <c r="K768">
        <v>1</v>
      </c>
    </row>
    <row r="769" spans="1:11" x14ac:dyDescent="0.35">
      <c r="A769" t="s">
        <v>21</v>
      </c>
      <c r="B769" s="3">
        <v>6</v>
      </c>
      <c r="C769">
        <v>111</v>
      </c>
      <c r="D769">
        <v>2064</v>
      </c>
      <c r="E769">
        <v>4856</v>
      </c>
      <c r="F769">
        <v>4578</v>
      </c>
      <c r="G769">
        <v>54</v>
      </c>
      <c r="H769">
        <v>61</v>
      </c>
      <c r="I769" s="3" t="str">
        <f t="shared" si="26"/>
        <v>1</v>
      </c>
      <c r="J769" s="3" t="str">
        <f t="shared" si="26"/>
        <v>1</v>
      </c>
      <c r="K769">
        <v>1</v>
      </c>
    </row>
    <row r="770" spans="1:11" x14ac:dyDescent="0.35">
      <c r="A770" t="s">
        <v>21</v>
      </c>
      <c r="B770" s="3">
        <v>6</v>
      </c>
      <c r="C770">
        <v>114</v>
      </c>
      <c r="D770">
        <v>5962</v>
      </c>
      <c r="E770">
        <v>7916</v>
      </c>
      <c r="F770">
        <v>4598</v>
      </c>
      <c r="G770">
        <v>135</v>
      </c>
      <c r="H770">
        <v>68</v>
      </c>
      <c r="I770" s="3" t="str">
        <f t="shared" si="26"/>
        <v>1</v>
      </c>
      <c r="J770" s="3" t="str">
        <f t="shared" si="26"/>
        <v>1</v>
      </c>
      <c r="K770">
        <v>1</v>
      </c>
    </row>
    <row r="771" spans="1:11" x14ac:dyDescent="0.35">
      <c r="A771" t="s">
        <v>21</v>
      </c>
      <c r="B771" s="3">
        <v>6</v>
      </c>
      <c r="C771">
        <v>115</v>
      </c>
      <c r="D771">
        <v>11557</v>
      </c>
      <c r="E771">
        <v>5885</v>
      </c>
      <c r="F771">
        <v>4605</v>
      </c>
      <c r="G771">
        <v>129</v>
      </c>
      <c r="H771">
        <v>149</v>
      </c>
      <c r="I771" s="3" t="str">
        <f t="shared" si="26"/>
        <v>1</v>
      </c>
      <c r="J771" s="3" t="str">
        <f t="shared" si="26"/>
        <v>1</v>
      </c>
      <c r="K771">
        <v>1</v>
      </c>
    </row>
    <row r="772" spans="1:11" x14ac:dyDescent="0.35">
      <c r="A772" t="s">
        <v>21</v>
      </c>
      <c r="B772" s="3">
        <v>6</v>
      </c>
      <c r="C772">
        <v>116</v>
      </c>
      <c r="D772">
        <v>96443</v>
      </c>
      <c r="E772">
        <v>6420</v>
      </c>
      <c r="F772">
        <v>4646</v>
      </c>
      <c r="G772">
        <v>386</v>
      </c>
      <c r="H772">
        <v>542</v>
      </c>
      <c r="I772" s="3" t="str">
        <f t="shared" si="26"/>
        <v>1</v>
      </c>
      <c r="J772" s="3" t="str">
        <f t="shared" si="26"/>
        <v>1</v>
      </c>
      <c r="K772">
        <v>1</v>
      </c>
    </row>
    <row r="773" spans="1:11" x14ac:dyDescent="0.35">
      <c r="A773" t="s">
        <v>21</v>
      </c>
      <c r="B773" s="3">
        <v>6</v>
      </c>
      <c r="C773">
        <v>117</v>
      </c>
      <c r="D773">
        <v>54115</v>
      </c>
      <c r="E773">
        <v>7395</v>
      </c>
      <c r="F773">
        <v>4686</v>
      </c>
      <c r="G773">
        <v>325</v>
      </c>
      <c r="H773">
        <v>305</v>
      </c>
      <c r="I773" s="3" t="str">
        <f t="shared" si="26"/>
        <v>1</v>
      </c>
      <c r="J773" s="3" t="str">
        <f t="shared" si="26"/>
        <v>1</v>
      </c>
      <c r="K773">
        <v>1</v>
      </c>
    </row>
    <row r="774" spans="1:11" x14ac:dyDescent="0.35">
      <c r="A774" t="s">
        <v>21</v>
      </c>
      <c r="B774" s="3">
        <v>6</v>
      </c>
      <c r="C774">
        <v>119</v>
      </c>
      <c r="D774">
        <v>71633</v>
      </c>
      <c r="E774">
        <v>6095</v>
      </c>
      <c r="F774">
        <v>4693</v>
      </c>
      <c r="G774">
        <v>264</v>
      </c>
      <c r="H774">
        <v>508</v>
      </c>
      <c r="I774" s="3" t="str">
        <f t="shared" si="26"/>
        <v>1</v>
      </c>
      <c r="J774" s="3" t="str">
        <f t="shared" si="26"/>
        <v>1</v>
      </c>
      <c r="K774">
        <v>1</v>
      </c>
    </row>
    <row r="775" spans="1:11" x14ac:dyDescent="0.35">
      <c r="A775" t="s">
        <v>21</v>
      </c>
      <c r="B775" s="3">
        <v>6</v>
      </c>
      <c r="C775">
        <v>121</v>
      </c>
      <c r="D775">
        <v>7338</v>
      </c>
      <c r="E775">
        <v>989</v>
      </c>
      <c r="F775">
        <v>4740</v>
      </c>
      <c r="G775">
        <v>129</v>
      </c>
      <c r="H775">
        <v>102</v>
      </c>
      <c r="I775" s="3" t="str">
        <f t="shared" si="26"/>
        <v>1</v>
      </c>
      <c r="J775" s="3" t="str">
        <f t="shared" si="26"/>
        <v>1</v>
      </c>
      <c r="K775">
        <v>1</v>
      </c>
    </row>
    <row r="776" spans="1:11" x14ac:dyDescent="0.35">
      <c r="A776" t="s">
        <v>21</v>
      </c>
      <c r="B776" s="3">
        <v>6</v>
      </c>
      <c r="C776">
        <v>122</v>
      </c>
      <c r="D776">
        <v>9906</v>
      </c>
      <c r="E776">
        <v>6772</v>
      </c>
      <c r="F776">
        <v>4747</v>
      </c>
      <c r="G776">
        <v>115</v>
      </c>
      <c r="H776">
        <v>156</v>
      </c>
      <c r="I776" s="3" t="str">
        <f t="shared" si="26"/>
        <v>1</v>
      </c>
      <c r="J776" s="3" t="str">
        <f t="shared" si="26"/>
        <v>1</v>
      </c>
      <c r="K776">
        <v>1</v>
      </c>
    </row>
    <row r="777" spans="1:11" x14ac:dyDescent="0.35">
      <c r="A777" t="s">
        <v>21</v>
      </c>
      <c r="B777" s="3">
        <v>6</v>
      </c>
      <c r="C777">
        <v>123</v>
      </c>
      <c r="D777">
        <v>7154</v>
      </c>
      <c r="E777">
        <v>7138</v>
      </c>
      <c r="F777">
        <v>4828</v>
      </c>
      <c r="G777">
        <v>135</v>
      </c>
      <c r="H777">
        <v>102</v>
      </c>
      <c r="I777" s="3" t="str">
        <f t="shared" si="26"/>
        <v>1</v>
      </c>
      <c r="J777" s="3" t="str">
        <f t="shared" si="26"/>
        <v>1</v>
      </c>
      <c r="K777">
        <v>1</v>
      </c>
    </row>
    <row r="778" spans="1:11" x14ac:dyDescent="0.35">
      <c r="A778" t="s">
        <v>21</v>
      </c>
      <c r="B778" s="3">
        <v>6</v>
      </c>
      <c r="C778">
        <v>124</v>
      </c>
      <c r="D778">
        <v>3256</v>
      </c>
      <c r="E778">
        <v>1327</v>
      </c>
      <c r="F778">
        <v>4862</v>
      </c>
      <c r="G778">
        <v>68</v>
      </c>
      <c r="H778">
        <v>74</v>
      </c>
      <c r="I778" s="3" t="str">
        <f t="shared" si="26"/>
        <v>1</v>
      </c>
      <c r="J778" s="3" t="str">
        <f t="shared" si="26"/>
        <v>1</v>
      </c>
      <c r="K778">
        <v>1</v>
      </c>
    </row>
    <row r="779" spans="1:11" x14ac:dyDescent="0.35">
      <c r="A779" t="s">
        <v>21</v>
      </c>
      <c r="B779" s="3">
        <v>6</v>
      </c>
      <c r="C779">
        <v>127</v>
      </c>
      <c r="D779">
        <v>3577</v>
      </c>
      <c r="E779">
        <v>3772</v>
      </c>
      <c r="F779">
        <v>4903</v>
      </c>
      <c r="G779">
        <v>74</v>
      </c>
      <c r="H779">
        <v>74</v>
      </c>
      <c r="I779" s="3" t="str">
        <f t="shared" si="26"/>
        <v>1</v>
      </c>
      <c r="J779" s="3" t="str">
        <f t="shared" si="26"/>
        <v>1</v>
      </c>
      <c r="K779">
        <v>1</v>
      </c>
    </row>
    <row r="780" spans="1:11" x14ac:dyDescent="0.35">
      <c r="A780" t="s">
        <v>21</v>
      </c>
      <c r="B780" s="3">
        <v>6</v>
      </c>
      <c r="C780">
        <v>129</v>
      </c>
      <c r="D780">
        <v>1926</v>
      </c>
      <c r="E780">
        <v>257</v>
      </c>
      <c r="F780">
        <v>4957</v>
      </c>
      <c r="G780">
        <v>68</v>
      </c>
      <c r="H780">
        <v>68</v>
      </c>
      <c r="I780" s="3" t="str">
        <f t="shared" si="26"/>
        <v>1</v>
      </c>
      <c r="J780" s="3" t="str">
        <f t="shared" si="26"/>
        <v>1</v>
      </c>
      <c r="K780">
        <v>1</v>
      </c>
    </row>
    <row r="781" spans="1:11" x14ac:dyDescent="0.35">
      <c r="A781" t="s">
        <v>21</v>
      </c>
      <c r="B781" s="3">
        <v>6</v>
      </c>
      <c r="C781">
        <v>130</v>
      </c>
      <c r="D781">
        <v>6008</v>
      </c>
      <c r="E781">
        <v>5275</v>
      </c>
      <c r="F781">
        <v>4964</v>
      </c>
      <c r="G781">
        <v>88</v>
      </c>
      <c r="H781">
        <v>102</v>
      </c>
      <c r="I781" s="3" t="str">
        <f t="shared" si="26"/>
        <v>1</v>
      </c>
      <c r="J781" s="3" t="str">
        <f t="shared" si="26"/>
        <v>1</v>
      </c>
      <c r="K781">
        <v>1</v>
      </c>
    </row>
    <row r="782" spans="1:11" x14ac:dyDescent="0.35">
      <c r="A782" t="s">
        <v>21</v>
      </c>
      <c r="B782" s="3">
        <v>6</v>
      </c>
      <c r="C782">
        <v>132</v>
      </c>
      <c r="D782">
        <v>642</v>
      </c>
      <c r="E782">
        <v>4463</v>
      </c>
      <c r="F782">
        <v>5005</v>
      </c>
      <c r="G782">
        <v>34</v>
      </c>
      <c r="H782">
        <v>27</v>
      </c>
      <c r="I782" s="3" t="str">
        <f t="shared" si="26"/>
        <v>1</v>
      </c>
      <c r="J782" s="3" t="str">
        <f t="shared" si="26"/>
        <v>1</v>
      </c>
      <c r="K782">
        <v>1</v>
      </c>
    </row>
    <row r="783" spans="1:11" x14ac:dyDescent="0.35">
      <c r="A783" t="s">
        <v>21</v>
      </c>
      <c r="B783" s="3">
        <v>6</v>
      </c>
      <c r="C783">
        <v>133</v>
      </c>
      <c r="D783">
        <v>47557</v>
      </c>
      <c r="E783">
        <v>5600</v>
      </c>
      <c r="F783">
        <v>5005</v>
      </c>
      <c r="G783">
        <v>251</v>
      </c>
      <c r="H783">
        <v>345</v>
      </c>
      <c r="I783" s="3" t="str">
        <f t="shared" si="26"/>
        <v>1</v>
      </c>
      <c r="J783" s="3" t="str">
        <f t="shared" si="26"/>
        <v>1</v>
      </c>
      <c r="K783">
        <v>1</v>
      </c>
    </row>
    <row r="784" spans="1:11" x14ac:dyDescent="0.35">
      <c r="A784" t="s">
        <v>21</v>
      </c>
      <c r="B784" s="3">
        <v>6</v>
      </c>
      <c r="C784">
        <v>134</v>
      </c>
      <c r="D784">
        <v>3990</v>
      </c>
      <c r="E784">
        <v>2018</v>
      </c>
      <c r="F784">
        <v>5011</v>
      </c>
      <c r="G784">
        <v>95</v>
      </c>
      <c r="H784">
        <v>81</v>
      </c>
      <c r="I784" s="3" t="str">
        <f t="shared" si="26"/>
        <v>1</v>
      </c>
      <c r="J784" s="3" t="str">
        <f t="shared" si="26"/>
        <v>1</v>
      </c>
      <c r="K784">
        <v>1</v>
      </c>
    </row>
    <row r="785" spans="1:11" x14ac:dyDescent="0.35">
      <c r="A785" t="s">
        <v>21</v>
      </c>
      <c r="B785" s="3">
        <v>6</v>
      </c>
      <c r="C785">
        <v>135</v>
      </c>
      <c r="D785">
        <v>504</v>
      </c>
      <c r="E785">
        <v>6806</v>
      </c>
      <c r="F785">
        <v>5011</v>
      </c>
      <c r="G785">
        <v>27</v>
      </c>
      <c r="H785">
        <v>27</v>
      </c>
      <c r="I785" s="3" t="str">
        <f t="shared" si="26"/>
        <v>1</v>
      </c>
      <c r="J785" s="3" t="str">
        <f t="shared" si="26"/>
        <v>1</v>
      </c>
      <c r="K785">
        <v>1</v>
      </c>
    </row>
    <row r="786" spans="1:11" x14ac:dyDescent="0.35">
      <c r="A786" t="s">
        <v>21</v>
      </c>
      <c r="B786" s="3">
        <v>6</v>
      </c>
      <c r="C786">
        <v>136</v>
      </c>
      <c r="D786">
        <v>12978</v>
      </c>
      <c r="E786">
        <v>7558</v>
      </c>
      <c r="F786">
        <v>5011</v>
      </c>
      <c r="G786">
        <v>142</v>
      </c>
      <c r="H786">
        <v>176</v>
      </c>
      <c r="I786" s="3" t="str">
        <f t="shared" si="26"/>
        <v>1</v>
      </c>
      <c r="J786" s="3" t="str">
        <f t="shared" si="26"/>
        <v>1</v>
      </c>
      <c r="K786">
        <v>1</v>
      </c>
    </row>
    <row r="787" spans="1:11" x14ac:dyDescent="0.35">
      <c r="A787" t="s">
        <v>21</v>
      </c>
      <c r="B787" s="3">
        <v>6</v>
      </c>
      <c r="C787">
        <v>139</v>
      </c>
      <c r="D787">
        <v>734</v>
      </c>
      <c r="E787">
        <v>6528</v>
      </c>
      <c r="F787">
        <v>5059</v>
      </c>
      <c r="G787">
        <v>27</v>
      </c>
      <c r="H787">
        <v>34</v>
      </c>
      <c r="I787" s="3" t="str">
        <f t="shared" si="26"/>
        <v>1</v>
      </c>
      <c r="J787" s="3" t="str">
        <f t="shared" si="26"/>
        <v>1</v>
      </c>
      <c r="K787">
        <v>1</v>
      </c>
    </row>
    <row r="788" spans="1:11" x14ac:dyDescent="0.35">
      <c r="A788" t="s">
        <v>21</v>
      </c>
      <c r="B788" s="3">
        <v>6</v>
      </c>
      <c r="C788">
        <v>140</v>
      </c>
      <c r="D788">
        <v>27332</v>
      </c>
      <c r="E788">
        <v>5106</v>
      </c>
      <c r="F788">
        <v>5099</v>
      </c>
      <c r="G788">
        <v>210</v>
      </c>
      <c r="H788">
        <v>291</v>
      </c>
      <c r="I788" s="3" t="str">
        <f t="shared" si="26"/>
        <v>1</v>
      </c>
      <c r="J788" s="3" t="str">
        <f t="shared" si="26"/>
        <v>1</v>
      </c>
      <c r="K788">
        <v>1</v>
      </c>
    </row>
    <row r="789" spans="1:11" x14ac:dyDescent="0.35">
      <c r="A789" t="s">
        <v>21</v>
      </c>
      <c r="B789" s="3">
        <v>6</v>
      </c>
      <c r="C789">
        <v>141</v>
      </c>
      <c r="D789">
        <v>7796</v>
      </c>
      <c r="E789">
        <v>3312</v>
      </c>
      <c r="F789">
        <v>5106</v>
      </c>
      <c r="G789">
        <v>135</v>
      </c>
      <c r="H789">
        <v>95</v>
      </c>
      <c r="I789" s="3" t="str">
        <f t="shared" si="26"/>
        <v>1</v>
      </c>
      <c r="J789" s="3" t="str">
        <f t="shared" si="26"/>
        <v>1</v>
      </c>
      <c r="K789">
        <v>1</v>
      </c>
    </row>
    <row r="790" spans="1:11" x14ac:dyDescent="0.35">
      <c r="A790" t="s">
        <v>21</v>
      </c>
      <c r="B790" s="3">
        <v>6</v>
      </c>
      <c r="C790">
        <v>143</v>
      </c>
      <c r="D790">
        <v>47190</v>
      </c>
      <c r="E790">
        <v>6758</v>
      </c>
      <c r="F790">
        <v>5113</v>
      </c>
      <c r="G790">
        <v>318</v>
      </c>
      <c r="H790">
        <v>284</v>
      </c>
      <c r="I790" s="3" t="str">
        <f t="shared" si="26"/>
        <v>1</v>
      </c>
      <c r="J790" s="3" t="str">
        <f t="shared" si="26"/>
        <v>1</v>
      </c>
      <c r="K790">
        <v>1</v>
      </c>
    </row>
    <row r="791" spans="1:11" x14ac:dyDescent="0.35">
      <c r="A791" t="s">
        <v>21</v>
      </c>
      <c r="B791" s="3">
        <v>6</v>
      </c>
      <c r="C791">
        <v>145</v>
      </c>
      <c r="D791">
        <v>29350</v>
      </c>
      <c r="E791">
        <v>5424</v>
      </c>
      <c r="F791">
        <v>5153</v>
      </c>
      <c r="G791">
        <v>183</v>
      </c>
      <c r="H791">
        <v>332</v>
      </c>
      <c r="I791" s="3" t="str">
        <f t="shared" si="26"/>
        <v>1</v>
      </c>
      <c r="J791" s="3" t="str">
        <f t="shared" si="26"/>
        <v>1</v>
      </c>
      <c r="K791">
        <v>1</v>
      </c>
    </row>
    <row r="792" spans="1:11" x14ac:dyDescent="0.35">
      <c r="A792" t="s">
        <v>21</v>
      </c>
      <c r="B792" s="3">
        <v>6</v>
      </c>
      <c r="C792">
        <v>148</v>
      </c>
      <c r="D792">
        <v>1055</v>
      </c>
      <c r="E792">
        <v>5573</v>
      </c>
      <c r="F792">
        <v>5214</v>
      </c>
      <c r="G792">
        <v>34</v>
      </c>
      <c r="H792">
        <v>41</v>
      </c>
      <c r="I792" s="3" t="str">
        <f t="shared" si="26"/>
        <v>1</v>
      </c>
      <c r="J792" s="3" t="str">
        <f t="shared" si="26"/>
        <v>1</v>
      </c>
      <c r="K792">
        <v>1</v>
      </c>
    </row>
    <row r="793" spans="1:11" x14ac:dyDescent="0.35">
      <c r="A793" t="s">
        <v>21</v>
      </c>
      <c r="B793" s="3">
        <v>6</v>
      </c>
      <c r="C793">
        <v>149</v>
      </c>
      <c r="D793">
        <v>26599</v>
      </c>
      <c r="E793">
        <v>6176</v>
      </c>
      <c r="F793">
        <v>5228</v>
      </c>
      <c r="G793">
        <v>169</v>
      </c>
      <c r="H793">
        <v>264</v>
      </c>
      <c r="I793" s="3" t="str">
        <f t="shared" si="26"/>
        <v>1</v>
      </c>
      <c r="J793" s="3" t="str">
        <f t="shared" si="26"/>
        <v>1</v>
      </c>
      <c r="K793">
        <v>1</v>
      </c>
    </row>
    <row r="794" spans="1:11" x14ac:dyDescent="0.35">
      <c r="A794" t="s">
        <v>21</v>
      </c>
      <c r="B794" s="3">
        <v>6</v>
      </c>
      <c r="C794">
        <v>151</v>
      </c>
      <c r="D794">
        <v>26507</v>
      </c>
      <c r="E794">
        <v>7436</v>
      </c>
      <c r="F794">
        <v>5248</v>
      </c>
      <c r="G794">
        <v>264</v>
      </c>
      <c r="H794">
        <v>169</v>
      </c>
      <c r="I794" s="3" t="str">
        <f t="shared" si="26"/>
        <v>1</v>
      </c>
      <c r="J794" s="3" t="str">
        <f t="shared" si="26"/>
        <v>1</v>
      </c>
      <c r="K794">
        <v>1</v>
      </c>
    </row>
    <row r="795" spans="1:11" x14ac:dyDescent="0.35">
      <c r="A795" t="s">
        <v>21</v>
      </c>
      <c r="B795" s="3">
        <v>6</v>
      </c>
      <c r="C795">
        <v>152</v>
      </c>
      <c r="D795">
        <v>9997</v>
      </c>
      <c r="E795">
        <v>3359</v>
      </c>
      <c r="F795">
        <v>5282</v>
      </c>
      <c r="G795">
        <v>122</v>
      </c>
      <c r="H795">
        <v>149</v>
      </c>
      <c r="I795" s="3" t="str">
        <f t="shared" si="26"/>
        <v>1</v>
      </c>
      <c r="J795" s="3" t="str">
        <f t="shared" si="26"/>
        <v>1</v>
      </c>
      <c r="K795">
        <v>1</v>
      </c>
    </row>
    <row r="796" spans="1:11" x14ac:dyDescent="0.35">
      <c r="A796" t="s">
        <v>21</v>
      </c>
      <c r="B796" s="3">
        <v>6</v>
      </c>
      <c r="C796">
        <v>153</v>
      </c>
      <c r="D796">
        <v>1238</v>
      </c>
      <c r="E796">
        <v>5065</v>
      </c>
      <c r="F796">
        <v>5296</v>
      </c>
      <c r="G796">
        <v>34</v>
      </c>
      <c r="H796">
        <v>47</v>
      </c>
      <c r="I796" s="3" t="str">
        <f t="shared" si="26"/>
        <v>1</v>
      </c>
      <c r="J796" s="3" t="str">
        <f t="shared" si="26"/>
        <v>1</v>
      </c>
      <c r="K796">
        <v>1</v>
      </c>
    </row>
    <row r="797" spans="1:11" x14ac:dyDescent="0.35">
      <c r="A797" t="s">
        <v>21</v>
      </c>
      <c r="B797" s="3">
        <v>6</v>
      </c>
      <c r="C797">
        <v>154</v>
      </c>
      <c r="D797">
        <v>17152</v>
      </c>
      <c r="E797">
        <v>5309</v>
      </c>
      <c r="F797">
        <v>5336</v>
      </c>
      <c r="G797">
        <v>169</v>
      </c>
      <c r="H797">
        <v>196</v>
      </c>
      <c r="I797" s="3" t="str">
        <f t="shared" si="26"/>
        <v>1</v>
      </c>
      <c r="J797" s="3" t="str">
        <f t="shared" si="26"/>
        <v>1</v>
      </c>
      <c r="K797">
        <v>1</v>
      </c>
    </row>
    <row r="798" spans="1:11" x14ac:dyDescent="0.35">
      <c r="A798" t="s">
        <v>21</v>
      </c>
      <c r="B798" s="3">
        <v>6</v>
      </c>
      <c r="C798">
        <v>155</v>
      </c>
      <c r="D798">
        <v>4632</v>
      </c>
      <c r="E798">
        <v>3569</v>
      </c>
      <c r="F798">
        <v>5357</v>
      </c>
      <c r="G798">
        <v>74</v>
      </c>
      <c r="H798">
        <v>108</v>
      </c>
      <c r="I798" s="3" t="str">
        <f t="shared" ref="I798:J828" si="27">IF(G798&gt;20,"1","0")</f>
        <v>1</v>
      </c>
      <c r="J798" s="3" t="str">
        <f t="shared" si="27"/>
        <v>1</v>
      </c>
      <c r="K798">
        <v>1</v>
      </c>
    </row>
    <row r="799" spans="1:11" x14ac:dyDescent="0.35">
      <c r="A799" t="s">
        <v>21</v>
      </c>
      <c r="B799" s="3">
        <v>6</v>
      </c>
      <c r="C799">
        <v>156</v>
      </c>
      <c r="D799">
        <v>5045</v>
      </c>
      <c r="E799">
        <v>5749</v>
      </c>
      <c r="F799">
        <v>5377</v>
      </c>
      <c r="G799">
        <v>129</v>
      </c>
      <c r="H799">
        <v>61</v>
      </c>
      <c r="I799" s="3" t="str">
        <f t="shared" si="27"/>
        <v>1</v>
      </c>
      <c r="J799" s="3" t="str">
        <f t="shared" si="27"/>
        <v>1</v>
      </c>
      <c r="K799">
        <v>1</v>
      </c>
    </row>
    <row r="800" spans="1:11" x14ac:dyDescent="0.35">
      <c r="A800" t="s">
        <v>21</v>
      </c>
      <c r="B800" s="3">
        <v>6</v>
      </c>
      <c r="C800">
        <v>158</v>
      </c>
      <c r="D800">
        <v>688</v>
      </c>
      <c r="E800">
        <v>6000</v>
      </c>
      <c r="F800">
        <v>5458</v>
      </c>
      <c r="G800">
        <v>27</v>
      </c>
      <c r="H800">
        <v>34</v>
      </c>
      <c r="I800" s="3" t="str">
        <f t="shared" si="27"/>
        <v>1</v>
      </c>
      <c r="J800" s="3" t="str">
        <f t="shared" si="27"/>
        <v>1</v>
      </c>
      <c r="K800">
        <v>1</v>
      </c>
    </row>
    <row r="801" spans="1:11" x14ac:dyDescent="0.35">
      <c r="A801" t="s">
        <v>21</v>
      </c>
      <c r="B801" s="3">
        <v>6</v>
      </c>
      <c r="C801">
        <v>159</v>
      </c>
      <c r="D801">
        <v>4265</v>
      </c>
      <c r="E801">
        <v>3962</v>
      </c>
      <c r="F801">
        <v>5472</v>
      </c>
      <c r="G801">
        <v>88</v>
      </c>
      <c r="H801">
        <v>81</v>
      </c>
      <c r="I801" s="3" t="str">
        <f t="shared" si="27"/>
        <v>1</v>
      </c>
      <c r="J801" s="3" t="str">
        <f t="shared" si="27"/>
        <v>1</v>
      </c>
      <c r="K801">
        <v>1</v>
      </c>
    </row>
    <row r="802" spans="1:11" x14ac:dyDescent="0.35">
      <c r="A802" t="s">
        <v>21</v>
      </c>
      <c r="B802" s="3">
        <v>6</v>
      </c>
      <c r="C802">
        <v>160</v>
      </c>
      <c r="D802">
        <v>6833</v>
      </c>
      <c r="E802">
        <v>4260</v>
      </c>
      <c r="F802">
        <v>5499</v>
      </c>
      <c r="G802">
        <v>108</v>
      </c>
      <c r="H802">
        <v>122</v>
      </c>
      <c r="I802" s="3" t="str">
        <f t="shared" si="27"/>
        <v>1</v>
      </c>
      <c r="J802" s="3" t="str">
        <f t="shared" si="27"/>
        <v>1</v>
      </c>
      <c r="K802">
        <v>1</v>
      </c>
    </row>
    <row r="803" spans="1:11" x14ac:dyDescent="0.35">
      <c r="A803" t="s">
        <v>21</v>
      </c>
      <c r="B803" s="3">
        <v>6</v>
      </c>
      <c r="C803">
        <v>161</v>
      </c>
      <c r="D803">
        <v>10823</v>
      </c>
      <c r="E803">
        <v>6027</v>
      </c>
      <c r="F803">
        <v>5519</v>
      </c>
      <c r="G803">
        <v>135</v>
      </c>
      <c r="H803">
        <v>142</v>
      </c>
      <c r="I803" s="3" t="str">
        <f t="shared" si="27"/>
        <v>1</v>
      </c>
      <c r="J803" s="3" t="str">
        <f t="shared" si="27"/>
        <v>1</v>
      </c>
      <c r="K803">
        <v>1</v>
      </c>
    </row>
    <row r="804" spans="1:11" x14ac:dyDescent="0.35">
      <c r="A804" t="s">
        <v>21</v>
      </c>
      <c r="B804" s="3">
        <v>6</v>
      </c>
      <c r="C804">
        <v>162</v>
      </c>
      <c r="D804">
        <v>7521</v>
      </c>
      <c r="E804">
        <v>6569</v>
      </c>
      <c r="F804">
        <v>5533</v>
      </c>
      <c r="G804">
        <v>108</v>
      </c>
      <c r="H804">
        <v>122</v>
      </c>
      <c r="I804" s="3" t="str">
        <f t="shared" si="27"/>
        <v>1</v>
      </c>
      <c r="J804" s="3" t="str">
        <f t="shared" si="27"/>
        <v>1</v>
      </c>
      <c r="K804">
        <v>1</v>
      </c>
    </row>
    <row r="805" spans="1:11" x14ac:dyDescent="0.35">
      <c r="A805" t="s">
        <v>21</v>
      </c>
      <c r="B805" s="3">
        <v>6</v>
      </c>
      <c r="C805">
        <v>164</v>
      </c>
      <c r="D805">
        <v>26736</v>
      </c>
      <c r="E805">
        <v>7327</v>
      </c>
      <c r="F805">
        <v>5553</v>
      </c>
      <c r="G805">
        <v>190</v>
      </c>
      <c r="H805">
        <v>251</v>
      </c>
      <c r="I805" s="3" t="str">
        <f t="shared" si="27"/>
        <v>1</v>
      </c>
      <c r="J805" s="3" t="str">
        <f t="shared" si="27"/>
        <v>1</v>
      </c>
      <c r="K805">
        <v>1</v>
      </c>
    </row>
    <row r="806" spans="1:11" x14ac:dyDescent="0.35">
      <c r="A806" t="s">
        <v>21</v>
      </c>
      <c r="B806" s="3">
        <v>6</v>
      </c>
      <c r="C806">
        <v>167</v>
      </c>
      <c r="D806">
        <v>4769</v>
      </c>
      <c r="E806">
        <v>4036</v>
      </c>
      <c r="F806">
        <v>5573</v>
      </c>
      <c r="G806">
        <v>95</v>
      </c>
      <c r="H806">
        <v>74</v>
      </c>
      <c r="I806" s="3" t="str">
        <f t="shared" si="27"/>
        <v>1</v>
      </c>
      <c r="J806" s="3" t="str">
        <f t="shared" si="27"/>
        <v>1</v>
      </c>
      <c r="K806">
        <v>1</v>
      </c>
    </row>
    <row r="807" spans="1:11" x14ac:dyDescent="0.35">
      <c r="A807" t="s">
        <v>21</v>
      </c>
      <c r="B807" s="3">
        <v>6</v>
      </c>
      <c r="C807">
        <v>169</v>
      </c>
      <c r="D807">
        <v>917</v>
      </c>
      <c r="E807">
        <v>6264</v>
      </c>
      <c r="F807">
        <v>5587</v>
      </c>
      <c r="G807">
        <v>34</v>
      </c>
      <c r="H807">
        <v>34</v>
      </c>
      <c r="I807" s="3" t="str">
        <f t="shared" si="27"/>
        <v>1</v>
      </c>
      <c r="J807" s="3" t="str">
        <f t="shared" si="27"/>
        <v>1</v>
      </c>
      <c r="K807">
        <v>1</v>
      </c>
    </row>
    <row r="808" spans="1:11" x14ac:dyDescent="0.35">
      <c r="A808" t="s">
        <v>21</v>
      </c>
      <c r="B808" s="3">
        <v>6</v>
      </c>
      <c r="C808">
        <v>171</v>
      </c>
      <c r="D808">
        <v>550</v>
      </c>
      <c r="E808">
        <v>7808</v>
      </c>
      <c r="F808">
        <v>5600</v>
      </c>
      <c r="G808">
        <v>41</v>
      </c>
      <c r="H808">
        <v>27</v>
      </c>
      <c r="I808" s="3" t="str">
        <f t="shared" si="27"/>
        <v>1</v>
      </c>
      <c r="J808" s="3" t="str">
        <f t="shared" si="27"/>
        <v>1</v>
      </c>
      <c r="K808">
        <v>1</v>
      </c>
    </row>
    <row r="809" spans="1:11" x14ac:dyDescent="0.35">
      <c r="A809" t="s">
        <v>21</v>
      </c>
      <c r="B809" s="3">
        <v>6</v>
      </c>
      <c r="C809">
        <v>179</v>
      </c>
      <c r="D809">
        <v>688</v>
      </c>
      <c r="E809">
        <v>7991</v>
      </c>
      <c r="F809">
        <v>5743</v>
      </c>
      <c r="G809">
        <v>34</v>
      </c>
      <c r="H809">
        <v>34</v>
      </c>
      <c r="I809" s="3" t="str">
        <f t="shared" si="27"/>
        <v>1</v>
      </c>
      <c r="J809" s="3" t="str">
        <f t="shared" si="27"/>
        <v>1</v>
      </c>
      <c r="K809">
        <v>1</v>
      </c>
    </row>
    <row r="810" spans="1:11" x14ac:dyDescent="0.35">
      <c r="A810" t="s">
        <v>21</v>
      </c>
      <c r="B810" s="3">
        <v>6</v>
      </c>
      <c r="C810">
        <v>2</v>
      </c>
      <c r="D810">
        <v>5045</v>
      </c>
      <c r="E810">
        <v>3034</v>
      </c>
      <c r="F810">
        <v>596</v>
      </c>
      <c r="G810">
        <v>102</v>
      </c>
      <c r="H810">
        <v>108</v>
      </c>
      <c r="I810" s="3" t="str">
        <f t="shared" si="27"/>
        <v>1</v>
      </c>
      <c r="J810" s="3" t="str">
        <f t="shared" si="27"/>
        <v>1</v>
      </c>
      <c r="K810">
        <v>1</v>
      </c>
    </row>
    <row r="811" spans="1:11" x14ac:dyDescent="0.35">
      <c r="A811" t="s">
        <v>21</v>
      </c>
      <c r="B811" s="3">
        <v>6</v>
      </c>
      <c r="C811">
        <v>7</v>
      </c>
      <c r="D811">
        <v>2706</v>
      </c>
      <c r="E811">
        <v>3122</v>
      </c>
      <c r="F811">
        <v>731</v>
      </c>
      <c r="G811">
        <v>61</v>
      </c>
      <c r="H811">
        <v>81</v>
      </c>
      <c r="I811" s="3" t="str">
        <f t="shared" si="27"/>
        <v>1</v>
      </c>
      <c r="J811" s="3" t="str">
        <f t="shared" si="27"/>
        <v>1</v>
      </c>
      <c r="K811">
        <v>1</v>
      </c>
    </row>
    <row r="812" spans="1:11" x14ac:dyDescent="0.35">
      <c r="A812" t="s">
        <v>21</v>
      </c>
      <c r="B812" s="3">
        <v>6</v>
      </c>
      <c r="C812">
        <v>8</v>
      </c>
      <c r="D812">
        <v>11465</v>
      </c>
      <c r="E812">
        <v>3982</v>
      </c>
      <c r="F812">
        <v>738</v>
      </c>
      <c r="G812">
        <v>230</v>
      </c>
      <c r="H812">
        <v>156</v>
      </c>
      <c r="I812" s="3" t="str">
        <f t="shared" si="27"/>
        <v>1</v>
      </c>
      <c r="J812" s="3" t="str">
        <f t="shared" si="27"/>
        <v>1</v>
      </c>
      <c r="K812">
        <v>1</v>
      </c>
    </row>
    <row r="813" spans="1:11" x14ac:dyDescent="0.35">
      <c r="A813" t="s">
        <v>21</v>
      </c>
      <c r="B813" s="3">
        <v>6</v>
      </c>
      <c r="C813">
        <v>10</v>
      </c>
      <c r="D813">
        <v>3806</v>
      </c>
      <c r="E813">
        <v>3142</v>
      </c>
      <c r="F813">
        <v>786</v>
      </c>
      <c r="G813">
        <v>74</v>
      </c>
      <c r="H813">
        <v>122</v>
      </c>
      <c r="I813" s="3" t="str">
        <f t="shared" si="27"/>
        <v>1</v>
      </c>
      <c r="J813" s="3" t="str">
        <f t="shared" si="27"/>
        <v>1</v>
      </c>
      <c r="K813">
        <v>1</v>
      </c>
    </row>
    <row r="814" spans="1:11" x14ac:dyDescent="0.35">
      <c r="A814" t="s">
        <v>21</v>
      </c>
      <c r="B814" s="3">
        <v>6</v>
      </c>
      <c r="C814">
        <v>11</v>
      </c>
      <c r="D814">
        <v>2385</v>
      </c>
      <c r="E814">
        <v>4524</v>
      </c>
      <c r="F814">
        <v>799</v>
      </c>
      <c r="G814">
        <v>61</v>
      </c>
      <c r="H814">
        <v>61</v>
      </c>
      <c r="I814" s="3" t="str">
        <f t="shared" si="27"/>
        <v>1</v>
      </c>
      <c r="J814" s="3" t="str">
        <f t="shared" si="27"/>
        <v>1</v>
      </c>
      <c r="K814">
        <v>1</v>
      </c>
    </row>
    <row r="815" spans="1:11" x14ac:dyDescent="0.35">
      <c r="A815" t="s">
        <v>21</v>
      </c>
      <c r="B815" s="3">
        <v>6</v>
      </c>
      <c r="C815">
        <v>12</v>
      </c>
      <c r="D815">
        <v>1146</v>
      </c>
      <c r="E815">
        <v>3081</v>
      </c>
      <c r="F815">
        <v>806</v>
      </c>
      <c r="G815">
        <v>41</v>
      </c>
      <c r="H815">
        <v>61</v>
      </c>
      <c r="I815" s="3" t="str">
        <f t="shared" si="27"/>
        <v>1</v>
      </c>
      <c r="J815" s="3" t="str">
        <f t="shared" si="27"/>
        <v>1</v>
      </c>
      <c r="K815">
        <v>1</v>
      </c>
    </row>
    <row r="816" spans="1:11" x14ac:dyDescent="0.35">
      <c r="A816" t="s">
        <v>21</v>
      </c>
      <c r="B816" s="3">
        <v>6</v>
      </c>
      <c r="C816">
        <v>13</v>
      </c>
      <c r="D816">
        <v>734</v>
      </c>
      <c r="E816">
        <v>4449</v>
      </c>
      <c r="F816">
        <v>826</v>
      </c>
      <c r="G816">
        <v>34</v>
      </c>
      <c r="H816">
        <v>34</v>
      </c>
      <c r="I816" s="3" t="str">
        <f t="shared" si="27"/>
        <v>1</v>
      </c>
      <c r="J816" s="3" t="str">
        <f t="shared" si="27"/>
        <v>1</v>
      </c>
      <c r="K816">
        <v>1</v>
      </c>
    </row>
    <row r="817" spans="1:11" x14ac:dyDescent="0.35">
      <c r="A817" t="s">
        <v>21</v>
      </c>
      <c r="B817" s="3">
        <v>6</v>
      </c>
      <c r="C817">
        <v>15</v>
      </c>
      <c r="D817">
        <v>3073</v>
      </c>
      <c r="E817">
        <v>3014</v>
      </c>
      <c r="F817">
        <v>846</v>
      </c>
      <c r="G817">
        <v>95</v>
      </c>
      <c r="H817">
        <v>74</v>
      </c>
      <c r="I817" s="3" t="str">
        <f t="shared" si="27"/>
        <v>1</v>
      </c>
      <c r="J817" s="3" t="str">
        <f t="shared" si="27"/>
        <v>1</v>
      </c>
      <c r="K817">
        <v>1</v>
      </c>
    </row>
    <row r="818" spans="1:11" x14ac:dyDescent="0.35">
      <c r="A818" t="s">
        <v>21</v>
      </c>
      <c r="B818" s="3">
        <v>6</v>
      </c>
      <c r="C818">
        <v>17</v>
      </c>
      <c r="D818">
        <v>321</v>
      </c>
      <c r="E818">
        <v>4517</v>
      </c>
      <c r="F818">
        <v>887</v>
      </c>
      <c r="G818">
        <v>27</v>
      </c>
      <c r="H818">
        <v>34</v>
      </c>
      <c r="I818" s="3" t="str">
        <f t="shared" si="27"/>
        <v>1</v>
      </c>
      <c r="J818" s="3" t="str">
        <f t="shared" si="27"/>
        <v>1</v>
      </c>
      <c r="K818">
        <v>1</v>
      </c>
    </row>
    <row r="819" spans="1:11" x14ac:dyDescent="0.35">
      <c r="A819" t="s">
        <v>21</v>
      </c>
      <c r="B819" s="3">
        <v>6</v>
      </c>
      <c r="C819">
        <v>21</v>
      </c>
      <c r="D819">
        <v>2660</v>
      </c>
      <c r="E819">
        <v>3758</v>
      </c>
      <c r="F819">
        <v>948</v>
      </c>
      <c r="G819">
        <v>81</v>
      </c>
      <c r="H819">
        <v>61</v>
      </c>
      <c r="I819" s="3" t="str">
        <f t="shared" si="27"/>
        <v>1</v>
      </c>
      <c r="J819" s="3" t="str">
        <f t="shared" si="27"/>
        <v>1</v>
      </c>
      <c r="K819">
        <v>1</v>
      </c>
    </row>
    <row r="820" spans="1:11" x14ac:dyDescent="0.35">
      <c r="A820" t="s">
        <v>21</v>
      </c>
      <c r="B820" s="3">
        <v>6</v>
      </c>
      <c r="C820">
        <v>23</v>
      </c>
      <c r="D820">
        <v>734</v>
      </c>
      <c r="E820">
        <v>4287</v>
      </c>
      <c r="F820">
        <v>982</v>
      </c>
      <c r="G820">
        <v>34</v>
      </c>
      <c r="H820">
        <v>47</v>
      </c>
      <c r="I820" s="3" t="str">
        <f t="shared" si="27"/>
        <v>1</v>
      </c>
      <c r="J820" s="3" t="str">
        <f t="shared" si="27"/>
        <v>1</v>
      </c>
      <c r="K820">
        <v>1</v>
      </c>
    </row>
    <row r="821" spans="1:11" x14ac:dyDescent="0.35">
      <c r="A821" t="s">
        <v>21</v>
      </c>
      <c r="B821" s="3">
        <v>6</v>
      </c>
      <c r="C821">
        <v>25</v>
      </c>
      <c r="D821">
        <v>7429</v>
      </c>
      <c r="E821">
        <v>5099</v>
      </c>
      <c r="F821">
        <v>1029</v>
      </c>
      <c r="G821">
        <v>129</v>
      </c>
      <c r="H821">
        <v>102</v>
      </c>
      <c r="I821" s="3" t="str">
        <f t="shared" si="27"/>
        <v>1</v>
      </c>
      <c r="J821" s="3" t="str">
        <f t="shared" si="27"/>
        <v>1</v>
      </c>
      <c r="K821">
        <v>1</v>
      </c>
    </row>
    <row r="822" spans="1:11" x14ac:dyDescent="0.35">
      <c r="A822" t="s">
        <v>21</v>
      </c>
      <c r="B822" s="3">
        <v>6</v>
      </c>
      <c r="C822">
        <v>27</v>
      </c>
      <c r="D822">
        <v>2155</v>
      </c>
      <c r="E822">
        <v>4327</v>
      </c>
      <c r="F822">
        <v>1050</v>
      </c>
      <c r="G822">
        <v>81</v>
      </c>
      <c r="H822">
        <v>54</v>
      </c>
      <c r="I822" s="3" t="str">
        <f t="shared" si="27"/>
        <v>1</v>
      </c>
      <c r="J822" s="3" t="str">
        <f t="shared" si="27"/>
        <v>1</v>
      </c>
      <c r="K822">
        <v>1</v>
      </c>
    </row>
    <row r="823" spans="1:11" x14ac:dyDescent="0.35">
      <c r="A823" t="s">
        <v>21</v>
      </c>
      <c r="B823" s="3">
        <v>6</v>
      </c>
      <c r="C823">
        <v>28</v>
      </c>
      <c r="D823">
        <v>1330</v>
      </c>
      <c r="E823">
        <v>6420</v>
      </c>
      <c r="F823">
        <v>1090</v>
      </c>
      <c r="G823">
        <v>41</v>
      </c>
      <c r="H823">
        <v>61</v>
      </c>
      <c r="I823" s="3" t="str">
        <f t="shared" si="27"/>
        <v>1</v>
      </c>
      <c r="J823" s="3" t="str">
        <f t="shared" si="27"/>
        <v>1</v>
      </c>
      <c r="K823">
        <v>1</v>
      </c>
    </row>
    <row r="824" spans="1:11" x14ac:dyDescent="0.35">
      <c r="A824" t="s">
        <v>21</v>
      </c>
      <c r="B824" s="3">
        <v>6</v>
      </c>
      <c r="C824">
        <v>29</v>
      </c>
      <c r="D824">
        <v>2981</v>
      </c>
      <c r="E824">
        <v>5953</v>
      </c>
      <c r="F824">
        <v>1124</v>
      </c>
      <c r="G824">
        <v>122</v>
      </c>
      <c r="H824">
        <v>68</v>
      </c>
      <c r="I824" s="3" t="str">
        <f t="shared" si="27"/>
        <v>1</v>
      </c>
      <c r="J824" s="3" t="str">
        <f t="shared" si="27"/>
        <v>1</v>
      </c>
      <c r="K824">
        <v>1</v>
      </c>
    </row>
    <row r="825" spans="1:11" x14ac:dyDescent="0.35">
      <c r="A825" t="s">
        <v>21</v>
      </c>
      <c r="B825" s="3">
        <v>6</v>
      </c>
      <c r="C825">
        <v>31</v>
      </c>
      <c r="D825">
        <v>1146</v>
      </c>
      <c r="E825">
        <v>1226</v>
      </c>
      <c r="F825">
        <v>1172</v>
      </c>
      <c r="G825">
        <v>54</v>
      </c>
      <c r="H825">
        <v>54</v>
      </c>
      <c r="I825" s="3" t="str">
        <f t="shared" si="27"/>
        <v>1</v>
      </c>
      <c r="J825" s="3" t="str">
        <f t="shared" si="27"/>
        <v>1</v>
      </c>
      <c r="K825">
        <v>1</v>
      </c>
    </row>
    <row r="826" spans="1:11" x14ac:dyDescent="0.35">
      <c r="A826" t="s">
        <v>21</v>
      </c>
      <c r="B826" s="3">
        <v>6</v>
      </c>
      <c r="C826">
        <v>35</v>
      </c>
      <c r="D826">
        <v>2568</v>
      </c>
      <c r="E826">
        <v>5424</v>
      </c>
      <c r="F826">
        <v>1185</v>
      </c>
      <c r="G826">
        <v>54</v>
      </c>
      <c r="H826">
        <v>68</v>
      </c>
      <c r="I826" s="3" t="str">
        <f t="shared" si="27"/>
        <v>1</v>
      </c>
      <c r="J826" s="3" t="str">
        <f t="shared" si="27"/>
        <v>1</v>
      </c>
      <c r="K826">
        <v>1</v>
      </c>
    </row>
    <row r="827" spans="1:11" x14ac:dyDescent="0.35">
      <c r="A827" t="s">
        <v>21</v>
      </c>
      <c r="B827" s="3">
        <v>6</v>
      </c>
      <c r="C827">
        <v>36</v>
      </c>
      <c r="D827">
        <v>3944</v>
      </c>
      <c r="E827">
        <v>5099</v>
      </c>
      <c r="F827">
        <v>1192</v>
      </c>
      <c r="G827">
        <v>74</v>
      </c>
      <c r="H827">
        <v>95</v>
      </c>
      <c r="I827" s="3" t="str">
        <f t="shared" si="27"/>
        <v>1</v>
      </c>
      <c r="J827" s="3" t="str">
        <f t="shared" si="27"/>
        <v>1</v>
      </c>
      <c r="K827">
        <v>1</v>
      </c>
    </row>
    <row r="828" spans="1:11" x14ac:dyDescent="0.35">
      <c r="A828" t="s">
        <v>21</v>
      </c>
      <c r="B828" s="3">
        <v>6</v>
      </c>
      <c r="C828">
        <v>38</v>
      </c>
      <c r="D828">
        <v>14950</v>
      </c>
      <c r="E828">
        <v>3515</v>
      </c>
      <c r="F828">
        <v>1253</v>
      </c>
      <c r="G828">
        <v>196</v>
      </c>
      <c r="H828">
        <v>190</v>
      </c>
      <c r="I828" s="3" t="str">
        <f t="shared" si="27"/>
        <v>1</v>
      </c>
      <c r="J828" s="3" t="str">
        <f t="shared" si="27"/>
        <v>1</v>
      </c>
      <c r="K828">
        <v>1</v>
      </c>
    </row>
    <row r="829" spans="1:11" x14ac:dyDescent="0.35">
      <c r="A829" t="s">
        <v>21</v>
      </c>
      <c r="B829" s="3">
        <v>6</v>
      </c>
      <c r="C829">
        <v>39</v>
      </c>
      <c r="D829">
        <v>16647</v>
      </c>
      <c r="E829">
        <v>6420</v>
      </c>
      <c r="F829">
        <v>1253</v>
      </c>
      <c r="G829">
        <v>257</v>
      </c>
      <c r="H829">
        <v>183</v>
      </c>
      <c r="I829" s="3" t="str">
        <f t="shared" ref="I829:J848" si="28">IF(G829&gt;20,"1","0")</f>
        <v>1</v>
      </c>
      <c r="J829" s="3" t="str">
        <f t="shared" si="28"/>
        <v>1</v>
      </c>
      <c r="K829">
        <v>1</v>
      </c>
    </row>
    <row r="830" spans="1:11" x14ac:dyDescent="0.35">
      <c r="A830" t="s">
        <v>21</v>
      </c>
      <c r="B830" s="3">
        <v>6</v>
      </c>
      <c r="C830">
        <v>46</v>
      </c>
      <c r="D830">
        <v>3990</v>
      </c>
      <c r="E830">
        <v>3095</v>
      </c>
      <c r="F830">
        <v>1429</v>
      </c>
      <c r="G830">
        <v>122</v>
      </c>
      <c r="H830">
        <v>68</v>
      </c>
      <c r="I830" s="3" t="str">
        <f t="shared" si="28"/>
        <v>1</v>
      </c>
      <c r="J830" s="3" t="str">
        <f t="shared" si="28"/>
        <v>1</v>
      </c>
      <c r="K830">
        <v>1</v>
      </c>
    </row>
    <row r="831" spans="1:11" x14ac:dyDescent="0.35">
      <c r="A831" t="s">
        <v>21</v>
      </c>
      <c r="B831" s="3">
        <v>6</v>
      </c>
      <c r="C831">
        <v>48</v>
      </c>
      <c r="D831">
        <v>2018</v>
      </c>
      <c r="E831">
        <v>3474</v>
      </c>
      <c r="F831">
        <v>1517</v>
      </c>
      <c r="G831">
        <v>47</v>
      </c>
      <c r="H831">
        <v>74</v>
      </c>
      <c r="I831" s="3" t="str">
        <f t="shared" si="28"/>
        <v>1</v>
      </c>
      <c r="J831" s="3" t="str">
        <f t="shared" si="28"/>
        <v>1</v>
      </c>
      <c r="K831">
        <v>1</v>
      </c>
    </row>
    <row r="832" spans="1:11" x14ac:dyDescent="0.35">
      <c r="A832" t="s">
        <v>21</v>
      </c>
      <c r="B832" s="3">
        <v>6</v>
      </c>
      <c r="C832">
        <v>53</v>
      </c>
      <c r="D832">
        <v>2889</v>
      </c>
      <c r="E832">
        <v>5079</v>
      </c>
      <c r="F832">
        <v>1883</v>
      </c>
      <c r="G832">
        <v>102</v>
      </c>
      <c r="H832">
        <v>54</v>
      </c>
      <c r="I832" s="3" t="str">
        <f t="shared" si="28"/>
        <v>1</v>
      </c>
      <c r="J832" s="3" t="str">
        <f t="shared" si="28"/>
        <v>1</v>
      </c>
      <c r="K832">
        <v>1</v>
      </c>
    </row>
    <row r="833" spans="1:11" x14ac:dyDescent="0.35">
      <c r="A833" t="s">
        <v>21</v>
      </c>
      <c r="B833" s="3">
        <v>6</v>
      </c>
      <c r="C833">
        <v>58</v>
      </c>
      <c r="D833">
        <v>2981</v>
      </c>
      <c r="E833">
        <v>5560</v>
      </c>
      <c r="F833">
        <v>2025</v>
      </c>
      <c r="G833">
        <v>61</v>
      </c>
      <c r="H833">
        <v>88</v>
      </c>
      <c r="I833" s="3" t="str">
        <f t="shared" si="28"/>
        <v>1</v>
      </c>
      <c r="J833" s="3" t="str">
        <f t="shared" si="28"/>
        <v>1</v>
      </c>
      <c r="K833">
        <v>1</v>
      </c>
    </row>
    <row r="834" spans="1:11" x14ac:dyDescent="0.35">
      <c r="A834" t="s">
        <v>21</v>
      </c>
      <c r="B834" s="3">
        <v>6</v>
      </c>
      <c r="C834">
        <v>60</v>
      </c>
      <c r="D834">
        <v>688</v>
      </c>
      <c r="E834">
        <v>3163</v>
      </c>
      <c r="F834">
        <v>2323</v>
      </c>
      <c r="G834">
        <v>27</v>
      </c>
      <c r="H834">
        <v>34</v>
      </c>
      <c r="I834" s="3" t="str">
        <f t="shared" si="28"/>
        <v>1</v>
      </c>
      <c r="J834" s="3" t="str">
        <f t="shared" si="28"/>
        <v>1</v>
      </c>
      <c r="K834">
        <v>1</v>
      </c>
    </row>
    <row r="835" spans="1:11" x14ac:dyDescent="0.35">
      <c r="A835" t="s">
        <v>21</v>
      </c>
      <c r="B835" s="3">
        <v>6</v>
      </c>
      <c r="C835">
        <v>63</v>
      </c>
      <c r="D835">
        <v>11694</v>
      </c>
      <c r="E835">
        <v>6643</v>
      </c>
      <c r="F835">
        <v>2831</v>
      </c>
      <c r="G835">
        <v>169</v>
      </c>
      <c r="H835">
        <v>122</v>
      </c>
      <c r="I835" s="3" t="str">
        <f t="shared" si="28"/>
        <v>1</v>
      </c>
      <c r="J835" s="3" t="str">
        <f t="shared" si="28"/>
        <v>1</v>
      </c>
      <c r="K835">
        <v>1</v>
      </c>
    </row>
    <row r="836" spans="1:11" x14ac:dyDescent="0.35">
      <c r="A836" t="s">
        <v>21</v>
      </c>
      <c r="B836" s="3">
        <v>6</v>
      </c>
      <c r="C836">
        <v>68</v>
      </c>
      <c r="D836">
        <v>5549</v>
      </c>
      <c r="E836">
        <v>4849</v>
      </c>
      <c r="F836">
        <v>2993</v>
      </c>
      <c r="G836">
        <v>81</v>
      </c>
      <c r="H836">
        <v>115</v>
      </c>
      <c r="I836" s="3" t="str">
        <f t="shared" si="28"/>
        <v>1</v>
      </c>
      <c r="J836" s="3" t="str">
        <f t="shared" si="28"/>
        <v>1</v>
      </c>
      <c r="K836">
        <v>1</v>
      </c>
    </row>
    <row r="837" spans="1:11" x14ac:dyDescent="0.35">
      <c r="A837" t="s">
        <v>21</v>
      </c>
      <c r="B837" s="3">
        <v>6</v>
      </c>
      <c r="C837">
        <v>74</v>
      </c>
      <c r="D837">
        <v>11327</v>
      </c>
      <c r="E837">
        <v>4693</v>
      </c>
      <c r="F837">
        <v>3318</v>
      </c>
      <c r="G837">
        <v>163</v>
      </c>
      <c r="H837">
        <v>142</v>
      </c>
      <c r="I837" s="3" t="str">
        <f t="shared" si="28"/>
        <v>1</v>
      </c>
      <c r="J837" s="3" t="str">
        <f t="shared" si="28"/>
        <v>1</v>
      </c>
      <c r="K837">
        <v>1</v>
      </c>
    </row>
    <row r="838" spans="1:11" x14ac:dyDescent="0.35">
      <c r="A838" t="s">
        <v>21</v>
      </c>
      <c r="B838" s="3">
        <v>6</v>
      </c>
      <c r="C838">
        <v>75</v>
      </c>
      <c r="D838">
        <v>9814</v>
      </c>
      <c r="E838">
        <v>6731</v>
      </c>
      <c r="F838">
        <v>3359</v>
      </c>
      <c r="G838">
        <v>135</v>
      </c>
      <c r="H838">
        <v>135</v>
      </c>
      <c r="I838" s="3" t="str">
        <f t="shared" si="28"/>
        <v>1</v>
      </c>
      <c r="J838" s="3" t="str">
        <f t="shared" si="28"/>
        <v>1</v>
      </c>
      <c r="K838">
        <v>1</v>
      </c>
    </row>
    <row r="839" spans="1:11" x14ac:dyDescent="0.35">
      <c r="A839" t="s">
        <v>21</v>
      </c>
      <c r="B839" s="3">
        <v>6</v>
      </c>
      <c r="C839">
        <v>78</v>
      </c>
      <c r="D839">
        <v>596</v>
      </c>
      <c r="E839">
        <v>7124</v>
      </c>
      <c r="F839">
        <v>3413</v>
      </c>
      <c r="G839">
        <v>27</v>
      </c>
      <c r="H839">
        <v>27</v>
      </c>
      <c r="I839" s="3" t="str">
        <f t="shared" si="28"/>
        <v>1</v>
      </c>
      <c r="J839" s="3" t="str">
        <f t="shared" si="28"/>
        <v>1</v>
      </c>
      <c r="K839">
        <v>1</v>
      </c>
    </row>
    <row r="840" spans="1:11" x14ac:dyDescent="0.35">
      <c r="A840" t="s">
        <v>21</v>
      </c>
      <c r="B840" s="3">
        <v>6</v>
      </c>
      <c r="C840">
        <v>85</v>
      </c>
      <c r="D840">
        <v>9860</v>
      </c>
      <c r="E840">
        <v>7740</v>
      </c>
      <c r="F840">
        <v>4429</v>
      </c>
      <c r="G840">
        <v>135</v>
      </c>
      <c r="H840">
        <v>149</v>
      </c>
      <c r="I840" s="3" t="str">
        <f t="shared" si="28"/>
        <v>1</v>
      </c>
      <c r="J840" s="3" t="str">
        <f t="shared" si="28"/>
        <v>1</v>
      </c>
      <c r="K840">
        <v>1</v>
      </c>
    </row>
    <row r="841" spans="1:11" x14ac:dyDescent="0.35">
      <c r="A841" t="s">
        <v>21</v>
      </c>
      <c r="B841" s="3">
        <v>6</v>
      </c>
      <c r="C841">
        <v>1</v>
      </c>
      <c r="D841">
        <v>5045</v>
      </c>
      <c r="E841">
        <v>4605</v>
      </c>
      <c r="F841">
        <v>427</v>
      </c>
      <c r="G841">
        <v>108</v>
      </c>
      <c r="H841">
        <v>81</v>
      </c>
      <c r="I841" s="3" t="str">
        <f t="shared" si="28"/>
        <v>1</v>
      </c>
      <c r="J841" s="3" t="str">
        <f t="shared" si="28"/>
        <v>1</v>
      </c>
      <c r="K841">
        <v>1</v>
      </c>
    </row>
    <row r="842" spans="1:11" x14ac:dyDescent="0.35">
      <c r="A842" t="s">
        <v>21</v>
      </c>
      <c r="B842" s="3">
        <v>6</v>
      </c>
      <c r="C842">
        <v>3</v>
      </c>
      <c r="D842">
        <v>7934</v>
      </c>
      <c r="E842">
        <v>4795</v>
      </c>
      <c r="F842">
        <v>2336</v>
      </c>
      <c r="G842">
        <v>156</v>
      </c>
      <c r="H842">
        <v>102</v>
      </c>
      <c r="I842" s="3" t="str">
        <f t="shared" si="28"/>
        <v>1</v>
      </c>
      <c r="J842" s="3" t="str">
        <f t="shared" si="28"/>
        <v>1</v>
      </c>
      <c r="K842">
        <v>1</v>
      </c>
    </row>
    <row r="843" spans="1:11" x14ac:dyDescent="0.35">
      <c r="A843" t="s">
        <v>21</v>
      </c>
      <c r="B843" s="3">
        <v>6</v>
      </c>
      <c r="C843">
        <v>6</v>
      </c>
      <c r="D843">
        <v>321</v>
      </c>
      <c r="E843">
        <v>4944</v>
      </c>
      <c r="F843">
        <v>2431</v>
      </c>
      <c r="G843">
        <v>27</v>
      </c>
      <c r="H843">
        <v>27</v>
      </c>
      <c r="I843" s="3" t="str">
        <f t="shared" si="28"/>
        <v>1</v>
      </c>
      <c r="J843" s="3" t="str">
        <f t="shared" si="28"/>
        <v>1</v>
      </c>
      <c r="K843">
        <v>1</v>
      </c>
    </row>
    <row r="844" spans="1:11" x14ac:dyDescent="0.35">
      <c r="A844" t="s">
        <v>21</v>
      </c>
      <c r="B844" s="3">
        <v>6</v>
      </c>
      <c r="C844">
        <v>6</v>
      </c>
      <c r="D844">
        <v>1697</v>
      </c>
      <c r="E844">
        <v>1842</v>
      </c>
      <c r="F844">
        <v>901</v>
      </c>
      <c r="G844">
        <v>41</v>
      </c>
      <c r="H844">
        <v>61</v>
      </c>
      <c r="I844" s="3" t="str">
        <f t="shared" si="28"/>
        <v>1</v>
      </c>
      <c r="J844" s="3" t="str">
        <f t="shared" si="28"/>
        <v>1</v>
      </c>
      <c r="K844">
        <v>1</v>
      </c>
    </row>
    <row r="845" spans="1:11" x14ac:dyDescent="0.35">
      <c r="A845" t="s">
        <v>21</v>
      </c>
      <c r="B845" s="3">
        <v>6</v>
      </c>
      <c r="C845">
        <v>13</v>
      </c>
      <c r="D845">
        <v>1009</v>
      </c>
      <c r="E845">
        <v>4422</v>
      </c>
      <c r="F845">
        <v>1740</v>
      </c>
      <c r="G845">
        <v>34</v>
      </c>
      <c r="H845">
        <v>47</v>
      </c>
      <c r="I845" s="3" t="str">
        <f t="shared" si="28"/>
        <v>1</v>
      </c>
      <c r="J845" s="3" t="str">
        <f t="shared" si="28"/>
        <v>1</v>
      </c>
      <c r="K845">
        <v>1</v>
      </c>
    </row>
    <row r="846" spans="1:11" x14ac:dyDescent="0.35">
      <c r="A846" t="s">
        <v>21</v>
      </c>
      <c r="B846" s="3">
        <v>6</v>
      </c>
      <c r="C846">
        <v>23</v>
      </c>
      <c r="D846">
        <v>1009</v>
      </c>
      <c r="E846">
        <v>7598</v>
      </c>
      <c r="F846">
        <v>2688</v>
      </c>
      <c r="G846">
        <v>34</v>
      </c>
      <c r="H846">
        <v>41</v>
      </c>
      <c r="I846" s="3" t="str">
        <f t="shared" si="28"/>
        <v>1</v>
      </c>
      <c r="J846" s="3" t="str">
        <f t="shared" si="28"/>
        <v>1</v>
      </c>
      <c r="K846">
        <v>1</v>
      </c>
    </row>
    <row r="847" spans="1:11" x14ac:dyDescent="0.35">
      <c r="A847" t="s">
        <v>21</v>
      </c>
      <c r="B847" s="3">
        <v>6</v>
      </c>
      <c r="C847">
        <v>26</v>
      </c>
      <c r="D847">
        <v>780</v>
      </c>
      <c r="E847">
        <v>6034</v>
      </c>
      <c r="F847">
        <v>2993</v>
      </c>
      <c r="G847">
        <v>27</v>
      </c>
      <c r="H847">
        <v>41</v>
      </c>
      <c r="I847" s="3" t="str">
        <f t="shared" si="28"/>
        <v>1</v>
      </c>
      <c r="J847" s="3" t="str">
        <f t="shared" si="28"/>
        <v>1</v>
      </c>
      <c r="K847">
        <v>1</v>
      </c>
    </row>
    <row r="848" spans="1:11" x14ac:dyDescent="0.35">
      <c r="A848" t="s">
        <v>21</v>
      </c>
      <c r="B848" s="3">
        <v>6</v>
      </c>
      <c r="C848">
        <v>27</v>
      </c>
      <c r="D848">
        <v>4357</v>
      </c>
      <c r="E848">
        <v>4598</v>
      </c>
      <c r="F848">
        <v>3034</v>
      </c>
      <c r="G848">
        <v>81</v>
      </c>
      <c r="H848">
        <v>81</v>
      </c>
      <c r="I848" s="3" t="str">
        <f t="shared" si="28"/>
        <v>1</v>
      </c>
      <c r="J848" s="3" t="str">
        <f t="shared" si="28"/>
        <v>1</v>
      </c>
      <c r="K848">
        <v>1</v>
      </c>
    </row>
    <row r="849" spans="1:15" x14ac:dyDescent="0.35">
      <c r="A849" t="s">
        <v>21</v>
      </c>
      <c r="B849" s="3">
        <v>6</v>
      </c>
      <c r="C849">
        <v>6</v>
      </c>
      <c r="D849">
        <v>5182</v>
      </c>
      <c r="E849">
        <v>6156</v>
      </c>
      <c r="F849">
        <v>4470</v>
      </c>
      <c r="G849">
        <v>95</v>
      </c>
      <c r="H849">
        <v>88</v>
      </c>
      <c r="I849" s="3" t="str">
        <f t="shared" ref="I849:J860" si="29">IF(G849&gt;20,"1","0")</f>
        <v>1</v>
      </c>
      <c r="J849" s="3" t="str">
        <f t="shared" si="29"/>
        <v>1</v>
      </c>
      <c r="K849">
        <v>1</v>
      </c>
    </row>
    <row r="850" spans="1:15" x14ac:dyDescent="0.35">
      <c r="A850" t="s">
        <v>21</v>
      </c>
      <c r="B850" s="3">
        <v>6</v>
      </c>
      <c r="C850">
        <v>7</v>
      </c>
      <c r="D850">
        <v>688</v>
      </c>
      <c r="E850">
        <v>6203</v>
      </c>
      <c r="F850">
        <v>4571</v>
      </c>
      <c r="G850">
        <v>27</v>
      </c>
      <c r="H850">
        <v>34</v>
      </c>
      <c r="I850" s="3" t="str">
        <f t="shared" si="29"/>
        <v>1</v>
      </c>
      <c r="J850" s="3" t="str">
        <f t="shared" si="29"/>
        <v>1</v>
      </c>
      <c r="K850">
        <v>1</v>
      </c>
    </row>
    <row r="851" spans="1:15" x14ac:dyDescent="0.35">
      <c r="A851" t="s">
        <v>21</v>
      </c>
      <c r="B851" s="3">
        <v>6</v>
      </c>
      <c r="C851">
        <v>10</v>
      </c>
      <c r="D851">
        <v>5457</v>
      </c>
      <c r="E851">
        <v>7097</v>
      </c>
      <c r="F851">
        <v>4937</v>
      </c>
      <c r="G851">
        <v>88</v>
      </c>
      <c r="H851">
        <v>108</v>
      </c>
      <c r="I851" s="3" t="str">
        <f t="shared" si="29"/>
        <v>1</v>
      </c>
      <c r="J851" s="3" t="str">
        <f t="shared" si="29"/>
        <v>1</v>
      </c>
      <c r="K851">
        <v>1</v>
      </c>
    </row>
    <row r="852" spans="1:15" x14ac:dyDescent="0.35">
      <c r="A852" t="s">
        <v>21</v>
      </c>
      <c r="B852" s="3">
        <v>6</v>
      </c>
      <c r="C852">
        <v>13</v>
      </c>
      <c r="D852">
        <v>871</v>
      </c>
      <c r="E852">
        <v>6298</v>
      </c>
      <c r="F852">
        <v>5526</v>
      </c>
      <c r="G852">
        <v>34</v>
      </c>
      <c r="H852">
        <v>41</v>
      </c>
      <c r="I852" s="3" t="str">
        <f t="shared" si="29"/>
        <v>1</v>
      </c>
      <c r="J852" s="3" t="str">
        <f t="shared" si="29"/>
        <v>1</v>
      </c>
      <c r="K852">
        <v>1</v>
      </c>
    </row>
    <row r="855" spans="1:15" x14ac:dyDescent="0.35">
      <c r="E855" s="65"/>
      <c r="F855" s="65"/>
      <c r="G855" s="5"/>
      <c r="H855" s="5"/>
      <c r="I855" s="6"/>
      <c r="J855" s="6" t="s">
        <v>9</v>
      </c>
      <c r="K855" s="6"/>
      <c r="L855" s="5"/>
      <c r="M855" s="6"/>
      <c r="N855" s="6" t="s">
        <v>14</v>
      </c>
      <c r="O855" s="6"/>
    </row>
    <row r="856" spans="1:15" x14ac:dyDescent="0.35">
      <c r="D856" s="4"/>
      <c r="E856" s="76"/>
      <c r="F856" s="65"/>
      <c r="G856" s="5"/>
      <c r="H856" s="5"/>
      <c r="I856" s="6"/>
      <c r="J856" s="8" t="s">
        <v>6</v>
      </c>
      <c r="K856" s="72" t="s">
        <v>7</v>
      </c>
      <c r="L856" s="5"/>
      <c r="M856" s="6"/>
      <c r="N856" s="8" t="s">
        <v>6</v>
      </c>
      <c r="O856" s="72" t="s">
        <v>7</v>
      </c>
    </row>
    <row r="857" spans="1:15" x14ac:dyDescent="0.35">
      <c r="D857" s="7"/>
      <c r="E857" s="9" t="s">
        <v>1</v>
      </c>
      <c r="F857" s="10" t="s">
        <v>10</v>
      </c>
      <c r="G857" s="5"/>
      <c r="H857" s="5"/>
      <c r="I857" s="8">
        <v>1</v>
      </c>
      <c r="J857" s="8">
        <f>AVERAGEIF(B$2:B$852,"1",G$2:G$852)</f>
        <v>96.575757575757578</v>
      </c>
      <c r="K857" s="72">
        <f>AVERAGEIF(B$2:B$852,"1",H$2:H$852)</f>
        <v>100.0530303030303</v>
      </c>
      <c r="L857" s="5"/>
      <c r="M857" s="8">
        <v>1</v>
      </c>
      <c r="N857" s="10">
        <f t="array" ref="N857">STDEV(IF((B$2:B$852=1)*G$2:G$852&lt;&gt;0,(B$2:B$852=1)*G$2:G$852,""))</f>
        <v>56.717610552190422</v>
      </c>
      <c r="O857" s="73">
        <f t="array" ref="O857">STDEV(IF((B$2:B$852=1)*H$2:H$852&lt;&gt;0,(B$2:B$852=1)*H$2:H$852,""))</f>
        <v>58.278001086125933</v>
      </c>
    </row>
    <row r="858" spans="1:15" x14ac:dyDescent="0.35">
      <c r="D858" s="7"/>
      <c r="E858" s="8">
        <v>1</v>
      </c>
      <c r="F858" s="10">
        <f>SUMIFS(K$2:K$852,A$2:A$852,"C",B$2:B$852,"1")</f>
        <v>132</v>
      </c>
      <c r="G858" s="5"/>
      <c r="H858" s="5"/>
      <c r="I858" s="8">
        <v>2</v>
      </c>
      <c r="J858" s="8">
        <f>AVERAGEIF(B$2:B$852,"2",G$2:G$852)</f>
        <v>85.906832298136649</v>
      </c>
      <c r="K858" s="72">
        <f>AVERAGEIF(B$2:B$852,"2",H$2:H$852)</f>
        <v>93.496894409937894</v>
      </c>
      <c r="L858" s="5"/>
      <c r="M858" s="8">
        <v>2</v>
      </c>
      <c r="N858" s="10">
        <f t="array" ref="N858">STDEV(IF((B$2:B$852=2)*G$2:G$852&lt;&gt;0,(B$2:B$852=2)*G$2:G$852,""))</f>
        <v>61.278544495834353</v>
      </c>
      <c r="O858" s="73">
        <f t="array" ref="O858">STDEV(IF((B$2:B$852=2)*H$2:H$852&lt;&gt;0,(B$2:B$852=2)*H$2:H$852,""))</f>
        <v>64.286091441267686</v>
      </c>
    </row>
    <row r="859" spans="1:15" x14ac:dyDescent="0.35">
      <c r="D859" s="11"/>
      <c r="E859" s="8">
        <v>2</v>
      </c>
      <c r="F859" s="10">
        <f>SUMIFS(K$2:K$852,A$2:A$852,"C",B$2:B$852,"2")</f>
        <v>161</v>
      </c>
      <c r="G859" s="5"/>
      <c r="H859" s="5"/>
      <c r="I859" s="8">
        <v>3</v>
      </c>
      <c r="J859" s="8">
        <f>AVERAGEIF(B$2:B$852,"3",G$2:G$852)</f>
        <v>96.124137931034483</v>
      </c>
      <c r="K859" s="72">
        <f>AVERAGEIF(B$2:B$852,"3",H$2:H$852)</f>
        <v>106.30344827586207</v>
      </c>
      <c r="L859" s="5"/>
      <c r="M859" s="8">
        <v>3</v>
      </c>
      <c r="N859" s="10">
        <f t="array" ref="N859">STDEV(IF((B$2:B$852=3)*G$2:G$852&lt;&gt;0,(B$2:B$852=3)*G$2:G$852,""))</f>
        <v>55.464563606792701</v>
      </c>
      <c r="O859" s="73">
        <f t="array" ref="O859">STDEV(IF((B$2:B$852=3)*H$2:H$852&lt;&gt;0,(B$2:B$852=3)*H$2:H$852,""))</f>
        <v>55.943215771035156</v>
      </c>
    </row>
    <row r="860" spans="1:15" x14ac:dyDescent="0.35">
      <c r="D860" s="11"/>
      <c r="E860" s="8">
        <v>3</v>
      </c>
      <c r="F860" s="10">
        <f>SUMIFS(K$2:K$852,A$2:A$852,"C",B$2:B$852,"3")</f>
        <v>145</v>
      </c>
      <c r="G860" s="5"/>
      <c r="H860" s="5"/>
      <c r="I860" s="12">
        <v>4</v>
      </c>
      <c r="J860" s="8">
        <f>AVERAGEIF(B$2:B$852,"4",G$2:G$852)</f>
        <v>91.424000000000007</v>
      </c>
      <c r="K860" s="72">
        <f>AVERAGEIF(B$2:B$852,"4",H$2:H$852)</f>
        <v>98.775999999999996</v>
      </c>
      <c r="L860" s="5"/>
      <c r="M860" s="12">
        <v>4</v>
      </c>
      <c r="N860" s="10">
        <f t="array" ref="N860">STDEV(IF((B$2:B$852=4)*G$2:G$852&lt;&gt;0,(B$2:B$852=4)*G$2:G$852,""))</f>
        <v>65.941110579941935</v>
      </c>
      <c r="O860" s="73">
        <f t="array" ref="O860">STDEV(IF((B$2:B$852=4)*H$2:H$852&lt;&gt;0,(B$2:B$852=4)*H$2:H$852,""))</f>
        <v>71.83918689819329</v>
      </c>
    </row>
    <row r="861" spans="1:15" x14ac:dyDescent="0.35">
      <c r="D861" s="11"/>
      <c r="E861" s="12">
        <v>4</v>
      </c>
      <c r="F861" s="10">
        <f>SUMIFS(K$2:K$852,A$2:A$852,"C",B$2:B$852,"4")</f>
        <v>125</v>
      </c>
      <c r="G861" s="5"/>
      <c r="H861" s="5"/>
      <c r="I861" s="12">
        <v>5</v>
      </c>
      <c r="J861" s="8">
        <f>AVERAGEIF(B$2:B$852,"5",G$2:G$852)</f>
        <v>113.70322580645161</v>
      </c>
      <c r="K861" s="72">
        <f>AVERAGEIF(B$2:B$852,"5",H$2:H$852)</f>
        <v>109.19354838709677</v>
      </c>
      <c r="L861" s="5"/>
      <c r="M861" s="12">
        <v>5</v>
      </c>
      <c r="N861" s="10">
        <f t="array" ref="N861">STDEV(IF((B$2:B$852=5)*G$2:G$852&lt;&gt;0,(B$2:B$852=5)*G$2:G$852,""))</f>
        <v>87.998905999217229</v>
      </c>
      <c r="O861" s="73">
        <f t="array" ref="O861">STDEV(IF((B$2:B$852=5)*H$2:H$852&lt;&gt;0,(B$2:B$852=5)*H$2:H$852,""))</f>
        <v>74.385019506198816</v>
      </c>
    </row>
    <row r="862" spans="1:15" x14ac:dyDescent="0.35">
      <c r="D862" s="4"/>
      <c r="E862" s="12">
        <v>5</v>
      </c>
      <c r="F862" s="10">
        <f>SUMIFS(K$2:K$852,A$2:A$852,"C",B$2:B$852,"5")</f>
        <v>155</v>
      </c>
      <c r="G862" s="5"/>
      <c r="H862" s="5"/>
      <c r="I862" s="12">
        <v>6</v>
      </c>
      <c r="J862" s="8">
        <f>AVERAGEIF(B$2:B$852,"6",G$2:G$852)</f>
        <v>111.78195488721805</v>
      </c>
      <c r="K862" s="72">
        <f>AVERAGEIF(B$2:B$852,"6",H$2:H$852)</f>
        <v>117.50375939849624</v>
      </c>
      <c r="L862" s="5"/>
      <c r="M862" s="12">
        <v>6</v>
      </c>
      <c r="N862" s="10">
        <f t="array" ref="N862">STDEV(IF((B$2:B$852=6)*G$2:G$852&lt;&gt;0,(B$2:B$852=6)*G$2:G$852,""))</f>
        <v>86.123707567895465</v>
      </c>
      <c r="O862" s="73">
        <f t="array" ref="O862">STDEV(IF((B$2:B$852=6)*H$2:H$852&lt;&gt;0,(B$2:B$852=6)*H$2:H$852,""))</f>
        <v>93.336197796424017</v>
      </c>
    </row>
    <row r="863" spans="1:15" x14ac:dyDescent="0.35">
      <c r="D863" s="4"/>
      <c r="E863" s="12">
        <v>6</v>
      </c>
      <c r="F863" s="10">
        <f>SUMIFS(K$2:K$852,A$2:A$852,"C",B$2:B$852,"6")</f>
        <v>133</v>
      </c>
      <c r="G863" s="5"/>
      <c r="H863" s="5"/>
      <c r="I863" s="41"/>
      <c r="J863" s="67"/>
      <c r="K863" s="67"/>
      <c r="L863" s="65"/>
      <c r="M863" s="41"/>
      <c r="N863" s="65"/>
      <c r="O863" s="65"/>
    </row>
    <row r="864" spans="1:15" x14ac:dyDescent="0.35">
      <c r="D864" s="4"/>
      <c r="E864" s="41"/>
      <c r="F864" s="65"/>
      <c r="G864" s="11"/>
      <c r="H864" s="4"/>
      <c r="I864" s="41"/>
      <c r="J864" s="67"/>
      <c r="K864" s="67"/>
      <c r="L864" s="4"/>
      <c r="M864" s="41"/>
      <c r="N864" s="65"/>
      <c r="O864" s="65"/>
    </row>
    <row r="865" spans="4:15" x14ac:dyDescent="0.35">
      <c r="D865" s="4"/>
      <c r="E865" s="41"/>
      <c r="F865" s="65"/>
      <c r="G865" s="11"/>
      <c r="H865" s="4"/>
      <c r="I865" s="41"/>
      <c r="J865" s="67"/>
      <c r="K865" s="67"/>
      <c r="L865" s="4"/>
      <c r="M865" s="41"/>
      <c r="N865" s="65"/>
      <c r="O865" s="65"/>
    </row>
    <row r="866" spans="4:15" x14ac:dyDescent="0.35">
      <c r="D866" s="4"/>
      <c r="E866" s="41"/>
      <c r="F866" s="65"/>
      <c r="G866" s="4"/>
    </row>
    <row r="867" spans="4:15" x14ac:dyDescent="0.35">
      <c r="E867" s="4"/>
      <c r="F867" s="4"/>
      <c r="G867" s="4"/>
    </row>
  </sheetData>
  <mergeCells count="4">
    <mergeCell ref="I855:I856"/>
    <mergeCell ref="J855:K855"/>
    <mergeCell ref="M855:M856"/>
    <mergeCell ref="N855:O8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9F6F-AFC3-4B4C-A301-9428A10B1537}">
  <dimension ref="A1:O405"/>
  <sheetViews>
    <sheetView topLeftCell="A359" zoomScale="53" zoomScaleNormal="53" workbookViewId="0">
      <selection activeCell="Q373" sqref="Q373"/>
    </sheetView>
  </sheetViews>
  <sheetFormatPr baseColWidth="10" defaultRowHeight="14.5" x14ac:dyDescent="0.35"/>
  <sheetData>
    <row r="1" spans="1:11" x14ac:dyDescent="0.35">
      <c r="A1" s="1" t="s">
        <v>0</v>
      </c>
      <c r="B1" s="1" t="s">
        <v>1</v>
      </c>
      <c r="C1" s="1" t="s">
        <v>2</v>
      </c>
      <c r="D1" s="2" t="s">
        <v>3</v>
      </c>
      <c r="E1" s="2" t="s">
        <v>4</v>
      </c>
      <c r="F1" s="2" t="s">
        <v>5</v>
      </c>
      <c r="G1" s="1" t="s">
        <v>6</v>
      </c>
      <c r="H1" s="1" t="s">
        <v>7</v>
      </c>
      <c r="I1" s="1" t="s">
        <v>8</v>
      </c>
      <c r="J1" s="1" t="s">
        <v>8</v>
      </c>
    </row>
    <row r="2" spans="1:11" x14ac:dyDescent="0.35">
      <c r="A2" t="s">
        <v>22</v>
      </c>
      <c r="B2">
        <v>1</v>
      </c>
      <c r="C2">
        <v>1</v>
      </c>
      <c r="D2">
        <v>2657</v>
      </c>
      <c r="E2">
        <v>6017</v>
      </c>
      <c r="F2">
        <v>440</v>
      </c>
      <c r="G2">
        <v>81</v>
      </c>
      <c r="H2">
        <v>74</v>
      </c>
      <c r="I2" s="3" t="str">
        <f>IF(G2&gt;20,"1","0")</f>
        <v>1</v>
      </c>
      <c r="J2" s="3" t="str">
        <f>IF(H2&gt;20,"1","0")</f>
        <v>1</v>
      </c>
      <c r="K2">
        <v>1</v>
      </c>
    </row>
    <row r="3" spans="1:11" x14ac:dyDescent="0.35">
      <c r="A3" t="s">
        <v>22</v>
      </c>
      <c r="B3">
        <v>1</v>
      </c>
      <c r="C3">
        <v>2</v>
      </c>
      <c r="D3">
        <v>2749</v>
      </c>
      <c r="E3">
        <v>6146</v>
      </c>
      <c r="F3">
        <v>467</v>
      </c>
      <c r="G3">
        <v>61</v>
      </c>
      <c r="H3">
        <v>95</v>
      </c>
      <c r="I3" s="3" t="str">
        <f t="shared" ref="I3:J39" si="0">IF(G3&gt;20,"1","0")</f>
        <v>1</v>
      </c>
      <c r="J3" s="3" t="str">
        <f t="shared" si="0"/>
        <v>1</v>
      </c>
      <c r="K3">
        <v>1</v>
      </c>
    </row>
    <row r="4" spans="1:11" x14ac:dyDescent="0.35">
      <c r="A4" t="s">
        <v>22</v>
      </c>
      <c r="B4">
        <v>1</v>
      </c>
      <c r="C4">
        <v>4</v>
      </c>
      <c r="D4">
        <v>19606</v>
      </c>
      <c r="E4">
        <v>6064</v>
      </c>
      <c r="F4">
        <v>2234</v>
      </c>
      <c r="G4">
        <v>162</v>
      </c>
      <c r="H4">
        <v>352</v>
      </c>
      <c r="I4" s="3" t="str">
        <f t="shared" si="0"/>
        <v>1</v>
      </c>
      <c r="J4" s="3" t="str">
        <f t="shared" si="0"/>
        <v>1</v>
      </c>
      <c r="K4">
        <v>1</v>
      </c>
    </row>
    <row r="5" spans="1:11" x14ac:dyDescent="0.35">
      <c r="A5" t="s">
        <v>22</v>
      </c>
      <c r="B5">
        <v>1</v>
      </c>
      <c r="C5">
        <v>5</v>
      </c>
      <c r="D5">
        <v>8154</v>
      </c>
      <c r="E5">
        <v>3885</v>
      </c>
      <c r="F5">
        <v>2274</v>
      </c>
      <c r="G5">
        <v>169</v>
      </c>
      <c r="H5">
        <v>183</v>
      </c>
      <c r="I5" s="3" t="str">
        <f t="shared" si="0"/>
        <v>1</v>
      </c>
      <c r="J5" s="3" t="str">
        <f t="shared" si="0"/>
        <v>1</v>
      </c>
      <c r="K5">
        <v>1</v>
      </c>
    </row>
    <row r="6" spans="1:11" x14ac:dyDescent="0.35">
      <c r="A6" t="s">
        <v>22</v>
      </c>
      <c r="B6">
        <v>1</v>
      </c>
      <c r="C6">
        <v>11</v>
      </c>
      <c r="D6">
        <v>733</v>
      </c>
      <c r="E6">
        <v>3628</v>
      </c>
      <c r="F6">
        <v>3723</v>
      </c>
      <c r="G6">
        <v>34</v>
      </c>
      <c r="H6">
        <v>61</v>
      </c>
      <c r="I6" s="3" t="str">
        <f t="shared" si="0"/>
        <v>1</v>
      </c>
      <c r="J6" s="3" t="str">
        <f t="shared" si="0"/>
        <v>1</v>
      </c>
      <c r="K6">
        <v>1</v>
      </c>
    </row>
    <row r="7" spans="1:11" x14ac:dyDescent="0.35">
      <c r="A7" t="s">
        <v>22</v>
      </c>
      <c r="B7">
        <v>1</v>
      </c>
      <c r="C7">
        <v>12</v>
      </c>
      <c r="D7">
        <v>14246</v>
      </c>
      <c r="E7">
        <v>2836</v>
      </c>
      <c r="F7">
        <v>3783</v>
      </c>
      <c r="G7">
        <v>149</v>
      </c>
      <c r="H7">
        <v>183</v>
      </c>
      <c r="I7" s="3" t="str">
        <f t="shared" si="0"/>
        <v>1</v>
      </c>
      <c r="J7" s="3" t="str">
        <f t="shared" si="0"/>
        <v>1</v>
      </c>
      <c r="K7">
        <v>1</v>
      </c>
    </row>
    <row r="8" spans="1:11" x14ac:dyDescent="0.35">
      <c r="A8" t="s">
        <v>22</v>
      </c>
      <c r="B8">
        <v>1</v>
      </c>
      <c r="C8">
        <v>14</v>
      </c>
      <c r="D8">
        <v>16674</v>
      </c>
      <c r="E8">
        <v>3269</v>
      </c>
      <c r="F8">
        <v>3932</v>
      </c>
      <c r="G8">
        <v>169</v>
      </c>
      <c r="H8">
        <v>176</v>
      </c>
      <c r="I8" s="3" t="str">
        <f t="shared" si="0"/>
        <v>1</v>
      </c>
      <c r="J8" s="3" t="str">
        <f t="shared" si="0"/>
        <v>1</v>
      </c>
      <c r="K8">
        <v>1</v>
      </c>
    </row>
    <row r="9" spans="1:11" x14ac:dyDescent="0.35">
      <c r="A9" t="s">
        <v>22</v>
      </c>
      <c r="B9">
        <v>1</v>
      </c>
      <c r="C9">
        <v>16</v>
      </c>
      <c r="D9">
        <v>7421</v>
      </c>
      <c r="E9">
        <v>4332</v>
      </c>
      <c r="F9">
        <v>4169</v>
      </c>
      <c r="G9">
        <v>183</v>
      </c>
      <c r="H9">
        <v>115</v>
      </c>
      <c r="I9" s="3" t="str">
        <f t="shared" si="0"/>
        <v>1</v>
      </c>
      <c r="J9" s="3" t="str">
        <f t="shared" si="0"/>
        <v>1</v>
      </c>
      <c r="K9">
        <v>1</v>
      </c>
    </row>
    <row r="10" spans="1:11" x14ac:dyDescent="0.35">
      <c r="A10" t="s">
        <v>22</v>
      </c>
      <c r="B10">
        <v>1</v>
      </c>
      <c r="C10">
        <v>18</v>
      </c>
      <c r="D10">
        <v>458</v>
      </c>
      <c r="E10">
        <v>5442</v>
      </c>
      <c r="F10">
        <v>4352</v>
      </c>
      <c r="G10">
        <v>41</v>
      </c>
      <c r="H10">
        <v>41</v>
      </c>
      <c r="I10" s="3" t="str">
        <f t="shared" si="0"/>
        <v>1</v>
      </c>
      <c r="J10" s="3" t="str">
        <f t="shared" si="0"/>
        <v>1</v>
      </c>
      <c r="K10">
        <v>1</v>
      </c>
    </row>
    <row r="11" spans="1:11" x14ac:dyDescent="0.35">
      <c r="A11" t="s">
        <v>22</v>
      </c>
      <c r="B11">
        <v>1</v>
      </c>
      <c r="C11">
        <v>19</v>
      </c>
      <c r="D11">
        <v>870</v>
      </c>
      <c r="E11">
        <v>5489</v>
      </c>
      <c r="F11">
        <v>4413</v>
      </c>
      <c r="G11">
        <v>41</v>
      </c>
      <c r="H11">
        <v>41</v>
      </c>
      <c r="I11" s="3" t="str">
        <f t="shared" si="0"/>
        <v>1</v>
      </c>
      <c r="J11" s="3" t="str">
        <f t="shared" si="0"/>
        <v>1</v>
      </c>
      <c r="K11">
        <v>1</v>
      </c>
    </row>
    <row r="12" spans="1:11" x14ac:dyDescent="0.35">
      <c r="A12" t="s">
        <v>22</v>
      </c>
      <c r="B12">
        <v>1</v>
      </c>
      <c r="C12">
        <v>20</v>
      </c>
      <c r="D12">
        <v>42052</v>
      </c>
      <c r="E12">
        <v>4162</v>
      </c>
      <c r="F12">
        <v>4717</v>
      </c>
      <c r="G12">
        <v>190</v>
      </c>
      <c r="H12">
        <v>393</v>
      </c>
      <c r="I12" s="3" t="str">
        <f t="shared" si="0"/>
        <v>1</v>
      </c>
      <c r="J12" s="3" t="str">
        <f t="shared" si="0"/>
        <v>1</v>
      </c>
      <c r="K12">
        <v>1</v>
      </c>
    </row>
    <row r="13" spans="1:11" x14ac:dyDescent="0.35">
      <c r="A13" t="s">
        <v>22</v>
      </c>
      <c r="B13">
        <v>1</v>
      </c>
      <c r="C13">
        <v>22</v>
      </c>
      <c r="D13">
        <v>13055</v>
      </c>
      <c r="E13">
        <v>3492</v>
      </c>
      <c r="F13">
        <v>4745</v>
      </c>
      <c r="G13">
        <v>122</v>
      </c>
      <c r="H13">
        <v>203</v>
      </c>
      <c r="I13" s="3" t="str">
        <f t="shared" si="0"/>
        <v>1</v>
      </c>
      <c r="J13" s="3" t="str">
        <f t="shared" si="0"/>
        <v>1</v>
      </c>
      <c r="K13">
        <v>1</v>
      </c>
    </row>
    <row r="14" spans="1:11" x14ac:dyDescent="0.35">
      <c r="A14" t="s">
        <v>22</v>
      </c>
      <c r="B14">
        <v>1</v>
      </c>
      <c r="C14">
        <v>23</v>
      </c>
      <c r="D14">
        <v>12414</v>
      </c>
      <c r="E14">
        <v>3296</v>
      </c>
      <c r="F14">
        <v>4785</v>
      </c>
      <c r="G14">
        <v>156</v>
      </c>
      <c r="H14">
        <v>135</v>
      </c>
      <c r="I14" s="3" t="str">
        <f t="shared" si="0"/>
        <v>1</v>
      </c>
      <c r="J14" s="3" t="str">
        <f t="shared" si="0"/>
        <v>1</v>
      </c>
      <c r="K14">
        <v>1</v>
      </c>
    </row>
    <row r="15" spans="1:11" x14ac:dyDescent="0.35">
      <c r="A15" t="s">
        <v>22</v>
      </c>
      <c r="B15">
        <v>1</v>
      </c>
      <c r="C15">
        <v>26</v>
      </c>
      <c r="D15">
        <v>11040</v>
      </c>
      <c r="E15">
        <v>4460</v>
      </c>
      <c r="F15">
        <v>4893</v>
      </c>
      <c r="G15">
        <v>169</v>
      </c>
      <c r="H15">
        <v>169</v>
      </c>
      <c r="I15" s="3" t="str">
        <f t="shared" si="0"/>
        <v>1</v>
      </c>
      <c r="J15" s="3" t="str">
        <f t="shared" si="0"/>
        <v>1</v>
      </c>
      <c r="K15">
        <v>1</v>
      </c>
    </row>
    <row r="16" spans="1:11" x14ac:dyDescent="0.35">
      <c r="A16" t="s">
        <v>22</v>
      </c>
      <c r="B16">
        <v>1</v>
      </c>
      <c r="C16">
        <v>27</v>
      </c>
      <c r="D16">
        <v>962</v>
      </c>
      <c r="E16">
        <v>2809</v>
      </c>
      <c r="F16">
        <v>4954</v>
      </c>
      <c r="G16">
        <v>41</v>
      </c>
      <c r="H16">
        <v>34</v>
      </c>
      <c r="I16" s="3" t="str">
        <f t="shared" si="0"/>
        <v>1</v>
      </c>
      <c r="J16" s="3" t="str">
        <f t="shared" si="0"/>
        <v>1</v>
      </c>
      <c r="K16">
        <v>1</v>
      </c>
    </row>
    <row r="17" spans="1:11" x14ac:dyDescent="0.35">
      <c r="A17" t="s">
        <v>22</v>
      </c>
      <c r="B17">
        <v>1</v>
      </c>
      <c r="C17">
        <v>28</v>
      </c>
      <c r="D17">
        <v>22675</v>
      </c>
      <c r="E17">
        <v>4352</v>
      </c>
      <c r="F17">
        <v>5117</v>
      </c>
      <c r="G17">
        <v>203</v>
      </c>
      <c r="H17">
        <v>190</v>
      </c>
      <c r="I17" s="3" t="str">
        <f t="shared" si="0"/>
        <v>1</v>
      </c>
      <c r="J17" s="3" t="str">
        <f t="shared" si="0"/>
        <v>1</v>
      </c>
      <c r="K17">
        <v>1</v>
      </c>
    </row>
    <row r="18" spans="1:11" x14ac:dyDescent="0.35">
      <c r="A18" t="s">
        <v>22</v>
      </c>
      <c r="B18">
        <v>1</v>
      </c>
      <c r="C18">
        <v>30</v>
      </c>
      <c r="D18">
        <v>916</v>
      </c>
      <c r="E18">
        <v>4088</v>
      </c>
      <c r="F18">
        <v>5252</v>
      </c>
      <c r="G18">
        <v>74</v>
      </c>
      <c r="H18">
        <v>47</v>
      </c>
      <c r="I18" s="3" t="str">
        <f t="shared" si="0"/>
        <v>1</v>
      </c>
      <c r="J18" s="3" t="str">
        <f t="shared" si="0"/>
        <v>1</v>
      </c>
      <c r="K18">
        <v>1</v>
      </c>
    </row>
    <row r="19" spans="1:11" x14ac:dyDescent="0.35">
      <c r="A19" t="s">
        <v>22</v>
      </c>
      <c r="B19">
        <v>1</v>
      </c>
      <c r="C19">
        <v>31</v>
      </c>
      <c r="D19">
        <v>14796</v>
      </c>
      <c r="E19">
        <v>4738</v>
      </c>
      <c r="F19">
        <v>5354</v>
      </c>
      <c r="G19">
        <v>176</v>
      </c>
      <c r="H19">
        <v>196</v>
      </c>
      <c r="I19" s="3" t="str">
        <f t="shared" si="0"/>
        <v>1</v>
      </c>
      <c r="J19" s="3" t="str">
        <f t="shared" si="0"/>
        <v>1</v>
      </c>
      <c r="K19">
        <v>1</v>
      </c>
    </row>
    <row r="20" spans="1:11" x14ac:dyDescent="0.35">
      <c r="A20" t="s">
        <v>22</v>
      </c>
      <c r="B20">
        <v>1</v>
      </c>
      <c r="C20">
        <v>32</v>
      </c>
      <c r="D20">
        <v>596</v>
      </c>
      <c r="E20">
        <v>5130</v>
      </c>
      <c r="F20">
        <v>5394</v>
      </c>
      <c r="G20">
        <v>34</v>
      </c>
      <c r="H20">
        <v>34</v>
      </c>
      <c r="I20" s="3" t="str">
        <f t="shared" si="0"/>
        <v>1</v>
      </c>
      <c r="J20" s="3" t="str">
        <f t="shared" si="0"/>
        <v>1</v>
      </c>
      <c r="K20">
        <v>1</v>
      </c>
    </row>
    <row r="21" spans="1:11" x14ac:dyDescent="0.35">
      <c r="A21" t="s">
        <v>22</v>
      </c>
      <c r="B21">
        <v>1</v>
      </c>
      <c r="C21">
        <v>34</v>
      </c>
      <c r="D21">
        <v>14155</v>
      </c>
      <c r="E21">
        <v>4203</v>
      </c>
      <c r="F21">
        <v>5597</v>
      </c>
      <c r="G21">
        <v>183</v>
      </c>
      <c r="H21">
        <v>149</v>
      </c>
      <c r="I21" s="3" t="str">
        <f t="shared" si="0"/>
        <v>1</v>
      </c>
      <c r="J21" s="3" t="str">
        <f t="shared" si="0"/>
        <v>1</v>
      </c>
      <c r="K21">
        <v>1</v>
      </c>
    </row>
    <row r="22" spans="1:11" x14ac:dyDescent="0.35">
      <c r="A22" t="s">
        <v>22</v>
      </c>
      <c r="B22">
        <v>1</v>
      </c>
      <c r="C22">
        <v>35</v>
      </c>
      <c r="D22">
        <v>13834</v>
      </c>
      <c r="E22">
        <v>2687</v>
      </c>
      <c r="F22">
        <v>5624</v>
      </c>
      <c r="G22">
        <v>196</v>
      </c>
      <c r="H22">
        <v>156</v>
      </c>
      <c r="I22" s="3" t="str">
        <f t="shared" si="0"/>
        <v>1</v>
      </c>
      <c r="J22" s="3" t="str">
        <f t="shared" si="0"/>
        <v>1</v>
      </c>
      <c r="K22">
        <v>1</v>
      </c>
    </row>
    <row r="23" spans="1:11" x14ac:dyDescent="0.35">
      <c r="A23" t="s">
        <v>22</v>
      </c>
      <c r="B23">
        <v>1</v>
      </c>
      <c r="C23">
        <v>1</v>
      </c>
      <c r="D23">
        <v>10307</v>
      </c>
      <c r="E23">
        <v>2599</v>
      </c>
      <c r="F23">
        <v>643</v>
      </c>
      <c r="G23">
        <v>176</v>
      </c>
      <c r="H23">
        <v>149</v>
      </c>
      <c r="I23" s="3" t="str">
        <f t="shared" si="0"/>
        <v>1</v>
      </c>
      <c r="J23" s="3" t="str">
        <f t="shared" si="0"/>
        <v>1</v>
      </c>
      <c r="K23">
        <v>1</v>
      </c>
    </row>
    <row r="24" spans="1:11" x14ac:dyDescent="0.35">
      <c r="A24" t="s">
        <v>22</v>
      </c>
      <c r="B24">
        <v>1</v>
      </c>
      <c r="C24">
        <v>2</v>
      </c>
      <c r="D24">
        <v>23087</v>
      </c>
      <c r="E24">
        <v>3587</v>
      </c>
      <c r="F24">
        <v>1056</v>
      </c>
      <c r="G24">
        <v>230</v>
      </c>
      <c r="H24">
        <v>257</v>
      </c>
      <c r="I24" s="3" t="str">
        <f t="shared" si="0"/>
        <v>1</v>
      </c>
      <c r="J24" s="3" t="str">
        <f t="shared" si="0"/>
        <v>1</v>
      </c>
      <c r="K24">
        <v>1</v>
      </c>
    </row>
    <row r="25" spans="1:11" x14ac:dyDescent="0.35">
      <c r="A25" t="s">
        <v>22</v>
      </c>
      <c r="B25">
        <v>1</v>
      </c>
      <c r="C25">
        <v>3</v>
      </c>
      <c r="D25">
        <v>19102</v>
      </c>
      <c r="E25">
        <v>1475</v>
      </c>
      <c r="F25">
        <v>1069</v>
      </c>
      <c r="G25">
        <v>203</v>
      </c>
      <c r="H25">
        <v>223</v>
      </c>
      <c r="I25" s="3" t="str">
        <f t="shared" si="0"/>
        <v>1</v>
      </c>
      <c r="J25" s="3" t="str">
        <f t="shared" si="0"/>
        <v>1</v>
      </c>
      <c r="K25">
        <v>1</v>
      </c>
    </row>
    <row r="26" spans="1:11" x14ac:dyDescent="0.35">
      <c r="A26" t="s">
        <v>22</v>
      </c>
      <c r="B26">
        <v>1</v>
      </c>
      <c r="C26">
        <v>4</v>
      </c>
      <c r="D26">
        <v>13193</v>
      </c>
      <c r="E26">
        <v>3364</v>
      </c>
      <c r="F26">
        <v>1083</v>
      </c>
      <c r="G26">
        <v>257</v>
      </c>
      <c r="H26">
        <v>149</v>
      </c>
      <c r="I26" s="3" t="str">
        <f t="shared" si="0"/>
        <v>1</v>
      </c>
      <c r="J26" s="3" t="str">
        <f t="shared" si="0"/>
        <v>1</v>
      </c>
      <c r="K26">
        <v>1</v>
      </c>
    </row>
    <row r="27" spans="1:11" x14ac:dyDescent="0.35">
      <c r="A27" t="s">
        <v>22</v>
      </c>
      <c r="B27">
        <v>1</v>
      </c>
      <c r="C27">
        <v>11</v>
      </c>
      <c r="D27">
        <v>33074</v>
      </c>
      <c r="E27">
        <v>3411</v>
      </c>
      <c r="F27">
        <v>1320</v>
      </c>
      <c r="G27">
        <v>250</v>
      </c>
      <c r="H27">
        <v>210</v>
      </c>
      <c r="I27" s="3" t="str">
        <f t="shared" si="0"/>
        <v>1</v>
      </c>
      <c r="J27" s="3" t="str">
        <f t="shared" si="0"/>
        <v>1</v>
      </c>
      <c r="K27">
        <v>1</v>
      </c>
    </row>
    <row r="28" spans="1:11" x14ac:dyDescent="0.35">
      <c r="A28" t="s">
        <v>22</v>
      </c>
      <c r="B28">
        <v>1</v>
      </c>
      <c r="C28">
        <v>12</v>
      </c>
      <c r="D28">
        <v>1191</v>
      </c>
      <c r="E28">
        <v>3946</v>
      </c>
      <c r="F28">
        <v>1475</v>
      </c>
      <c r="G28">
        <v>47</v>
      </c>
      <c r="H28">
        <v>81</v>
      </c>
      <c r="I28" s="3" t="str">
        <f t="shared" si="0"/>
        <v>1</v>
      </c>
      <c r="J28" s="3" t="str">
        <f t="shared" si="0"/>
        <v>1</v>
      </c>
      <c r="K28">
        <v>1</v>
      </c>
    </row>
    <row r="29" spans="1:11" x14ac:dyDescent="0.35">
      <c r="A29" t="s">
        <v>22</v>
      </c>
      <c r="B29">
        <v>1</v>
      </c>
      <c r="C29">
        <v>13</v>
      </c>
      <c r="D29">
        <v>8291</v>
      </c>
      <c r="E29">
        <v>4135</v>
      </c>
      <c r="F29">
        <v>1475</v>
      </c>
      <c r="G29">
        <v>122</v>
      </c>
      <c r="H29">
        <v>129</v>
      </c>
      <c r="I29" s="3" t="str">
        <f t="shared" si="0"/>
        <v>1</v>
      </c>
      <c r="J29" s="3" t="str">
        <f t="shared" si="0"/>
        <v>1</v>
      </c>
      <c r="K29">
        <v>1</v>
      </c>
    </row>
    <row r="30" spans="1:11" x14ac:dyDescent="0.35">
      <c r="A30" t="s">
        <v>22</v>
      </c>
      <c r="B30">
        <v>1</v>
      </c>
      <c r="C30">
        <v>14</v>
      </c>
      <c r="D30">
        <v>641</v>
      </c>
      <c r="E30">
        <v>3986</v>
      </c>
      <c r="F30">
        <v>1563</v>
      </c>
      <c r="G30">
        <v>34</v>
      </c>
      <c r="H30">
        <v>34</v>
      </c>
      <c r="I30" s="3" t="str">
        <f t="shared" si="0"/>
        <v>1</v>
      </c>
      <c r="J30" s="3" t="str">
        <f t="shared" si="0"/>
        <v>1</v>
      </c>
      <c r="K30">
        <v>1</v>
      </c>
    </row>
    <row r="31" spans="1:11" x14ac:dyDescent="0.35">
      <c r="A31" t="s">
        <v>22</v>
      </c>
      <c r="B31">
        <v>1</v>
      </c>
      <c r="C31">
        <v>15</v>
      </c>
      <c r="D31">
        <v>97984</v>
      </c>
      <c r="E31">
        <v>3695</v>
      </c>
      <c r="F31">
        <v>1577</v>
      </c>
      <c r="G31">
        <v>575</v>
      </c>
      <c r="H31">
        <v>541</v>
      </c>
      <c r="I31" s="3" t="str">
        <f t="shared" si="0"/>
        <v>1</v>
      </c>
      <c r="J31" s="3" t="str">
        <f t="shared" si="0"/>
        <v>1</v>
      </c>
      <c r="K31">
        <v>1</v>
      </c>
    </row>
    <row r="32" spans="1:11" x14ac:dyDescent="0.35">
      <c r="A32" t="s">
        <v>22</v>
      </c>
      <c r="B32">
        <v>1</v>
      </c>
      <c r="C32">
        <v>16</v>
      </c>
      <c r="D32">
        <v>10811</v>
      </c>
      <c r="E32">
        <v>4190</v>
      </c>
      <c r="F32">
        <v>1638</v>
      </c>
      <c r="G32">
        <v>203</v>
      </c>
      <c r="H32">
        <v>115</v>
      </c>
      <c r="I32" s="3" t="str">
        <f t="shared" si="0"/>
        <v>1</v>
      </c>
      <c r="J32" s="3" t="str">
        <f t="shared" si="0"/>
        <v>1</v>
      </c>
      <c r="K32">
        <v>1</v>
      </c>
    </row>
    <row r="33" spans="1:11" x14ac:dyDescent="0.35">
      <c r="A33" t="s">
        <v>22</v>
      </c>
      <c r="B33">
        <v>1</v>
      </c>
      <c r="C33">
        <v>17</v>
      </c>
      <c r="D33">
        <v>4352</v>
      </c>
      <c r="E33">
        <v>3844</v>
      </c>
      <c r="F33">
        <v>1692</v>
      </c>
      <c r="G33">
        <v>81</v>
      </c>
      <c r="H33">
        <v>108</v>
      </c>
      <c r="I33" s="3" t="str">
        <f t="shared" si="0"/>
        <v>1</v>
      </c>
      <c r="J33" s="3" t="str">
        <f t="shared" si="0"/>
        <v>1</v>
      </c>
      <c r="K33">
        <v>1</v>
      </c>
    </row>
    <row r="34" spans="1:11" x14ac:dyDescent="0.35">
      <c r="A34" t="s">
        <v>22</v>
      </c>
      <c r="B34">
        <v>1</v>
      </c>
      <c r="C34">
        <v>18</v>
      </c>
      <c r="D34">
        <v>687</v>
      </c>
      <c r="E34">
        <v>3939</v>
      </c>
      <c r="F34">
        <v>1692</v>
      </c>
      <c r="G34">
        <v>34</v>
      </c>
      <c r="H34">
        <v>34</v>
      </c>
      <c r="I34" s="3" t="str">
        <f t="shared" si="0"/>
        <v>1</v>
      </c>
      <c r="J34" s="3" t="str">
        <f t="shared" si="0"/>
        <v>1</v>
      </c>
      <c r="K34">
        <v>1</v>
      </c>
    </row>
    <row r="35" spans="1:11" x14ac:dyDescent="0.35">
      <c r="A35" t="s">
        <v>22</v>
      </c>
      <c r="B35">
        <v>1</v>
      </c>
      <c r="C35">
        <v>20</v>
      </c>
      <c r="D35">
        <v>596</v>
      </c>
      <c r="E35">
        <v>3059</v>
      </c>
      <c r="F35">
        <v>1739</v>
      </c>
      <c r="G35">
        <v>27</v>
      </c>
      <c r="H35">
        <v>27</v>
      </c>
      <c r="I35" s="3" t="str">
        <f t="shared" si="0"/>
        <v>1</v>
      </c>
      <c r="J35" s="3" t="str">
        <f t="shared" si="0"/>
        <v>1</v>
      </c>
      <c r="K35">
        <v>1</v>
      </c>
    </row>
    <row r="36" spans="1:11" x14ac:dyDescent="0.35">
      <c r="A36" t="s">
        <v>22</v>
      </c>
      <c r="B36">
        <v>1</v>
      </c>
      <c r="C36">
        <v>23</v>
      </c>
      <c r="D36">
        <v>12506</v>
      </c>
      <c r="E36">
        <v>2971</v>
      </c>
      <c r="F36">
        <v>1766</v>
      </c>
      <c r="G36">
        <v>142</v>
      </c>
      <c r="H36">
        <v>176</v>
      </c>
      <c r="I36" s="3" t="str">
        <f t="shared" si="0"/>
        <v>1</v>
      </c>
      <c r="J36" s="3" t="str">
        <f t="shared" si="0"/>
        <v>1</v>
      </c>
      <c r="K36">
        <v>1</v>
      </c>
    </row>
    <row r="37" spans="1:11" x14ac:dyDescent="0.35">
      <c r="A37" t="s">
        <v>22</v>
      </c>
      <c r="B37">
        <v>1</v>
      </c>
      <c r="C37">
        <v>25</v>
      </c>
      <c r="D37">
        <v>1557</v>
      </c>
      <c r="E37">
        <v>3303</v>
      </c>
      <c r="F37">
        <v>1821</v>
      </c>
      <c r="G37">
        <v>74</v>
      </c>
      <c r="H37">
        <v>41</v>
      </c>
      <c r="I37" s="3" t="str">
        <f t="shared" si="0"/>
        <v>1</v>
      </c>
      <c r="J37" s="3" t="str">
        <f t="shared" si="0"/>
        <v>1</v>
      </c>
      <c r="K37">
        <v>1</v>
      </c>
    </row>
    <row r="38" spans="1:11" x14ac:dyDescent="0.35">
      <c r="A38" t="s">
        <v>22</v>
      </c>
      <c r="B38">
        <v>1</v>
      </c>
      <c r="C38">
        <v>26</v>
      </c>
      <c r="D38">
        <v>13972</v>
      </c>
      <c r="E38">
        <v>3208</v>
      </c>
      <c r="F38">
        <v>1861</v>
      </c>
      <c r="G38">
        <v>271</v>
      </c>
      <c r="H38">
        <v>122</v>
      </c>
      <c r="I38" s="3" t="str">
        <f t="shared" si="0"/>
        <v>1</v>
      </c>
      <c r="J38" s="3" t="str">
        <f t="shared" si="0"/>
        <v>1</v>
      </c>
      <c r="K38">
        <v>1</v>
      </c>
    </row>
    <row r="39" spans="1:11" x14ac:dyDescent="0.35">
      <c r="A39" t="s">
        <v>22</v>
      </c>
      <c r="B39">
        <v>1</v>
      </c>
      <c r="C39">
        <v>29</v>
      </c>
      <c r="D39">
        <v>916</v>
      </c>
      <c r="E39">
        <v>3486</v>
      </c>
      <c r="F39">
        <v>1956</v>
      </c>
      <c r="G39">
        <v>47</v>
      </c>
      <c r="H39">
        <v>47</v>
      </c>
      <c r="I39" s="3" t="str">
        <f t="shared" si="0"/>
        <v>1</v>
      </c>
      <c r="J39" s="3" t="str">
        <f t="shared" si="0"/>
        <v>1</v>
      </c>
      <c r="K39">
        <v>1</v>
      </c>
    </row>
    <row r="40" spans="1:11" x14ac:dyDescent="0.35">
      <c r="A40" t="s">
        <v>22</v>
      </c>
      <c r="B40">
        <v>1</v>
      </c>
      <c r="C40">
        <v>31</v>
      </c>
      <c r="D40">
        <v>24553</v>
      </c>
      <c r="E40">
        <v>3506</v>
      </c>
      <c r="F40">
        <v>2017</v>
      </c>
      <c r="G40">
        <v>190</v>
      </c>
      <c r="H40">
        <v>203</v>
      </c>
      <c r="I40" s="3" t="str">
        <f t="shared" ref="I40:J75" si="1">IF(G40&gt;20,"1","0")</f>
        <v>1</v>
      </c>
      <c r="J40" s="3" t="str">
        <f t="shared" si="1"/>
        <v>1</v>
      </c>
      <c r="K40">
        <v>1</v>
      </c>
    </row>
    <row r="41" spans="1:11" x14ac:dyDescent="0.35">
      <c r="A41" t="s">
        <v>22</v>
      </c>
      <c r="B41">
        <v>1</v>
      </c>
      <c r="C41">
        <v>33</v>
      </c>
      <c r="D41">
        <v>47228</v>
      </c>
      <c r="E41">
        <v>3343</v>
      </c>
      <c r="F41">
        <v>2464</v>
      </c>
      <c r="G41">
        <v>372</v>
      </c>
      <c r="H41">
        <v>352</v>
      </c>
      <c r="I41" s="3" t="str">
        <f t="shared" si="1"/>
        <v>1</v>
      </c>
      <c r="J41" s="3" t="str">
        <f t="shared" si="1"/>
        <v>1</v>
      </c>
      <c r="K41">
        <v>1</v>
      </c>
    </row>
    <row r="42" spans="1:11" x14ac:dyDescent="0.35">
      <c r="A42" t="s">
        <v>22</v>
      </c>
      <c r="B42">
        <v>1</v>
      </c>
      <c r="C42">
        <v>34</v>
      </c>
      <c r="D42">
        <v>6138</v>
      </c>
      <c r="E42">
        <v>3100</v>
      </c>
      <c r="F42">
        <v>2552</v>
      </c>
      <c r="G42">
        <v>135</v>
      </c>
      <c r="H42">
        <v>95</v>
      </c>
      <c r="I42" s="3" t="str">
        <f t="shared" si="1"/>
        <v>1</v>
      </c>
      <c r="J42" s="3" t="str">
        <f t="shared" si="1"/>
        <v>1</v>
      </c>
      <c r="K42">
        <v>1</v>
      </c>
    </row>
    <row r="43" spans="1:11" x14ac:dyDescent="0.35">
      <c r="A43" t="s">
        <v>22</v>
      </c>
      <c r="B43">
        <v>1</v>
      </c>
      <c r="C43">
        <v>37</v>
      </c>
      <c r="D43">
        <v>18323</v>
      </c>
      <c r="E43">
        <v>2396</v>
      </c>
      <c r="F43">
        <v>2721</v>
      </c>
      <c r="G43">
        <v>217</v>
      </c>
      <c r="H43">
        <v>183</v>
      </c>
      <c r="I43" s="3" t="str">
        <f t="shared" si="1"/>
        <v>1</v>
      </c>
      <c r="J43" s="3" t="str">
        <f t="shared" si="1"/>
        <v>1</v>
      </c>
      <c r="K43">
        <v>1</v>
      </c>
    </row>
    <row r="44" spans="1:11" x14ac:dyDescent="0.35">
      <c r="A44" t="s">
        <v>22</v>
      </c>
      <c r="B44">
        <v>1</v>
      </c>
      <c r="C44">
        <v>39</v>
      </c>
      <c r="D44">
        <v>21896</v>
      </c>
      <c r="E44">
        <v>3750</v>
      </c>
      <c r="F44">
        <v>2734</v>
      </c>
      <c r="G44">
        <v>210</v>
      </c>
      <c r="H44">
        <v>190</v>
      </c>
      <c r="I44" s="3" t="str">
        <f t="shared" si="1"/>
        <v>1</v>
      </c>
      <c r="J44" s="3" t="str">
        <f t="shared" si="1"/>
        <v>1</v>
      </c>
      <c r="K44">
        <v>1</v>
      </c>
    </row>
    <row r="45" spans="1:11" x14ac:dyDescent="0.35">
      <c r="A45" t="s">
        <v>22</v>
      </c>
      <c r="B45">
        <v>1</v>
      </c>
      <c r="C45">
        <v>43</v>
      </c>
      <c r="D45">
        <v>2428</v>
      </c>
      <c r="E45">
        <v>4047</v>
      </c>
      <c r="F45">
        <v>2998</v>
      </c>
      <c r="G45">
        <v>95</v>
      </c>
      <c r="H45">
        <v>88</v>
      </c>
      <c r="I45" s="3" t="str">
        <f t="shared" si="1"/>
        <v>1</v>
      </c>
      <c r="J45" s="3" t="str">
        <f t="shared" si="1"/>
        <v>1</v>
      </c>
      <c r="K45">
        <v>1</v>
      </c>
    </row>
    <row r="46" spans="1:11" x14ac:dyDescent="0.35">
      <c r="A46" t="s">
        <v>22</v>
      </c>
      <c r="B46">
        <v>1</v>
      </c>
      <c r="C46">
        <v>45</v>
      </c>
      <c r="D46">
        <v>3756</v>
      </c>
      <c r="E46">
        <v>5320</v>
      </c>
      <c r="F46">
        <v>3120</v>
      </c>
      <c r="G46">
        <v>47</v>
      </c>
      <c r="H46">
        <v>102</v>
      </c>
      <c r="I46" s="3" t="str">
        <f t="shared" si="1"/>
        <v>1</v>
      </c>
      <c r="J46" s="3" t="str">
        <f t="shared" si="1"/>
        <v>1</v>
      </c>
      <c r="K46">
        <v>1</v>
      </c>
    </row>
    <row r="47" spans="1:11" x14ac:dyDescent="0.35">
      <c r="A47" t="s">
        <v>22</v>
      </c>
      <c r="B47">
        <v>1</v>
      </c>
      <c r="C47">
        <v>46</v>
      </c>
      <c r="D47">
        <v>29409</v>
      </c>
      <c r="E47">
        <v>2741</v>
      </c>
      <c r="F47">
        <v>3262</v>
      </c>
      <c r="G47">
        <v>244</v>
      </c>
      <c r="H47">
        <v>196</v>
      </c>
      <c r="I47" s="3" t="str">
        <f t="shared" si="1"/>
        <v>1</v>
      </c>
      <c r="J47" s="3" t="str">
        <f t="shared" si="1"/>
        <v>1</v>
      </c>
      <c r="K47">
        <v>1</v>
      </c>
    </row>
    <row r="48" spans="1:11" x14ac:dyDescent="0.35">
      <c r="A48" t="s">
        <v>22</v>
      </c>
      <c r="B48">
        <v>1</v>
      </c>
      <c r="C48">
        <v>1</v>
      </c>
      <c r="D48">
        <v>25424</v>
      </c>
      <c r="E48">
        <v>7255</v>
      </c>
      <c r="F48">
        <v>1834</v>
      </c>
      <c r="G48">
        <v>190</v>
      </c>
      <c r="H48">
        <v>250</v>
      </c>
      <c r="I48" s="3" t="str">
        <f t="shared" si="1"/>
        <v>1</v>
      </c>
      <c r="J48" s="3" t="str">
        <f t="shared" si="1"/>
        <v>1</v>
      </c>
      <c r="K48">
        <v>1</v>
      </c>
    </row>
    <row r="49" spans="1:11" x14ac:dyDescent="0.35">
      <c r="A49" t="s">
        <v>22</v>
      </c>
      <c r="B49">
        <v>1</v>
      </c>
      <c r="C49">
        <v>4</v>
      </c>
      <c r="D49">
        <v>1099</v>
      </c>
      <c r="E49">
        <v>6186</v>
      </c>
      <c r="F49">
        <v>2971</v>
      </c>
      <c r="G49">
        <v>34</v>
      </c>
      <c r="H49">
        <v>41</v>
      </c>
      <c r="I49" s="3" t="str">
        <f t="shared" si="1"/>
        <v>1</v>
      </c>
      <c r="J49" s="3" t="str">
        <f t="shared" si="1"/>
        <v>1</v>
      </c>
      <c r="K49">
        <v>1</v>
      </c>
    </row>
    <row r="50" spans="1:11" x14ac:dyDescent="0.35">
      <c r="A50" t="s">
        <v>22</v>
      </c>
      <c r="B50">
        <v>1</v>
      </c>
      <c r="C50">
        <v>7</v>
      </c>
      <c r="D50">
        <v>2290</v>
      </c>
      <c r="E50">
        <v>3553</v>
      </c>
      <c r="F50">
        <v>3526</v>
      </c>
      <c r="G50">
        <v>54</v>
      </c>
      <c r="H50">
        <v>74</v>
      </c>
      <c r="I50" s="3" t="str">
        <f t="shared" si="1"/>
        <v>1</v>
      </c>
      <c r="J50" s="3" t="str">
        <f t="shared" si="1"/>
        <v>1</v>
      </c>
      <c r="K50">
        <v>1</v>
      </c>
    </row>
    <row r="51" spans="1:11" x14ac:dyDescent="0.35">
      <c r="A51" t="s">
        <v>22</v>
      </c>
      <c r="B51">
        <v>1</v>
      </c>
      <c r="C51">
        <v>8</v>
      </c>
      <c r="D51">
        <v>9207</v>
      </c>
      <c r="E51">
        <v>4291</v>
      </c>
      <c r="F51">
        <v>3540</v>
      </c>
      <c r="G51">
        <v>149</v>
      </c>
      <c r="H51">
        <v>156</v>
      </c>
      <c r="I51" s="3" t="str">
        <f t="shared" si="1"/>
        <v>1</v>
      </c>
      <c r="J51" s="3" t="str">
        <f t="shared" si="1"/>
        <v>1</v>
      </c>
      <c r="K51">
        <v>1</v>
      </c>
    </row>
    <row r="52" spans="1:11" x14ac:dyDescent="0.35">
      <c r="A52" t="s">
        <v>22</v>
      </c>
      <c r="B52">
        <v>1</v>
      </c>
      <c r="C52">
        <v>9</v>
      </c>
      <c r="D52">
        <v>779</v>
      </c>
      <c r="E52">
        <v>4413</v>
      </c>
      <c r="F52">
        <v>3682</v>
      </c>
      <c r="G52">
        <v>27</v>
      </c>
      <c r="H52">
        <v>41</v>
      </c>
      <c r="I52" s="3" t="str">
        <f t="shared" si="1"/>
        <v>1</v>
      </c>
      <c r="J52" s="3" t="str">
        <f t="shared" si="1"/>
        <v>1</v>
      </c>
      <c r="K52">
        <v>1</v>
      </c>
    </row>
    <row r="53" spans="1:11" x14ac:dyDescent="0.35">
      <c r="A53" t="s">
        <v>22</v>
      </c>
      <c r="B53">
        <v>1</v>
      </c>
      <c r="C53">
        <v>1</v>
      </c>
      <c r="D53">
        <v>46816</v>
      </c>
      <c r="E53">
        <v>5069</v>
      </c>
      <c r="F53">
        <v>663</v>
      </c>
      <c r="G53">
        <v>230</v>
      </c>
      <c r="H53">
        <v>305</v>
      </c>
      <c r="I53" s="3" t="str">
        <f t="shared" si="1"/>
        <v>1</v>
      </c>
      <c r="J53" s="3" t="str">
        <f t="shared" si="1"/>
        <v>1</v>
      </c>
      <c r="K53">
        <v>1</v>
      </c>
    </row>
    <row r="54" spans="1:11" x14ac:dyDescent="0.35">
      <c r="A54" t="s">
        <v>22</v>
      </c>
      <c r="B54">
        <v>1</v>
      </c>
      <c r="C54">
        <v>2</v>
      </c>
      <c r="D54">
        <v>5222</v>
      </c>
      <c r="E54">
        <v>3019</v>
      </c>
      <c r="F54">
        <v>2301</v>
      </c>
      <c r="G54">
        <v>122</v>
      </c>
      <c r="H54">
        <v>74</v>
      </c>
      <c r="I54" s="3" t="str">
        <f t="shared" si="1"/>
        <v>1</v>
      </c>
      <c r="J54" s="3" t="str">
        <f t="shared" si="1"/>
        <v>1</v>
      </c>
      <c r="K54">
        <v>1</v>
      </c>
    </row>
    <row r="55" spans="1:11" x14ac:dyDescent="0.35">
      <c r="A55" t="s">
        <v>22</v>
      </c>
      <c r="B55">
        <v>1</v>
      </c>
      <c r="C55">
        <v>3</v>
      </c>
      <c r="D55">
        <v>6230</v>
      </c>
      <c r="E55">
        <v>3506</v>
      </c>
      <c r="F55">
        <v>3797</v>
      </c>
      <c r="G55">
        <v>88</v>
      </c>
      <c r="H55">
        <v>122</v>
      </c>
      <c r="I55" s="3" t="str">
        <f t="shared" si="1"/>
        <v>1</v>
      </c>
      <c r="J55" s="3" t="str">
        <f t="shared" si="1"/>
        <v>1</v>
      </c>
      <c r="K55">
        <v>1</v>
      </c>
    </row>
    <row r="56" spans="1:11" x14ac:dyDescent="0.35">
      <c r="A56" t="s">
        <v>22</v>
      </c>
      <c r="B56">
        <v>2</v>
      </c>
      <c r="C56">
        <v>2</v>
      </c>
      <c r="D56">
        <v>3527</v>
      </c>
      <c r="E56">
        <v>3093</v>
      </c>
      <c r="F56">
        <v>406</v>
      </c>
      <c r="G56">
        <v>108</v>
      </c>
      <c r="H56">
        <v>102</v>
      </c>
      <c r="I56" s="3" t="str">
        <f t="shared" si="1"/>
        <v>1</v>
      </c>
      <c r="J56" s="3" t="str">
        <f t="shared" si="1"/>
        <v>1</v>
      </c>
      <c r="K56">
        <v>1</v>
      </c>
    </row>
    <row r="57" spans="1:11" x14ac:dyDescent="0.35">
      <c r="A57" t="s">
        <v>22</v>
      </c>
      <c r="B57">
        <v>2</v>
      </c>
      <c r="C57">
        <v>3</v>
      </c>
      <c r="D57">
        <v>27943</v>
      </c>
      <c r="E57">
        <v>3215</v>
      </c>
      <c r="F57">
        <v>508</v>
      </c>
      <c r="G57">
        <v>230</v>
      </c>
      <c r="H57">
        <v>271</v>
      </c>
      <c r="I57" s="3" t="str">
        <f t="shared" si="1"/>
        <v>1</v>
      </c>
      <c r="J57" s="3" t="str">
        <f t="shared" si="1"/>
        <v>1</v>
      </c>
      <c r="K57">
        <v>1</v>
      </c>
    </row>
    <row r="58" spans="1:11" x14ac:dyDescent="0.35">
      <c r="A58" t="s">
        <v>22</v>
      </c>
      <c r="B58">
        <v>2</v>
      </c>
      <c r="C58">
        <v>4</v>
      </c>
      <c r="D58">
        <v>15666</v>
      </c>
      <c r="E58">
        <v>5929</v>
      </c>
      <c r="F58">
        <v>629</v>
      </c>
      <c r="G58">
        <v>156</v>
      </c>
      <c r="H58">
        <v>203</v>
      </c>
      <c r="I58" s="3" t="str">
        <f t="shared" si="1"/>
        <v>1</v>
      </c>
      <c r="J58" s="3" t="str">
        <f t="shared" si="1"/>
        <v>1</v>
      </c>
      <c r="K58">
        <v>1</v>
      </c>
    </row>
    <row r="59" spans="1:11" x14ac:dyDescent="0.35">
      <c r="A59" t="s">
        <v>22</v>
      </c>
      <c r="B59">
        <v>2</v>
      </c>
      <c r="C59">
        <v>5</v>
      </c>
      <c r="D59">
        <v>687</v>
      </c>
      <c r="E59">
        <v>2673</v>
      </c>
      <c r="F59">
        <v>711</v>
      </c>
      <c r="G59">
        <v>27</v>
      </c>
      <c r="H59">
        <v>41</v>
      </c>
      <c r="I59" s="3" t="str">
        <f t="shared" si="1"/>
        <v>1</v>
      </c>
      <c r="J59" s="3" t="str">
        <f t="shared" si="1"/>
        <v>1</v>
      </c>
      <c r="K59">
        <v>1</v>
      </c>
    </row>
    <row r="60" spans="1:11" x14ac:dyDescent="0.35">
      <c r="A60" t="s">
        <v>22</v>
      </c>
      <c r="B60">
        <v>2</v>
      </c>
      <c r="C60">
        <v>7</v>
      </c>
      <c r="D60">
        <v>20705</v>
      </c>
      <c r="E60">
        <v>3709</v>
      </c>
      <c r="F60">
        <v>920</v>
      </c>
      <c r="G60">
        <v>190</v>
      </c>
      <c r="H60">
        <v>230</v>
      </c>
      <c r="I60" s="3" t="str">
        <f t="shared" si="1"/>
        <v>1</v>
      </c>
      <c r="J60" s="3" t="str">
        <f t="shared" si="1"/>
        <v>1</v>
      </c>
      <c r="K60">
        <v>1</v>
      </c>
    </row>
    <row r="61" spans="1:11" x14ac:dyDescent="0.35">
      <c r="A61" t="s">
        <v>22</v>
      </c>
      <c r="B61">
        <v>2</v>
      </c>
      <c r="C61">
        <v>8</v>
      </c>
      <c r="D61">
        <v>27210</v>
      </c>
      <c r="E61">
        <v>5597</v>
      </c>
      <c r="F61">
        <v>1022</v>
      </c>
      <c r="G61">
        <v>203</v>
      </c>
      <c r="H61">
        <v>230</v>
      </c>
      <c r="I61" s="3" t="str">
        <f t="shared" si="1"/>
        <v>1</v>
      </c>
      <c r="J61" s="3" t="str">
        <f t="shared" si="1"/>
        <v>1</v>
      </c>
      <c r="K61">
        <v>1</v>
      </c>
    </row>
    <row r="62" spans="1:11" x14ac:dyDescent="0.35">
      <c r="A62" t="s">
        <v>22</v>
      </c>
      <c r="B62">
        <v>2</v>
      </c>
      <c r="C62">
        <v>9</v>
      </c>
      <c r="D62">
        <v>17361</v>
      </c>
      <c r="E62">
        <v>7364</v>
      </c>
      <c r="F62">
        <v>1130</v>
      </c>
      <c r="G62">
        <v>108</v>
      </c>
      <c r="H62">
        <v>203</v>
      </c>
      <c r="I62" s="3" t="str">
        <f t="shared" si="1"/>
        <v>1</v>
      </c>
      <c r="J62" s="3" t="str">
        <f t="shared" si="1"/>
        <v>1</v>
      </c>
      <c r="K62">
        <v>1</v>
      </c>
    </row>
    <row r="63" spans="1:11" x14ac:dyDescent="0.35">
      <c r="A63" t="s">
        <v>22</v>
      </c>
      <c r="B63">
        <v>2</v>
      </c>
      <c r="C63">
        <v>11</v>
      </c>
      <c r="D63">
        <v>17682</v>
      </c>
      <c r="E63">
        <v>7330</v>
      </c>
      <c r="F63">
        <v>1387</v>
      </c>
      <c r="G63">
        <v>190</v>
      </c>
      <c r="H63">
        <v>169</v>
      </c>
      <c r="I63" s="3" t="str">
        <f t="shared" si="1"/>
        <v>1</v>
      </c>
      <c r="J63" s="3" t="str">
        <f t="shared" si="1"/>
        <v>1</v>
      </c>
      <c r="K63">
        <v>1</v>
      </c>
    </row>
    <row r="64" spans="1:11" x14ac:dyDescent="0.35">
      <c r="A64" t="s">
        <v>22</v>
      </c>
      <c r="B64">
        <v>2</v>
      </c>
      <c r="C64">
        <v>12</v>
      </c>
      <c r="D64">
        <v>12506</v>
      </c>
      <c r="E64">
        <v>3242</v>
      </c>
      <c r="F64">
        <v>1421</v>
      </c>
      <c r="G64">
        <v>149</v>
      </c>
      <c r="H64">
        <v>291</v>
      </c>
      <c r="I64" s="3" t="str">
        <f t="shared" si="1"/>
        <v>1</v>
      </c>
      <c r="J64" s="3" t="str">
        <f t="shared" si="1"/>
        <v>1</v>
      </c>
      <c r="K64">
        <v>1</v>
      </c>
    </row>
    <row r="65" spans="1:11" x14ac:dyDescent="0.35">
      <c r="A65" t="s">
        <v>22</v>
      </c>
      <c r="B65">
        <v>2</v>
      </c>
      <c r="C65">
        <v>13</v>
      </c>
      <c r="D65">
        <v>23637</v>
      </c>
      <c r="E65">
        <v>4663</v>
      </c>
      <c r="F65">
        <v>1516</v>
      </c>
      <c r="G65">
        <v>217</v>
      </c>
      <c r="H65">
        <v>210</v>
      </c>
      <c r="I65" s="3" t="str">
        <f t="shared" si="1"/>
        <v>1</v>
      </c>
      <c r="J65" s="3" t="str">
        <f t="shared" si="1"/>
        <v>1</v>
      </c>
      <c r="K65">
        <v>1</v>
      </c>
    </row>
    <row r="66" spans="1:11" x14ac:dyDescent="0.35">
      <c r="A66" t="s">
        <v>22</v>
      </c>
      <c r="B66">
        <v>2</v>
      </c>
      <c r="C66">
        <v>14</v>
      </c>
      <c r="D66">
        <v>4077</v>
      </c>
      <c r="E66">
        <v>7249</v>
      </c>
      <c r="F66">
        <v>1591</v>
      </c>
      <c r="G66">
        <v>74</v>
      </c>
      <c r="H66">
        <v>81</v>
      </c>
      <c r="I66" s="3" t="str">
        <f t="shared" si="1"/>
        <v>1</v>
      </c>
      <c r="J66" s="3" t="str">
        <f t="shared" si="1"/>
        <v>1</v>
      </c>
      <c r="K66">
        <v>1</v>
      </c>
    </row>
    <row r="67" spans="1:11" x14ac:dyDescent="0.35">
      <c r="A67" t="s">
        <v>22</v>
      </c>
      <c r="B67">
        <v>2</v>
      </c>
      <c r="C67">
        <v>15</v>
      </c>
      <c r="D67">
        <v>19377</v>
      </c>
      <c r="E67">
        <v>5726</v>
      </c>
      <c r="F67">
        <v>1665</v>
      </c>
      <c r="G67">
        <v>223</v>
      </c>
      <c r="H67">
        <v>129</v>
      </c>
      <c r="I67" s="3" t="str">
        <f t="shared" si="1"/>
        <v>1</v>
      </c>
      <c r="J67" s="3" t="str">
        <f t="shared" si="1"/>
        <v>1</v>
      </c>
      <c r="K67">
        <v>1</v>
      </c>
    </row>
    <row r="68" spans="1:11" x14ac:dyDescent="0.35">
      <c r="A68" t="s">
        <v>22</v>
      </c>
      <c r="B68">
        <v>2</v>
      </c>
      <c r="C68">
        <v>17</v>
      </c>
      <c r="D68">
        <v>25699</v>
      </c>
      <c r="E68">
        <v>5523</v>
      </c>
      <c r="F68">
        <v>1699</v>
      </c>
      <c r="G68">
        <v>183</v>
      </c>
      <c r="H68">
        <v>257</v>
      </c>
      <c r="I68" s="3" t="str">
        <f t="shared" si="1"/>
        <v>1</v>
      </c>
      <c r="J68" s="3" t="str">
        <f t="shared" si="1"/>
        <v>1</v>
      </c>
      <c r="K68">
        <v>1</v>
      </c>
    </row>
    <row r="69" spans="1:11" x14ac:dyDescent="0.35">
      <c r="A69" t="s">
        <v>22</v>
      </c>
      <c r="B69">
        <v>2</v>
      </c>
      <c r="C69">
        <v>19</v>
      </c>
      <c r="D69">
        <v>10765</v>
      </c>
      <c r="E69">
        <v>6024</v>
      </c>
      <c r="F69">
        <v>1841</v>
      </c>
      <c r="G69">
        <v>162</v>
      </c>
      <c r="H69">
        <v>102</v>
      </c>
      <c r="I69" s="3" t="str">
        <f t="shared" si="1"/>
        <v>1</v>
      </c>
      <c r="J69" s="3" t="str">
        <f t="shared" si="1"/>
        <v>1</v>
      </c>
      <c r="K69">
        <v>1</v>
      </c>
    </row>
    <row r="70" spans="1:11" x14ac:dyDescent="0.35">
      <c r="A70" t="s">
        <v>22</v>
      </c>
      <c r="B70">
        <v>2</v>
      </c>
      <c r="C70">
        <v>20</v>
      </c>
      <c r="D70">
        <v>30783</v>
      </c>
      <c r="E70">
        <v>6992</v>
      </c>
      <c r="F70">
        <v>1854</v>
      </c>
      <c r="G70">
        <v>244</v>
      </c>
      <c r="H70">
        <v>250</v>
      </c>
      <c r="I70" s="3" t="str">
        <f t="shared" si="1"/>
        <v>1</v>
      </c>
      <c r="J70" s="3" t="str">
        <f t="shared" si="1"/>
        <v>1</v>
      </c>
      <c r="K70">
        <v>1</v>
      </c>
    </row>
    <row r="71" spans="1:11" x14ac:dyDescent="0.35">
      <c r="A71" t="s">
        <v>22</v>
      </c>
      <c r="B71">
        <v>2</v>
      </c>
      <c r="C71">
        <v>21</v>
      </c>
      <c r="D71">
        <v>19423</v>
      </c>
      <c r="E71">
        <v>3404</v>
      </c>
      <c r="F71">
        <v>2064</v>
      </c>
      <c r="G71">
        <v>196</v>
      </c>
      <c r="H71">
        <v>156</v>
      </c>
      <c r="I71" s="3" t="str">
        <f t="shared" si="1"/>
        <v>1</v>
      </c>
      <c r="J71" s="3" t="str">
        <f t="shared" si="1"/>
        <v>1</v>
      </c>
      <c r="K71">
        <v>1</v>
      </c>
    </row>
    <row r="72" spans="1:11" x14ac:dyDescent="0.35">
      <c r="A72" t="s">
        <v>22</v>
      </c>
      <c r="B72">
        <v>2</v>
      </c>
      <c r="C72">
        <v>22</v>
      </c>
      <c r="D72">
        <v>60055</v>
      </c>
      <c r="E72">
        <v>5063</v>
      </c>
      <c r="F72">
        <v>2261</v>
      </c>
      <c r="G72">
        <v>365</v>
      </c>
      <c r="H72">
        <v>474</v>
      </c>
      <c r="I72" s="3" t="str">
        <f t="shared" si="1"/>
        <v>1</v>
      </c>
      <c r="J72" s="3" t="str">
        <f t="shared" si="1"/>
        <v>1</v>
      </c>
      <c r="K72">
        <v>1</v>
      </c>
    </row>
    <row r="73" spans="1:11" x14ac:dyDescent="0.35">
      <c r="A73" t="s">
        <v>22</v>
      </c>
      <c r="B73">
        <v>2</v>
      </c>
      <c r="C73">
        <v>23</v>
      </c>
      <c r="D73">
        <v>22263</v>
      </c>
      <c r="E73">
        <v>4365</v>
      </c>
      <c r="F73">
        <v>2504</v>
      </c>
      <c r="G73">
        <v>244</v>
      </c>
      <c r="H73">
        <v>203</v>
      </c>
      <c r="I73" s="3" t="str">
        <f t="shared" si="1"/>
        <v>1</v>
      </c>
      <c r="J73" s="3" t="str">
        <f t="shared" si="1"/>
        <v>1</v>
      </c>
      <c r="K73">
        <v>1</v>
      </c>
    </row>
    <row r="74" spans="1:11" x14ac:dyDescent="0.35">
      <c r="A74" t="s">
        <v>22</v>
      </c>
      <c r="B74">
        <v>2</v>
      </c>
      <c r="C74">
        <v>28</v>
      </c>
      <c r="D74">
        <v>45763</v>
      </c>
      <c r="E74">
        <v>5983</v>
      </c>
      <c r="F74">
        <v>2809</v>
      </c>
      <c r="G74">
        <v>318</v>
      </c>
      <c r="H74">
        <v>223</v>
      </c>
      <c r="I74" s="3" t="str">
        <f t="shared" si="1"/>
        <v>1</v>
      </c>
      <c r="J74" s="3" t="str">
        <f t="shared" si="1"/>
        <v>1</v>
      </c>
      <c r="K74">
        <v>1</v>
      </c>
    </row>
    <row r="75" spans="1:11" x14ac:dyDescent="0.35">
      <c r="A75" t="s">
        <v>22</v>
      </c>
      <c r="B75">
        <v>2</v>
      </c>
      <c r="C75">
        <v>29</v>
      </c>
      <c r="D75">
        <v>6505</v>
      </c>
      <c r="E75">
        <v>6335</v>
      </c>
      <c r="F75">
        <v>2816</v>
      </c>
      <c r="G75">
        <v>102</v>
      </c>
      <c r="H75">
        <v>95</v>
      </c>
      <c r="I75" s="3" t="str">
        <f t="shared" si="1"/>
        <v>1</v>
      </c>
      <c r="J75" s="3" t="str">
        <f t="shared" si="1"/>
        <v>1</v>
      </c>
      <c r="K75">
        <v>1</v>
      </c>
    </row>
    <row r="76" spans="1:11" x14ac:dyDescent="0.35">
      <c r="A76" t="s">
        <v>22</v>
      </c>
      <c r="B76">
        <v>2</v>
      </c>
      <c r="C76">
        <v>31</v>
      </c>
      <c r="D76">
        <v>33257</v>
      </c>
      <c r="E76">
        <v>6863</v>
      </c>
      <c r="F76">
        <v>3073</v>
      </c>
      <c r="G76">
        <v>291</v>
      </c>
      <c r="H76">
        <v>203</v>
      </c>
      <c r="I76" s="3" t="str">
        <f t="shared" ref="I76:J102" si="2">IF(G76&gt;20,"1","0")</f>
        <v>1</v>
      </c>
      <c r="J76" s="3" t="str">
        <f t="shared" si="2"/>
        <v>1</v>
      </c>
      <c r="K76">
        <v>1</v>
      </c>
    </row>
    <row r="77" spans="1:11" x14ac:dyDescent="0.35">
      <c r="A77" t="s">
        <v>22</v>
      </c>
      <c r="B77">
        <v>2</v>
      </c>
      <c r="C77">
        <v>32</v>
      </c>
      <c r="D77">
        <v>596</v>
      </c>
      <c r="E77">
        <v>2362</v>
      </c>
      <c r="F77">
        <v>3147</v>
      </c>
      <c r="G77">
        <v>27</v>
      </c>
      <c r="H77">
        <v>34</v>
      </c>
      <c r="I77" s="3" t="str">
        <f t="shared" si="2"/>
        <v>1</v>
      </c>
      <c r="J77" s="3" t="str">
        <f t="shared" si="2"/>
        <v>1</v>
      </c>
      <c r="K77">
        <v>1</v>
      </c>
    </row>
    <row r="78" spans="1:11" x14ac:dyDescent="0.35">
      <c r="A78" t="s">
        <v>22</v>
      </c>
      <c r="B78">
        <v>2</v>
      </c>
      <c r="C78">
        <v>33</v>
      </c>
      <c r="D78">
        <v>11131</v>
      </c>
      <c r="E78">
        <v>3113</v>
      </c>
      <c r="F78">
        <v>3161</v>
      </c>
      <c r="G78">
        <v>102</v>
      </c>
      <c r="H78">
        <v>190</v>
      </c>
      <c r="I78" s="3" t="str">
        <f t="shared" si="2"/>
        <v>1</v>
      </c>
      <c r="J78" s="3" t="str">
        <f t="shared" si="2"/>
        <v>1</v>
      </c>
      <c r="K78">
        <v>1</v>
      </c>
    </row>
    <row r="79" spans="1:11" x14ac:dyDescent="0.35">
      <c r="A79" t="s">
        <v>22</v>
      </c>
      <c r="B79">
        <v>2</v>
      </c>
      <c r="C79">
        <v>34</v>
      </c>
      <c r="D79">
        <v>5772</v>
      </c>
      <c r="E79">
        <v>3635</v>
      </c>
      <c r="F79">
        <v>3201</v>
      </c>
      <c r="G79">
        <v>108</v>
      </c>
      <c r="H79">
        <v>102</v>
      </c>
      <c r="I79" s="3" t="str">
        <f t="shared" si="2"/>
        <v>1</v>
      </c>
      <c r="J79" s="3" t="str">
        <f t="shared" si="2"/>
        <v>1</v>
      </c>
      <c r="K79">
        <v>1</v>
      </c>
    </row>
    <row r="80" spans="1:11" x14ac:dyDescent="0.35">
      <c r="A80" t="s">
        <v>22</v>
      </c>
      <c r="B80">
        <v>2</v>
      </c>
      <c r="C80">
        <v>35</v>
      </c>
      <c r="D80">
        <v>21301</v>
      </c>
      <c r="E80">
        <v>7438</v>
      </c>
      <c r="F80">
        <v>3276</v>
      </c>
      <c r="G80">
        <v>210</v>
      </c>
      <c r="H80">
        <v>176</v>
      </c>
      <c r="I80" s="3" t="str">
        <f t="shared" si="2"/>
        <v>1</v>
      </c>
      <c r="J80" s="3" t="str">
        <f t="shared" si="2"/>
        <v>1</v>
      </c>
      <c r="K80">
        <v>1</v>
      </c>
    </row>
    <row r="81" spans="1:11" x14ac:dyDescent="0.35">
      <c r="A81" t="s">
        <v>22</v>
      </c>
      <c r="B81">
        <v>2</v>
      </c>
      <c r="C81">
        <v>36</v>
      </c>
      <c r="D81">
        <v>22813</v>
      </c>
      <c r="E81">
        <v>1733</v>
      </c>
      <c r="F81">
        <v>3316</v>
      </c>
      <c r="G81">
        <v>284</v>
      </c>
      <c r="H81">
        <v>183</v>
      </c>
      <c r="I81" s="3" t="str">
        <f t="shared" si="2"/>
        <v>1</v>
      </c>
      <c r="J81" s="3" t="str">
        <f t="shared" si="2"/>
        <v>1</v>
      </c>
      <c r="K81">
        <v>1</v>
      </c>
    </row>
    <row r="82" spans="1:11" x14ac:dyDescent="0.35">
      <c r="A82" t="s">
        <v>22</v>
      </c>
      <c r="B82">
        <v>2</v>
      </c>
      <c r="C82">
        <v>39</v>
      </c>
      <c r="D82">
        <v>34127</v>
      </c>
      <c r="E82">
        <v>4325</v>
      </c>
      <c r="F82">
        <v>3519</v>
      </c>
      <c r="G82">
        <v>305</v>
      </c>
      <c r="H82">
        <v>217</v>
      </c>
      <c r="I82" s="3" t="str">
        <f t="shared" si="2"/>
        <v>1</v>
      </c>
      <c r="J82" s="3" t="str">
        <f t="shared" si="2"/>
        <v>1</v>
      </c>
      <c r="K82">
        <v>1</v>
      </c>
    </row>
    <row r="83" spans="1:11" x14ac:dyDescent="0.35">
      <c r="A83" t="s">
        <v>22</v>
      </c>
      <c r="B83">
        <v>2</v>
      </c>
      <c r="C83">
        <v>42</v>
      </c>
      <c r="D83">
        <v>23500</v>
      </c>
      <c r="E83">
        <v>6030</v>
      </c>
      <c r="F83">
        <v>3689</v>
      </c>
      <c r="G83">
        <v>217</v>
      </c>
      <c r="H83">
        <v>196</v>
      </c>
      <c r="I83" s="3" t="str">
        <f t="shared" si="2"/>
        <v>1</v>
      </c>
      <c r="J83" s="3" t="str">
        <f t="shared" si="2"/>
        <v>1</v>
      </c>
      <c r="K83">
        <v>1</v>
      </c>
    </row>
    <row r="84" spans="1:11" x14ac:dyDescent="0.35">
      <c r="A84" t="s">
        <v>22</v>
      </c>
      <c r="B84">
        <v>2</v>
      </c>
      <c r="C84">
        <v>56</v>
      </c>
      <c r="D84">
        <v>6001</v>
      </c>
      <c r="E84">
        <v>481</v>
      </c>
      <c r="F84">
        <v>4223</v>
      </c>
      <c r="G84">
        <v>115</v>
      </c>
      <c r="H84">
        <v>115</v>
      </c>
      <c r="I84" s="3" t="str">
        <f t="shared" si="2"/>
        <v>1</v>
      </c>
      <c r="J84" s="3" t="str">
        <f t="shared" si="2"/>
        <v>1</v>
      </c>
      <c r="K84">
        <v>1</v>
      </c>
    </row>
    <row r="85" spans="1:11" x14ac:dyDescent="0.35">
      <c r="A85" t="s">
        <v>22</v>
      </c>
      <c r="B85">
        <v>2</v>
      </c>
      <c r="C85">
        <v>58</v>
      </c>
      <c r="D85">
        <v>20614</v>
      </c>
      <c r="E85">
        <v>2836</v>
      </c>
      <c r="F85">
        <v>4420</v>
      </c>
      <c r="G85">
        <v>162</v>
      </c>
      <c r="H85">
        <v>230</v>
      </c>
      <c r="I85" s="3" t="str">
        <f t="shared" si="2"/>
        <v>1</v>
      </c>
      <c r="J85" s="3" t="str">
        <f t="shared" si="2"/>
        <v>1</v>
      </c>
      <c r="K85">
        <v>1</v>
      </c>
    </row>
    <row r="86" spans="1:11" x14ac:dyDescent="0.35">
      <c r="A86" t="s">
        <v>22</v>
      </c>
      <c r="B86">
        <v>2</v>
      </c>
      <c r="C86">
        <v>60</v>
      </c>
      <c r="D86">
        <v>550</v>
      </c>
      <c r="E86">
        <v>1374</v>
      </c>
      <c r="F86">
        <v>4792</v>
      </c>
      <c r="G86">
        <v>34</v>
      </c>
      <c r="H86">
        <v>27</v>
      </c>
      <c r="I86" s="3" t="str">
        <f t="shared" si="2"/>
        <v>1</v>
      </c>
      <c r="J86" s="3" t="str">
        <f t="shared" si="2"/>
        <v>1</v>
      </c>
      <c r="K86">
        <v>1</v>
      </c>
    </row>
    <row r="87" spans="1:11" x14ac:dyDescent="0.35">
      <c r="A87" t="s">
        <v>22</v>
      </c>
      <c r="B87">
        <v>2</v>
      </c>
      <c r="C87">
        <v>61</v>
      </c>
      <c r="D87">
        <v>19927</v>
      </c>
      <c r="E87">
        <v>1124</v>
      </c>
      <c r="F87">
        <v>4907</v>
      </c>
      <c r="G87">
        <v>196</v>
      </c>
      <c r="H87">
        <v>203</v>
      </c>
      <c r="I87" s="3" t="str">
        <f t="shared" si="2"/>
        <v>1</v>
      </c>
      <c r="J87" s="3" t="str">
        <f t="shared" si="2"/>
        <v>1</v>
      </c>
      <c r="K87">
        <v>1</v>
      </c>
    </row>
    <row r="88" spans="1:11" x14ac:dyDescent="0.35">
      <c r="A88" t="s">
        <v>22</v>
      </c>
      <c r="B88">
        <v>2</v>
      </c>
      <c r="C88">
        <v>65</v>
      </c>
      <c r="D88">
        <v>596</v>
      </c>
      <c r="E88">
        <v>3723</v>
      </c>
      <c r="F88">
        <v>5103</v>
      </c>
      <c r="G88">
        <v>27</v>
      </c>
      <c r="H88">
        <v>27</v>
      </c>
      <c r="I88" s="3" t="str">
        <f t="shared" si="2"/>
        <v>1</v>
      </c>
      <c r="J88" s="3" t="str">
        <f t="shared" si="2"/>
        <v>1</v>
      </c>
      <c r="K88">
        <v>1</v>
      </c>
    </row>
    <row r="89" spans="1:11" x14ac:dyDescent="0.35">
      <c r="A89" t="s">
        <v>22</v>
      </c>
      <c r="B89">
        <v>2</v>
      </c>
      <c r="C89">
        <v>66</v>
      </c>
      <c r="D89">
        <v>26202</v>
      </c>
      <c r="E89">
        <v>6964</v>
      </c>
      <c r="F89">
        <v>5103</v>
      </c>
      <c r="G89">
        <v>203</v>
      </c>
      <c r="H89">
        <v>305</v>
      </c>
      <c r="I89" s="3" t="str">
        <f t="shared" si="2"/>
        <v>1</v>
      </c>
      <c r="J89" s="3" t="str">
        <f t="shared" si="2"/>
        <v>1</v>
      </c>
      <c r="K89">
        <v>1</v>
      </c>
    </row>
    <row r="90" spans="1:11" x14ac:dyDescent="0.35">
      <c r="A90" t="s">
        <v>22</v>
      </c>
      <c r="B90">
        <v>2</v>
      </c>
      <c r="C90">
        <v>69</v>
      </c>
      <c r="D90">
        <v>1787</v>
      </c>
      <c r="E90">
        <v>3662</v>
      </c>
      <c r="F90">
        <v>5137</v>
      </c>
      <c r="G90">
        <v>68</v>
      </c>
      <c r="H90">
        <v>47</v>
      </c>
      <c r="I90" s="3" t="str">
        <f t="shared" si="2"/>
        <v>1</v>
      </c>
      <c r="J90" s="3" t="str">
        <f t="shared" si="2"/>
        <v>1</v>
      </c>
      <c r="K90">
        <v>1</v>
      </c>
    </row>
    <row r="91" spans="1:11" x14ac:dyDescent="0.35">
      <c r="A91" t="s">
        <v>22</v>
      </c>
      <c r="B91">
        <v>2</v>
      </c>
      <c r="C91">
        <v>70</v>
      </c>
      <c r="D91">
        <v>687</v>
      </c>
      <c r="E91">
        <v>3607</v>
      </c>
      <c r="F91">
        <v>5151</v>
      </c>
      <c r="G91">
        <v>27</v>
      </c>
      <c r="H91">
        <v>34</v>
      </c>
      <c r="I91" s="3" t="str">
        <f t="shared" si="2"/>
        <v>1</v>
      </c>
      <c r="J91" s="3" t="str">
        <f t="shared" si="2"/>
        <v>1</v>
      </c>
      <c r="K91">
        <v>1</v>
      </c>
    </row>
    <row r="92" spans="1:11" x14ac:dyDescent="0.35">
      <c r="A92" t="s">
        <v>22</v>
      </c>
      <c r="B92">
        <v>2</v>
      </c>
      <c r="C92">
        <v>71</v>
      </c>
      <c r="D92">
        <v>504</v>
      </c>
      <c r="E92">
        <v>4846</v>
      </c>
      <c r="F92">
        <v>5157</v>
      </c>
      <c r="G92">
        <v>27</v>
      </c>
      <c r="H92">
        <v>27</v>
      </c>
      <c r="I92" s="3" t="str">
        <f t="shared" si="2"/>
        <v>1</v>
      </c>
      <c r="J92" s="3" t="str">
        <f t="shared" si="2"/>
        <v>1</v>
      </c>
      <c r="K92">
        <v>1</v>
      </c>
    </row>
    <row r="93" spans="1:11" x14ac:dyDescent="0.35">
      <c r="A93" t="s">
        <v>22</v>
      </c>
      <c r="B93">
        <v>2</v>
      </c>
      <c r="C93">
        <v>73</v>
      </c>
      <c r="D93">
        <v>3344</v>
      </c>
      <c r="E93">
        <v>2606</v>
      </c>
      <c r="F93">
        <v>5205</v>
      </c>
      <c r="G93">
        <v>95</v>
      </c>
      <c r="H93">
        <v>81</v>
      </c>
      <c r="I93" s="3" t="str">
        <f t="shared" si="2"/>
        <v>1</v>
      </c>
      <c r="J93" s="3" t="str">
        <f t="shared" si="2"/>
        <v>1</v>
      </c>
      <c r="K93">
        <v>1</v>
      </c>
    </row>
    <row r="94" spans="1:11" x14ac:dyDescent="0.35">
      <c r="A94" t="s">
        <v>22</v>
      </c>
      <c r="B94">
        <v>2</v>
      </c>
      <c r="C94">
        <v>75</v>
      </c>
      <c r="D94">
        <v>1878</v>
      </c>
      <c r="E94">
        <v>2714</v>
      </c>
      <c r="F94">
        <v>5232</v>
      </c>
      <c r="G94">
        <v>61</v>
      </c>
      <c r="H94">
        <v>41</v>
      </c>
      <c r="I94" s="3" t="str">
        <f t="shared" si="2"/>
        <v>1</v>
      </c>
      <c r="J94" s="3" t="str">
        <f t="shared" si="2"/>
        <v>1</v>
      </c>
      <c r="K94">
        <v>1</v>
      </c>
    </row>
    <row r="95" spans="1:11" x14ac:dyDescent="0.35">
      <c r="A95" t="s">
        <v>22</v>
      </c>
      <c r="B95">
        <v>2</v>
      </c>
      <c r="C95">
        <v>76</v>
      </c>
      <c r="D95">
        <v>2657</v>
      </c>
      <c r="E95">
        <v>2315</v>
      </c>
      <c r="F95">
        <v>5252</v>
      </c>
      <c r="G95">
        <v>68</v>
      </c>
      <c r="H95">
        <v>61</v>
      </c>
      <c r="I95" s="3" t="str">
        <f t="shared" si="2"/>
        <v>1</v>
      </c>
      <c r="J95" s="3" t="str">
        <f t="shared" si="2"/>
        <v>1</v>
      </c>
      <c r="K95">
        <v>1</v>
      </c>
    </row>
    <row r="96" spans="1:11" x14ac:dyDescent="0.35">
      <c r="A96" t="s">
        <v>22</v>
      </c>
      <c r="B96">
        <v>2</v>
      </c>
      <c r="C96">
        <v>78</v>
      </c>
      <c r="D96">
        <v>20431</v>
      </c>
      <c r="E96">
        <v>2403</v>
      </c>
      <c r="F96">
        <v>5313</v>
      </c>
      <c r="G96">
        <v>244</v>
      </c>
      <c r="H96">
        <v>142</v>
      </c>
      <c r="I96" s="3" t="str">
        <f t="shared" si="2"/>
        <v>1</v>
      </c>
      <c r="J96" s="3" t="str">
        <f t="shared" si="2"/>
        <v>1</v>
      </c>
      <c r="K96">
        <v>1</v>
      </c>
    </row>
    <row r="97" spans="1:11" x14ac:dyDescent="0.35">
      <c r="A97" t="s">
        <v>22</v>
      </c>
      <c r="B97">
        <v>2</v>
      </c>
      <c r="C97">
        <v>80</v>
      </c>
      <c r="D97">
        <v>1328</v>
      </c>
      <c r="E97">
        <v>1124</v>
      </c>
      <c r="F97">
        <v>5435</v>
      </c>
      <c r="G97">
        <v>41</v>
      </c>
      <c r="H97">
        <v>41</v>
      </c>
      <c r="I97" s="3" t="str">
        <f t="shared" si="2"/>
        <v>1</v>
      </c>
      <c r="J97" s="3" t="str">
        <f t="shared" si="2"/>
        <v>1</v>
      </c>
      <c r="K97">
        <v>1</v>
      </c>
    </row>
    <row r="98" spans="1:11" x14ac:dyDescent="0.35">
      <c r="A98" t="s">
        <v>22</v>
      </c>
      <c r="B98">
        <v>2</v>
      </c>
      <c r="C98">
        <v>82</v>
      </c>
      <c r="D98">
        <v>1191</v>
      </c>
      <c r="E98">
        <v>1320</v>
      </c>
      <c r="F98">
        <v>5665</v>
      </c>
      <c r="G98">
        <v>27</v>
      </c>
      <c r="H98">
        <v>54</v>
      </c>
      <c r="I98" s="3" t="str">
        <f t="shared" si="2"/>
        <v>1</v>
      </c>
      <c r="J98" s="3" t="str">
        <f t="shared" si="2"/>
        <v>1</v>
      </c>
      <c r="K98">
        <v>1</v>
      </c>
    </row>
    <row r="99" spans="1:11" x14ac:dyDescent="0.35">
      <c r="A99" t="s">
        <v>22</v>
      </c>
      <c r="B99">
        <v>2</v>
      </c>
      <c r="C99">
        <v>1</v>
      </c>
      <c r="D99">
        <v>9437</v>
      </c>
      <c r="E99">
        <v>873</v>
      </c>
      <c r="F99">
        <v>738</v>
      </c>
      <c r="G99">
        <v>183</v>
      </c>
      <c r="H99">
        <v>108</v>
      </c>
      <c r="I99" s="3" t="str">
        <f t="shared" si="2"/>
        <v>1</v>
      </c>
      <c r="J99" s="3" t="str">
        <f t="shared" si="2"/>
        <v>1</v>
      </c>
      <c r="K99">
        <v>1</v>
      </c>
    </row>
    <row r="100" spans="1:11" x14ac:dyDescent="0.35">
      <c r="A100" t="s">
        <v>22</v>
      </c>
      <c r="B100">
        <v>2</v>
      </c>
      <c r="C100">
        <v>2</v>
      </c>
      <c r="D100">
        <v>19972</v>
      </c>
      <c r="E100">
        <v>832</v>
      </c>
      <c r="F100">
        <v>1618</v>
      </c>
      <c r="G100">
        <v>142</v>
      </c>
      <c r="H100">
        <v>210</v>
      </c>
      <c r="I100" s="3" t="str">
        <f t="shared" si="2"/>
        <v>1</v>
      </c>
      <c r="J100" s="3" t="str">
        <f t="shared" si="2"/>
        <v>1</v>
      </c>
      <c r="K100">
        <v>1</v>
      </c>
    </row>
    <row r="101" spans="1:11" x14ac:dyDescent="0.35">
      <c r="A101" t="s">
        <v>22</v>
      </c>
      <c r="B101">
        <v>2</v>
      </c>
      <c r="C101">
        <v>3</v>
      </c>
      <c r="D101">
        <v>1237</v>
      </c>
      <c r="E101">
        <v>968</v>
      </c>
      <c r="F101">
        <v>1807</v>
      </c>
      <c r="G101">
        <v>41</v>
      </c>
      <c r="H101">
        <v>41</v>
      </c>
      <c r="I101" s="3" t="str">
        <f t="shared" si="2"/>
        <v>1</v>
      </c>
      <c r="J101" s="3" t="str">
        <f t="shared" si="2"/>
        <v>1</v>
      </c>
      <c r="K101">
        <v>1</v>
      </c>
    </row>
    <row r="102" spans="1:11" x14ac:dyDescent="0.35">
      <c r="A102" t="s">
        <v>22</v>
      </c>
      <c r="B102">
        <v>2</v>
      </c>
      <c r="C102">
        <v>8</v>
      </c>
      <c r="D102">
        <v>15621</v>
      </c>
      <c r="E102">
        <v>5083</v>
      </c>
      <c r="F102">
        <v>2403</v>
      </c>
      <c r="G102">
        <v>142</v>
      </c>
      <c r="H102">
        <v>183</v>
      </c>
      <c r="I102" s="3" t="str">
        <f t="shared" si="2"/>
        <v>1</v>
      </c>
      <c r="J102" s="3" t="str">
        <f t="shared" si="2"/>
        <v>1</v>
      </c>
      <c r="K102">
        <v>1</v>
      </c>
    </row>
    <row r="103" spans="1:11" x14ac:dyDescent="0.35">
      <c r="A103" t="s">
        <v>22</v>
      </c>
      <c r="B103">
        <v>2</v>
      </c>
      <c r="C103">
        <v>12</v>
      </c>
      <c r="D103">
        <v>550</v>
      </c>
      <c r="E103">
        <v>4135</v>
      </c>
      <c r="F103">
        <v>2721</v>
      </c>
      <c r="G103">
        <v>27</v>
      </c>
      <c r="H103">
        <v>34</v>
      </c>
      <c r="I103" s="3" t="str">
        <f t="shared" ref="I103:J126" si="3">IF(G103&gt;20,"1","0")</f>
        <v>1</v>
      </c>
      <c r="J103" s="3" t="str">
        <f t="shared" si="3"/>
        <v>1</v>
      </c>
      <c r="K103">
        <v>1</v>
      </c>
    </row>
    <row r="104" spans="1:11" x14ac:dyDescent="0.35">
      <c r="A104" t="s">
        <v>22</v>
      </c>
      <c r="B104">
        <v>2</v>
      </c>
      <c r="C104">
        <v>13</v>
      </c>
      <c r="D104">
        <v>46129</v>
      </c>
      <c r="E104">
        <v>2646</v>
      </c>
      <c r="F104">
        <v>3140</v>
      </c>
      <c r="G104">
        <v>352</v>
      </c>
      <c r="H104">
        <v>257</v>
      </c>
      <c r="I104" s="3" t="str">
        <f t="shared" si="3"/>
        <v>1</v>
      </c>
      <c r="J104" s="3" t="str">
        <f t="shared" si="3"/>
        <v>1</v>
      </c>
      <c r="K104">
        <v>1</v>
      </c>
    </row>
    <row r="105" spans="1:11" x14ac:dyDescent="0.35">
      <c r="A105" t="s">
        <v>22</v>
      </c>
      <c r="B105">
        <v>2</v>
      </c>
      <c r="C105">
        <v>19</v>
      </c>
      <c r="D105">
        <v>14338</v>
      </c>
      <c r="E105">
        <v>2409</v>
      </c>
      <c r="F105">
        <v>4521</v>
      </c>
      <c r="G105">
        <v>108</v>
      </c>
      <c r="H105">
        <v>210</v>
      </c>
      <c r="I105" s="3" t="str">
        <f t="shared" si="3"/>
        <v>1</v>
      </c>
      <c r="J105" s="3" t="str">
        <f t="shared" si="3"/>
        <v>1</v>
      </c>
      <c r="K105">
        <v>1</v>
      </c>
    </row>
    <row r="106" spans="1:11" x14ac:dyDescent="0.35">
      <c r="A106" t="s">
        <v>22</v>
      </c>
      <c r="B106">
        <v>2</v>
      </c>
      <c r="C106">
        <v>1</v>
      </c>
      <c r="D106">
        <v>12918</v>
      </c>
      <c r="E106">
        <v>5327</v>
      </c>
      <c r="F106">
        <v>1997</v>
      </c>
      <c r="G106">
        <v>217</v>
      </c>
      <c r="H106">
        <v>129</v>
      </c>
      <c r="I106" s="3" t="str">
        <f t="shared" si="3"/>
        <v>1</v>
      </c>
      <c r="J106" s="3" t="str">
        <f t="shared" si="3"/>
        <v>1</v>
      </c>
      <c r="K106">
        <v>1</v>
      </c>
    </row>
    <row r="107" spans="1:11" x14ac:dyDescent="0.35">
      <c r="A107" t="s">
        <v>22</v>
      </c>
      <c r="B107">
        <v>2</v>
      </c>
      <c r="C107">
        <v>2</v>
      </c>
      <c r="D107">
        <v>16812</v>
      </c>
      <c r="E107">
        <v>4149</v>
      </c>
      <c r="F107">
        <v>2464</v>
      </c>
      <c r="G107">
        <v>149</v>
      </c>
      <c r="H107">
        <v>176</v>
      </c>
      <c r="I107" s="3" t="str">
        <f t="shared" si="3"/>
        <v>1</v>
      </c>
      <c r="J107" s="3" t="str">
        <f t="shared" si="3"/>
        <v>1</v>
      </c>
      <c r="K107">
        <v>1</v>
      </c>
    </row>
    <row r="108" spans="1:11" x14ac:dyDescent="0.35">
      <c r="A108" t="s">
        <v>22</v>
      </c>
      <c r="B108">
        <v>2</v>
      </c>
      <c r="C108">
        <v>6</v>
      </c>
      <c r="D108">
        <v>14567</v>
      </c>
      <c r="E108">
        <v>2856</v>
      </c>
      <c r="F108">
        <v>2660</v>
      </c>
      <c r="G108">
        <v>223</v>
      </c>
      <c r="H108">
        <v>162</v>
      </c>
      <c r="I108" s="3" t="str">
        <f t="shared" si="3"/>
        <v>1</v>
      </c>
      <c r="J108" s="3" t="str">
        <f t="shared" si="3"/>
        <v>1</v>
      </c>
      <c r="K108">
        <v>1</v>
      </c>
    </row>
    <row r="109" spans="1:11" x14ac:dyDescent="0.35">
      <c r="A109" t="s">
        <v>22</v>
      </c>
      <c r="B109">
        <v>2</v>
      </c>
      <c r="C109">
        <v>8</v>
      </c>
      <c r="D109">
        <v>22904</v>
      </c>
      <c r="E109">
        <v>4738</v>
      </c>
      <c r="F109">
        <v>2755</v>
      </c>
      <c r="G109">
        <v>244</v>
      </c>
      <c r="H109">
        <v>183</v>
      </c>
      <c r="I109" s="3" t="str">
        <f t="shared" si="3"/>
        <v>1</v>
      </c>
      <c r="J109" s="3" t="str">
        <f t="shared" si="3"/>
        <v>1</v>
      </c>
      <c r="K109">
        <v>1</v>
      </c>
    </row>
    <row r="110" spans="1:11" x14ac:dyDescent="0.35">
      <c r="A110" t="s">
        <v>22</v>
      </c>
      <c r="B110">
        <v>2</v>
      </c>
      <c r="C110">
        <v>11</v>
      </c>
      <c r="D110">
        <v>18965</v>
      </c>
      <c r="E110">
        <v>7804</v>
      </c>
      <c r="F110">
        <v>3046</v>
      </c>
      <c r="G110">
        <v>176</v>
      </c>
      <c r="H110">
        <v>196</v>
      </c>
      <c r="I110" s="3" t="str">
        <f t="shared" si="3"/>
        <v>1</v>
      </c>
      <c r="J110" s="3" t="str">
        <f t="shared" si="3"/>
        <v>1</v>
      </c>
      <c r="K110">
        <v>1</v>
      </c>
    </row>
    <row r="111" spans="1:11" x14ac:dyDescent="0.35">
      <c r="A111" t="s">
        <v>22</v>
      </c>
      <c r="B111">
        <v>2</v>
      </c>
      <c r="C111">
        <v>13</v>
      </c>
      <c r="D111">
        <v>20568</v>
      </c>
      <c r="E111">
        <v>4745</v>
      </c>
      <c r="F111">
        <v>3262</v>
      </c>
      <c r="G111">
        <v>325</v>
      </c>
      <c r="H111">
        <v>149</v>
      </c>
      <c r="I111" s="3" t="str">
        <f t="shared" si="3"/>
        <v>1</v>
      </c>
      <c r="J111" s="3" t="str">
        <f t="shared" si="3"/>
        <v>1</v>
      </c>
      <c r="K111">
        <v>1</v>
      </c>
    </row>
    <row r="112" spans="1:11" x14ac:dyDescent="0.35">
      <c r="A112" t="s">
        <v>22</v>
      </c>
      <c r="B112">
        <v>2</v>
      </c>
      <c r="C112">
        <v>17</v>
      </c>
      <c r="D112">
        <v>779</v>
      </c>
      <c r="E112">
        <v>6944</v>
      </c>
      <c r="F112">
        <v>3662</v>
      </c>
      <c r="G112">
        <v>27</v>
      </c>
      <c r="H112">
        <v>41</v>
      </c>
      <c r="I112" s="3" t="str">
        <f t="shared" si="3"/>
        <v>1</v>
      </c>
      <c r="J112" s="3" t="str">
        <f t="shared" si="3"/>
        <v>1</v>
      </c>
      <c r="K112">
        <v>1</v>
      </c>
    </row>
    <row r="113" spans="1:11" x14ac:dyDescent="0.35">
      <c r="A113" t="s">
        <v>22</v>
      </c>
      <c r="B113">
        <v>2</v>
      </c>
      <c r="C113">
        <v>22</v>
      </c>
      <c r="D113">
        <v>10811</v>
      </c>
      <c r="E113">
        <v>3946</v>
      </c>
      <c r="F113">
        <v>4156</v>
      </c>
      <c r="G113">
        <v>190</v>
      </c>
      <c r="H113">
        <v>115</v>
      </c>
      <c r="I113" s="3" t="str">
        <f t="shared" si="3"/>
        <v>1</v>
      </c>
      <c r="J113" s="3" t="str">
        <f t="shared" si="3"/>
        <v>1</v>
      </c>
      <c r="K113">
        <v>1</v>
      </c>
    </row>
    <row r="114" spans="1:11" x14ac:dyDescent="0.35">
      <c r="A114" t="s">
        <v>22</v>
      </c>
      <c r="B114">
        <v>2</v>
      </c>
      <c r="C114">
        <v>26</v>
      </c>
      <c r="D114">
        <v>22354</v>
      </c>
      <c r="E114">
        <v>3892</v>
      </c>
      <c r="F114">
        <v>5036</v>
      </c>
      <c r="G114">
        <v>142</v>
      </c>
      <c r="H114">
        <v>217</v>
      </c>
      <c r="I114" s="3" t="str">
        <f t="shared" si="3"/>
        <v>1</v>
      </c>
      <c r="J114" s="3" t="str">
        <f t="shared" si="3"/>
        <v>1</v>
      </c>
      <c r="K114">
        <v>1</v>
      </c>
    </row>
    <row r="115" spans="1:11" x14ac:dyDescent="0.35">
      <c r="A115" t="s">
        <v>22</v>
      </c>
      <c r="B115">
        <v>2</v>
      </c>
      <c r="C115">
        <v>27</v>
      </c>
      <c r="D115">
        <v>1283</v>
      </c>
      <c r="E115">
        <v>4027</v>
      </c>
      <c r="F115">
        <v>5225</v>
      </c>
      <c r="G115">
        <v>47</v>
      </c>
      <c r="H115">
        <v>41</v>
      </c>
      <c r="I115" s="3" t="str">
        <f t="shared" si="3"/>
        <v>1</v>
      </c>
      <c r="J115" s="3" t="str">
        <f t="shared" si="3"/>
        <v>1</v>
      </c>
      <c r="K115">
        <v>1</v>
      </c>
    </row>
    <row r="116" spans="1:11" x14ac:dyDescent="0.35">
      <c r="A116" t="s">
        <v>22</v>
      </c>
      <c r="B116">
        <v>2</v>
      </c>
      <c r="C116">
        <v>1</v>
      </c>
      <c r="D116">
        <v>12735</v>
      </c>
      <c r="E116">
        <v>3371</v>
      </c>
      <c r="F116">
        <v>616</v>
      </c>
      <c r="G116">
        <v>169</v>
      </c>
      <c r="H116">
        <v>122</v>
      </c>
      <c r="I116" s="3" t="str">
        <f t="shared" si="3"/>
        <v>1</v>
      </c>
      <c r="J116" s="3" t="str">
        <f t="shared" si="3"/>
        <v>1</v>
      </c>
      <c r="K116">
        <v>1</v>
      </c>
    </row>
    <row r="117" spans="1:11" x14ac:dyDescent="0.35">
      <c r="A117" t="s">
        <v>22</v>
      </c>
      <c r="B117">
        <v>2</v>
      </c>
      <c r="C117">
        <v>3</v>
      </c>
      <c r="D117">
        <v>19652</v>
      </c>
      <c r="E117">
        <v>4778</v>
      </c>
      <c r="F117">
        <v>1902</v>
      </c>
      <c r="G117">
        <v>257</v>
      </c>
      <c r="H117">
        <v>142</v>
      </c>
      <c r="I117" s="3" t="str">
        <f t="shared" si="3"/>
        <v>1</v>
      </c>
      <c r="J117" s="3" t="str">
        <f t="shared" si="3"/>
        <v>1</v>
      </c>
      <c r="K117">
        <v>1</v>
      </c>
    </row>
    <row r="118" spans="1:11" x14ac:dyDescent="0.35">
      <c r="A118" t="s">
        <v>22</v>
      </c>
      <c r="B118">
        <v>2</v>
      </c>
      <c r="C118">
        <v>5</v>
      </c>
      <c r="D118">
        <v>27348</v>
      </c>
      <c r="E118">
        <v>3689</v>
      </c>
      <c r="F118">
        <v>2816</v>
      </c>
      <c r="G118">
        <v>183</v>
      </c>
      <c r="H118">
        <v>264</v>
      </c>
      <c r="I118" s="3" t="str">
        <f t="shared" si="3"/>
        <v>1</v>
      </c>
      <c r="J118" s="3" t="str">
        <f t="shared" si="3"/>
        <v>1</v>
      </c>
      <c r="K118">
        <v>1</v>
      </c>
    </row>
    <row r="119" spans="1:11" x14ac:dyDescent="0.35">
      <c r="A119" t="s">
        <v>22</v>
      </c>
      <c r="B119">
        <v>2</v>
      </c>
      <c r="C119">
        <v>8</v>
      </c>
      <c r="D119">
        <v>1924</v>
      </c>
      <c r="E119">
        <v>3817</v>
      </c>
      <c r="F119">
        <v>4332</v>
      </c>
      <c r="G119">
        <v>41</v>
      </c>
      <c r="H119">
        <v>61</v>
      </c>
      <c r="I119" s="3" t="str">
        <f t="shared" si="3"/>
        <v>1</v>
      </c>
      <c r="J119" s="3" t="str">
        <f t="shared" si="3"/>
        <v>1</v>
      </c>
      <c r="K119">
        <v>1</v>
      </c>
    </row>
    <row r="120" spans="1:11" x14ac:dyDescent="0.35">
      <c r="A120" t="s">
        <v>22</v>
      </c>
      <c r="B120">
        <v>2</v>
      </c>
      <c r="C120">
        <v>10</v>
      </c>
      <c r="D120">
        <v>687</v>
      </c>
      <c r="E120">
        <v>2680</v>
      </c>
      <c r="F120">
        <v>4738</v>
      </c>
      <c r="G120">
        <v>34</v>
      </c>
      <c r="H120">
        <v>27</v>
      </c>
      <c r="I120" s="3" t="str">
        <f t="shared" si="3"/>
        <v>1</v>
      </c>
      <c r="J120" s="3" t="str">
        <f t="shared" si="3"/>
        <v>1</v>
      </c>
      <c r="K120">
        <v>1</v>
      </c>
    </row>
    <row r="121" spans="1:11" x14ac:dyDescent="0.35">
      <c r="A121" t="s">
        <v>22</v>
      </c>
      <c r="B121">
        <v>2</v>
      </c>
      <c r="C121">
        <v>11</v>
      </c>
      <c r="D121">
        <v>8429</v>
      </c>
      <c r="E121">
        <v>3425</v>
      </c>
      <c r="F121">
        <v>4812</v>
      </c>
      <c r="G121">
        <v>142</v>
      </c>
      <c r="H121">
        <v>88</v>
      </c>
      <c r="I121" s="3" t="str">
        <f t="shared" si="3"/>
        <v>1</v>
      </c>
      <c r="J121" s="3" t="str">
        <f t="shared" si="3"/>
        <v>1</v>
      </c>
      <c r="K121">
        <v>1</v>
      </c>
    </row>
    <row r="122" spans="1:11" x14ac:dyDescent="0.35">
      <c r="A122" t="s">
        <v>22</v>
      </c>
      <c r="B122">
        <v>2</v>
      </c>
      <c r="C122">
        <v>13</v>
      </c>
      <c r="D122">
        <v>23591</v>
      </c>
      <c r="E122">
        <v>3134</v>
      </c>
      <c r="F122">
        <v>5103</v>
      </c>
      <c r="G122">
        <v>223</v>
      </c>
      <c r="H122">
        <v>210</v>
      </c>
      <c r="I122" s="3" t="str">
        <f t="shared" si="3"/>
        <v>1</v>
      </c>
      <c r="J122" s="3" t="str">
        <f t="shared" si="3"/>
        <v>1</v>
      </c>
      <c r="K122">
        <v>1</v>
      </c>
    </row>
    <row r="123" spans="1:11" x14ac:dyDescent="0.35">
      <c r="A123" t="s">
        <v>22</v>
      </c>
      <c r="B123">
        <v>2</v>
      </c>
      <c r="C123">
        <v>16</v>
      </c>
      <c r="D123">
        <v>10307</v>
      </c>
      <c r="E123">
        <v>2071</v>
      </c>
      <c r="F123">
        <v>5421</v>
      </c>
      <c r="G123">
        <v>122</v>
      </c>
      <c r="H123">
        <v>122</v>
      </c>
      <c r="I123" s="3" t="str">
        <f t="shared" si="3"/>
        <v>1</v>
      </c>
      <c r="J123" s="3" t="str">
        <f t="shared" si="3"/>
        <v>1</v>
      </c>
      <c r="K123">
        <v>1</v>
      </c>
    </row>
    <row r="124" spans="1:11" x14ac:dyDescent="0.35">
      <c r="A124" t="s">
        <v>22</v>
      </c>
      <c r="B124">
        <v>3</v>
      </c>
      <c r="C124">
        <v>1</v>
      </c>
      <c r="D124">
        <v>27027</v>
      </c>
      <c r="E124">
        <v>6667</v>
      </c>
      <c r="F124">
        <v>758</v>
      </c>
      <c r="G124">
        <v>183</v>
      </c>
      <c r="H124">
        <v>203</v>
      </c>
      <c r="I124" s="3" t="str">
        <f t="shared" si="3"/>
        <v>1</v>
      </c>
      <c r="J124" s="3" t="str">
        <f t="shared" si="3"/>
        <v>1</v>
      </c>
      <c r="K124">
        <v>1</v>
      </c>
    </row>
    <row r="125" spans="1:11" x14ac:dyDescent="0.35">
      <c r="A125" t="s">
        <v>22</v>
      </c>
      <c r="B125">
        <v>3</v>
      </c>
      <c r="C125">
        <v>2</v>
      </c>
      <c r="D125">
        <v>9803</v>
      </c>
      <c r="E125">
        <v>1557</v>
      </c>
      <c r="F125">
        <v>948</v>
      </c>
      <c r="G125">
        <v>149</v>
      </c>
      <c r="H125">
        <v>115</v>
      </c>
      <c r="I125" s="3" t="str">
        <f t="shared" si="3"/>
        <v>1</v>
      </c>
      <c r="J125" s="3" t="str">
        <f t="shared" si="3"/>
        <v>1</v>
      </c>
      <c r="K125">
        <v>1</v>
      </c>
    </row>
    <row r="126" spans="1:11" x14ac:dyDescent="0.35">
      <c r="A126" t="s">
        <v>22</v>
      </c>
      <c r="B126">
        <v>3</v>
      </c>
      <c r="C126">
        <v>6</v>
      </c>
      <c r="D126">
        <v>5451</v>
      </c>
      <c r="E126">
        <v>3438</v>
      </c>
      <c r="F126">
        <v>2078</v>
      </c>
      <c r="G126">
        <v>129</v>
      </c>
      <c r="H126">
        <v>81</v>
      </c>
      <c r="I126" s="3" t="str">
        <f t="shared" si="3"/>
        <v>1</v>
      </c>
      <c r="J126" s="3" t="str">
        <f t="shared" si="3"/>
        <v>1</v>
      </c>
      <c r="K126">
        <v>1</v>
      </c>
    </row>
    <row r="127" spans="1:11" x14ac:dyDescent="0.35">
      <c r="A127" t="s">
        <v>22</v>
      </c>
      <c r="B127">
        <v>3</v>
      </c>
      <c r="C127">
        <v>11</v>
      </c>
      <c r="D127">
        <v>48328</v>
      </c>
      <c r="E127">
        <v>2606</v>
      </c>
      <c r="F127">
        <v>5367</v>
      </c>
      <c r="G127">
        <v>271</v>
      </c>
      <c r="H127">
        <v>325</v>
      </c>
      <c r="I127" s="3" t="str">
        <f t="shared" ref="I127:J152" si="4">IF(G127&gt;20,"1","0")</f>
        <v>1</v>
      </c>
      <c r="J127" s="3" t="str">
        <f t="shared" si="4"/>
        <v>1</v>
      </c>
      <c r="K127">
        <v>1</v>
      </c>
    </row>
    <row r="128" spans="1:11" x14ac:dyDescent="0.35">
      <c r="A128" t="s">
        <v>22</v>
      </c>
      <c r="B128">
        <v>3</v>
      </c>
      <c r="C128">
        <v>1</v>
      </c>
      <c r="D128">
        <v>168071</v>
      </c>
      <c r="E128">
        <v>3655</v>
      </c>
      <c r="F128">
        <v>508</v>
      </c>
      <c r="G128">
        <v>481</v>
      </c>
      <c r="H128">
        <v>636</v>
      </c>
      <c r="I128" s="3" t="str">
        <f t="shared" si="4"/>
        <v>1</v>
      </c>
      <c r="J128" s="3" t="str">
        <f t="shared" si="4"/>
        <v>1</v>
      </c>
      <c r="K128">
        <v>1</v>
      </c>
    </row>
    <row r="129" spans="1:11" x14ac:dyDescent="0.35">
      <c r="A129" t="s">
        <v>22</v>
      </c>
      <c r="B129">
        <v>3</v>
      </c>
      <c r="C129">
        <v>2</v>
      </c>
      <c r="D129">
        <v>25469</v>
      </c>
      <c r="E129">
        <v>4129</v>
      </c>
      <c r="F129">
        <v>616</v>
      </c>
      <c r="G129">
        <v>190</v>
      </c>
      <c r="H129">
        <v>257</v>
      </c>
      <c r="I129" s="3" t="str">
        <f t="shared" si="4"/>
        <v>1</v>
      </c>
      <c r="J129" s="3" t="str">
        <f t="shared" si="4"/>
        <v>1</v>
      </c>
      <c r="K129">
        <v>1</v>
      </c>
    </row>
    <row r="130" spans="1:11" x14ac:dyDescent="0.35">
      <c r="A130" t="s">
        <v>22</v>
      </c>
      <c r="B130">
        <v>3</v>
      </c>
      <c r="C130">
        <v>3</v>
      </c>
      <c r="D130">
        <v>51397</v>
      </c>
      <c r="E130">
        <v>4020</v>
      </c>
      <c r="F130">
        <v>1536</v>
      </c>
      <c r="G130">
        <v>298</v>
      </c>
      <c r="H130">
        <v>359</v>
      </c>
      <c r="I130" s="3" t="str">
        <f t="shared" si="4"/>
        <v>1</v>
      </c>
      <c r="J130" s="3" t="str">
        <f t="shared" si="4"/>
        <v>1</v>
      </c>
      <c r="K130">
        <v>1</v>
      </c>
    </row>
    <row r="131" spans="1:11" x14ac:dyDescent="0.35">
      <c r="A131" t="s">
        <v>22</v>
      </c>
      <c r="B131">
        <v>3</v>
      </c>
      <c r="C131">
        <v>4</v>
      </c>
      <c r="D131">
        <v>32020</v>
      </c>
      <c r="E131">
        <v>5381</v>
      </c>
      <c r="F131">
        <v>1631</v>
      </c>
      <c r="G131">
        <v>237</v>
      </c>
      <c r="H131">
        <v>277</v>
      </c>
      <c r="I131" s="3" t="str">
        <f t="shared" si="4"/>
        <v>1</v>
      </c>
      <c r="J131" s="3" t="str">
        <f t="shared" si="4"/>
        <v>1</v>
      </c>
      <c r="K131">
        <v>1</v>
      </c>
    </row>
    <row r="132" spans="1:11" x14ac:dyDescent="0.35">
      <c r="A132" t="s">
        <v>22</v>
      </c>
      <c r="B132">
        <v>3</v>
      </c>
      <c r="C132">
        <v>6</v>
      </c>
      <c r="D132">
        <v>20797</v>
      </c>
      <c r="E132">
        <v>3113</v>
      </c>
      <c r="F132">
        <v>1733</v>
      </c>
      <c r="G132">
        <v>230</v>
      </c>
      <c r="H132">
        <v>176</v>
      </c>
      <c r="I132" s="3" t="str">
        <f t="shared" si="4"/>
        <v>1</v>
      </c>
      <c r="J132" s="3" t="str">
        <f t="shared" si="4"/>
        <v>1</v>
      </c>
      <c r="K132">
        <v>1</v>
      </c>
    </row>
    <row r="133" spans="1:11" x14ac:dyDescent="0.35">
      <c r="A133" t="s">
        <v>22</v>
      </c>
      <c r="B133">
        <v>3</v>
      </c>
      <c r="C133">
        <v>10</v>
      </c>
      <c r="D133">
        <v>122446</v>
      </c>
      <c r="E133">
        <v>4690</v>
      </c>
      <c r="F133">
        <v>1956</v>
      </c>
      <c r="G133">
        <v>745</v>
      </c>
      <c r="H133">
        <v>406</v>
      </c>
      <c r="I133" s="3" t="str">
        <f t="shared" si="4"/>
        <v>1</v>
      </c>
      <c r="J133" s="3" t="str">
        <f t="shared" si="4"/>
        <v>1</v>
      </c>
      <c r="K133">
        <v>1</v>
      </c>
    </row>
    <row r="134" spans="1:11" x14ac:dyDescent="0.35">
      <c r="A134" t="s">
        <v>22</v>
      </c>
      <c r="B134">
        <v>3</v>
      </c>
      <c r="C134">
        <v>14</v>
      </c>
      <c r="D134">
        <v>42831</v>
      </c>
      <c r="E134">
        <v>5624</v>
      </c>
      <c r="F134">
        <v>2132</v>
      </c>
      <c r="G134">
        <v>365</v>
      </c>
      <c r="H134">
        <v>298</v>
      </c>
      <c r="I134" s="3" t="str">
        <f t="shared" si="4"/>
        <v>1</v>
      </c>
      <c r="J134" s="3" t="str">
        <f t="shared" si="4"/>
        <v>1</v>
      </c>
      <c r="K134">
        <v>1</v>
      </c>
    </row>
    <row r="135" spans="1:11" x14ac:dyDescent="0.35">
      <c r="A135" t="s">
        <v>22</v>
      </c>
      <c r="B135">
        <v>3</v>
      </c>
      <c r="C135">
        <v>16</v>
      </c>
      <c r="D135">
        <v>20522</v>
      </c>
      <c r="E135">
        <v>4190</v>
      </c>
      <c r="F135">
        <v>2301</v>
      </c>
      <c r="G135">
        <v>176</v>
      </c>
      <c r="H135">
        <v>203</v>
      </c>
      <c r="I135" s="3" t="str">
        <f t="shared" si="4"/>
        <v>1</v>
      </c>
      <c r="J135" s="3" t="str">
        <f t="shared" si="4"/>
        <v>1</v>
      </c>
      <c r="K135">
        <v>1</v>
      </c>
    </row>
    <row r="136" spans="1:11" x14ac:dyDescent="0.35">
      <c r="A136" t="s">
        <v>22</v>
      </c>
      <c r="B136">
        <v>3</v>
      </c>
      <c r="C136">
        <v>18</v>
      </c>
      <c r="D136">
        <v>3848</v>
      </c>
      <c r="E136">
        <v>1184</v>
      </c>
      <c r="F136">
        <v>2876</v>
      </c>
      <c r="G136">
        <v>68</v>
      </c>
      <c r="H136">
        <v>102</v>
      </c>
      <c r="I136" s="3" t="str">
        <f t="shared" si="4"/>
        <v>1</v>
      </c>
      <c r="J136" s="3" t="str">
        <f t="shared" si="4"/>
        <v>1</v>
      </c>
      <c r="K136">
        <v>1</v>
      </c>
    </row>
    <row r="137" spans="1:11" x14ac:dyDescent="0.35">
      <c r="A137" t="s">
        <v>22</v>
      </c>
      <c r="B137">
        <v>3</v>
      </c>
      <c r="C137">
        <v>20</v>
      </c>
      <c r="D137">
        <v>33257</v>
      </c>
      <c r="E137">
        <v>4751</v>
      </c>
      <c r="F137">
        <v>2971</v>
      </c>
      <c r="G137">
        <v>271</v>
      </c>
      <c r="H137">
        <v>244</v>
      </c>
      <c r="I137" s="3" t="str">
        <f t="shared" si="4"/>
        <v>1</v>
      </c>
      <c r="J137" s="3" t="str">
        <f t="shared" si="4"/>
        <v>1</v>
      </c>
      <c r="K137">
        <v>1</v>
      </c>
    </row>
    <row r="138" spans="1:11" x14ac:dyDescent="0.35">
      <c r="A138" t="s">
        <v>22</v>
      </c>
      <c r="B138">
        <v>3</v>
      </c>
      <c r="C138">
        <v>22</v>
      </c>
      <c r="D138">
        <v>95007</v>
      </c>
      <c r="E138">
        <v>4609</v>
      </c>
      <c r="F138">
        <v>3262</v>
      </c>
      <c r="G138">
        <v>406</v>
      </c>
      <c r="H138">
        <v>508</v>
      </c>
      <c r="I138" s="3" t="str">
        <f t="shared" si="4"/>
        <v>1</v>
      </c>
      <c r="J138" s="3" t="str">
        <f t="shared" si="4"/>
        <v>1</v>
      </c>
      <c r="K138">
        <v>1</v>
      </c>
    </row>
    <row r="139" spans="1:11" x14ac:dyDescent="0.35">
      <c r="A139" t="s">
        <v>22</v>
      </c>
      <c r="B139">
        <v>3</v>
      </c>
      <c r="C139">
        <v>25</v>
      </c>
      <c r="D139">
        <v>21622</v>
      </c>
      <c r="E139">
        <v>3371</v>
      </c>
      <c r="F139">
        <v>3844</v>
      </c>
      <c r="G139">
        <v>291</v>
      </c>
      <c r="H139">
        <v>129</v>
      </c>
      <c r="I139" s="3" t="str">
        <f t="shared" si="4"/>
        <v>1</v>
      </c>
      <c r="J139" s="3" t="str">
        <f t="shared" si="4"/>
        <v>1</v>
      </c>
      <c r="K139">
        <v>1</v>
      </c>
    </row>
    <row r="140" spans="1:11" x14ac:dyDescent="0.35">
      <c r="A140" t="s">
        <v>22</v>
      </c>
      <c r="B140">
        <v>3</v>
      </c>
      <c r="C140">
        <v>28</v>
      </c>
      <c r="D140">
        <v>38846</v>
      </c>
      <c r="E140">
        <v>5069</v>
      </c>
      <c r="F140">
        <v>4453</v>
      </c>
      <c r="G140">
        <v>345</v>
      </c>
      <c r="H140">
        <v>210</v>
      </c>
      <c r="I140" s="3" t="str">
        <f t="shared" si="4"/>
        <v>1</v>
      </c>
      <c r="J140" s="3" t="str">
        <f t="shared" si="4"/>
        <v>1</v>
      </c>
      <c r="K140">
        <v>1</v>
      </c>
    </row>
    <row r="141" spans="1:11" x14ac:dyDescent="0.35">
      <c r="A141" t="s">
        <v>22</v>
      </c>
      <c r="B141">
        <v>3</v>
      </c>
      <c r="C141">
        <v>30</v>
      </c>
      <c r="D141">
        <v>16445</v>
      </c>
      <c r="E141">
        <v>4900</v>
      </c>
      <c r="F141">
        <v>4650</v>
      </c>
      <c r="G141">
        <v>176</v>
      </c>
      <c r="H141">
        <v>183</v>
      </c>
      <c r="I141" s="3" t="str">
        <f t="shared" si="4"/>
        <v>1</v>
      </c>
      <c r="J141" s="3" t="str">
        <f t="shared" si="4"/>
        <v>1</v>
      </c>
      <c r="K141">
        <v>1</v>
      </c>
    </row>
    <row r="142" spans="1:11" x14ac:dyDescent="0.35">
      <c r="A142" t="s">
        <v>22</v>
      </c>
      <c r="B142">
        <v>3</v>
      </c>
      <c r="C142">
        <v>35</v>
      </c>
      <c r="D142">
        <v>1512</v>
      </c>
      <c r="E142">
        <v>4210</v>
      </c>
      <c r="F142">
        <v>5144</v>
      </c>
      <c r="G142">
        <v>34</v>
      </c>
      <c r="H142">
        <v>88</v>
      </c>
      <c r="I142" s="3" t="str">
        <f t="shared" si="4"/>
        <v>1</v>
      </c>
      <c r="J142" s="3" t="str">
        <f t="shared" si="4"/>
        <v>1</v>
      </c>
      <c r="K142">
        <v>1</v>
      </c>
    </row>
    <row r="143" spans="1:11" x14ac:dyDescent="0.35">
      <c r="A143" t="s">
        <v>22</v>
      </c>
      <c r="B143">
        <v>3</v>
      </c>
      <c r="C143">
        <v>37</v>
      </c>
      <c r="D143">
        <v>2245</v>
      </c>
      <c r="E143">
        <v>3905</v>
      </c>
      <c r="F143">
        <v>5191</v>
      </c>
      <c r="G143">
        <v>68</v>
      </c>
      <c r="H143">
        <v>108</v>
      </c>
      <c r="I143" s="3" t="str">
        <f t="shared" si="4"/>
        <v>1</v>
      </c>
      <c r="J143" s="3" t="str">
        <f t="shared" si="4"/>
        <v>1</v>
      </c>
      <c r="K143">
        <v>1</v>
      </c>
    </row>
    <row r="144" spans="1:11" x14ac:dyDescent="0.35">
      <c r="A144" t="s">
        <v>22</v>
      </c>
      <c r="B144">
        <v>3</v>
      </c>
      <c r="C144">
        <v>43</v>
      </c>
      <c r="D144">
        <v>29775</v>
      </c>
      <c r="E144">
        <v>3750</v>
      </c>
      <c r="F144">
        <v>5266</v>
      </c>
      <c r="G144">
        <v>203</v>
      </c>
      <c r="H144">
        <v>250</v>
      </c>
      <c r="I144" s="3" t="str">
        <f t="shared" si="4"/>
        <v>1</v>
      </c>
      <c r="J144" s="3" t="str">
        <f t="shared" si="4"/>
        <v>1</v>
      </c>
      <c r="K144">
        <v>1</v>
      </c>
    </row>
    <row r="145" spans="1:11" x14ac:dyDescent="0.35">
      <c r="A145" t="s">
        <v>22</v>
      </c>
      <c r="B145">
        <v>3</v>
      </c>
      <c r="C145">
        <v>1</v>
      </c>
      <c r="D145">
        <v>62483</v>
      </c>
      <c r="E145">
        <v>3601</v>
      </c>
      <c r="F145">
        <v>1503</v>
      </c>
      <c r="G145">
        <v>460</v>
      </c>
      <c r="H145">
        <v>413</v>
      </c>
      <c r="I145" s="3" t="str">
        <f t="shared" si="4"/>
        <v>1</v>
      </c>
      <c r="J145" s="3" t="str">
        <f t="shared" si="4"/>
        <v>1</v>
      </c>
      <c r="K145">
        <v>1</v>
      </c>
    </row>
    <row r="146" spans="1:11" x14ac:dyDescent="0.35">
      <c r="A146" t="s">
        <v>22</v>
      </c>
      <c r="B146">
        <v>3</v>
      </c>
      <c r="C146">
        <v>6</v>
      </c>
      <c r="D146">
        <v>77325</v>
      </c>
      <c r="E146">
        <v>5191</v>
      </c>
      <c r="F146">
        <v>3675</v>
      </c>
      <c r="G146">
        <v>447</v>
      </c>
      <c r="H146">
        <v>386</v>
      </c>
      <c r="I146" s="3" t="str">
        <f t="shared" si="4"/>
        <v>1</v>
      </c>
      <c r="J146" s="3" t="str">
        <f t="shared" si="4"/>
        <v>1</v>
      </c>
      <c r="K146">
        <v>1</v>
      </c>
    </row>
    <row r="147" spans="1:11" x14ac:dyDescent="0.35">
      <c r="A147" t="s">
        <v>22</v>
      </c>
      <c r="B147">
        <v>3</v>
      </c>
      <c r="C147">
        <v>7</v>
      </c>
      <c r="D147">
        <v>8062</v>
      </c>
      <c r="E147">
        <v>3865</v>
      </c>
      <c r="F147">
        <v>3885</v>
      </c>
      <c r="G147">
        <v>122</v>
      </c>
      <c r="H147">
        <v>176</v>
      </c>
      <c r="I147" s="3" t="str">
        <f t="shared" si="4"/>
        <v>1</v>
      </c>
      <c r="J147" s="3" t="str">
        <f t="shared" si="4"/>
        <v>1</v>
      </c>
      <c r="K147">
        <v>1</v>
      </c>
    </row>
    <row r="148" spans="1:11" x14ac:dyDescent="0.35">
      <c r="A148" t="s">
        <v>22</v>
      </c>
      <c r="B148">
        <v>3</v>
      </c>
      <c r="C148">
        <v>10</v>
      </c>
      <c r="D148">
        <v>32753</v>
      </c>
      <c r="E148">
        <v>3587</v>
      </c>
      <c r="F148">
        <v>4156</v>
      </c>
      <c r="G148">
        <v>190</v>
      </c>
      <c r="H148">
        <v>298</v>
      </c>
      <c r="I148" s="3" t="str">
        <f t="shared" si="4"/>
        <v>1</v>
      </c>
      <c r="J148" s="3" t="str">
        <f t="shared" si="4"/>
        <v>1</v>
      </c>
      <c r="K148">
        <v>1</v>
      </c>
    </row>
    <row r="149" spans="1:11" x14ac:dyDescent="0.35">
      <c r="A149" t="s">
        <v>22</v>
      </c>
      <c r="B149">
        <v>3</v>
      </c>
      <c r="C149">
        <v>12</v>
      </c>
      <c r="D149">
        <v>31196</v>
      </c>
      <c r="E149">
        <v>5658</v>
      </c>
      <c r="F149">
        <v>4332</v>
      </c>
      <c r="G149">
        <v>169</v>
      </c>
      <c r="H149">
        <v>305</v>
      </c>
      <c r="I149" s="3" t="str">
        <f t="shared" si="4"/>
        <v>1</v>
      </c>
      <c r="J149" s="3" t="str">
        <f t="shared" si="4"/>
        <v>1</v>
      </c>
      <c r="K149">
        <v>1</v>
      </c>
    </row>
    <row r="150" spans="1:11" x14ac:dyDescent="0.35">
      <c r="A150" t="s">
        <v>22</v>
      </c>
      <c r="B150">
        <v>3</v>
      </c>
      <c r="C150">
        <v>15</v>
      </c>
      <c r="D150">
        <v>16537</v>
      </c>
      <c r="E150">
        <v>2430</v>
      </c>
      <c r="F150">
        <v>4548</v>
      </c>
      <c r="G150">
        <v>183</v>
      </c>
      <c r="H150">
        <v>169</v>
      </c>
      <c r="I150" s="3" t="str">
        <f t="shared" si="4"/>
        <v>1</v>
      </c>
      <c r="J150" s="3" t="str">
        <f t="shared" si="4"/>
        <v>1</v>
      </c>
      <c r="K150">
        <v>1</v>
      </c>
    </row>
    <row r="151" spans="1:11" x14ac:dyDescent="0.35">
      <c r="A151" t="s">
        <v>22</v>
      </c>
      <c r="B151">
        <v>3</v>
      </c>
      <c r="C151">
        <v>19</v>
      </c>
      <c r="D151">
        <v>25057</v>
      </c>
      <c r="E151">
        <v>4596</v>
      </c>
      <c r="F151">
        <v>4792</v>
      </c>
      <c r="G151">
        <v>230</v>
      </c>
      <c r="H151">
        <v>223</v>
      </c>
      <c r="I151" s="3" t="str">
        <f t="shared" si="4"/>
        <v>1</v>
      </c>
      <c r="J151" s="3" t="str">
        <f t="shared" si="4"/>
        <v>1</v>
      </c>
      <c r="K151">
        <v>1</v>
      </c>
    </row>
    <row r="152" spans="1:11" x14ac:dyDescent="0.35">
      <c r="A152" t="s">
        <v>22</v>
      </c>
      <c r="B152">
        <v>3</v>
      </c>
      <c r="C152">
        <v>20</v>
      </c>
      <c r="D152">
        <v>30508</v>
      </c>
      <c r="E152">
        <v>6058</v>
      </c>
      <c r="F152">
        <v>4826</v>
      </c>
      <c r="G152">
        <v>257</v>
      </c>
      <c r="H152">
        <v>176</v>
      </c>
      <c r="I152" s="3" t="str">
        <f t="shared" si="4"/>
        <v>1</v>
      </c>
      <c r="J152" s="3" t="str">
        <f t="shared" si="4"/>
        <v>1</v>
      </c>
      <c r="K152">
        <v>1</v>
      </c>
    </row>
    <row r="153" spans="1:11" x14ac:dyDescent="0.35">
      <c r="A153" t="s">
        <v>22</v>
      </c>
      <c r="B153">
        <v>3</v>
      </c>
      <c r="C153">
        <v>21</v>
      </c>
      <c r="D153">
        <v>123408</v>
      </c>
      <c r="E153">
        <v>3689</v>
      </c>
      <c r="F153">
        <v>5002</v>
      </c>
      <c r="G153">
        <v>636</v>
      </c>
      <c r="H153">
        <v>528</v>
      </c>
      <c r="I153" s="3" t="str">
        <f t="shared" ref="I153:J183" si="5">IF(G153&gt;20,"1","0")</f>
        <v>1</v>
      </c>
      <c r="J153" s="3" t="str">
        <f t="shared" si="5"/>
        <v>1</v>
      </c>
      <c r="K153">
        <v>1</v>
      </c>
    </row>
    <row r="154" spans="1:11" x14ac:dyDescent="0.35">
      <c r="A154" t="s">
        <v>22</v>
      </c>
      <c r="B154">
        <v>3</v>
      </c>
      <c r="C154">
        <v>24</v>
      </c>
      <c r="D154">
        <v>34448</v>
      </c>
      <c r="E154">
        <v>5956</v>
      </c>
      <c r="F154">
        <v>5164</v>
      </c>
      <c r="G154">
        <v>217</v>
      </c>
      <c r="H154">
        <v>250</v>
      </c>
      <c r="I154" s="3" t="str">
        <f t="shared" si="5"/>
        <v>1</v>
      </c>
      <c r="J154" s="3" t="str">
        <f t="shared" si="5"/>
        <v>1</v>
      </c>
      <c r="K154">
        <v>1</v>
      </c>
    </row>
    <row r="155" spans="1:11" x14ac:dyDescent="0.35">
      <c r="A155" t="s">
        <v>22</v>
      </c>
      <c r="B155">
        <v>3</v>
      </c>
      <c r="C155">
        <v>26</v>
      </c>
      <c r="D155">
        <v>39120</v>
      </c>
      <c r="E155">
        <v>6030</v>
      </c>
      <c r="F155">
        <v>5408</v>
      </c>
      <c r="G155">
        <v>372</v>
      </c>
      <c r="H155">
        <v>203</v>
      </c>
      <c r="I155" s="3" t="str">
        <f t="shared" si="5"/>
        <v>1</v>
      </c>
      <c r="J155" s="3" t="str">
        <f t="shared" si="5"/>
        <v>1</v>
      </c>
      <c r="K155">
        <v>1</v>
      </c>
    </row>
    <row r="156" spans="1:11" x14ac:dyDescent="0.35">
      <c r="A156" t="s">
        <v>22</v>
      </c>
      <c r="B156">
        <v>4</v>
      </c>
      <c r="C156">
        <v>1</v>
      </c>
      <c r="D156">
        <v>13788</v>
      </c>
      <c r="E156">
        <v>6951</v>
      </c>
      <c r="F156">
        <v>4541</v>
      </c>
      <c r="G156">
        <v>129</v>
      </c>
      <c r="H156">
        <v>190</v>
      </c>
      <c r="I156" s="3" t="str">
        <f t="shared" si="5"/>
        <v>1</v>
      </c>
      <c r="J156" s="3" t="str">
        <f t="shared" si="5"/>
        <v>1</v>
      </c>
      <c r="K156">
        <v>1</v>
      </c>
    </row>
    <row r="157" spans="1:11" x14ac:dyDescent="0.35">
      <c r="A157" t="s">
        <v>22</v>
      </c>
      <c r="B157">
        <v>4</v>
      </c>
      <c r="C157">
        <v>1</v>
      </c>
      <c r="D157">
        <v>9299</v>
      </c>
      <c r="E157">
        <v>4819</v>
      </c>
      <c r="F157">
        <v>420</v>
      </c>
      <c r="G157">
        <v>129</v>
      </c>
      <c r="H157">
        <v>176</v>
      </c>
      <c r="I157" s="3" t="str">
        <f t="shared" si="5"/>
        <v>1</v>
      </c>
      <c r="J157" s="3" t="str">
        <f t="shared" si="5"/>
        <v>1</v>
      </c>
      <c r="K157">
        <v>1</v>
      </c>
    </row>
    <row r="158" spans="1:11" x14ac:dyDescent="0.35">
      <c r="A158" t="s">
        <v>22</v>
      </c>
      <c r="B158">
        <v>4</v>
      </c>
      <c r="C158">
        <v>2</v>
      </c>
      <c r="D158">
        <v>1557</v>
      </c>
      <c r="E158">
        <v>2870</v>
      </c>
      <c r="F158">
        <v>487</v>
      </c>
      <c r="G158">
        <v>54</v>
      </c>
      <c r="H158">
        <v>54</v>
      </c>
      <c r="I158" s="3" t="str">
        <f t="shared" si="5"/>
        <v>1</v>
      </c>
      <c r="J158" s="3" t="str">
        <f t="shared" si="5"/>
        <v>1</v>
      </c>
      <c r="K158">
        <v>1</v>
      </c>
    </row>
    <row r="159" spans="1:11" x14ac:dyDescent="0.35">
      <c r="A159" t="s">
        <v>22</v>
      </c>
      <c r="B159">
        <v>4</v>
      </c>
      <c r="C159">
        <v>5</v>
      </c>
      <c r="D159">
        <v>10857</v>
      </c>
      <c r="E159">
        <v>4914</v>
      </c>
      <c r="F159">
        <v>541</v>
      </c>
      <c r="G159">
        <v>162</v>
      </c>
      <c r="H159">
        <v>156</v>
      </c>
      <c r="I159" s="3" t="str">
        <f t="shared" si="5"/>
        <v>1</v>
      </c>
      <c r="J159" s="3" t="str">
        <f t="shared" si="5"/>
        <v>1</v>
      </c>
      <c r="K159">
        <v>1</v>
      </c>
    </row>
    <row r="160" spans="1:11" x14ac:dyDescent="0.35">
      <c r="A160" t="s">
        <v>22</v>
      </c>
      <c r="B160">
        <v>4</v>
      </c>
      <c r="C160">
        <v>6</v>
      </c>
      <c r="D160">
        <v>641</v>
      </c>
      <c r="E160">
        <v>1827</v>
      </c>
      <c r="F160">
        <v>629</v>
      </c>
      <c r="G160">
        <v>27</v>
      </c>
      <c r="H160">
        <v>34</v>
      </c>
      <c r="I160" s="3" t="str">
        <f t="shared" si="5"/>
        <v>1</v>
      </c>
      <c r="J160" s="3" t="str">
        <f t="shared" si="5"/>
        <v>1</v>
      </c>
      <c r="K160">
        <v>1</v>
      </c>
    </row>
    <row r="161" spans="1:11" x14ac:dyDescent="0.35">
      <c r="A161" t="s">
        <v>22</v>
      </c>
      <c r="B161">
        <v>4</v>
      </c>
      <c r="C161">
        <v>7</v>
      </c>
      <c r="D161">
        <v>20522</v>
      </c>
      <c r="E161">
        <v>5773</v>
      </c>
      <c r="F161">
        <v>657</v>
      </c>
      <c r="G161">
        <v>217</v>
      </c>
      <c r="H161">
        <v>217</v>
      </c>
      <c r="I161" s="3" t="str">
        <f t="shared" si="5"/>
        <v>1</v>
      </c>
      <c r="J161" s="3" t="str">
        <f t="shared" si="5"/>
        <v>1</v>
      </c>
      <c r="K161">
        <v>1</v>
      </c>
    </row>
    <row r="162" spans="1:11" x14ac:dyDescent="0.35">
      <c r="A162" t="s">
        <v>22</v>
      </c>
      <c r="B162">
        <v>4</v>
      </c>
      <c r="C162">
        <v>9</v>
      </c>
      <c r="D162">
        <v>20522</v>
      </c>
      <c r="E162">
        <v>4636</v>
      </c>
      <c r="F162">
        <v>839</v>
      </c>
      <c r="G162">
        <v>196</v>
      </c>
      <c r="H162">
        <v>162</v>
      </c>
      <c r="I162" s="3" t="str">
        <f t="shared" si="5"/>
        <v>1</v>
      </c>
      <c r="J162" s="3" t="str">
        <f t="shared" si="5"/>
        <v>1</v>
      </c>
      <c r="K162">
        <v>1</v>
      </c>
    </row>
    <row r="163" spans="1:11" x14ac:dyDescent="0.35">
      <c r="A163" t="s">
        <v>22</v>
      </c>
      <c r="B163">
        <v>4</v>
      </c>
      <c r="C163">
        <v>10</v>
      </c>
      <c r="D163">
        <v>3710</v>
      </c>
      <c r="E163">
        <v>2640</v>
      </c>
      <c r="F163">
        <v>893</v>
      </c>
      <c r="G163">
        <v>68</v>
      </c>
      <c r="H163">
        <v>102</v>
      </c>
      <c r="I163" s="3" t="str">
        <f t="shared" si="5"/>
        <v>1</v>
      </c>
      <c r="J163" s="3" t="str">
        <f t="shared" si="5"/>
        <v>1</v>
      </c>
      <c r="K163">
        <v>1</v>
      </c>
    </row>
    <row r="164" spans="1:11" x14ac:dyDescent="0.35">
      <c r="A164" t="s">
        <v>22</v>
      </c>
      <c r="B164">
        <v>4</v>
      </c>
      <c r="C164">
        <v>12</v>
      </c>
      <c r="D164">
        <v>1924</v>
      </c>
      <c r="E164">
        <v>2694</v>
      </c>
      <c r="F164">
        <v>988</v>
      </c>
      <c r="G164">
        <v>47</v>
      </c>
      <c r="H164">
        <v>74</v>
      </c>
      <c r="I164" s="3" t="str">
        <f t="shared" si="5"/>
        <v>1</v>
      </c>
      <c r="J164" s="3" t="str">
        <f t="shared" si="5"/>
        <v>1</v>
      </c>
      <c r="K164">
        <v>1</v>
      </c>
    </row>
    <row r="165" spans="1:11" x14ac:dyDescent="0.35">
      <c r="A165" t="s">
        <v>22</v>
      </c>
      <c r="B165">
        <v>4</v>
      </c>
      <c r="C165">
        <v>15</v>
      </c>
      <c r="D165">
        <v>10124</v>
      </c>
      <c r="E165">
        <v>5137</v>
      </c>
      <c r="F165">
        <v>1090</v>
      </c>
      <c r="G165">
        <v>190</v>
      </c>
      <c r="H165">
        <v>176</v>
      </c>
      <c r="I165" s="3" t="str">
        <f t="shared" si="5"/>
        <v>1</v>
      </c>
      <c r="J165" s="3" t="str">
        <f t="shared" si="5"/>
        <v>1</v>
      </c>
      <c r="K165">
        <v>1</v>
      </c>
    </row>
    <row r="166" spans="1:11" x14ac:dyDescent="0.35">
      <c r="A166" t="s">
        <v>22</v>
      </c>
      <c r="B166">
        <v>4</v>
      </c>
      <c r="C166">
        <v>17</v>
      </c>
      <c r="D166">
        <v>15758</v>
      </c>
      <c r="E166">
        <v>4176</v>
      </c>
      <c r="F166">
        <v>1259</v>
      </c>
      <c r="G166">
        <v>162</v>
      </c>
      <c r="H166">
        <v>162</v>
      </c>
      <c r="I166" s="3" t="str">
        <f t="shared" si="5"/>
        <v>1</v>
      </c>
      <c r="J166" s="3" t="str">
        <f t="shared" si="5"/>
        <v>1</v>
      </c>
      <c r="K166">
        <v>1</v>
      </c>
    </row>
    <row r="167" spans="1:11" x14ac:dyDescent="0.35">
      <c r="A167" t="s">
        <v>22</v>
      </c>
      <c r="B167">
        <v>4</v>
      </c>
      <c r="C167">
        <v>19</v>
      </c>
      <c r="D167">
        <v>16812</v>
      </c>
      <c r="E167">
        <v>4338</v>
      </c>
      <c r="F167">
        <v>1313</v>
      </c>
      <c r="G167">
        <v>169</v>
      </c>
      <c r="H167">
        <v>250</v>
      </c>
      <c r="I167" s="3" t="str">
        <f t="shared" si="5"/>
        <v>1</v>
      </c>
      <c r="J167" s="3" t="str">
        <f t="shared" si="5"/>
        <v>1</v>
      </c>
      <c r="K167">
        <v>1</v>
      </c>
    </row>
    <row r="168" spans="1:11" x14ac:dyDescent="0.35">
      <c r="A168" t="s">
        <v>22</v>
      </c>
      <c r="B168">
        <v>4</v>
      </c>
      <c r="C168">
        <v>23</v>
      </c>
      <c r="D168">
        <v>25286</v>
      </c>
      <c r="E168">
        <v>4717</v>
      </c>
      <c r="F168">
        <v>1428</v>
      </c>
      <c r="G168">
        <v>203</v>
      </c>
      <c r="H168">
        <v>305</v>
      </c>
      <c r="I168" s="3" t="str">
        <f t="shared" si="5"/>
        <v>1</v>
      </c>
      <c r="J168" s="3" t="str">
        <f t="shared" si="5"/>
        <v>1</v>
      </c>
      <c r="K168">
        <v>1</v>
      </c>
    </row>
    <row r="169" spans="1:11" x14ac:dyDescent="0.35">
      <c r="A169" t="s">
        <v>22</v>
      </c>
      <c r="B169">
        <v>4</v>
      </c>
      <c r="C169">
        <v>24</v>
      </c>
      <c r="D169">
        <v>9620</v>
      </c>
      <c r="E169">
        <v>907</v>
      </c>
      <c r="F169">
        <v>1475</v>
      </c>
      <c r="G169">
        <v>102</v>
      </c>
      <c r="H169">
        <v>183</v>
      </c>
      <c r="I169" s="3" t="str">
        <f t="shared" si="5"/>
        <v>1</v>
      </c>
      <c r="J169" s="3" t="str">
        <f t="shared" si="5"/>
        <v>1</v>
      </c>
      <c r="K169">
        <v>1</v>
      </c>
    </row>
    <row r="170" spans="1:11" x14ac:dyDescent="0.35">
      <c r="A170" t="s">
        <v>22</v>
      </c>
      <c r="B170">
        <v>4</v>
      </c>
      <c r="C170">
        <v>26</v>
      </c>
      <c r="D170">
        <v>14430</v>
      </c>
      <c r="E170">
        <v>3682</v>
      </c>
      <c r="F170">
        <v>1557</v>
      </c>
      <c r="G170">
        <v>135</v>
      </c>
      <c r="H170">
        <v>210</v>
      </c>
      <c r="I170" s="3" t="str">
        <f t="shared" si="5"/>
        <v>1</v>
      </c>
      <c r="J170" s="3" t="str">
        <f t="shared" si="5"/>
        <v>1</v>
      </c>
      <c r="K170">
        <v>1</v>
      </c>
    </row>
    <row r="171" spans="1:11" x14ac:dyDescent="0.35">
      <c r="A171" t="s">
        <v>22</v>
      </c>
      <c r="B171">
        <v>4</v>
      </c>
      <c r="C171">
        <v>27</v>
      </c>
      <c r="D171">
        <v>18461</v>
      </c>
      <c r="E171">
        <v>5827</v>
      </c>
      <c r="F171">
        <v>1760</v>
      </c>
      <c r="G171">
        <v>203</v>
      </c>
      <c r="H171">
        <v>149</v>
      </c>
      <c r="I171" s="3" t="str">
        <f t="shared" si="5"/>
        <v>1</v>
      </c>
      <c r="J171" s="3" t="str">
        <f t="shared" si="5"/>
        <v>1</v>
      </c>
      <c r="K171">
        <v>1</v>
      </c>
    </row>
    <row r="172" spans="1:11" x14ac:dyDescent="0.35">
      <c r="A172" t="s">
        <v>22</v>
      </c>
      <c r="B172">
        <v>4</v>
      </c>
      <c r="C172">
        <v>32</v>
      </c>
      <c r="D172">
        <v>27531</v>
      </c>
      <c r="E172">
        <v>5144</v>
      </c>
      <c r="F172">
        <v>2064</v>
      </c>
      <c r="G172">
        <v>264</v>
      </c>
      <c r="H172">
        <v>271</v>
      </c>
      <c r="I172" s="3" t="str">
        <f t="shared" si="5"/>
        <v>1</v>
      </c>
      <c r="J172" s="3" t="str">
        <f t="shared" si="5"/>
        <v>1</v>
      </c>
      <c r="K172">
        <v>1</v>
      </c>
    </row>
    <row r="173" spans="1:11" x14ac:dyDescent="0.35">
      <c r="A173" t="s">
        <v>22</v>
      </c>
      <c r="B173">
        <v>4</v>
      </c>
      <c r="C173">
        <v>34</v>
      </c>
      <c r="D173">
        <v>45075</v>
      </c>
      <c r="E173">
        <v>3770</v>
      </c>
      <c r="F173">
        <v>2240</v>
      </c>
      <c r="G173">
        <v>217</v>
      </c>
      <c r="H173">
        <v>406</v>
      </c>
      <c r="I173" s="3" t="str">
        <f t="shared" si="5"/>
        <v>1</v>
      </c>
      <c r="J173" s="3" t="str">
        <f t="shared" si="5"/>
        <v>1</v>
      </c>
      <c r="K173">
        <v>1</v>
      </c>
    </row>
    <row r="174" spans="1:11" x14ac:dyDescent="0.35">
      <c r="A174" t="s">
        <v>22</v>
      </c>
      <c r="B174">
        <v>4</v>
      </c>
      <c r="C174">
        <v>35</v>
      </c>
      <c r="D174">
        <v>4123</v>
      </c>
      <c r="E174">
        <v>3946</v>
      </c>
      <c r="F174">
        <v>2335</v>
      </c>
      <c r="G174">
        <v>81</v>
      </c>
      <c r="H174">
        <v>88</v>
      </c>
      <c r="I174" s="3" t="str">
        <f t="shared" si="5"/>
        <v>1</v>
      </c>
      <c r="J174" s="3" t="str">
        <f t="shared" si="5"/>
        <v>1</v>
      </c>
      <c r="K174">
        <v>1</v>
      </c>
    </row>
    <row r="175" spans="1:11" x14ac:dyDescent="0.35">
      <c r="A175" t="s">
        <v>22</v>
      </c>
      <c r="B175">
        <v>4</v>
      </c>
      <c r="C175">
        <v>37</v>
      </c>
      <c r="D175">
        <v>11910</v>
      </c>
      <c r="E175">
        <v>3838</v>
      </c>
      <c r="F175">
        <v>2694</v>
      </c>
      <c r="G175">
        <v>142</v>
      </c>
      <c r="H175">
        <v>176</v>
      </c>
      <c r="I175" s="3" t="str">
        <f t="shared" si="5"/>
        <v>1</v>
      </c>
      <c r="J175" s="3" t="str">
        <f t="shared" si="5"/>
        <v>1</v>
      </c>
      <c r="K175">
        <v>1</v>
      </c>
    </row>
    <row r="176" spans="1:11" x14ac:dyDescent="0.35">
      <c r="A176" t="s">
        <v>22</v>
      </c>
      <c r="B176">
        <v>4</v>
      </c>
      <c r="C176">
        <v>38</v>
      </c>
      <c r="D176">
        <v>16720</v>
      </c>
      <c r="E176">
        <v>3059</v>
      </c>
      <c r="F176">
        <v>2768</v>
      </c>
      <c r="G176">
        <v>190</v>
      </c>
      <c r="H176">
        <v>210</v>
      </c>
      <c r="I176" s="3" t="str">
        <f t="shared" si="5"/>
        <v>1</v>
      </c>
      <c r="J176" s="3" t="str">
        <f t="shared" si="5"/>
        <v>1</v>
      </c>
      <c r="K176">
        <v>1</v>
      </c>
    </row>
    <row r="177" spans="1:11" x14ac:dyDescent="0.35">
      <c r="A177" t="s">
        <v>22</v>
      </c>
      <c r="B177">
        <v>4</v>
      </c>
      <c r="C177">
        <v>44</v>
      </c>
      <c r="D177">
        <v>27393</v>
      </c>
      <c r="E177">
        <v>3513</v>
      </c>
      <c r="F177">
        <v>3140</v>
      </c>
      <c r="G177">
        <v>305</v>
      </c>
      <c r="H177">
        <v>210</v>
      </c>
      <c r="I177" s="3" t="str">
        <f t="shared" si="5"/>
        <v>1</v>
      </c>
      <c r="J177" s="3" t="str">
        <f t="shared" si="5"/>
        <v>1</v>
      </c>
      <c r="K177">
        <v>1</v>
      </c>
    </row>
    <row r="178" spans="1:11" x14ac:dyDescent="0.35">
      <c r="A178" t="s">
        <v>22</v>
      </c>
      <c r="B178">
        <v>4</v>
      </c>
      <c r="C178">
        <v>45</v>
      </c>
      <c r="D178">
        <v>78653</v>
      </c>
      <c r="E178">
        <v>4900</v>
      </c>
      <c r="F178">
        <v>3201</v>
      </c>
      <c r="G178">
        <v>305</v>
      </c>
      <c r="H178">
        <v>460</v>
      </c>
      <c r="I178" s="3" t="str">
        <f t="shared" si="5"/>
        <v>1</v>
      </c>
      <c r="J178" s="3" t="str">
        <f t="shared" si="5"/>
        <v>1</v>
      </c>
      <c r="K178">
        <v>1</v>
      </c>
    </row>
    <row r="179" spans="1:11" x14ac:dyDescent="0.35">
      <c r="A179" t="s">
        <v>22</v>
      </c>
      <c r="B179">
        <v>4</v>
      </c>
      <c r="C179">
        <v>46</v>
      </c>
      <c r="D179">
        <v>29730</v>
      </c>
      <c r="E179">
        <v>5205</v>
      </c>
      <c r="F179">
        <v>3262</v>
      </c>
      <c r="G179">
        <v>291</v>
      </c>
      <c r="H179">
        <v>257</v>
      </c>
      <c r="I179" s="3" t="str">
        <f t="shared" si="5"/>
        <v>1</v>
      </c>
      <c r="J179" s="3" t="str">
        <f t="shared" si="5"/>
        <v>1</v>
      </c>
      <c r="K179">
        <v>1</v>
      </c>
    </row>
    <row r="180" spans="1:11" x14ac:dyDescent="0.35">
      <c r="A180" t="s">
        <v>22</v>
      </c>
      <c r="B180">
        <v>4</v>
      </c>
      <c r="C180">
        <v>51</v>
      </c>
      <c r="D180">
        <v>825</v>
      </c>
      <c r="E180">
        <v>6369</v>
      </c>
      <c r="F180">
        <v>3736</v>
      </c>
      <c r="G180">
        <v>27</v>
      </c>
      <c r="H180">
        <v>47</v>
      </c>
      <c r="I180" s="3" t="str">
        <f t="shared" si="5"/>
        <v>1</v>
      </c>
      <c r="J180" s="3" t="str">
        <f t="shared" si="5"/>
        <v>1</v>
      </c>
      <c r="K180">
        <v>1</v>
      </c>
    </row>
    <row r="181" spans="1:11" x14ac:dyDescent="0.35">
      <c r="A181" t="s">
        <v>22</v>
      </c>
      <c r="B181">
        <v>4</v>
      </c>
      <c r="C181">
        <v>54</v>
      </c>
      <c r="D181">
        <v>458</v>
      </c>
      <c r="E181">
        <v>6294</v>
      </c>
      <c r="F181">
        <v>3777</v>
      </c>
      <c r="G181">
        <v>27</v>
      </c>
      <c r="H181">
        <v>34</v>
      </c>
      <c r="I181" s="3" t="str">
        <f t="shared" si="5"/>
        <v>1</v>
      </c>
      <c r="J181" s="3" t="str">
        <f t="shared" si="5"/>
        <v>1</v>
      </c>
      <c r="K181">
        <v>1</v>
      </c>
    </row>
    <row r="182" spans="1:11" x14ac:dyDescent="0.35">
      <c r="A182" t="s">
        <v>22</v>
      </c>
      <c r="B182">
        <v>4</v>
      </c>
      <c r="C182">
        <v>55</v>
      </c>
      <c r="D182">
        <v>733</v>
      </c>
      <c r="E182">
        <v>6328</v>
      </c>
      <c r="F182">
        <v>3790</v>
      </c>
      <c r="G182">
        <v>34</v>
      </c>
      <c r="H182">
        <v>34</v>
      </c>
      <c r="I182" s="3" t="str">
        <f t="shared" si="5"/>
        <v>1</v>
      </c>
      <c r="J182" s="3" t="str">
        <f t="shared" si="5"/>
        <v>1</v>
      </c>
      <c r="K182">
        <v>1</v>
      </c>
    </row>
    <row r="183" spans="1:11" x14ac:dyDescent="0.35">
      <c r="A183" t="s">
        <v>22</v>
      </c>
      <c r="B183">
        <v>4</v>
      </c>
      <c r="C183">
        <v>57</v>
      </c>
      <c r="D183">
        <v>3573</v>
      </c>
      <c r="E183">
        <v>3858</v>
      </c>
      <c r="F183">
        <v>3804</v>
      </c>
      <c r="G183">
        <v>81</v>
      </c>
      <c r="H183">
        <v>88</v>
      </c>
      <c r="I183" s="3" t="str">
        <f t="shared" si="5"/>
        <v>1</v>
      </c>
      <c r="J183" s="3" t="str">
        <f t="shared" si="5"/>
        <v>1</v>
      </c>
      <c r="K183">
        <v>1</v>
      </c>
    </row>
    <row r="184" spans="1:11" x14ac:dyDescent="0.35">
      <c r="A184" t="s">
        <v>22</v>
      </c>
      <c r="B184">
        <v>4</v>
      </c>
      <c r="C184">
        <v>62</v>
      </c>
      <c r="D184">
        <v>733</v>
      </c>
      <c r="E184">
        <v>6890</v>
      </c>
      <c r="F184">
        <v>4088</v>
      </c>
      <c r="G184">
        <v>27</v>
      </c>
      <c r="H184">
        <v>34</v>
      </c>
      <c r="I184" s="3" t="str">
        <f t="shared" ref="I184:J208" si="6">IF(G184&gt;20,"1","0")</f>
        <v>1</v>
      </c>
      <c r="J184" s="3" t="str">
        <f t="shared" si="6"/>
        <v>1</v>
      </c>
      <c r="K184">
        <v>1</v>
      </c>
    </row>
    <row r="185" spans="1:11" x14ac:dyDescent="0.35">
      <c r="A185" t="s">
        <v>22</v>
      </c>
      <c r="B185">
        <v>4</v>
      </c>
      <c r="C185">
        <v>63</v>
      </c>
      <c r="D185">
        <v>1878</v>
      </c>
      <c r="E185">
        <v>6978</v>
      </c>
      <c r="F185">
        <v>4162</v>
      </c>
      <c r="G185">
        <v>61</v>
      </c>
      <c r="H185">
        <v>74</v>
      </c>
      <c r="I185" s="3" t="str">
        <f t="shared" si="6"/>
        <v>1</v>
      </c>
      <c r="J185" s="3" t="str">
        <f t="shared" si="6"/>
        <v>1</v>
      </c>
      <c r="K185">
        <v>1</v>
      </c>
    </row>
    <row r="186" spans="1:11" x14ac:dyDescent="0.35">
      <c r="A186" t="s">
        <v>22</v>
      </c>
      <c r="B186">
        <v>4</v>
      </c>
      <c r="C186">
        <v>65</v>
      </c>
      <c r="D186">
        <v>2336</v>
      </c>
      <c r="E186">
        <v>1164</v>
      </c>
      <c r="F186">
        <v>4318</v>
      </c>
      <c r="G186">
        <v>115</v>
      </c>
      <c r="H186">
        <v>41</v>
      </c>
      <c r="I186" s="3" t="str">
        <f t="shared" si="6"/>
        <v>1</v>
      </c>
      <c r="J186" s="3" t="str">
        <f t="shared" si="6"/>
        <v>1</v>
      </c>
      <c r="K186">
        <v>1</v>
      </c>
    </row>
    <row r="187" spans="1:11" x14ac:dyDescent="0.35">
      <c r="A187" t="s">
        <v>22</v>
      </c>
      <c r="B187">
        <v>4</v>
      </c>
      <c r="C187">
        <v>67</v>
      </c>
      <c r="D187">
        <v>412</v>
      </c>
      <c r="E187">
        <v>1340</v>
      </c>
      <c r="F187">
        <v>4318</v>
      </c>
      <c r="G187">
        <v>34</v>
      </c>
      <c r="H187">
        <v>27</v>
      </c>
      <c r="I187" s="3" t="str">
        <f t="shared" si="6"/>
        <v>1</v>
      </c>
      <c r="J187" s="3" t="str">
        <f t="shared" si="6"/>
        <v>1</v>
      </c>
      <c r="K187">
        <v>1</v>
      </c>
    </row>
    <row r="188" spans="1:11" x14ac:dyDescent="0.35">
      <c r="A188" t="s">
        <v>22</v>
      </c>
      <c r="B188">
        <v>4</v>
      </c>
      <c r="C188">
        <v>69</v>
      </c>
      <c r="D188">
        <v>366</v>
      </c>
      <c r="E188">
        <v>1293</v>
      </c>
      <c r="F188">
        <v>4338</v>
      </c>
      <c r="G188">
        <v>27</v>
      </c>
      <c r="H188">
        <v>27</v>
      </c>
      <c r="I188" s="3" t="str">
        <f t="shared" si="6"/>
        <v>1</v>
      </c>
      <c r="J188" s="3" t="str">
        <f t="shared" si="6"/>
        <v>1</v>
      </c>
      <c r="K188">
        <v>1</v>
      </c>
    </row>
    <row r="189" spans="1:11" x14ac:dyDescent="0.35">
      <c r="A189" t="s">
        <v>22</v>
      </c>
      <c r="B189">
        <v>4</v>
      </c>
      <c r="C189">
        <v>71</v>
      </c>
      <c r="D189">
        <v>870</v>
      </c>
      <c r="E189">
        <v>1699</v>
      </c>
      <c r="F189">
        <v>4365</v>
      </c>
      <c r="G189">
        <v>27</v>
      </c>
      <c r="H189">
        <v>41</v>
      </c>
      <c r="I189" s="3" t="str">
        <f t="shared" si="6"/>
        <v>1</v>
      </c>
      <c r="J189" s="3" t="str">
        <f t="shared" si="6"/>
        <v>1</v>
      </c>
      <c r="K189">
        <v>1</v>
      </c>
    </row>
    <row r="190" spans="1:11" x14ac:dyDescent="0.35">
      <c r="A190" t="s">
        <v>22</v>
      </c>
      <c r="B190">
        <v>4</v>
      </c>
      <c r="C190">
        <v>72</v>
      </c>
      <c r="D190">
        <v>1145</v>
      </c>
      <c r="E190">
        <v>6227</v>
      </c>
      <c r="F190">
        <v>4487</v>
      </c>
      <c r="G190">
        <v>41</v>
      </c>
      <c r="H190">
        <v>34</v>
      </c>
      <c r="I190" s="3" t="str">
        <f t="shared" si="6"/>
        <v>1</v>
      </c>
      <c r="J190" s="3" t="str">
        <f t="shared" si="6"/>
        <v>1</v>
      </c>
      <c r="K190">
        <v>1</v>
      </c>
    </row>
    <row r="191" spans="1:11" x14ac:dyDescent="0.35">
      <c r="A191" t="s">
        <v>22</v>
      </c>
      <c r="B191">
        <v>4</v>
      </c>
      <c r="C191">
        <v>82</v>
      </c>
      <c r="D191">
        <v>366</v>
      </c>
      <c r="E191">
        <v>3980</v>
      </c>
      <c r="F191">
        <v>4602</v>
      </c>
      <c r="G191">
        <v>27</v>
      </c>
      <c r="H191">
        <v>27</v>
      </c>
      <c r="I191" s="3" t="str">
        <f t="shared" si="6"/>
        <v>1</v>
      </c>
      <c r="J191" s="3" t="str">
        <f t="shared" si="6"/>
        <v>1</v>
      </c>
      <c r="K191">
        <v>1</v>
      </c>
    </row>
    <row r="192" spans="1:11" x14ac:dyDescent="0.35">
      <c r="A192" t="s">
        <v>22</v>
      </c>
      <c r="B192">
        <v>4</v>
      </c>
      <c r="C192">
        <v>85</v>
      </c>
      <c r="D192">
        <v>825</v>
      </c>
      <c r="E192">
        <v>6890</v>
      </c>
      <c r="F192">
        <v>4697</v>
      </c>
      <c r="G192">
        <v>27</v>
      </c>
      <c r="H192">
        <v>34</v>
      </c>
      <c r="I192" s="3" t="str">
        <f t="shared" si="6"/>
        <v>1</v>
      </c>
      <c r="J192" s="3" t="str">
        <f t="shared" si="6"/>
        <v>1</v>
      </c>
      <c r="K192">
        <v>1</v>
      </c>
    </row>
    <row r="193" spans="1:11" x14ac:dyDescent="0.35">
      <c r="A193" t="s">
        <v>22</v>
      </c>
      <c r="B193">
        <v>4</v>
      </c>
      <c r="C193">
        <v>86</v>
      </c>
      <c r="D193">
        <v>22354</v>
      </c>
      <c r="E193">
        <v>2349</v>
      </c>
      <c r="F193">
        <v>4711</v>
      </c>
      <c r="G193">
        <v>183</v>
      </c>
      <c r="H193">
        <v>217</v>
      </c>
      <c r="I193" s="3" t="str">
        <f t="shared" si="6"/>
        <v>1</v>
      </c>
      <c r="J193" s="3" t="str">
        <f t="shared" si="6"/>
        <v>1</v>
      </c>
      <c r="K193">
        <v>1</v>
      </c>
    </row>
    <row r="194" spans="1:11" x14ac:dyDescent="0.35">
      <c r="A194" t="s">
        <v>22</v>
      </c>
      <c r="B194">
        <v>4</v>
      </c>
      <c r="C194">
        <v>90</v>
      </c>
      <c r="D194">
        <v>687</v>
      </c>
      <c r="E194">
        <v>5340</v>
      </c>
      <c r="F194">
        <v>4900</v>
      </c>
      <c r="G194">
        <v>27</v>
      </c>
      <c r="H194">
        <v>27</v>
      </c>
      <c r="I194" s="3" t="str">
        <f t="shared" si="6"/>
        <v>1</v>
      </c>
      <c r="J194" s="3" t="str">
        <f t="shared" si="6"/>
        <v>1</v>
      </c>
      <c r="K194">
        <v>1</v>
      </c>
    </row>
    <row r="195" spans="1:11" x14ac:dyDescent="0.35">
      <c r="A195" t="s">
        <v>22</v>
      </c>
      <c r="B195">
        <v>4</v>
      </c>
      <c r="C195">
        <v>92</v>
      </c>
      <c r="D195">
        <v>641</v>
      </c>
      <c r="E195">
        <v>5212</v>
      </c>
      <c r="F195">
        <v>4941</v>
      </c>
      <c r="G195">
        <v>41</v>
      </c>
      <c r="H195">
        <v>27</v>
      </c>
      <c r="I195" s="3" t="str">
        <f t="shared" si="6"/>
        <v>1</v>
      </c>
      <c r="J195" s="3" t="str">
        <f t="shared" si="6"/>
        <v>1</v>
      </c>
      <c r="K195">
        <v>1</v>
      </c>
    </row>
    <row r="196" spans="1:11" x14ac:dyDescent="0.35">
      <c r="A196" t="s">
        <v>22</v>
      </c>
      <c r="B196">
        <v>4</v>
      </c>
      <c r="C196">
        <v>93</v>
      </c>
      <c r="D196">
        <v>366</v>
      </c>
      <c r="E196">
        <v>5367</v>
      </c>
      <c r="F196">
        <v>4941</v>
      </c>
      <c r="G196">
        <v>27</v>
      </c>
      <c r="H196">
        <v>34</v>
      </c>
      <c r="I196" s="3" t="str">
        <f t="shared" si="6"/>
        <v>1</v>
      </c>
      <c r="J196" s="3" t="str">
        <f t="shared" si="6"/>
        <v>1</v>
      </c>
      <c r="K196">
        <v>1</v>
      </c>
    </row>
    <row r="197" spans="1:11" x14ac:dyDescent="0.35">
      <c r="A197" t="s">
        <v>22</v>
      </c>
      <c r="B197">
        <v>4</v>
      </c>
      <c r="C197">
        <v>94</v>
      </c>
      <c r="D197">
        <v>22584</v>
      </c>
      <c r="E197">
        <v>3980</v>
      </c>
      <c r="F197">
        <v>4961</v>
      </c>
      <c r="G197">
        <v>210</v>
      </c>
      <c r="H197">
        <v>196</v>
      </c>
      <c r="I197" s="3" t="str">
        <f t="shared" si="6"/>
        <v>1</v>
      </c>
      <c r="J197" s="3" t="str">
        <f t="shared" si="6"/>
        <v>1</v>
      </c>
      <c r="K197">
        <v>1</v>
      </c>
    </row>
    <row r="198" spans="1:11" x14ac:dyDescent="0.35">
      <c r="A198" t="s">
        <v>22</v>
      </c>
      <c r="B198">
        <v>4</v>
      </c>
      <c r="C198">
        <v>96</v>
      </c>
      <c r="D198">
        <v>7925</v>
      </c>
      <c r="E198">
        <v>731</v>
      </c>
      <c r="F198">
        <v>5286</v>
      </c>
      <c r="G198">
        <v>108</v>
      </c>
      <c r="H198">
        <v>142</v>
      </c>
      <c r="I198" s="3" t="str">
        <f t="shared" si="6"/>
        <v>1</v>
      </c>
      <c r="J198" s="3" t="str">
        <f t="shared" si="6"/>
        <v>1</v>
      </c>
      <c r="K198">
        <v>1</v>
      </c>
    </row>
    <row r="199" spans="1:11" x14ac:dyDescent="0.35">
      <c r="A199" t="s">
        <v>22</v>
      </c>
      <c r="B199">
        <v>4</v>
      </c>
      <c r="C199">
        <v>98</v>
      </c>
      <c r="D199">
        <v>596</v>
      </c>
      <c r="E199">
        <v>8007</v>
      </c>
      <c r="F199">
        <v>5462</v>
      </c>
      <c r="G199">
        <v>41</v>
      </c>
      <c r="H199">
        <v>34</v>
      </c>
      <c r="I199" s="3" t="str">
        <f t="shared" si="6"/>
        <v>1</v>
      </c>
      <c r="J199" s="3" t="str">
        <f t="shared" si="6"/>
        <v>1</v>
      </c>
      <c r="K199">
        <v>1</v>
      </c>
    </row>
    <row r="200" spans="1:11" x14ac:dyDescent="0.35">
      <c r="A200" t="s">
        <v>22</v>
      </c>
      <c r="B200">
        <v>4</v>
      </c>
      <c r="C200">
        <v>99</v>
      </c>
      <c r="D200">
        <v>7146</v>
      </c>
      <c r="E200">
        <v>7885</v>
      </c>
      <c r="F200">
        <v>5503</v>
      </c>
      <c r="G200">
        <v>102</v>
      </c>
      <c r="H200">
        <v>142</v>
      </c>
      <c r="I200" s="3" t="str">
        <f t="shared" si="6"/>
        <v>1</v>
      </c>
      <c r="J200" s="3" t="str">
        <f t="shared" si="6"/>
        <v>1</v>
      </c>
      <c r="K200">
        <v>1</v>
      </c>
    </row>
    <row r="201" spans="1:11" x14ac:dyDescent="0.35">
      <c r="A201" t="s">
        <v>22</v>
      </c>
      <c r="B201">
        <v>4</v>
      </c>
      <c r="C201">
        <v>3</v>
      </c>
      <c r="D201">
        <v>12460</v>
      </c>
      <c r="E201">
        <v>6193</v>
      </c>
      <c r="F201">
        <v>988</v>
      </c>
      <c r="G201">
        <v>135</v>
      </c>
      <c r="H201">
        <v>210</v>
      </c>
      <c r="I201" s="3" t="str">
        <f t="shared" si="6"/>
        <v>1</v>
      </c>
      <c r="J201" s="3" t="str">
        <f t="shared" si="6"/>
        <v>1</v>
      </c>
      <c r="K201">
        <v>1</v>
      </c>
    </row>
    <row r="202" spans="1:11" x14ac:dyDescent="0.35">
      <c r="A202" t="s">
        <v>22</v>
      </c>
      <c r="B202">
        <v>4</v>
      </c>
      <c r="C202">
        <v>7</v>
      </c>
      <c r="D202">
        <v>8016</v>
      </c>
      <c r="E202">
        <v>7052</v>
      </c>
      <c r="F202">
        <v>1212</v>
      </c>
      <c r="G202">
        <v>135</v>
      </c>
      <c r="H202">
        <v>149</v>
      </c>
      <c r="I202" s="3" t="str">
        <f t="shared" si="6"/>
        <v>1</v>
      </c>
      <c r="J202" s="3" t="str">
        <f t="shared" si="6"/>
        <v>1</v>
      </c>
      <c r="K202">
        <v>1</v>
      </c>
    </row>
    <row r="203" spans="1:11" x14ac:dyDescent="0.35">
      <c r="A203" t="s">
        <v>22</v>
      </c>
      <c r="B203">
        <v>4</v>
      </c>
      <c r="C203">
        <v>9</v>
      </c>
      <c r="D203">
        <v>5863</v>
      </c>
      <c r="E203">
        <v>5766</v>
      </c>
      <c r="F203">
        <v>1347</v>
      </c>
      <c r="G203">
        <v>74</v>
      </c>
      <c r="H203">
        <v>115</v>
      </c>
      <c r="I203" s="3" t="str">
        <f t="shared" si="6"/>
        <v>1</v>
      </c>
      <c r="J203" s="3" t="str">
        <f t="shared" si="6"/>
        <v>1</v>
      </c>
      <c r="K203">
        <v>1</v>
      </c>
    </row>
    <row r="204" spans="1:11" x14ac:dyDescent="0.35">
      <c r="A204" t="s">
        <v>22</v>
      </c>
      <c r="B204">
        <v>4</v>
      </c>
      <c r="C204">
        <v>12</v>
      </c>
      <c r="D204">
        <v>962</v>
      </c>
      <c r="E204">
        <v>5712</v>
      </c>
      <c r="F204">
        <v>1469</v>
      </c>
      <c r="G204">
        <v>27</v>
      </c>
      <c r="H204">
        <v>41</v>
      </c>
      <c r="I204" s="3" t="str">
        <f t="shared" si="6"/>
        <v>1</v>
      </c>
      <c r="J204" s="3" t="str">
        <f t="shared" si="6"/>
        <v>1</v>
      </c>
      <c r="K204">
        <v>1</v>
      </c>
    </row>
    <row r="205" spans="1:11" x14ac:dyDescent="0.35">
      <c r="A205" t="s">
        <v>22</v>
      </c>
      <c r="B205">
        <v>4</v>
      </c>
      <c r="C205">
        <v>14</v>
      </c>
      <c r="D205">
        <v>19789</v>
      </c>
      <c r="E205">
        <v>7343</v>
      </c>
      <c r="F205">
        <v>1794</v>
      </c>
      <c r="G205">
        <v>217</v>
      </c>
      <c r="H205">
        <v>162</v>
      </c>
      <c r="I205" s="3" t="str">
        <f t="shared" si="6"/>
        <v>1</v>
      </c>
      <c r="J205" s="3" t="str">
        <f t="shared" si="6"/>
        <v>1</v>
      </c>
      <c r="K205">
        <v>1</v>
      </c>
    </row>
    <row r="206" spans="1:11" x14ac:dyDescent="0.35">
      <c r="A206" t="s">
        <v>22</v>
      </c>
      <c r="B206">
        <v>4</v>
      </c>
      <c r="C206">
        <v>16</v>
      </c>
      <c r="D206">
        <v>14567</v>
      </c>
      <c r="E206">
        <v>4453</v>
      </c>
      <c r="F206">
        <v>1902</v>
      </c>
      <c r="G206">
        <v>142</v>
      </c>
      <c r="H206">
        <v>223</v>
      </c>
      <c r="I206" s="3" t="str">
        <f t="shared" si="6"/>
        <v>1</v>
      </c>
      <c r="J206" s="3" t="str">
        <f t="shared" si="6"/>
        <v>1</v>
      </c>
      <c r="K206">
        <v>1</v>
      </c>
    </row>
    <row r="207" spans="1:11" x14ac:dyDescent="0.35">
      <c r="A207" t="s">
        <v>22</v>
      </c>
      <c r="B207">
        <v>4</v>
      </c>
      <c r="C207">
        <v>17</v>
      </c>
      <c r="D207">
        <v>31791</v>
      </c>
      <c r="E207">
        <v>7635</v>
      </c>
      <c r="F207">
        <v>1909</v>
      </c>
      <c r="G207">
        <v>203</v>
      </c>
      <c r="H207">
        <v>284</v>
      </c>
      <c r="I207" s="3" t="str">
        <f t="shared" si="6"/>
        <v>1</v>
      </c>
      <c r="J207" s="3" t="str">
        <f t="shared" si="6"/>
        <v>1</v>
      </c>
      <c r="K207">
        <v>1</v>
      </c>
    </row>
    <row r="208" spans="1:11" x14ac:dyDescent="0.35">
      <c r="A208" t="s">
        <v>22</v>
      </c>
      <c r="B208">
        <v>4</v>
      </c>
      <c r="C208">
        <v>19</v>
      </c>
      <c r="D208">
        <v>21163</v>
      </c>
      <c r="E208">
        <v>5834</v>
      </c>
      <c r="F208">
        <v>1922</v>
      </c>
      <c r="G208">
        <v>217</v>
      </c>
      <c r="H208">
        <v>196</v>
      </c>
      <c r="I208" s="3" t="str">
        <f t="shared" si="6"/>
        <v>1</v>
      </c>
      <c r="J208" s="3" t="str">
        <f t="shared" si="6"/>
        <v>1</v>
      </c>
      <c r="K208">
        <v>1</v>
      </c>
    </row>
    <row r="209" spans="1:11" x14ac:dyDescent="0.35">
      <c r="A209" t="s">
        <v>22</v>
      </c>
      <c r="B209">
        <v>4</v>
      </c>
      <c r="C209">
        <v>22</v>
      </c>
      <c r="D209">
        <v>13330</v>
      </c>
      <c r="E209">
        <v>2626</v>
      </c>
      <c r="F209">
        <v>2044</v>
      </c>
      <c r="G209">
        <v>156</v>
      </c>
      <c r="H209">
        <v>176</v>
      </c>
      <c r="I209" s="3" t="str">
        <f t="shared" ref="I209:J233" si="7">IF(G209&gt;20,"1","0")</f>
        <v>1</v>
      </c>
      <c r="J209" s="3" t="str">
        <f t="shared" si="7"/>
        <v>1</v>
      </c>
      <c r="K209">
        <v>1</v>
      </c>
    </row>
    <row r="210" spans="1:11" x14ac:dyDescent="0.35">
      <c r="A210" t="s">
        <v>22</v>
      </c>
      <c r="B210">
        <v>4</v>
      </c>
      <c r="C210">
        <v>25</v>
      </c>
      <c r="D210">
        <v>3619</v>
      </c>
      <c r="E210">
        <v>4765</v>
      </c>
      <c r="F210">
        <v>2315</v>
      </c>
      <c r="G210">
        <v>61</v>
      </c>
      <c r="H210">
        <v>108</v>
      </c>
      <c r="I210" s="3" t="str">
        <f t="shared" si="7"/>
        <v>1</v>
      </c>
      <c r="J210" s="3" t="str">
        <f t="shared" si="7"/>
        <v>1</v>
      </c>
      <c r="K210">
        <v>1</v>
      </c>
    </row>
    <row r="211" spans="1:11" x14ac:dyDescent="0.35">
      <c r="A211" t="s">
        <v>22</v>
      </c>
      <c r="B211">
        <v>4</v>
      </c>
      <c r="C211">
        <v>28</v>
      </c>
      <c r="D211">
        <v>62345</v>
      </c>
      <c r="E211">
        <v>5868</v>
      </c>
      <c r="F211">
        <v>2403</v>
      </c>
      <c r="G211">
        <v>250</v>
      </c>
      <c r="H211">
        <v>487</v>
      </c>
      <c r="I211" s="3" t="str">
        <f t="shared" si="7"/>
        <v>1</v>
      </c>
      <c r="J211" s="3" t="str">
        <f t="shared" si="7"/>
        <v>1</v>
      </c>
      <c r="K211">
        <v>1</v>
      </c>
    </row>
    <row r="212" spans="1:11" x14ac:dyDescent="0.35">
      <c r="A212" t="s">
        <v>22</v>
      </c>
      <c r="B212">
        <v>4</v>
      </c>
      <c r="C212">
        <v>35</v>
      </c>
      <c r="D212">
        <v>20110</v>
      </c>
      <c r="E212">
        <v>4887</v>
      </c>
      <c r="F212">
        <v>2728</v>
      </c>
      <c r="G212">
        <v>183</v>
      </c>
      <c r="H212">
        <v>250</v>
      </c>
      <c r="I212" s="3" t="str">
        <f t="shared" si="7"/>
        <v>1</v>
      </c>
      <c r="J212" s="3" t="str">
        <f t="shared" si="7"/>
        <v>1</v>
      </c>
      <c r="K212">
        <v>1</v>
      </c>
    </row>
    <row r="213" spans="1:11" x14ac:dyDescent="0.35">
      <c r="A213" t="s">
        <v>22</v>
      </c>
      <c r="B213">
        <v>4</v>
      </c>
      <c r="C213">
        <v>40</v>
      </c>
      <c r="D213">
        <v>15437</v>
      </c>
      <c r="E213">
        <v>4332</v>
      </c>
      <c r="F213">
        <v>2964</v>
      </c>
      <c r="G213">
        <v>129</v>
      </c>
      <c r="H213">
        <v>176</v>
      </c>
      <c r="I213" s="3" t="str">
        <f t="shared" si="7"/>
        <v>1</v>
      </c>
      <c r="J213" s="3" t="str">
        <f t="shared" si="7"/>
        <v>1</v>
      </c>
      <c r="K213">
        <v>1</v>
      </c>
    </row>
    <row r="214" spans="1:11" x14ac:dyDescent="0.35">
      <c r="A214" t="s">
        <v>22</v>
      </c>
      <c r="B214">
        <v>4</v>
      </c>
      <c r="C214">
        <v>41</v>
      </c>
      <c r="D214">
        <v>16995</v>
      </c>
      <c r="E214">
        <v>5205</v>
      </c>
      <c r="F214">
        <v>2964</v>
      </c>
      <c r="G214">
        <v>169</v>
      </c>
      <c r="H214">
        <v>223</v>
      </c>
      <c r="I214" s="3" t="str">
        <f t="shared" si="7"/>
        <v>1</v>
      </c>
      <c r="J214" s="3" t="str">
        <f t="shared" si="7"/>
        <v>1</v>
      </c>
      <c r="K214">
        <v>1</v>
      </c>
    </row>
    <row r="215" spans="1:11" x14ac:dyDescent="0.35">
      <c r="A215" t="s">
        <v>22</v>
      </c>
      <c r="B215">
        <v>4</v>
      </c>
      <c r="C215">
        <v>42</v>
      </c>
      <c r="D215">
        <v>27439</v>
      </c>
      <c r="E215">
        <v>6166</v>
      </c>
      <c r="F215">
        <v>2998</v>
      </c>
      <c r="G215">
        <v>217</v>
      </c>
      <c r="H215">
        <v>264</v>
      </c>
      <c r="I215" s="3" t="str">
        <f t="shared" si="7"/>
        <v>1</v>
      </c>
      <c r="J215" s="3" t="str">
        <f t="shared" si="7"/>
        <v>1</v>
      </c>
      <c r="K215">
        <v>1</v>
      </c>
    </row>
    <row r="216" spans="1:11" x14ac:dyDescent="0.35">
      <c r="A216" t="s">
        <v>22</v>
      </c>
      <c r="B216">
        <v>4</v>
      </c>
      <c r="C216">
        <v>46</v>
      </c>
      <c r="D216">
        <v>17224</v>
      </c>
      <c r="E216">
        <v>4900</v>
      </c>
      <c r="F216">
        <v>3161</v>
      </c>
      <c r="G216">
        <v>210</v>
      </c>
      <c r="H216">
        <v>169</v>
      </c>
      <c r="I216" s="3" t="str">
        <f t="shared" si="7"/>
        <v>1</v>
      </c>
      <c r="J216" s="3" t="str">
        <f t="shared" si="7"/>
        <v>1</v>
      </c>
      <c r="K216">
        <v>1</v>
      </c>
    </row>
    <row r="217" spans="1:11" x14ac:dyDescent="0.35">
      <c r="A217" t="s">
        <v>22</v>
      </c>
      <c r="B217">
        <v>4</v>
      </c>
      <c r="C217">
        <v>49</v>
      </c>
      <c r="D217">
        <v>14796</v>
      </c>
      <c r="E217">
        <v>5408</v>
      </c>
      <c r="F217">
        <v>3222</v>
      </c>
      <c r="G217">
        <v>176</v>
      </c>
      <c r="H217">
        <v>203</v>
      </c>
      <c r="I217" s="3" t="str">
        <f t="shared" si="7"/>
        <v>1</v>
      </c>
      <c r="J217" s="3" t="str">
        <f t="shared" si="7"/>
        <v>1</v>
      </c>
      <c r="K217">
        <v>1</v>
      </c>
    </row>
    <row r="218" spans="1:11" x14ac:dyDescent="0.35">
      <c r="A218" t="s">
        <v>22</v>
      </c>
      <c r="B218">
        <v>4</v>
      </c>
      <c r="C218">
        <v>51</v>
      </c>
      <c r="D218">
        <v>16583</v>
      </c>
      <c r="E218">
        <v>5854</v>
      </c>
      <c r="F218">
        <v>3269</v>
      </c>
      <c r="G218">
        <v>149</v>
      </c>
      <c r="H218">
        <v>230</v>
      </c>
      <c r="I218" s="3" t="str">
        <f t="shared" si="7"/>
        <v>1</v>
      </c>
      <c r="J218" s="3" t="str">
        <f t="shared" si="7"/>
        <v>1</v>
      </c>
      <c r="K218">
        <v>1</v>
      </c>
    </row>
    <row r="219" spans="1:11" x14ac:dyDescent="0.35">
      <c r="A219" t="s">
        <v>22</v>
      </c>
      <c r="B219">
        <v>4</v>
      </c>
      <c r="C219">
        <v>52</v>
      </c>
      <c r="D219">
        <v>23775</v>
      </c>
      <c r="E219">
        <v>3851</v>
      </c>
      <c r="F219">
        <v>3310</v>
      </c>
      <c r="G219">
        <v>230</v>
      </c>
      <c r="H219">
        <v>237</v>
      </c>
      <c r="I219" s="3" t="str">
        <f t="shared" si="7"/>
        <v>1</v>
      </c>
      <c r="J219" s="3" t="str">
        <f t="shared" si="7"/>
        <v>1</v>
      </c>
      <c r="K219">
        <v>1</v>
      </c>
    </row>
    <row r="220" spans="1:11" x14ac:dyDescent="0.35">
      <c r="A220" t="s">
        <v>22</v>
      </c>
      <c r="B220">
        <v>4</v>
      </c>
      <c r="C220">
        <v>54</v>
      </c>
      <c r="D220">
        <v>20201</v>
      </c>
      <c r="E220">
        <v>4217</v>
      </c>
      <c r="F220">
        <v>3364</v>
      </c>
      <c r="G220">
        <v>169</v>
      </c>
      <c r="H220">
        <v>210</v>
      </c>
      <c r="I220" s="3" t="str">
        <f t="shared" si="7"/>
        <v>1</v>
      </c>
      <c r="J220" s="3" t="str">
        <f t="shared" si="7"/>
        <v>1</v>
      </c>
      <c r="K220">
        <v>1</v>
      </c>
    </row>
    <row r="221" spans="1:11" x14ac:dyDescent="0.35">
      <c r="A221" t="s">
        <v>22</v>
      </c>
      <c r="B221">
        <v>4</v>
      </c>
      <c r="C221">
        <v>59</v>
      </c>
      <c r="D221">
        <v>33807</v>
      </c>
      <c r="E221">
        <v>5550</v>
      </c>
      <c r="F221">
        <v>3513</v>
      </c>
      <c r="G221">
        <v>311</v>
      </c>
      <c r="H221">
        <v>203</v>
      </c>
      <c r="I221" s="3" t="str">
        <f t="shared" si="7"/>
        <v>1</v>
      </c>
      <c r="J221" s="3" t="str">
        <f t="shared" si="7"/>
        <v>1</v>
      </c>
      <c r="K221">
        <v>1</v>
      </c>
    </row>
    <row r="222" spans="1:11" x14ac:dyDescent="0.35">
      <c r="A222" t="s">
        <v>22</v>
      </c>
      <c r="B222">
        <v>4</v>
      </c>
      <c r="C222">
        <v>60</v>
      </c>
      <c r="D222">
        <v>144755</v>
      </c>
      <c r="E222">
        <v>5008</v>
      </c>
      <c r="F222">
        <v>3553</v>
      </c>
      <c r="G222">
        <v>582</v>
      </c>
      <c r="H222">
        <v>717</v>
      </c>
      <c r="I222" s="3" t="str">
        <f t="shared" si="7"/>
        <v>1</v>
      </c>
      <c r="J222" s="3" t="str">
        <f t="shared" si="7"/>
        <v>1</v>
      </c>
      <c r="K222">
        <v>1</v>
      </c>
    </row>
    <row r="223" spans="1:11" x14ac:dyDescent="0.35">
      <c r="A223" t="s">
        <v>22</v>
      </c>
      <c r="B223">
        <v>4</v>
      </c>
      <c r="C223">
        <v>61</v>
      </c>
      <c r="D223">
        <v>21301</v>
      </c>
      <c r="E223">
        <v>3289</v>
      </c>
      <c r="F223">
        <v>3594</v>
      </c>
      <c r="G223">
        <v>223</v>
      </c>
      <c r="H223">
        <v>190</v>
      </c>
      <c r="I223" s="3" t="str">
        <f t="shared" si="7"/>
        <v>1</v>
      </c>
      <c r="J223" s="3" t="str">
        <f t="shared" si="7"/>
        <v>1</v>
      </c>
      <c r="K223">
        <v>1</v>
      </c>
    </row>
    <row r="224" spans="1:11" x14ac:dyDescent="0.35">
      <c r="A224" t="s">
        <v>22</v>
      </c>
      <c r="B224">
        <v>4</v>
      </c>
      <c r="C224">
        <v>65</v>
      </c>
      <c r="D224">
        <v>27943</v>
      </c>
      <c r="E224">
        <v>4386</v>
      </c>
      <c r="F224">
        <v>3810</v>
      </c>
      <c r="G224">
        <v>237</v>
      </c>
      <c r="H224">
        <v>203</v>
      </c>
      <c r="I224" s="3" t="str">
        <f t="shared" si="7"/>
        <v>1</v>
      </c>
      <c r="J224" s="3" t="str">
        <f t="shared" si="7"/>
        <v>1</v>
      </c>
      <c r="K224">
        <v>1</v>
      </c>
    </row>
    <row r="225" spans="1:11" x14ac:dyDescent="0.35">
      <c r="A225" t="s">
        <v>22</v>
      </c>
      <c r="B225">
        <v>4</v>
      </c>
      <c r="C225">
        <v>67</v>
      </c>
      <c r="D225">
        <v>1787</v>
      </c>
      <c r="E225">
        <v>4332</v>
      </c>
      <c r="F225">
        <v>3878</v>
      </c>
      <c r="G225">
        <v>54</v>
      </c>
      <c r="H225">
        <v>54</v>
      </c>
      <c r="I225" s="3" t="str">
        <f t="shared" si="7"/>
        <v>1</v>
      </c>
      <c r="J225" s="3" t="str">
        <f t="shared" si="7"/>
        <v>1</v>
      </c>
      <c r="K225">
        <v>1</v>
      </c>
    </row>
    <row r="226" spans="1:11" x14ac:dyDescent="0.35">
      <c r="A226" t="s">
        <v>22</v>
      </c>
      <c r="B226">
        <v>4</v>
      </c>
      <c r="C226">
        <v>68</v>
      </c>
      <c r="D226">
        <v>10032</v>
      </c>
      <c r="E226">
        <v>4230</v>
      </c>
      <c r="F226">
        <v>3932</v>
      </c>
      <c r="G226">
        <v>142</v>
      </c>
      <c r="H226">
        <v>142</v>
      </c>
      <c r="I226" s="3" t="str">
        <f t="shared" si="7"/>
        <v>1</v>
      </c>
      <c r="J226" s="3" t="str">
        <f t="shared" si="7"/>
        <v>1</v>
      </c>
      <c r="K226">
        <v>1</v>
      </c>
    </row>
    <row r="227" spans="1:11" x14ac:dyDescent="0.35">
      <c r="A227" t="s">
        <v>22</v>
      </c>
      <c r="B227">
        <v>4</v>
      </c>
      <c r="C227">
        <v>69</v>
      </c>
      <c r="D227">
        <v>16262</v>
      </c>
      <c r="E227">
        <v>5516</v>
      </c>
      <c r="F227">
        <v>4034</v>
      </c>
      <c r="G227">
        <v>196</v>
      </c>
      <c r="H227">
        <v>149</v>
      </c>
      <c r="I227" s="3" t="str">
        <f t="shared" si="7"/>
        <v>1</v>
      </c>
      <c r="J227" s="3" t="str">
        <f t="shared" si="7"/>
        <v>1</v>
      </c>
      <c r="K227">
        <v>1</v>
      </c>
    </row>
    <row r="228" spans="1:11" x14ac:dyDescent="0.35">
      <c r="A228" t="s">
        <v>22</v>
      </c>
      <c r="B228">
        <v>4</v>
      </c>
      <c r="C228">
        <v>1</v>
      </c>
      <c r="D228">
        <v>24462</v>
      </c>
      <c r="E228">
        <v>4555</v>
      </c>
      <c r="F228">
        <v>2728</v>
      </c>
      <c r="G228">
        <v>244</v>
      </c>
      <c r="H228">
        <v>176</v>
      </c>
      <c r="I228" s="3" t="str">
        <f t="shared" si="7"/>
        <v>1</v>
      </c>
      <c r="J228" s="3" t="str">
        <f t="shared" si="7"/>
        <v>1</v>
      </c>
      <c r="K228">
        <v>1</v>
      </c>
    </row>
    <row r="229" spans="1:11" x14ac:dyDescent="0.35">
      <c r="A229" t="s">
        <v>22</v>
      </c>
      <c r="B229">
        <v>4</v>
      </c>
      <c r="C229">
        <v>2</v>
      </c>
      <c r="D229">
        <v>962</v>
      </c>
      <c r="E229">
        <v>4514</v>
      </c>
      <c r="F229">
        <v>2883</v>
      </c>
      <c r="G229">
        <v>41</v>
      </c>
      <c r="H229">
        <v>27</v>
      </c>
      <c r="I229" s="3" t="str">
        <f t="shared" si="7"/>
        <v>1</v>
      </c>
      <c r="J229" s="3" t="str">
        <f t="shared" si="7"/>
        <v>1</v>
      </c>
      <c r="K229">
        <v>1</v>
      </c>
    </row>
    <row r="230" spans="1:11" x14ac:dyDescent="0.35">
      <c r="A230" t="s">
        <v>22</v>
      </c>
      <c r="B230">
        <v>4</v>
      </c>
      <c r="C230">
        <v>4</v>
      </c>
      <c r="D230">
        <v>1512</v>
      </c>
      <c r="E230">
        <v>6579</v>
      </c>
      <c r="F230">
        <v>3086</v>
      </c>
      <c r="G230">
        <v>47</v>
      </c>
      <c r="H230">
        <v>54</v>
      </c>
      <c r="I230" s="3" t="str">
        <f t="shared" si="7"/>
        <v>1</v>
      </c>
      <c r="J230" s="3" t="str">
        <f t="shared" si="7"/>
        <v>1</v>
      </c>
      <c r="K230">
        <v>1</v>
      </c>
    </row>
    <row r="231" spans="1:11" x14ac:dyDescent="0.35">
      <c r="A231" t="s">
        <v>22</v>
      </c>
      <c r="B231">
        <v>4</v>
      </c>
      <c r="C231">
        <v>6</v>
      </c>
      <c r="D231">
        <v>2565</v>
      </c>
      <c r="E231">
        <v>1854</v>
      </c>
      <c r="F231">
        <v>3398</v>
      </c>
      <c r="G231">
        <v>74</v>
      </c>
      <c r="H231">
        <v>74</v>
      </c>
      <c r="I231" s="3" t="str">
        <f t="shared" si="7"/>
        <v>1</v>
      </c>
      <c r="J231" s="3" t="str">
        <f t="shared" si="7"/>
        <v>1</v>
      </c>
      <c r="K231">
        <v>1</v>
      </c>
    </row>
    <row r="232" spans="1:11" x14ac:dyDescent="0.35">
      <c r="A232" t="s">
        <v>22</v>
      </c>
      <c r="B232">
        <v>4</v>
      </c>
      <c r="C232">
        <v>8</v>
      </c>
      <c r="D232">
        <v>32982</v>
      </c>
      <c r="E232">
        <v>6992</v>
      </c>
      <c r="F232">
        <v>3506</v>
      </c>
      <c r="G232">
        <v>217</v>
      </c>
      <c r="H232">
        <v>284</v>
      </c>
      <c r="I232" s="3" t="str">
        <f t="shared" si="7"/>
        <v>1</v>
      </c>
      <c r="J232" s="3" t="str">
        <f t="shared" si="7"/>
        <v>1</v>
      </c>
      <c r="K232">
        <v>1</v>
      </c>
    </row>
    <row r="233" spans="1:11" x14ac:dyDescent="0.35">
      <c r="A233" t="s">
        <v>22</v>
      </c>
      <c r="B233">
        <v>4</v>
      </c>
      <c r="C233">
        <v>12</v>
      </c>
      <c r="D233">
        <v>733</v>
      </c>
      <c r="E233">
        <v>6125</v>
      </c>
      <c r="F233">
        <v>3607</v>
      </c>
      <c r="G233">
        <v>27</v>
      </c>
      <c r="H233">
        <v>34</v>
      </c>
      <c r="I233" s="3" t="str">
        <f t="shared" si="7"/>
        <v>1</v>
      </c>
      <c r="J233" s="3" t="str">
        <f t="shared" si="7"/>
        <v>1</v>
      </c>
      <c r="K233">
        <v>1</v>
      </c>
    </row>
    <row r="234" spans="1:11" x14ac:dyDescent="0.35">
      <c r="A234" t="s">
        <v>22</v>
      </c>
      <c r="B234">
        <v>4</v>
      </c>
      <c r="C234">
        <v>18</v>
      </c>
      <c r="D234">
        <v>13147</v>
      </c>
      <c r="E234">
        <v>1320</v>
      </c>
      <c r="F234">
        <v>4027</v>
      </c>
      <c r="G234">
        <v>129</v>
      </c>
      <c r="H234">
        <v>156</v>
      </c>
      <c r="I234" s="3" t="str">
        <f t="shared" ref="I234:J249" si="8">IF(G234&gt;20,"1","0")</f>
        <v>1</v>
      </c>
      <c r="J234" s="3" t="str">
        <f t="shared" si="8"/>
        <v>1</v>
      </c>
      <c r="K234">
        <v>1</v>
      </c>
    </row>
    <row r="235" spans="1:11" x14ac:dyDescent="0.35">
      <c r="A235" t="s">
        <v>22</v>
      </c>
      <c r="B235">
        <v>4</v>
      </c>
      <c r="C235">
        <v>19</v>
      </c>
      <c r="D235">
        <v>15163</v>
      </c>
      <c r="E235">
        <v>1096</v>
      </c>
      <c r="F235">
        <v>4115</v>
      </c>
      <c r="G235">
        <v>135</v>
      </c>
      <c r="H235">
        <v>176</v>
      </c>
      <c r="I235" s="3" t="str">
        <f t="shared" si="8"/>
        <v>1</v>
      </c>
      <c r="J235" s="3" t="str">
        <f t="shared" si="8"/>
        <v>1</v>
      </c>
      <c r="K235">
        <v>1</v>
      </c>
    </row>
    <row r="236" spans="1:11" x14ac:dyDescent="0.35">
      <c r="A236" t="s">
        <v>22</v>
      </c>
      <c r="B236">
        <v>4</v>
      </c>
      <c r="C236">
        <v>20</v>
      </c>
      <c r="D236">
        <v>24370</v>
      </c>
      <c r="E236">
        <v>860</v>
      </c>
      <c r="F236">
        <v>4176</v>
      </c>
      <c r="G236">
        <v>237</v>
      </c>
      <c r="H236">
        <v>277</v>
      </c>
      <c r="I236" s="3" t="str">
        <f t="shared" si="8"/>
        <v>1</v>
      </c>
      <c r="J236" s="3" t="str">
        <f t="shared" si="8"/>
        <v>1</v>
      </c>
      <c r="K236">
        <v>1</v>
      </c>
    </row>
    <row r="237" spans="1:11" x14ac:dyDescent="0.35">
      <c r="A237" t="s">
        <v>22</v>
      </c>
      <c r="B237">
        <v>4</v>
      </c>
      <c r="C237">
        <v>21</v>
      </c>
      <c r="D237">
        <v>23958</v>
      </c>
      <c r="E237">
        <v>7377</v>
      </c>
      <c r="F237">
        <v>4203</v>
      </c>
      <c r="G237">
        <v>135</v>
      </c>
      <c r="H237">
        <v>271</v>
      </c>
      <c r="I237" s="3" t="str">
        <f t="shared" si="8"/>
        <v>1</v>
      </c>
      <c r="J237" s="3" t="str">
        <f t="shared" si="8"/>
        <v>1</v>
      </c>
      <c r="K237">
        <v>1</v>
      </c>
    </row>
    <row r="238" spans="1:11" x14ac:dyDescent="0.35">
      <c r="A238" t="s">
        <v>22</v>
      </c>
      <c r="B238">
        <v>4</v>
      </c>
      <c r="C238">
        <v>28</v>
      </c>
      <c r="D238">
        <v>1557</v>
      </c>
      <c r="E238">
        <v>6450</v>
      </c>
      <c r="F238">
        <v>4325</v>
      </c>
      <c r="G238">
        <v>41</v>
      </c>
      <c r="H238">
        <v>61</v>
      </c>
      <c r="I238" s="3" t="str">
        <f t="shared" si="8"/>
        <v>1</v>
      </c>
      <c r="J238" s="3" t="str">
        <f t="shared" si="8"/>
        <v>1</v>
      </c>
      <c r="K238">
        <v>1</v>
      </c>
    </row>
    <row r="239" spans="1:11" x14ac:dyDescent="0.35">
      <c r="A239" t="s">
        <v>22</v>
      </c>
      <c r="B239">
        <v>4</v>
      </c>
      <c r="C239">
        <v>30</v>
      </c>
      <c r="D239">
        <v>1924</v>
      </c>
      <c r="E239">
        <v>6335</v>
      </c>
      <c r="F239">
        <v>4332</v>
      </c>
      <c r="G239">
        <v>74</v>
      </c>
      <c r="H239">
        <v>47</v>
      </c>
      <c r="I239" s="3" t="str">
        <f t="shared" si="8"/>
        <v>1</v>
      </c>
      <c r="J239" s="3" t="str">
        <f t="shared" si="8"/>
        <v>1</v>
      </c>
      <c r="K239">
        <v>1</v>
      </c>
    </row>
    <row r="240" spans="1:11" x14ac:dyDescent="0.35">
      <c r="A240" t="s">
        <v>22</v>
      </c>
      <c r="B240">
        <v>4</v>
      </c>
      <c r="C240">
        <v>31</v>
      </c>
      <c r="D240">
        <v>4810</v>
      </c>
      <c r="E240">
        <v>6497</v>
      </c>
      <c r="F240">
        <v>4332</v>
      </c>
      <c r="G240">
        <v>115</v>
      </c>
      <c r="H240">
        <v>68</v>
      </c>
      <c r="I240" s="3" t="str">
        <f t="shared" si="8"/>
        <v>1</v>
      </c>
      <c r="J240" s="3" t="str">
        <f t="shared" si="8"/>
        <v>1</v>
      </c>
      <c r="K240">
        <v>1</v>
      </c>
    </row>
    <row r="241" spans="1:11" x14ac:dyDescent="0.35">
      <c r="A241" t="s">
        <v>22</v>
      </c>
      <c r="B241">
        <v>4</v>
      </c>
      <c r="C241">
        <v>36</v>
      </c>
      <c r="D241">
        <v>40678</v>
      </c>
      <c r="E241">
        <v>7052</v>
      </c>
      <c r="F241">
        <v>4684</v>
      </c>
      <c r="G241">
        <v>250</v>
      </c>
      <c r="H241">
        <v>257</v>
      </c>
      <c r="I241" s="3" t="str">
        <f t="shared" si="8"/>
        <v>1</v>
      </c>
      <c r="J241" s="3" t="str">
        <f t="shared" si="8"/>
        <v>1</v>
      </c>
      <c r="K241">
        <v>1</v>
      </c>
    </row>
    <row r="242" spans="1:11" x14ac:dyDescent="0.35">
      <c r="A242" t="s">
        <v>22</v>
      </c>
      <c r="B242">
        <v>4</v>
      </c>
      <c r="C242">
        <v>39</v>
      </c>
      <c r="D242">
        <v>962</v>
      </c>
      <c r="E242">
        <v>7980</v>
      </c>
      <c r="F242">
        <v>5083</v>
      </c>
      <c r="G242">
        <v>34</v>
      </c>
      <c r="H242">
        <v>41</v>
      </c>
      <c r="I242" s="3" t="str">
        <f t="shared" si="8"/>
        <v>1</v>
      </c>
      <c r="J242" s="3" t="str">
        <f t="shared" si="8"/>
        <v>1</v>
      </c>
      <c r="K242">
        <v>1</v>
      </c>
    </row>
    <row r="243" spans="1:11" x14ac:dyDescent="0.35">
      <c r="A243" t="s">
        <v>22</v>
      </c>
      <c r="B243">
        <v>4</v>
      </c>
      <c r="C243">
        <v>40</v>
      </c>
      <c r="D243">
        <v>1787</v>
      </c>
      <c r="E243">
        <v>8054</v>
      </c>
      <c r="F243">
        <v>5083</v>
      </c>
      <c r="G243">
        <v>61</v>
      </c>
      <c r="H243">
        <v>61</v>
      </c>
      <c r="I243" s="3" t="str">
        <f t="shared" si="8"/>
        <v>1</v>
      </c>
      <c r="J243" s="3" t="str">
        <f t="shared" si="8"/>
        <v>1</v>
      </c>
      <c r="K243">
        <v>1</v>
      </c>
    </row>
    <row r="244" spans="1:11" x14ac:dyDescent="0.35">
      <c r="A244" t="s">
        <v>22</v>
      </c>
      <c r="B244">
        <v>4</v>
      </c>
      <c r="C244">
        <v>43</v>
      </c>
      <c r="D244">
        <v>20705</v>
      </c>
      <c r="E244">
        <v>4826</v>
      </c>
      <c r="F244">
        <v>5306</v>
      </c>
      <c r="G244">
        <v>196</v>
      </c>
      <c r="H244">
        <v>237</v>
      </c>
      <c r="I244" s="3" t="str">
        <f t="shared" si="8"/>
        <v>1</v>
      </c>
      <c r="J244" s="3" t="str">
        <f t="shared" si="8"/>
        <v>1</v>
      </c>
      <c r="K244">
        <v>1</v>
      </c>
    </row>
    <row r="245" spans="1:11" x14ac:dyDescent="0.35">
      <c r="A245" t="s">
        <v>22</v>
      </c>
      <c r="B245">
        <v>4</v>
      </c>
      <c r="C245">
        <v>46</v>
      </c>
      <c r="D245">
        <v>13422</v>
      </c>
      <c r="E245">
        <v>5733</v>
      </c>
      <c r="F245">
        <v>5523</v>
      </c>
      <c r="G245">
        <v>162</v>
      </c>
      <c r="H245">
        <v>169</v>
      </c>
      <c r="I245" s="3" t="str">
        <f t="shared" si="8"/>
        <v>1</v>
      </c>
      <c r="J245" s="3" t="str">
        <f t="shared" si="8"/>
        <v>1</v>
      </c>
      <c r="K245">
        <v>1</v>
      </c>
    </row>
    <row r="246" spans="1:11" x14ac:dyDescent="0.35">
      <c r="A246" t="s">
        <v>22</v>
      </c>
      <c r="B246">
        <v>4</v>
      </c>
      <c r="C246">
        <v>48</v>
      </c>
      <c r="D246">
        <v>12506</v>
      </c>
      <c r="E246">
        <v>4406</v>
      </c>
      <c r="F246">
        <v>5679</v>
      </c>
      <c r="G246">
        <v>149</v>
      </c>
      <c r="H246">
        <v>176</v>
      </c>
      <c r="I246" s="3" t="str">
        <f t="shared" si="8"/>
        <v>1</v>
      </c>
      <c r="J246" s="3" t="str">
        <f t="shared" si="8"/>
        <v>1</v>
      </c>
      <c r="K246">
        <v>1</v>
      </c>
    </row>
    <row r="247" spans="1:11" x14ac:dyDescent="0.35">
      <c r="A247" t="s">
        <v>22</v>
      </c>
      <c r="B247">
        <v>5</v>
      </c>
      <c r="C247">
        <v>1</v>
      </c>
      <c r="D247">
        <v>5182</v>
      </c>
      <c r="E247">
        <v>4246</v>
      </c>
      <c r="F247">
        <v>257</v>
      </c>
      <c r="G247">
        <v>102</v>
      </c>
      <c r="H247">
        <v>115</v>
      </c>
      <c r="I247" s="3" t="str">
        <f t="shared" si="8"/>
        <v>1</v>
      </c>
      <c r="J247" s="3" t="str">
        <f t="shared" si="8"/>
        <v>1</v>
      </c>
      <c r="K247">
        <v>1</v>
      </c>
    </row>
    <row r="248" spans="1:11" x14ac:dyDescent="0.35">
      <c r="A248" t="s">
        <v>22</v>
      </c>
      <c r="B248">
        <v>5</v>
      </c>
      <c r="C248">
        <v>2</v>
      </c>
      <c r="D248">
        <v>8530</v>
      </c>
      <c r="E248">
        <v>3318</v>
      </c>
      <c r="F248">
        <v>339</v>
      </c>
      <c r="G248">
        <v>183</v>
      </c>
      <c r="H248">
        <v>169</v>
      </c>
      <c r="I248" s="3" t="str">
        <f t="shared" si="8"/>
        <v>1</v>
      </c>
      <c r="J248" s="3" t="str">
        <f t="shared" si="8"/>
        <v>1</v>
      </c>
      <c r="K248">
        <v>1</v>
      </c>
    </row>
    <row r="249" spans="1:11" x14ac:dyDescent="0.35">
      <c r="A249" t="s">
        <v>22</v>
      </c>
      <c r="B249">
        <v>5</v>
      </c>
      <c r="C249">
        <v>3</v>
      </c>
      <c r="D249">
        <v>2339</v>
      </c>
      <c r="E249">
        <v>4138</v>
      </c>
      <c r="F249">
        <v>345</v>
      </c>
      <c r="G249">
        <v>61</v>
      </c>
      <c r="H249">
        <v>74</v>
      </c>
      <c r="I249" s="3" t="str">
        <f t="shared" si="8"/>
        <v>1</v>
      </c>
      <c r="J249" s="3" t="str">
        <f t="shared" si="8"/>
        <v>1</v>
      </c>
      <c r="K249">
        <v>1</v>
      </c>
    </row>
    <row r="250" spans="1:11" x14ac:dyDescent="0.35">
      <c r="A250" t="s">
        <v>22</v>
      </c>
      <c r="B250">
        <v>5</v>
      </c>
      <c r="C250">
        <v>7</v>
      </c>
      <c r="D250">
        <v>9447</v>
      </c>
      <c r="E250">
        <v>2993</v>
      </c>
      <c r="F250">
        <v>501</v>
      </c>
      <c r="G250">
        <v>88</v>
      </c>
      <c r="H250">
        <v>298</v>
      </c>
      <c r="I250" s="3" t="str">
        <f t="shared" ref="I250:J284" si="9">IF(G250&gt;20,"1","0")</f>
        <v>1</v>
      </c>
      <c r="J250" s="3" t="str">
        <f t="shared" si="9"/>
        <v>1</v>
      </c>
      <c r="K250">
        <v>1</v>
      </c>
    </row>
    <row r="251" spans="1:11" x14ac:dyDescent="0.35">
      <c r="A251" t="s">
        <v>22</v>
      </c>
      <c r="B251">
        <v>5</v>
      </c>
      <c r="C251">
        <v>8</v>
      </c>
      <c r="D251">
        <v>825</v>
      </c>
      <c r="E251">
        <v>2465</v>
      </c>
      <c r="F251">
        <v>1720</v>
      </c>
      <c r="G251">
        <v>34</v>
      </c>
      <c r="H251">
        <v>34</v>
      </c>
      <c r="I251" s="3" t="str">
        <f t="shared" si="9"/>
        <v>1</v>
      </c>
      <c r="J251" s="3" t="str">
        <f t="shared" si="9"/>
        <v>1</v>
      </c>
      <c r="K251">
        <v>1</v>
      </c>
    </row>
    <row r="252" spans="1:11" x14ac:dyDescent="0.35">
      <c r="A252" t="s">
        <v>22</v>
      </c>
      <c r="B252">
        <v>5</v>
      </c>
      <c r="C252">
        <v>9</v>
      </c>
      <c r="D252">
        <v>5182</v>
      </c>
      <c r="E252">
        <v>2553</v>
      </c>
      <c r="F252">
        <v>1727</v>
      </c>
      <c r="G252">
        <v>81</v>
      </c>
      <c r="H252">
        <v>129</v>
      </c>
      <c r="I252" s="3" t="str">
        <f t="shared" si="9"/>
        <v>1</v>
      </c>
      <c r="J252" s="3" t="str">
        <f t="shared" si="9"/>
        <v>1</v>
      </c>
      <c r="K252">
        <v>1</v>
      </c>
    </row>
    <row r="253" spans="1:11" x14ac:dyDescent="0.35">
      <c r="A253" t="s">
        <v>22</v>
      </c>
      <c r="B253">
        <v>5</v>
      </c>
      <c r="C253">
        <v>10</v>
      </c>
      <c r="D253">
        <v>1651</v>
      </c>
      <c r="E253">
        <v>2479</v>
      </c>
      <c r="F253">
        <v>1761</v>
      </c>
      <c r="G253">
        <v>74</v>
      </c>
      <c r="H253">
        <v>68</v>
      </c>
      <c r="I253" s="3" t="str">
        <f t="shared" si="9"/>
        <v>1</v>
      </c>
      <c r="J253" s="3" t="str">
        <f t="shared" si="9"/>
        <v>1</v>
      </c>
      <c r="K253">
        <v>1</v>
      </c>
    </row>
    <row r="254" spans="1:11" x14ac:dyDescent="0.35">
      <c r="A254" t="s">
        <v>22</v>
      </c>
      <c r="B254">
        <v>5</v>
      </c>
      <c r="C254">
        <v>11</v>
      </c>
      <c r="D254">
        <v>12841</v>
      </c>
      <c r="E254">
        <v>1619</v>
      </c>
      <c r="F254">
        <v>1849</v>
      </c>
      <c r="G254">
        <v>142</v>
      </c>
      <c r="H254">
        <v>264</v>
      </c>
      <c r="I254" s="3" t="str">
        <f t="shared" si="9"/>
        <v>1</v>
      </c>
      <c r="J254" s="3" t="str">
        <f t="shared" si="9"/>
        <v>1</v>
      </c>
      <c r="K254">
        <v>1</v>
      </c>
    </row>
    <row r="255" spans="1:11" x14ac:dyDescent="0.35">
      <c r="A255" t="s">
        <v>22</v>
      </c>
      <c r="B255">
        <v>5</v>
      </c>
      <c r="C255">
        <v>13</v>
      </c>
      <c r="D255">
        <v>1238</v>
      </c>
      <c r="E255">
        <v>1571</v>
      </c>
      <c r="F255">
        <v>1977</v>
      </c>
      <c r="G255">
        <v>41</v>
      </c>
      <c r="H255">
        <v>47</v>
      </c>
      <c r="I255" s="3" t="str">
        <f t="shared" si="9"/>
        <v>1</v>
      </c>
      <c r="J255" s="3" t="str">
        <f t="shared" si="9"/>
        <v>1</v>
      </c>
      <c r="K255">
        <v>1</v>
      </c>
    </row>
    <row r="256" spans="1:11" x14ac:dyDescent="0.35">
      <c r="A256" t="s">
        <v>22</v>
      </c>
      <c r="B256">
        <v>5</v>
      </c>
      <c r="C256">
        <v>17</v>
      </c>
      <c r="D256">
        <v>14629</v>
      </c>
      <c r="E256">
        <v>4111</v>
      </c>
      <c r="F256">
        <v>2126</v>
      </c>
      <c r="G256">
        <v>190</v>
      </c>
      <c r="H256">
        <v>169</v>
      </c>
      <c r="I256" s="3" t="str">
        <f t="shared" si="9"/>
        <v>1</v>
      </c>
      <c r="J256" s="3" t="str">
        <f t="shared" si="9"/>
        <v>1</v>
      </c>
      <c r="K256">
        <v>1</v>
      </c>
    </row>
    <row r="257" spans="1:11" x14ac:dyDescent="0.35">
      <c r="A257" t="s">
        <v>22</v>
      </c>
      <c r="B257">
        <v>5</v>
      </c>
      <c r="C257">
        <v>18</v>
      </c>
      <c r="D257">
        <v>37651</v>
      </c>
      <c r="E257">
        <v>2262</v>
      </c>
      <c r="F257">
        <v>2370</v>
      </c>
      <c r="G257">
        <v>244</v>
      </c>
      <c r="H257">
        <v>352</v>
      </c>
      <c r="I257" s="3" t="str">
        <f t="shared" si="9"/>
        <v>1</v>
      </c>
      <c r="J257" s="3" t="str">
        <f t="shared" si="9"/>
        <v>1</v>
      </c>
      <c r="K257">
        <v>1</v>
      </c>
    </row>
    <row r="258" spans="1:11" x14ac:dyDescent="0.35">
      <c r="A258" t="s">
        <v>22</v>
      </c>
      <c r="B258">
        <v>5</v>
      </c>
      <c r="C258">
        <v>22</v>
      </c>
      <c r="D258">
        <v>6971</v>
      </c>
      <c r="E258">
        <v>2032</v>
      </c>
      <c r="F258">
        <v>2675</v>
      </c>
      <c r="G258">
        <v>156</v>
      </c>
      <c r="H258">
        <v>108</v>
      </c>
      <c r="I258" s="3" t="str">
        <f t="shared" si="9"/>
        <v>1</v>
      </c>
      <c r="J258" s="3" t="str">
        <f t="shared" si="9"/>
        <v>1</v>
      </c>
      <c r="K258">
        <v>1</v>
      </c>
    </row>
    <row r="259" spans="1:11" x14ac:dyDescent="0.35">
      <c r="A259" t="s">
        <v>22</v>
      </c>
      <c r="B259">
        <v>5</v>
      </c>
      <c r="C259">
        <v>23</v>
      </c>
      <c r="D259">
        <v>16555</v>
      </c>
      <c r="E259">
        <v>2926</v>
      </c>
      <c r="F259">
        <v>3014</v>
      </c>
      <c r="G259">
        <v>135</v>
      </c>
      <c r="H259">
        <v>318</v>
      </c>
      <c r="I259" s="3" t="str">
        <f t="shared" si="9"/>
        <v>1</v>
      </c>
      <c r="J259" s="3" t="str">
        <f t="shared" si="9"/>
        <v>1</v>
      </c>
      <c r="K259">
        <v>1</v>
      </c>
    </row>
    <row r="260" spans="1:11" x14ac:dyDescent="0.35">
      <c r="A260" t="s">
        <v>22</v>
      </c>
      <c r="B260">
        <v>5</v>
      </c>
      <c r="C260">
        <v>24</v>
      </c>
      <c r="D260">
        <v>10502</v>
      </c>
      <c r="E260">
        <v>6474</v>
      </c>
      <c r="F260">
        <v>3034</v>
      </c>
      <c r="G260">
        <v>135</v>
      </c>
      <c r="H260">
        <v>142</v>
      </c>
      <c r="I260" s="3" t="str">
        <f t="shared" si="9"/>
        <v>1</v>
      </c>
      <c r="J260" s="3" t="str">
        <f t="shared" si="9"/>
        <v>1</v>
      </c>
      <c r="K260">
        <v>1</v>
      </c>
    </row>
    <row r="261" spans="1:11" x14ac:dyDescent="0.35">
      <c r="A261" t="s">
        <v>22</v>
      </c>
      <c r="B261">
        <v>5</v>
      </c>
      <c r="C261">
        <v>25</v>
      </c>
      <c r="D261">
        <v>21738</v>
      </c>
      <c r="E261">
        <v>3095</v>
      </c>
      <c r="F261">
        <v>3108</v>
      </c>
      <c r="G261">
        <v>190</v>
      </c>
      <c r="H261">
        <v>196</v>
      </c>
      <c r="I261" s="3" t="str">
        <f t="shared" si="9"/>
        <v>1</v>
      </c>
      <c r="J261" s="3" t="str">
        <f t="shared" si="9"/>
        <v>1</v>
      </c>
      <c r="K261">
        <v>1</v>
      </c>
    </row>
    <row r="262" spans="1:11" x14ac:dyDescent="0.35">
      <c r="A262" t="s">
        <v>22</v>
      </c>
      <c r="B262">
        <v>5</v>
      </c>
      <c r="C262">
        <v>26</v>
      </c>
      <c r="D262">
        <v>11603</v>
      </c>
      <c r="E262">
        <v>2749</v>
      </c>
      <c r="F262">
        <v>3135</v>
      </c>
      <c r="G262">
        <v>230</v>
      </c>
      <c r="H262">
        <v>102</v>
      </c>
      <c r="I262" s="3" t="str">
        <f t="shared" si="9"/>
        <v>1</v>
      </c>
      <c r="J262" s="3" t="str">
        <f t="shared" si="9"/>
        <v>1</v>
      </c>
      <c r="K262">
        <v>1</v>
      </c>
    </row>
    <row r="263" spans="1:11" x14ac:dyDescent="0.35">
      <c r="A263" t="s">
        <v>22</v>
      </c>
      <c r="B263">
        <v>5</v>
      </c>
      <c r="C263">
        <v>28</v>
      </c>
      <c r="D263">
        <v>8301</v>
      </c>
      <c r="E263">
        <v>2296</v>
      </c>
      <c r="F263">
        <v>3264</v>
      </c>
      <c r="G263">
        <v>88</v>
      </c>
      <c r="H263">
        <v>129</v>
      </c>
      <c r="I263" s="3" t="str">
        <f t="shared" si="9"/>
        <v>1</v>
      </c>
      <c r="J263" s="3" t="str">
        <f t="shared" si="9"/>
        <v>1</v>
      </c>
      <c r="K263">
        <v>1</v>
      </c>
    </row>
    <row r="264" spans="1:11" x14ac:dyDescent="0.35">
      <c r="A264" t="s">
        <v>22</v>
      </c>
      <c r="B264">
        <v>5</v>
      </c>
      <c r="C264">
        <v>29</v>
      </c>
      <c r="D264">
        <v>13116</v>
      </c>
      <c r="E264">
        <v>7998</v>
      </c>
      <c r="F264">
        <v>3400</v>
      </c>
      <c r="G264">
        <v>183</v>
      </c>
      <c r="H264">
        <v>115</v>
      </c>
      <c r="I264" s="3" t="str">
        <f t="shared" si="9"/>
        <v>1</v>
      </c>
      <c r="J264" s="3" t="str">
        <f t="shared" si="9"/>
        <v>1</v>
      </c>
      <c r="K264">
        <v>1</v>
      </c>
    </row>
    <row r="265" spans="1:11" x14ac:dyDescent="0.35">
      <c r="A265" t="s">
        <v>22</v>
      </c>
      <c r="B265">
        <v>5</v>
      </c>
      <c r="C265">
        <v>30</v>
      </c>
      <c r="D265">
        <v>17610</v>
      </c>
      <c r="E265">
        <v>5600</v>
      </c>
      <c r="F265">
        <v>3454</v>
      </c>
      <c r="G265">
        <v>183</v>
      </c>
      <c r="H265">
        <v>223</v>
      </c>
      <c r="I265" s="3" t="str">
        <f t="shared" si="9"/>
        <v>1</v>
      </c>
      <c r="J265" s="3" t="str">
        <f t="shared" si="9"/>
        <v>1</v>
      </c>
      <c r="K265">
        <v>1</v>
      </c>
    </row>
    <row r="266" spans="1:11" x14ac:dyDescent="0.35">
      <c r="A266" t="s">
        <v>22</v>
      </c>
      <c r="B266">
        <v>5</v>
      </c>
      <c r="C266">
        <v>31</v>
      </c>
      <c r="D266">
        <v>23847</v>
      </c>
      <c r="E266">
        <v>3643</v>
      </c>
      <c r="F266">
        <v>3569</v>
      </c>
      <c r="G266">
        <v>237</v>
      </c>
      <c r="H266">
        <v>196</v>
      </c>
      <c r="I266" s="3" t="str">
        <f t="shared" si="9"/>
        <v>1</v>
      </c>
      <c r="J266" s="3" t="str">
        <f t="shared" si="9"/>
        <v>1</v>
      </c>
      <c r="K266">
        <v>1</v>
      </c>
    </row>
    <row r="267" spans="1:11" x14ac:dyDescent="0.35">
      <c r="A267" t="s">
        <v>22</v>
      </c>
      <c r="B267">
        <v>5</v>
      </c>
      <c r="C267">
        <v>32</v>
      </c>
      <c r="D267">
        <v>43980</v>
      </c>
      <c r="E267">
        <v>3102</v>
      </c>
      <c r="F267">
        <v>3657</v>
      </c>
      <c r="G267">
        <v>183</v>
      </c>
      <c r="H267">
        <v>467</v>
      </c>
      <c r="I267" s="3" t="str">
        <f t="shared" si="9"/>
        <v>1</v>
      </c>
      <c r="J267" s="3" t="str">
        <f t="shared" si="9"/>
        <v>1</v>
      </c>
      <c r="K267">
        <v>1</v>
      </c>
    </row>
    <row r="268" spans="1:11" x14ac:dyDescent="0.35">
      <c r="A268" t="s">
        <v>22</v>
      </c>
      <c r="B268">
        <v>5</v>
      </c>
      <c r="C268">
        <v>34</v>
      </c>
      <c r="D268">
        <v>17702</v>
      </c>
      <c r="E268">
        <v>2458</v>
      </c>
      <c r="F268">
        <v>3745</v>
      </c>
      <c r="G268">
        <v>176</v>
      </c>
      <c r="H268">
        <v>230</v>
      </c>
      <c r="I268" s="3" t="str">
        <f t="shared" si="9"/>
        <v>1</v>
      </c>
      <c r="J268" s="3" t="str">
        <f t="shared" si="9"/>
        <v>1</v>
      </c>
      <c r="K268">
        <v>1</v>
      </c>
    </row>
    <row r="269" spans="1:11" x14ac:dyDescent="0.35">
      <c r="A269" t="s">
        <v>22</v>
      </c>
      <c r="B269">
        <v>5</v>
      </c>
      <c r="C269">
        <v>35</v>
      </c>
      <c r="D269">
        <v>27103</v>
      </c>
      <c r="E269">
        <v>2695</v>
      </c>
      <c r="F269">
        <v>3752</v>
      </c>
      <c r="G269">
        <v>244</v>
      </c>
      <c r="H269">
        <v>210</v>
      </c>
      <c r="I269" s="3" t="str">
        <f t="shared" si="9"/>
        <v>1</v>
      </c>
      <c r="J269" s="3" t="str">
        <f t="shared" si="9"/>
        <v>1</v>
      </c>
      <c r="K269">
        <v>1</v>
      </c>
    </row>
    <row r="270" spans="1:11" x14ac:dyDescent="0.35">
      <c r="A270" t="s">
        <v>22</v>
      </c>
      <c r="B270">
        <v>5</v>
      </c>
      <c r="C270">
        <v>39</v>
      </c>
      <c r="D270">
        <v>1238</v>
      </c>
      <c r="E270">
        <v>3102</v>
      </c>
      <c r="F270">
        <v>3921</v>
      </c>
      <c r="G270">
        <v>54</v>
      </c>
      <c r="H270">
        <v>41</v>
      </c>
      <c r="I270" s="3" t="str">
        <f t="shared" si="9"/>
        <v>1</v>
      </c>
      <c r="J270" s="3" t="str">
        <f t="shared" si="9"/>
        <v>1</v>
      </c>
      <c r="K270">
        <v>1</v>
      </c>
    </row>
    <row r="271" spans="1:11" x14ac:dyDescent="0.35">
      <c r="A271" t="s">
        <v>22</v>
      </c>
      <c r="B271">
        <v>5</v>
      </c>
      <c r="C271">
        <v>43</v>
      </c>
      <c r="D271">
        <v>1743</v>
      </c>
      <c r="E271">
        <v>3034</v>
      </c>
      <c r="F271">
        <v>4029</v>
      </c>
      <c r="G271">
        <v>74</v>
      </c>
      <c r="H271">
        <v>54</v>
      </c>
      <c r="I271" s="3" t="str">
        <f t="shared" si="9"/>
        <v>1</v>
      </c>
      <c r="J271" s="3" t="str">
        <f t="shared" si="9"/>
        <v>1</v>
      </c>
      <c r="K271">
        <v>1</v>
      </c>
    </row>
    <row r="272" spans="1:11" x14ac:dyDescent="0.35">
      <c r="A272" t="s">
        <v>22</v>
      </c>
      <c r="B272">
        <v>5</v>
      </c>
      <c r="C272">
        <v>45</v>
      </c>
      <c r="D272">
        <v>13987</v>
      </c>
      <c r="E272">
        <v>264</v>
      </c>
      <c r="F272">
        <v>4084</v>
      </c>
      <c r="G272">
        <v>122</v>
      </c>
      <c r="H272">
        <v>237</v>
      </c>
      <c r="I272" s="3" t="str">
        <f t="shared" si="9"/>
        <v>1</v>
      </c>
      <c r="J272" s="3" t="str">
        <f t="shared" si="9"/>
        <v>1</v>
      </c>
      <c r="K272">
        <v>1</v>
      </c>
    </row>
    <row r="273" spans="1:11" x14ac:dyDescent="0.35">
      <c r="A273" t="s">
        <v>22</v>
      </c>
      <c r="B273">
        <v>5</v>
      </c>
      <c r="C273">
        <v>49</v>
      </c>
      <c r="D273">
        <v>1468</v>
      </c>
      <c r="E273">
        <v>7009</v>
      </c>
      <c r="F273">
        <v>4151</v>
      </c>
      <c r="G273">
        <v>74</v>
      </c>
      <c r="H273">
        <v>47</v>
      </c>
      <c r="I273" s="3" t="str">
        <f t="shared" si="9"/>
        <v>1</v>
      </c>
      <c r="J273" s="3" t="str">
        <f t="shared" si="9"/>
        <v>1</v>
      </c>
      <c r="K273">
        <v>1</v>
      </c>
    </row>
    <row r="274" spans="1:11" x14ac:dyDescent="0.35">
      <c r="A274" t="s">
        <v>22</v>
      </c>
      <c r="B274">
        <v>5</v>
      </c>
      <c r="C274">
        <v>50</v>
      </c>
      <c r="D274">
        <v>37376</v>
      </c>
      <c r="E274">
        <v>3386</v>
      </c>
      <c r="F274">
        <v>4192</v>
      </c>
      <c r="G274">
        <v>352</v>
      </c>
      <c r="H274">
        <v>284</v>
      </c>
      <c r="I274" s="3" t="str">
        <f t="shared" si="9"/>
        <v>1</v>
      </c>
      <c r="J274" s="3" t="str">
        <f t="shared" si="9"/>
        <v>1</v>
      </c>
      <c r="K274">
        <v>1</v>
      </c>
    </row>
    <row r="275" spans="1:11" x14ac:dyDescent="0.35">
      <c r="A275" t="s">
        <v>22</v>
      </c>
      <c r="B275">
        <v>5</v>
      </c>
      <c r="C275">
        <v>51</v>
      </c>
      <c r="D275">
        <v>1009</v>
      </c>
      <c r="E275">
        <v>5885</v>
      </c>
      <c r="F275">
        <v>4199</v>
      </c>
      <c r="G275">
        <v>88</v>
      </c>
      <c r="H275">
        <v>27</v>
      </c>
      <c r="I275" s="3" t="str">
        <f t="shared" si="9"/>
        <v>1</v>
      </c>
      <c r="J275" s="3" t="str">
        <f t="shared" si="9"/>
        <v>1</v>
      </c>
      <c r="K275">
        <v>1</v>
      </c>
    </row>
    <row r="276" spans="1:11" x14ac:dyDescent="0.35">
      <c r="A276" t="s">
        <v>22</v>
      </c>
      <c r="B276">
        <v>5</v>
      </c>
      <c r="C276">
        <v>53</v>
      </c>
      <c r="D276">
        <v>17106</v>
      </c>
      <c r="E276">
        <v>5539</v>
      </c>
      <c r="F276">
        <v>4212</v>
      </c>
      <c r="G276">
        <v>332</v>
      </c>
      <c r="H276">
        <v>156</v>
      </c>
      <c r="I276" s="3" t="str">
        <f t="shared" si="9"/>
        <v>1</v>
      </c>
      <c r="J276" s="3" t="str">
        <f t="shared" si="9"/>
        <v>1</v>
      </c>
      <c r="K276">
        <v>1</v>
      </c>
    </row>
    <row r="277" spans="1:11" x14ac:dyDescent="0.35">
      <c r="A277" t="s">
        <v>22</v>
      </c>
      <c r="B277">
        <v>5</v>
      </c>
      <c r="C277">
        <v>54</v>
      </c>
      <c r="D277">
        <v>14538</v>
      </c>
      <c r="E277">
        <v>2851</v>
      </c>
      <c r="F277">
        <v>4232</v>
      </c>
      <c r="G277">
        <v>156</v>
      </c>
      <c r="H277">
        <v>196</v>
      </c>
      <c r="I277" s="3" t="str">
        <f t="shared" si="9"/>
        <v>1</v>
      </c>
      <c r="J277" s="3" t="str">
        <f t="shared" si="9"/>
        <v>1</v>
      </c>
      <c r="K277">
        <v>1</v>
      </c>
    </row>
    <row r="278" spans="1:11" x14ac:dyDescent="0.35">
      <c r="A278" t="s">
        <v>22</v>
      </c>
      <c r="B278">
        <v>5</v>
      </c>
      <c r="C278">
        <v>55</v>
      </c>
      <c r="D278">
        <v>16051</v>
      </c>
      <c r="E278">
        <v>6935</v>
      </c>
      <c r="F278">
        <v>4585</v>
      </c>
      <c r="G278">
        <v>156</v>
      </c>
      <c r="H278">
        <v>196</v>
      </c>
      <c r="I278" s="3" t="str">
        <f t="shared" si="9"/>
        <v>1</v>
      </c>
      <c r="J278" s="3" t="str">
        <f t="shared" si="9"/>
        <v>1</v>
      </c>
      <c r="K278">
        <v>1</v>
      </c>
    </row>
    <row r="279" spans="1:11" x14ac:dyDescent="0.35">
      <c r="A279" t="s">
        <v>22</v>
      </c>
      <c r="B279">
        <v>5</v>
      </c>
      <c r="C279">
        <v>56</v>
      </c>
      <c r="D279">
        <v>10594</v>
      </c>
      <c r="E279">
        <v>4388</v>
      </c>
      <c r="F279">
        <v>4828</v>
      </c>
      <c r="G279">
        <v>115</v>
      </c>
      <c r="H279">
        <v>156</v>
      </c>
      <c r="I279" s="3" t="str">
        <f t="shared" si="9"/>
        <v>1</v>
      </c>
      <c r="J279" s="3" t="str">
        <f t="shared" si="9"/>
        <v>1</v>
      </c>
      <c r="K279">
        <v>1</v>
      </c>
    </row>
    <row r="280" spans="1:11" x14ac:dyDescent="0.35">
      <c r="A280" t="s">
        <v>22</v>
      </c>
      <c r="B280">
        <v>5</v>
      </c>
      <c r="C280">
        <v>59</v>
      </c>
      <c r="D280">
        <v>32239</v>
      </c>
      <c r="E280">
        <v>3264</v>
      </c>
      <c r="F280">
        <v>5221</v>
      </c>
      <c r="G280">
        <v>210</v>
      </c>
      <c r="H280">
        <v>278</v>
      </c>
      <c r="I280" s="3" t="str">
        <f t="shared" si="9"/>
        <v>1</v>
      </c>
      <c r="J280" s="3" t="str">
        <f t="shared" si="9"/>
        <v>1</v>
      </c>
      <c r="K280">
        <v>1</v>
      </c>
    </row>
    <row r="281" spans="1:11" x14ac:dyDescent="0.35">
      <c r="A281" t="s">
        <v>22</v>
      </c>
      <c r="B281">
        <v>5</v>
      </c>
      <c r="C281">
        <v>60</v>
      </c>
      <c r="D281">
        <v>31001</v>
      </c>
      <c r="E281">
        <v>3792</v>
      </c>
      <c r="F281">
        <v>5343</v>
      </c>
      <c r="G281">
        <v>223</v>
      </c>
      <c r="H281">
        <v>298</v>
      </c>
      <c r="I281" s="3" t="str">
        <f t="shared" si="9"/>
        <v>1</v>
      </c>
      <c r="J281" s="3" t="str">
        <f t="shared" si="9"/>
        <v>1</v>
      </c>
      <c r="K281">
        <v>1</v>
      </c>
    </row>
    <row r="282" spans="1:11" x14ac:dyDescent="0.35">
      <c r="A282" t="s">
        <v>22</v>
      </c>
      <c r="B282">
        <v>5</v>
      </c>
      <c r="C282">
        <v>65</v>
      </c>
      <c r="D282">
        <v>22059</v>
      </c>
      <c r="E282">
        <v>7456</v>
      </c>
      <c r="F282">
        <v>5546</v>
      </c>
      <c r="G282">
        <v>264</v>
      </c>
      <c r="H282">
        <v>190</v>
      </c>
      <c r="I282" s="3" t="str">
        <f t="shared" si="9"/>
        <v>1</v>
      </c>
      <c r="J282" s="3" t="str">
        <f t="shared" si="9"/>
        <v>1</v>
      </c>
      <c r="K282">
        <v>1</v>
      </c>
    </row>
    <row r="283" spans="1:11" x14ac:dyDescent="0.35">
      <c r="A283" t="s">
        <v>22</v>
      </c>
      <c r="B283">
        <v>5</v>
      </c>
      <c r="C283">
        <v>66</v>
      </c>
      <c r="D283">
        <v>10364</v>
      </c>
      <c r="E283">
        <v>5743</v>
      </c>
      <c r="F283">
        <v>5567</v>
      </c>
      <c r="G283">
        <v>156</v>
      </c>
      <c r="H283">
        <v>135</v>
      </c>
      <c r="I283" s="3" t="str">
        <f t="shared" si="9"/>
        <v>1</v>
      </c>
      <c r="J283" s="3" t="str">
        <f t="shared" si="9"/>
        <v>1</v>
      </c>
      <c r="K283">
        <v>1</v>
      </c>
    </row>
    <row r="284" spans="1:11" x14ac:dyDescent="0.35">
      <c r="A284" t="s">
        <v>22</v>
      </c>
      <c r="B284">
        <v>5</v>
      </c>
      <c r="C284">
        <v>67</v>
      </c>
      <c r="D284">
        <v>2568</v>
      </c>
      <c r="E284">
        <v>3000</v>
      </c>
      <c r="F284">
        <v>5675</v>
      </c>
      <c r="G284">
        <v>74</v>
      </c>
      <c r="H284">
        <v>68</v>
      </c>
      <c r="I284" s="3" t="str">
        <f t="shared" si="9"/>
        <v>1</v>
      </c>
      <c r="J284" s="3" t="str">
        <f t="shared" si="9"/>
        <v>1</v>
      </c>
      <c r="K284">
        <v>1</v>
      </c>
    </row>
    <row r="285" spans="1:11" x14ac:dyDescent="0.35">
      <c r="A285" t="s">
        <v>22</v>
      </c>
      <c r="B285">
        <v>5</v>
      </c>
      <c r="C285">
        <v>2</v>
      </c>
      <c r="D285">
        <v>734</v>
      </c>
      <c r="E285">
        <v>3779</v>
      </c>
      <c r="F285">
        <v>149</v>
      </c>
      <c r="G285">
        <v>47</v>
      </c>
      <c r="H285">
        <v>34</v>
      </c>
      <c r="I285" s="3" t="str">
        <f t="shared" ref="I285:J309" si="10">IF(G285&gt;20,"1","0")</f>
        <v>1</v>
      </c>
      <c r="J285" s="3" t="str">
        <f t="shared" si="10"/>
        <v>1</v>
      </c>
      <c r="K285">
        <v>1</v>
      </c>
    </row>
    <row r="286" spans="1:11" x14ac:dyDescent="0.35">
      <c r="A286" t="s">
        <v>22</v>
      </c>
      <c r="B286">
        <v>5</v>
      </c>
      <c r="C286">
        <v>4</v>
      </c>
      <c r="D286">
        <v>2935</v>
      </c>
      <c r="E286">
        <v>1612</v>
      </c>
      <c r="F286">
        <v>284</v>
      </c>
      <c r="G286">
        <v>61</v>
      </c>
      <c r="H286">
        <v>74</v>
      </c>
      <c r="I286" s="3" t="str">
        <f t="shared" si="10"/>
        <v>1</v>
      </c>
      <c r="J286" s="3" t="str">
        <f t="shared" si="10"/>
        <v>1</v>
      </c>
      <c r="K286">
        <v>1</v>
      </c>
    </row>
    <row r="287" spans="1:11" x14ac:dyDescent="0.35">
      <c r="A287" t="s">
        <v>22</v>
      </c>
      <c r="B287">
        <v>5</v>
      </c>
      <c r="C287">
        <v>7</v>
      </c>
      <c r="D287">
        <v>7108</v>
      </c>
      <c r="E287">
        <v>725</v>
      </c>
      <c r="F287">
        <v>623</v>
      </c>
      <c r="G287">
        <v>88</v>
      </c>
      <c r="H287">
        <v>149</v>
      </c>
      <c r="I287" s="3" t="str">
        <f t="shared" si="10"/>
        <v>1</v>
      </c>
      <c r="J287" s="3" t="str">
        <f t="shared" si="10"/>
        <v>1</v>
      </c>
      <c r="K287">
        <v>1</v>
      </c>
    </row>
    <row r="288" spans="1:11" x14ac:dyDescent="0.35">
      <c r="A288" t="s">
        <v>22</v>
      </c>
      <c r="B288">
        <v>5</v>
      </c>
      <c r="C288">
        <v>11</v>
      </c>
      <c r="D288">
        <v>734</v>
      </c>
      <c r="E288">
        <v>664</v>
      </c>
      <c r="F288">
        <v>745</v>
      </c>
      <c r="G288">
        <v>34</v>
      </c>
      <c r="H288">
        <v>54</v>
      </c>
      <c r="I288" s="3" t="str">
        <f t="shared" si="10"/>
        <v>1</v>
      </c>
      <c r="J288" s="3" t="str">
        <f t="shared" si="10"/>
        <v>1</v>
      </c>
      <c r="K288">
        <v>1</v>
      </c>
    </row>
    <row r="289" spans="1:11" x14ac:dyDescent="0.35">
      <c r="A289" t="s">
        <v>22</v>
      </c>
      <c r="B289">
        <v>5</v>
      </c>
      <c r="C289">
        <v>12</v>
      </c>
      <c r="D289">
        <v>2293</v>
      </c>
      <c r="E289">
        <v>3142</v>
      </c>
      <c r="F289">
        <v>745</v>
      </c>
      <c r="G289">
        <v>74</v>
      </c>
      <c r="H289">
        <v>74</v>
      </c>
      <c r="I289" s="3" t="str">
        <f t="shared" si="10"/>
        <v>1</v>
      </c>
      <c r="J289" s="3" t="str">
        <f t="shared" si="10"/>
        <v>1</v>
      </c>
      <c r="K289">
        <v>1</v>
      </c>
    </row>
    <row r="290" spans="1:11" x14ac:dyDescent="0.35">
      <c r="A290" t="s">
        <v>22</v>
      </c>
      <c r="B290">
        <v>5</v>
      </c>
      <c r="C290">
        <v>13</v>
      </c>
      <c r="D290">
        <v>2064</v>
      </c>
      <c r="E290">
        <v>3041</v>
      </c>
      <c r="F290">
        <v>752</v>
      </c>
      <c r="G290">
        <v>61</v>
      </c>
      <c r="H290">
        <v>47</v>
      </c>
      <c r="I290" s="3" t="str">
        <f t="shared" si="10"/>
        <v>1</v>
      </c>
      <c r="J290" s="3" t="str">
        <f t="shared" si="10"/>
        <v>1</v>
      </c>
      <c r="K290">
        <v>1</v>
      </c>
    </row>
    <row r="291" spans="1:11" x14ac:dyDescent="0.35">
      <c r="A291" t="s">
        <v>22</v>
      </c>
      <c r="B291">
        <v>5</v>
      </c>
      <c r="C291">
        <v>17</v>
      </c>
      <c r="D291">
        <v>4953</v>
      </c>
      <c r="E291">
        <v>549</v>
      </c>
      <c r="F291">
        <v>1368</v>
      </c>
      <c r="G291">
        <v>81</v>
      </c>
      <c r="H291">
        <v>149</v>
      </c>
      <c r="I291" s="3" t="str">
        <f t="shared" si="10"/>
        <v>1</v>
      </c>
      <c r="J291" s="3" t="str">
        <f t="shared" si="10"/>
        <v>1</v>
      </c>
      <c r="K291">
        <v>1</v>
      </c>
    </row>
    <row r="292" spans="1:11" x14ac:dyDescent="0.35">
      <c r="A292" t="s">
        <v>22</v>
      </c>
      <c r="B292">
        <v>5</v>
      </c>
      <c r="C292">
        <v>22</v>
      </c>
      <c r="D292">
        <v>596</v>
      </c>
      <c r="E292">
        <v>670</v>
      </c>
      <c r="F292">
        <v>1429</v>
      </c>
      <c r="G292">
        <v>34</v>
      </c>
      <c r="H292">
        <v>34</v>
      </c>
      <c r="I292" s="3" t="str">
        <f t="shared" si="10"/>
        <v>1</v>
      </c>
      <c r="J292" s="3" t="str">
        <f t="shared" si="10"/>
        <v>1</v>
      </c>
      <c r="K292">
        <v>1</v>
      </c>
    </row>
    <row r="293" spans="1:11" x14ac:dyDescent="0.35">
      <c r="A293" t="s">
        <v>22</v>
      </c>
      <c r="B293">
        <v>5</v>
      </c>
      <c r="C293">
        <v>26</v>
      </c>
      <c r="D293">
        <v>1605</v>
      </c>
      <c r="E293">
        <v>4456</v>
      </c>
      <c r="F293">
        <v>1646</v>
      </c>
      <c r="G293">
        <v>54</v>
      </c>
      <c r="H293">
        <v>54</v>
      </c>
      <c r="I293" s="3" t="str">
        <f t="shared" si="10"/>
        <v>1</v>
      </c>
      <c r="J293" s="3" t="str">
        <f t="shared" si="10"/>
        <v>1</v>
      </c>
      <c r="K293">
        <v>1</v>
      </c>
    </row>
    <row r="294" spans="1:11" x14ac:dyDescent="0.35">
      <c r="A294" t="s">
        <v>22</v>
      </c>
      <c r="B294">
        <v>5</v>
      </c>
      <c r="C294">
        <v>27</v>
      </c>
      <c r="D294">
        <v>6145</v>
      </c>
      <c r="E294">
        <v>1916</v>
      </c>
      <c r="F294">
        <v>1828</v>
      </c>
      <c r="G294">
        <v>95</v>
      </c>
      <c r="H294">
        <v>183</v>
      </c>
      <c r="I294" s="3" t="str">
        <f t="shared" si="10"/>
        <v>1</v>
      </c>
      <c r="J294" s="3" t="str">
        <f t="shared" si="10"/>
        <v>1</v>
      </c>
      <c r="K294">
        <v>1</v>
      </c>
    </row>
    <row r="295" spans="1:11" x14ac:dyDescent="0.35">
      <c r="A295" t="s">
        <v>22</v>
      </c>
      <c r="B295">
        <v>5</v>
      </c>
      <c r="C295">
        <v>28</v>
      </c>
      <c r="D295">
        <v>2935</v>
      </c>
      <c r="E295">
        <v>1991</v>
      </c>
      <c r="F295">
        <v>1910</v>
      </c>
      <c r="G295">
        <v>68</v>
      </c>
      <c r="H295">
        <v>74</v>
      </c>
      <c r="I295" s="3" t="str">
        <f t="shared" si="10"/>
        <v>1</v>
      </c>
      <c r="J295" s="3" t="str">
        <f t="shared" si="10"/>
        <v>1</v>
      </c>
      <c r="K295">
        <v>1</v>
      </c>
    </row>
    <row r="296" spans="1:11" x14ac:dyDescent="0.35">
      <c r="A296" t="s">
        <v>22</v>
      </c>
      <c r="B296">
        <v>5</v>
      </c>
      <c r="C296">
        <v>34</v>
      </c>
      <c r="D296">
        <v>5503</v>
      </c>
      <c r="E296">
        <v>657</v>
      </c>
      <c r="F296">
        <v>2736</v>
      </c>
      <c r="G296">
        <v>149</v>
      </c>
      <c r="H296">
        <v>108</v>
      </c>
      <c r="I296" s="3" t="str">
        <f t="shared" si="10"/>
        <v>1</v>
      </c>
      <c r="J296" s="3" t="str">
        <f t="shared" si="10"/>
        <v>1</v>
      </c>
      <c r="K296">
        <v>1</v>
      </c>
    </row>
    <row r="297" spans="1:11" x14ac:dyDescent="0.35">
      <c r="A297" t="s">
        <v>22</v>
      </c>
      <c r="B297">
        <v>5</v>
      </c>
      <c r="C297">
        <v>36</v>
      </c>
      <c r="D297">
        <v>15501</v>
      </c>
      <c r="E297">
        <v>2384</v>
      </c>
      <c r="F297">
        <v>2831</v>
      </c>
      <c r="G297">
        <v>230</v>
      </c>
      <c r="H297">
        <v>169</v>
      </c>
      <c r="I297" s="3" t="str">
        <f t="shared" si="10"/>
        <v>1</v>
      </c>
      <c r="J297" s="3" t="str">
        <f t="shared" si="10"/>
        <v>1</v>
      </c>
      <c r="K297">
        <v>1</v>
      </c>
    </row>
    <row r="298" spans="1:11" x14ac:dyDescent="0.35">
      <c r="A298" t="s">
        <v>22</v>
      </c>
      <c r="B298">
        <v>5</v>
      </c>
      <c r="C298">
        <v>38</v>
      </c>
      <c r="D298">
        <v>10273</v>
      </c>
      <c r="E298">
        <v>2716</v>
      </c>
      <c r="F298">
        <v>2892</v>
      </c>
      <c r="G298">
        <v>122</v>
      </c>
      <c r="H298">
        <v>156</v>
      </c>
      <c r="I298" s="3" t="str">
        <f t="shared" si="10"/>
        <v>1</v>
      </c>
      <c r="J298" s="3" t="str">
        <f t="shared" si="10"/>
        <v>1</v>
      </c>
      <c r="K298">
        <v>1</v>
      </c>
    </row>
    <row r="299" spans="1:11" x14ac:dyDescent="0.35">
      <c r="A299" t="s">
        <v>22</v>
      </c>
      <c r="B299">
        <v>5</v>
      </c>
      <c r="C299">
        <v>39</v>
      </c>
      <c r="D299">
        <v>871</v>
      </c>
      <c r="E299">
        <v>2797</v>
      </c>
      <c r="F299">
        <v>3047</v>
      </c>
      <c r="G299">
        <v>41</v>
      </c>
      <c r="H299">
        <v>27</v>
      </c>
      <c r="I299" s="3" t="str">
        <f t="shared" si="10"/>
        <v>1</v>
      </c>
      <c r="J299" s="3" t="str">
        <f t="shared" si="10"/>
        <v>1</v>
      </c>
      <c r="K299">
        <v>1</v>
      </c>
    </row>
    <row r="300" spans="1:11" x14ac:dyDescent="0.35">
      <c r="A300" t="s">
        <v>22</v>
      </c>
      <c r="B300">
        <v>5</v>
      </c>
      <c r="C300">
        <v>42</v>
      </c>
      <c r="D300">
        <v>1009</v>
      </c>
      <c r="E300">
        <v>6142</v>
      </c>
      <c r="F300">
        <v>3366</v>
      </c>
      <c r="G300">
        <v>41</v>
      </c>
      <c r="H300">
        <v>34</v>
      </c>
      <c r="I300" s="3" t="str">
        <f t="shared" si="10"/>
        <v>1</v>
      </c>
      <c r="J300" s="3" t="str">
        <f t="shared" si="10"/>
        <v>1</v>
      </c>
      <c r="K300">
        <v>1</v>
      </c>
    </row>
    <row r="301" spans="1:11" x14ac:dyDescent="0.35">
      <c r="A301" t="s">
        <v>22</v>
      </c>
      <c r="B301">
        <v>5</v>
      </c>
      <c r="C301">
        <v>43</v>
      </c>
      <c r="D301">
        <v>9264</v>
      </c>
      <c r="E301">
        <v>7266</v>
      </c>
      <c r="F301">
        <v>3569</v>
      </c>
      <c r="G301">
        <v>102</v>
      </c>
      <c r="H301">
        <v>135</v>
      </c>
      <c r="I301" s="3" t="str">
        <f t="shared" si="10"/>
        <v>1</v>
      </c>
      <c r="J301" s="3" t="str">
        <f t="shared" si="10"/>
        <v>1</v>
      </c>
      <c r="K301">
        <v>1</v>
      </c>
    </row>
    <row r="302" spans="1:11" x14ac:dyDescent="0.35">
      <c r="A302" t="s">
        <v>22</v>
      </c>
      <c r="B302">
        <v>5</v>
      </c>
      <c r="C302">
        <v>44</v>
      </c>
      <c r="D302">
        <v>19582</v>
      </c>
      <c r="E302">
        <v>826</v>
      </c>
      <c r="F302">
        <v>3596</v>
      </c>
      <c r="G302">
        <v>163</v>
      </c>
      <c r="H302">
        <v>190</v>
      </c>
      <c r="I302" s="3" t="str">
        <f t="shared" si="10"/>
        <v>1</v>
      </c>
      <c r="J302" s="3" t="str">
        <f t="shared" si="10"/>
        <v>1</v>
      </c>
      <c r="K302">
        <v>1</v>
      </c>
    </row>
    <row r="303" spans="1:11" x14ac:dyDescent="0.35">
      <c r="A303" t="s">
        <v>22</v>
      </c>
      <c r="B303">
        <v>5</v>
      </c>
      <c r="C303">
        <v>45</v>
      </c>
      <c r="D303">
        <v>1972</v>
      </c>
      <c r="E303">
        <v>7199</v>
      </c>
      <c r="F303">
        <v>3630</v>
      </c>
      <c r="G303">
        <v>68</v>
      </c>
      <c r="H303">
        <v>54</v>
      </c>
      <c r="I303" s="3" t="str">
        <f t="shared" si="10"/>
        <v>1</v>
      </c>
      <c r="J303" s="3" t="str">
        <f t="shared" si="10"/>
        <v>1</v>
      </c>
      <c r="K303">
        <v>1</v>
      </c>
    </row>
    <row r="304" spans="1:11" x14ac:dyDescent="0.35">
      <c r="A304" t="s">
        <v>22</v>
      </c>
      <c r="B304">
        <v>5</v>
      </c>
      <c r="C304">
        <v>47</v>
      </c>
      <c r="D304">
        <v>2385</v>
      </c>
      <c r="E304">
        <v>6711</v>
      </c>
      <c r="F304">
        <v>3928</v>
      </c>
      <c r="G304">
        <v>95</v>
      </c>
      <c r="H304">
        <v>47</v>
      </c>
      <c r="I304" s="3" t="str">
        <f t="shared" si="10"/>
        <v>1</v>
      </c>
      <c r="J304" s="3" t="str">
        <f t="shared" si="10"/>
        <v>1</v>
      </c>
      <c r="K304">
        <v>1</v>
      </c>
    </row>
    <row r="305" spans="1:11" x14ac:dyDescent="0.35">
      <c r="A305" t="s">
        <v>22</v>
      </c>
      <c r="B305">
        <v>5</v>
      </c>
      <c r="C305">
        <v>48</v>
      </c>
      <c r="D305">
        <v>5962</v>
      </c>
      <c r="E305">
        <v>4104</v>
      </c>
      <c r="F305">
        <v>3968</v>
      </c>
      <c r="G305">
        <v>88</v>
      </c>
      <c r="H305">
        <v>102</v>
      </c>
      <c r="I305" s="3" t="str">
        <f t="shared" si="10"/>
        <v>1</v>
      </c>
      <c r="J305" s="3" t="str">
        <f t="shared" si="10"/>
        <v>1</v>
      </c>
      <c r="K305">
        <v>1</v>
      </c>
    </row>
    <row r="306" spans="1:11" x14ac:dyDescent="0.35">
      <c r="A306" t="s">
        <v>22</v>
      </c>
      <c r="B306">
        <v>5</v>
      </c>
      <c r="C306">
        <v>52</v>
      </c>
      <c r="D306">
        <v>18665</v>
      </c>
      <c r="E306">
        <v>2919</v>
      </c>
      <c r="F306">
        <v>4585</v>
      </c>
      <c r="G306">
        <v>210</v>
      </c>
      <c r="H306">
        <v>210</v>
      </c>
      <c r="I306" s="3" t="str">
        <f t="shared" si="10"/>
        <v>1</v>
      </c>
      <c r="J306" s="3" t="str">
        <f t="shared" si="10"/>
        <v>1</v>
      </c>
      <c r="K306">
        <v>1</v>
      </c>
    </row>
    <row r="307" spans="1:11" x14ac:dyDescent="0.35">
      <c r="A307" t="s">
        <v>22</v>
      </c>
      <c r="B307">
        <v>5</v>
      </c>
      <c r="C307">
        <v>56</v>
      </c>
      <c r="D307">
        <v>28479</v>
      </c>
      <c r="E307">
        <v>2560</v>
      </c>
      <c r="F307">
        <v>4876</v>
      </c>
      <c r="G307">
        <v>176</v>
      </c>
      <c r="H307">
        <v>312</v>
      </c>
      <c r="I307" s="3" t="str">
        <f t="shared" si="10"/>
        <v>1</v>
      </c>
      <c r="J307" s="3" t="str">
        <f t="shared" si="10"/>
        <v>1</v>
      </c>
      <c r="K307">
        <v>1</v>
      </c>
    </row>
    <row r="308" spans="1:11" x14ac:dyDescent="0.35">
      <c r="A308" t="s">
        <v>22</v>
      </c>
      <c r="B308">
        <v>5</v>
      </c>
      <c r="C308">
        <v>57</v>
      </c>
      <c r="D308">
        <v>14859</v>
      </c>
      <c r="E308">
        <v>2777</v>
      </c>
      <c r="F308">
        <v>4957</v>
      </c>
      <c r="G308">
        <v>210</v>
      </c>
      <c r="H308">
        <v>115</v>
      </c>
      <c r="I308" s="3" t="str">
        <f t="shared" si="10"/>
        <v>1</v>
      </c>
      <c r="J308" s="3" t="str">
        <f t="shared" si="10"/>
        <v>1</v>
      </c>
      <c r="K308">
        <v>1</v>
      </c>
    </row>
    <row r="309" spans="1:11" x14ac:dyDescent="0.35">
      <c r="A309" t="s">
        <v>22</v>
      </c>
      <c r="B309">
        <v>5</v>
      </c>
      <c r="C309">
        <v>59</v>
      </c>
      <c r="D309">
        <v>12245</v>
      </c>
      <c r="E309">
        <v>3318</v>
      </c>
      <c r="F309">
        <v>4977</v>
      </c>
      <c r="G309">
        <v>169</v>
      </c>
      <c r="H309">
        <v>115</v>
      </c>
      <c r="I309" s="3" t="str">
        <f t="shared" si="10"/>
        <v>1</v>
      </c>
      <c r="J309" s="3" t="str">
        <f t="shared" si="10"/>
        <v>1</v>
      </c>
      <c r="K309">
        <v>1</v>
      </c>
    </row>
    <row r="310" spans="1:11" x14ac:dyDescent="0.35">
      <c r="A310" t="s">
        <v>22</v>
      </c>
      <c r="B310">
        <v>5</v>
      </c>
      <c r="C310">
        <v>65</v>
      </c>
      <c r="D310">
        <v>1697</v>
      </c>
      <c r="E310">
        <v>7239</v>
      </c>
      <c r="F310">
        <v>5248</v>
      </c>
      <c r="G310">
        <v>41</v>
      </c>
      <c r="H310">
        <v>68</v>
      </c>
      <c r="I310" s="3" t="str">
        <f t="shared" ref="I310:J331" si="11">IF(G310&gt;20,"1","0")</f>
        <v>1</v>
      </c>
      <c r="J310" s="3" t="str">
        <f t="shared" si="11"/>
        <v>1</v>
      </c>
      <c r="K310">
        <v>1</v>
      </c>
    </row>
    <row r="311" spans="1:11" x14ac:dyDescent="0.35">
      <c r="A311" t="s">
        <v>22</v>
      </c>
      <c r="B311">
        <v>5</v>
      </c>
      <c r="C311">
        <v>66</v>
      </c>
      <c r="D311">
        <v>14996</v>
      </c>
      <c r="E311">
        <v>1774</v>
      </c>
      <c r="F311">
        <v>5269</v>
      </c>
      <c r="G311">
        <v>129</v>
      </c>
      <c r="H311">
        <v>217</v>
      </c>
      <c r="I311" s="3" t="str">
        <f t="shared" si="11"/>
        <v>1</v>
      </c>
      <c r="J311" s="3" t="str">
        <f t="shared" si="11"/>
        <v>1</v>
      </c>
      <c r="K311">
        <v>1</v>
      </c>
    </row>
    <row r="312" spans="1:11" x14ac:dyDescent="0.35">
      <c r="A312" t="s">
        <v>22</v>
      </c>
      <c r="B312">
        <v>5</v>
      </c>
      <c r="C312">
        <v>68</v>
      </c>
      <c r="D312">
        <v>2568</v>
      </c>
      <c r="E312">
        <v>2160</v>
      </c>
      <c r="F312">
        <v>5302</v>
      </c>
      <c r="G312">
        <v>61</v>
      </c>
      <c r="H312">
        <v>61</v>
      </c>
      <c r="I312" s="3" t="str">
        <f t="shared" si="11"/>
        <v>1</v>
      </c>
      <c r="J312" s="3" t="str">
        <f t="shared" si="11"/>
        <v>1</v>
      </c>
      <c r="K312">
        <v>1</v>
      </c>
    </row>
    <row r="313" spans="1:11" x14ac:dyDescent="0.35">
      <c r="A313" t="s">
        <v>22</v>
      </c>
      <c r="B313">
        <v>5</v>
      </c>
      <c r="C313">
        <v>69</v>
      </c>
      <c r="D313">
        <v>23572</v>
      </c>
      <c r="E313">
        <v>2181</v>
      </c>
      <c r="F313">
        <v>5343</v>
      </c>
      <c r="G313">
        <v>190</v>
      </c>
      <c r="H313">
        <v>223</v>
      </c>
      <c r="I313" s="3" t="str">
        <f t="shared" si="11"/>
        <v>1</v>
      </c>
      <c r="J313" s="3" t="str">
        <f t="shared" si="11"/>
        <v>1</v>
      </c>
      <c r="K313">
        <v>1</v>
      </c>
    </row>
    <row r="314" spans="1:11" x14ac:dyDescent="0.35">
      <c r="A314" t="s">
        <v>22</v>
      </c>
      <c r="B314">
        <v>5</v>
      </c>
      <c r="C314">
        <v>72</v>
      </c>
      <c r="D314">
        <v>12153</v>
      </c>
      <c r="E314">
        <v>3264</v>
      </c>
      <c r="F314">
        <v>5512</v>
      </c>
      <c r="G314">
        <v>183</v>
      </c>
      <c r="H314">
        <v>163</v>
      </c>
      <c r="I314" s="3" t="str">
        <f t="shared" si="11"/>
        <v>1</v>
      </c>
      <c r="J314" s="3" t="str">
        <f t="shared" si="11"/>
        <v>1</v>
      </c>
      <c r="K314">
        <v>1</v>
      </c>
    </row>
    <row r="315" spans="1:11" x14ac:dyDescent="0.35">
      <c r="A315" t="s">
        <v>22</v>
      </c>
      <c r="B315">
        <v>5</v>
      </c>
      <c r="C315">
        <v>73</v>
      </c>
      <c r="D315">
        <v>13299</v>
      </c>
      <c r="E315">
        <v>3630</v>
      </c>
      <c r="F315">
        <v>5587</v>
      </c>
      <c r="G315">
        <v>217</v>
      </c>
      <c r="H315">
        <v>135</v>
      </c>
      <c r="I315" s="3" t="str">
        <f t="shared" si="11"/>
        <v>1</v>
      </c>
      <c r="J315" s="3" t="str">
        <f t="shared" si="11"/>
        <v>1</v>
      </c>
      <c r="K315">
        <v>1</v>
      </c>
    </row>
    <row r="316" spans="1:11" x14ac:dyDescent="0.35">
      <c r="A316" t="s">
        <v>22</v>
      </c>
      <c r="B316">
        <v>5</v>
      </c>
      <c r="C316">
        <v>76</v>
      </c>
      <c r="D316">
        <v>1513</v>
      </c>
      <c r="E316">
        <v>7077</v>
      </c>
      <c r="F316">
        <v>5688</v>
      </c>
      <c r="G316">
        <v>41</v>
      </c>
      <c r="H316">
        <v>47</v>
      </c>
      <c r="I316" s="3" t="str">
        <f t="shared" si="11"/>
        <v>1</v>
      </c>
      <c r="J316" s="3" t="str">
        <f t="shared" si="11"/>
        <v>1</v>
      </c>
      <c r="K316">
        <v>1</v>
      </c>
    </row>
    <row r="317" spans="1:11" x14ac:dyDescent="0.35">
      <c r="A317" t="s">
        <v>22</v>
      </c>
      <c r="B317">
        <v>5</v>
      </c>
      <c r="C317">
        <v>1</v>
      </c>
      <c r="D317">
        <v>1055</v>
      </c>
      <c r="E317">
        <v>7361</v>
      </c>
      <c r="F317">
        <v>2465</v>
      </c>
      <c r="G317">
        <v>34</v>
      </c>
      <c r="H317">
        <v>47</v>
      </c>
      <c r="I317" s="3" t="str">
        <f t="shared" si="11"/>
        <v>1</v>
      </c>
      <c r="J317" s="3" t="str">
        <f t="shared" si="11"/>
        <v>1</v>
      </c>
      <c r="K317">
        <v>1</v>
      </c>
    </row>
    <row r="318" spans="1:11" x14ac:dyDescent="0.35">
      <c r="A318" t="s">
        <v>22</v>
      </c>
      <c r="B318">
        <v>5</v>
      </c>
      <c r="C318">
        <v>3</v>
      </c>
      <c r="D318">
        <v>12611</v>
      </c>
      <c r="E318">
        <v>2187</v>
      </c>
      <c r="F318">
        <v>2675</v>
      </c>
      <c r="G318">
        <v>156</v>
      </c>
      <c r="H318">
        <v>190</v>
      </c>
      <c r="I318" s="3" t="str">
        <f t="shared" si="11"/>
        <v>1</v>
      </c>
      <c r="J318" s="3" t="str">
        <f t="shared" si="11"/>
        <v>1</v>
      </c>
      <c r="K318">
        <v>1</v>
      </c>
    </row>
    <row r="319" spans="1:11" x14ac:dyDescent="0.35">
      <c r="A319" t="s">
        <v>22</v>
      </c>
      <c r="B319">
        <v>5</v>
      </c>
      <c r="C319">
        <v>9</v>
      </c>
      <c r="D319">
        <v>780</v>
      </c>
      <c r="E319">
        <v>3698</v>
      </c>
      <c r="F319">
        <v>2844</v>
      </c>
      <c r="G319">
        <v>34</v>
      </c>
      <c r="H319">
        <v>27</v>
      </c>
      <c r="I319" s="3" t="str">
        <f t="shared" si="11"/>
        <v>1</v>
      </c>
      <c r="J319" s="3" t="str">
        <f t="shared" si="11"/>
        <v>1</v>
      </c>
      <c r="K319">
        <v>1</v>
      </c>
    </row>
    <row r="320" spans="1:11" x14ac:dyDescent="0.35">
      <c r="A320" t="s">
        <v>22</v>
      </c>
      <c r="B320">
        <v>5</v>
      </c>
      <c r="C320">
        <v>11</v>
      </c>
      <c r="D320">
        <v>1192</v>
      </c>
      <c r="E320">
        <v>3609</v>
      </c>
      <c r="F320">
        <v>2953</v>
      </c>
      <c r="G320">
        <v>47</v>
      </c>
      <c r="H320">
        <v>74</v>
      </c>
      <c r="I320" s="3" t="str">
        <f t="shared" si="11"/>
        <v>1</v>
      </c>
      <c r="J320" s="3" t="str">
        <f t="shared" si="11"/>
        <v>1</v>
      </c>
      <c r="K320">
        <v>1</v>
      </c>
    </row>
    <row r="321" spans="1:11" x14ac:dyDescent="0.35">
      <c r="A321" t="s">
        <v>22</v>
      </c>
      <c r="B321">
        <v>5</v>
      </c>
      <c r="C321">
        <v>14</v>
      </c>
      <c r="D321">
        <v>550</v>
      </c>
      <c r="E321">
        <v>3779</v>
      </c>
      <c r="F321">
        <v>3142</v>
      </c>
      <c r="G321">
        <v>41</v>
      </c>
      <c r="H321">
        <v>27</v>
      </c>
      <c r="I321" s="3" t="str">
        <f t="shared" si="11"/>
        <v>1</v>
      </c>
      <c r="J321" s="3" t="str">
        <f t="shared" si="11"/>
        <v>1</v>
      </c>
      <c r="K321">
        <v>1</v>
      </c>
    </row>
    <row r="322" spans="1:11" x14ac:dyDescent="0.35">
      <c r="A322" t="s">
        <v>22</v>
      </c>
      <c r="B322">
        <v>5</v>
      </c>
      <c r="C322">
        <v>19</v>
      </c>
      <c r="D322">
        <v>1284</v>
      </c>
      <c r="E322">
        <v>6704</v>
      </c>
      <c r="F322">
        <v>3941</v>
      </c>
      <c r="G322">
        <v>88</v>
      </c>
      <c r="H322">
        <v>54</v>
      </c>
      <c r="I322" s="3" t="str">
        <f t="shared" si="11"/>
        <v>1</v>
      </c>
      <c r="J322" s="3" t="str">
        <f t="shared" si="11"/>
        <v>1</v>
      </c>
      <c r="K322">
        <v>1</v>
      </c>
    </row>
    <row r="323" spans="1:11" x14ac:dyDescent="0.35">
      <c r="A323" t="s">
        <v>22</v>
      </c>
      <c r="B323">
        <v>5</v>
      </c>
      <c r="C323">
        <v>25</v>
      </c>
      <c r="D323">
        <v>871</v>
      </c>
      <c r="E323">
        <v>6955</v>
      </c>
      <c r="F323">
        <v>5065</v>
      </c>
      <c r="G323">
        <v>27</v>
      </c>
      <c r="H323">
        <v>34</v>
      </c>
      <c r="I323" s="3" t="str">
        <f t="shared" si="11"/>
        <v>1</v>
      </c>
      <c r="J323" s="3" t="str">
        <f t="shared" si="11"/>
        <v>1</v>
      </c>
      <c r="K323">
        <v>1</v>
      </c>
    </row>
    <row r="324" spans="1:11" x14ac:dyDescent="0.35">
      <c r="A324" t="s">
        <v>22</v>
      </c>
      <c r="B324">
        <v>5</v>
      </c>
      <c r="C324">
        <v>1</v>
      </c>
      <c r="D324">
        <v>27654</v>
      </c>
      <c r="E324">
        <v>5804</v>
      </c>
      <c r="F324">
        <v>5228</v>
      </c>
      <c r="G324">
        <v>196</v>
      </c>
      <c r="H324">
        <v>210</v>
      </c>
      <c r="I324" s="3" t="str">
        <f t="shared" si="11"/>
        <v>1</v>
      </c>
      <c r="J324" s="3" t="str">
        <f t="shared" si="11"/>
        <v>1</v>
      </c>
      <c r="K324">
        <v>1</v>
      </c>
    </row>
    <row r="325" spans="1:11" x14ac:dyDescent="0.35">
      <c r="A325" t="s">
        <v>22</v>
      </c>
      <c r="B325">
        <v>5</v>
      </c>
      <c r="C325">
        <v>2</v>
      </c>
      <c r="D325">
        <v>596</v>
      </c>
      <c r="E325">
        <v>7409</v>
      </c>
      <c r="F325">
        <v>5553</v>
      </c>
      <c r="G325">
        <v>41</v>
      </c>
      <c r="H325">
        <v>34</v>
      </c>
      <c r="I325" s="3" t="str">
        <f t="shared" si="11"/>
        <v>1</v>
      </c>
      <c r="J325" s="3" t="str">
        <f t="shared" si="11"/>
        <v>1</v>
      </c>
      <c r="K325">
        <v>1</v>
      </c>
    </row>
    <row r="326" spans="1:11" x14ac:dyDescent="0.35">
      <c r="A326" t="s">
        <v>22</v>
      </c>
      <c r="B326">
        <v>5</v>
      </c>
      <c r="C326">
        <v>3</v>
      </c>
      <c r="D326">
        <v>780</v>
      </c>
      <c r="E326">
        <v>7354</v>
      </c>
      <c r="F326">
        <v>5573</v>
      </c>
      <c r="G326">
        <v>41</v>
      </c>
      <c r="H326">
        <v>27</v>
      </c>
      <c r="I326" s="3" t="str">
        <f t="shared" si="11"/>
        <v>1</v>
      </c>
      <c r="J326" s="3" t="str">
        <f t="shared" si="11"/>
        <v>1</v>
      </c>
      <c r="K326">
        <v>1</v>
      </c>
    </row>
    <row r="327" spans="1:11" x14ac:dyDescent="0.35">
      <c r="A327" t="s">
        <v>22</v>
      </c>
      <c r="B327">
        <v>5</v>
      </c>
      <c r="C327">
        <v>4</v>
      </c>
      <c r="D327">
        <v>7017</v>
      </c>
      <c r="E327">
        <v>7219</v>
      </c>
      <c r="F327">
        <v>5600</v>
      </c>
      <c r="G327">
        <v>129</v>
      </c>
      <c r="H327">
        <v>196</v>
      </c>
      <c r="I327" s="3" t="str">
        <f t="shared" si="11"/>
        <v>1</v>
      </c>
      <c r="J327" s="3" t="str">
        <f t="shared" si="11"/>
        <v>1</v>
      </c>
      <c r="K327">
        <v>1</v>
      </c>
    </row>
    <row r="328" spans="1:11" x14ac:dyDescent="0.35">
      <c r="A328" t="s">
        <v>22</v>
      </c>
      <c r="B328">
        <v>5</v>
      </c>
      <c r="C328">
        <v>5</v>
      </c>
      <c r="D328">
        <v>596</v>
      </c>
      <c r="E328">
        <v>7077</v>
      </c>
      <c r="F328">
        <v>5607</v>
      </c>
      <c r="G328">
        <v>27</v>
      </c>
      <c r="H328">
        <v>27</v>
      </c>
      <c r="I328" s="3" t="str">
        <f t="shared" si="11"/>
        <v>1</v>
      </c>
      <c r="J328" s="3" t="str">
        <f t="shared" si="11"/>
        <v>1</v>
      </c>
      <c r="K328">
        <v>1</v>
      </c>
    </row>
    <row r="329" spans="1:11" x14ac:dyDescent="0.35">
      <c r="A329" t="s">
        <v>22</v>
      </c>
      <c r="B329">
        <v>6</v>
      </c>
      <c r="C329">
        <v>1</v>
      </c>
      <c r="D329">
        <v>13070</v>
      </c>
      <c r="E329">
        <v>2980</v>
      </c>
      <c r="F329">
        <v>217</v>
      </c>
      <c r="G329">
        <v>156</v>
      </c>
      <c r="H329">
        <v>183</v>
      </c>
      <c r="I329" s="3" t="str">
        <f t="shared" si="11"/>
        <v>1</v>
      </c>
      <c r="J329" s="3" t="str">
        <f t="shared" si="11"/>
        <v>1</v>
      </c>
      <c r="K329">
        <v>1</v>
      </c>
    </row>
    <row r="330" spans="1:11" x14ac:dyDescent="0.35">
      <c r="A330" t="s">
        <v>22</v>
      </c>
      <c r="B330">
        <v>6</v>
      </c>
      <c r="C330">
        <v>3</v>
      </c>
      <c r="D330">
        <v>1376</v>
      </c>
      <c r="E330">
        <v>3799</v>
      </c>
      <c r="F330">
        <v>284</v>
      </c>
      <c r="G330">
        <v>68</v>
      </c>
      <c r="H330">
        <v>54</v>
      </c>
      <c r="I330" s="3" t="str">
        <f t="shared" si="11"/>
        <v>1</v>
      </c>
      <c r="J330" s="3" t="str">
        <f t="shared" si="11"/>
        <v>1</v>
      </c>
      <c r="K330">
        <v>1</v>
      </c>
    </row>
    <row r="331" spans="1:11" x14ac:dyDescent="0.35">
      <c r="A331" t="s">
        <v>22</v>
      </c>
      <c r="B331">
        <v>6</v>
      </c>
      <c r="C331">
        <v>12</v>
      </c>
      <c r="D331">
        <v>4311</v>
      </c>
      <c r="E331">
        <v>3210</v>
      </c>
      <c r="F331">
        <v>454</v>
      </c>
      <c r="G331">
        <v>95</v>
      </c>
      <c r="H331">
        <v>81</v>
      </c>
      <c r="I331" s="3" t="str">
        <f t="shared" si="11"/>
        <v>1</v>
      </c>
      <c r="J331" s="3" t="str">
        <f t="shared" si="11"/>
        <v>1</v>
      </c>
      <c r="K331">
        <v>1</v>
      </c>
    </row>
    <row r="332" spans="1:11" x14ac:dyDescent="0.35">
      <c r="A332" t="s">
        <v>22</v>
      </c>
      <c r="B332">
        <v>6</v>
      </c>
      <c r="C332">
        <v>16</v>
      </c>
      <c r="D332">
        <v>1009</v>
      </c>
      <c r="E332">
        <v>3460</v>
      </c>
      <c r="F332">
        <v>494</v>
      </c>
      <c r="G332">
        <v>61</v>
      </c>
      <c r="H332">
        <v>81</v>
      </c>
      <c r="I332" s="3" t="str">
        <f t="shared" ref="I332:J359" si="12">IF(G332&gt;20,"1","0")</f>
        <v>1</v>
      </c>
      <c r="J332" s="3" t="str">
        <f t="shared" si="12"/>
        <v>1</v>
      </c>
      <c r="K332">
        <v>1</v>
      </c>
    </row>
    <row r="333" spans="1:11" x14ac:dyDescent="0.35">
      <c r="A333" t="s">
        <v>22</v>
      </c>
      <c r="B333">
        <v>6</v>
      </c>
      <c r="C333">
        <v>19</v>
      </c>
      <c r="D333">
        <v>4953</v>
      </c>
      <c r="E333">
        <v>2777</v>
      </c>
      <c r="F333">
        <v>684</v>
      </c>
      <c r="G333">
        <v>102</v>
      </c>
      <c r="H333">
        <v>88</v>
      </c>
      <c r="I333" s="3" t="str">
        <f t="shared" si="12"/>
        <v>1</v>
      </c>
      <c r="J333" s="3" t="str">
        <f t="shared" si="12"/>
        <v>1</v>
      </c>
      <c r="K333">
        <v>1</v>
      </c>
    </row>
    <row r="334" spans="1:11" x14ac:dyDescent="0.35">
      <c r="A334" t="s">
        <v>22</v>
      </c>
      <c r="B334">
        <v>6</v>
      </c>
      <c r="C334">
        <v>22</v>
      </c>
      <c r="D334">
        <v>11832</v>
      </c>
      <c r="E334">
        <v>3345</v>
      </c>
      <c r="F334">
        <v>1029</v>
      </c>
      <c r="G334">
        <v>156</v>
      </c>
      <c r="H334">
        <v>190</v>
      </c>
      <c r="I334" s="3" t="str">
        <f t="shared" si="12"/>
        <v>1</v>
      </c>
      <c r="J334" s="3" t="str">
        <f t="shared" si="12"/>
        <v>1</v>
      </c>
      <c r="K334">
        <v>1</v>
      </c>
    </row>
    <row r="335" spans="1:11" x14ac:dyDescent="0.35">
      <c r="A335" t="s">
        <v>22</v>
      </c>
      <c r="B335">
        <v>6</v>
      </c>
      <c r="C335">
        <v>25</v>
      </c>
      <c r="D335">
        <v>19949</v>
      </c>
      <c r="E335">
        <v>5533</v>
      </c>
      <c r="F335">
        <v>1185</v>
      </c>
      <c r="G335">
        <v>210</v>
      </c>
      <c r="H335">
        <v>203</v>
      </c>
      <c r="I335" s="3" t="str">
        <f t="shared" si="12"/>
        <v>1</v>
      </c>
      <c r="J335" s="3" t="str">
        <f t="shared" si="12"/>
        <v>1</v>
      </c>
      <c r="K335">
        <v>1</v>
      </c>
    </row>
    <row r="336" spans="1:11" x14ac:dyDescent="0.35">
      <c r="A336" t="s">
        <v>22</v>
      </c>
      <c r="B336">
        <v>6</v>
      </c>
      <c r="C336">
        <v>26</v>
      </c>
      <c r="D336">
        <v>963</v>
      </c>
      <c r="E336">
        <v>5499</v>
      </c>
      <c r="F336">
        <v>1205</v>
      </c>
      <c r="G336">
        <v>34</v>
      </c>
      <c r="H336">
        <v>61</v>
      </c>
      <c r="I336" s="3" t="str">
        <f t="shared" si="12"/>
        <v>1</v>
      </c>
      <c r="J336" s="3" t="str">
        <f t="shared" si="12"/>
        <v>1</v>
      </c>
      <c r="K336">
        <v>1</v>
      </c>
    </row>
    <row r="337" spans="1:11" x14ac:dyDescent="0.35">
      <c r="A337" t="s">
        <v>22</v>
      </c>
      <c r="B337">
        <v>6</v>
      </c>
      <c r="C337">
        <v>28</v>
      </c>
      <c r="D337">
        <v>871</v>
      </c>
      <c r="E337">
        <v>4117</v>
      </c>
      <c r="F337">
        <v>1341</v>
      </c>
      <c r="G337">
        <v>41</v>
      </c>
      <c r="H337">
        <v>47</v>
      </c>
      <c r="I337" s="3" t="str">
        <f t="shared" si="12"/>
        <v>1</v>
      </c>
      <c r="J337" s="3" t="str">
        <f t="shared" si="12"/>
        <v>1</v>
      </c>
      <c r="K337">
        <v>1</v>
      </c>
    </row>
    <row r="338" spans="1:11" x14ac:dyDescent="0.35">
      <c r="A338" t="s">
        <v>22</v>
      </c>
      <c r="B338">
        <v>6</v>
      </c>
      <c r="C338">
        <v>29</v>
      </c>
      <c r="D338">
        <v>8668</v>
      </c>
      <c r="E338">
        <v>4124</v>
      </c>
      <c r="F338">
        <v>1388</v>
      </c>
      <c r="G338">
        <v>149</v>
      </c>
      <c r="H338">
        <v>102</v>
      </c>
      <c r="I338" s="3" t="str">
        <f t="shared" si="12"/>
        <v>1</v>
      </c>
      <c r="J338" s="3" t="str">
        <f t="shared" si="12"/>
        <v>1</v>
      </c>
      <c r="K338">
        <v>1</v>
      </c>
    </row>
    <row r="339" spans="1:11" x14ac:dyDescent="0.35">
      <c r="A339" t="s">
        <v>22</v>
      </c>
      <c r="B339">
        <v>6</v>
      </c>
      <c r="C339">
        <v>30</v>
      </c>
      <c r="D339">
        <v>5595</v>
      </c>
      <c r="E339">
        <v>3989</v>
      </c>
      <c r="F339">
        <v>1422</v>
      </c>
      <c r="G339">
        <v>129</v>
      </c>
      <c r="H339">
        <v>81</v>
      </c>
      <c r="I339" s="3" t="str">
        <f t="shared" si="12"/>
        <v>1</v>
      </c>
      <c r="J339" s="3" t="str">
        <f t="shared" si="12"/>
        <v>1</v>
      </c>
      <c r="K339">
        <v>1</v>
      </c>
    </row>
    <row r="340" spans="1:11" x14ac:dyDescent="0.35">
      <c r="A340" t="s">
        <v>22</v>
      </c>
      <c r="B340">
        <v>6</v>
      </c>
      <c r="C340">
        <v>33</v>
      </c>
      <c r="D340">
        <v>20729</v>
      </c>
      <c r="E340">
        <v>5133</v>
      </c>
      <c r="F340">
        <v>1856</v>
      </c>
      <c r="G340">
        <v>163</v>
      </c>
      <c r="H340">
        <v>183</v>
      </c>
      <c r="I340" s="3" t="str">
        <f t="shared" si="12"/>
        <v>1</v>
      </c>
      <c r="J340" s="3" t="str">
        <f t="shared" si="12"/>
        <v>1</v>
      </c>
      <c r="K340">
        <v>1</v>
      </c>
    </row>
    <row r="341" spans="1:11" x14ac:dyDescent="0.35">
      <c r="A341" t="s">
        <v>22</v>
      </c>
      <c r="B341">
        <v>6</v>
      </c>
      <c r="C341">
        <v>35</v>
      </c>
      <c r="D341">
        <v>11144</v>
      </c>
      <c r="E341">
        <v>2702</v>
      </c>
      <c r="F341">
        <v>1889</v>
      </c>
      <c r="G341">
        <v>129</v>
      </c>
      <c r="H341">
        <v>149</v>
      </c>
      <c r="I341" s="3" t="str">
        <f t="shared" si="12"/>
        <v>1</v>
      </c>
      <c r="J341" s="3" t="str">
        <f t="shared" si="12"/>
        <v>1</v>
      </c>
      <c r="K341">
        <v>1</v>
      </c>
    </row>
    <row r="342" spans="1:11" x14ac:dyDescent="0.35">
      <c r="A342" t="s">
        <v>22</v>
      </c>
      <c r="B342">
        <v>6</v>
      </c>
      <c r="C342">
        <v>36</v>
      </c>
      <c r="D342">
        <v>963</v>
      </c>
      <c r="E342">
        <v>2011</v>
      </c>
      <c r="F342">
        <v>1896</v>
      </c>
      <c r="G342">
        <v>54</v>
      </c>
      <c r="H342">
        <v>81</v>
      </c>
      <c r="I342" s="3" t="str">
        <f t="shared" si="12"/>
        <v>1</v>
      </c>
      <c r="J342" s="3" t="str">
        <f t="shared" si="12"/>
        <v>1</v>
      </c>
      <c r="K342">
        <v>1</v>
      </c>
    </row>
    <row r="343" spans="1:11" x14ac:dyDescent="0.35">
      <c r="A343" t="s">
        <v>22</v>
      </c>
      <c r="B343">
        <v>6</v>
      </c>
      <c r="C343">
        <v>38</v>
      </c>
      <c r="D343">
        <v>2201</v>
      </c>
      <c r="E343">
        <v>2878</v>
      </c>
      <c r="F343">
        <v>1937</v>
      </c>
      <c r="G343">
        <v>81</v>
      </c>
      <c r="H343">
        <v>74</v>
      </c>
      <c r="I343" s="3" t="str">
        <f t="shared" si="12"/>
        <v>1</v>
      </c>
      <c r="J343" s="3" t="str">
        <f t="shared" si="12"/>
        <v>1</v>
      </c>
      <c r="K343">
        <v>1</v>
      </c>
    </row>
    <row r="344" spans="1:11" x14ac:dyDescent="0.35">
      <c r="A344" t="s">
        <v>22</v>
      </c>
      <c r="B344">
        <v>6</v>
      </c>
      <c r="C344">
        <v>40</v>
      </c>
      <c r="D344">
        <v>27241</v>
      </c>
      <c r="E344">
        <v>5885</v>
      </c>
      <c r="F344">
        <v>1998</v>
      </c>
      <c r="G344">
        <v>291</v>
      </c>
      <c r="H344">
        <v>210</v>
      </c>
      <c r="I344" s="3" t="str">
        <f t="shared" si="12"/>
        <v>1</v>
      </c>
      <c r="J344" s="3" t="str">
        <f t="shared" si="12"/>
        <v>1</v>
      </c>
      <c r="K344">
        <v>1</v>
      </c>
    </row>
    <row r="345" spans="1:11" x14ac:dyDescent="0.35">
      <c r="A345" t="s">
        <v>22</v>
      </c>
      <c r="B345">
        <v>6</v>
      </c>
      <c r="C345">
        <v>44</v>
      </c>
      <c r="D345">
        <v>22609</v>
      </c>
      <c r="E345">
        <v>4530</v>
      </c>
      <c r="F345">
        <v>2377</v>
      </c>
      <c r="G345">
        <v>176</v>
      </c>
      <c r="H345">
        <v>223</v>
      </c>
      <c r="I345" s="3" t="str">
        <f t="shared" si="12"/>
        <v>1</v>
      </c>
      <c r="J345" s="3" t="str">
        <f t="shared" si="12"/>
        <v>1</v>
      </c>
      <c r="K345">
        <v>1</v>
      </c>
    </row>
    <row r="346" spans="1:11" x14ac:dyDescent="0.35">
      <c r="A346" t="s">
        <v>22</v>
      </c>
      <c r="B346">
        <v>6</v>
      </c>
      <c r="C346">
        <v>47</v>
      </c>
      <c r="D346">
        <v>71587</v>
      </c>
      <c r="E346">
        <v>5248</v>
      </c>
      <c r="F346">
        <v>2668</v>
      </c>
      <c r="G346">
        <v>312</v>
      </c>
      <c r="H346">
        <v>555</v>
      </c>
      <c r="I346" s="3" t="str">
        <f t="shared" si="12"/>
        <v>1</v>
      </c>
      <c r="J346" s="3" t="str">
        <f t="shared" si="12"/>
        <v>1</v>
      </c>
      <c r="K346">
        <v>1</v>
      </c>
    </row>
    <row r="347" spans="1:11" x14ac:dyDescent="0.35">
      <c r="A347" t="s">
        <v>22</v>
      </c>
      <c r="B347">
        <v>6</v>
      </c>
      <c r="C347">
        <v>48</v>
      </c>
      <c r="D347">
        <v>21921</v>
      </c>
      <c r="E347">
        <v>1591</v>
      </c>
      <c r="F347">
        <v>2783</v>
      </c>
      <c r="G347">
        <v>176</v>
      </c>
      <c r="H347">
        <v>278</v>
      </c>
      <c r="I347" s="3" t="str">
        <f t="shared" si="12"/>
        <v>1</v>
      </c>
      <c r="J347" s="3" t="str">
        <f t="shared" si="12"/>
        <v>1</v>
      </c>
      <c r="K347">
        <v>1</v>
      </c>
    </row>
    <row r="348" spans="1:11" x14ac:dyDescent="0.35">
      <c r="A348" t="s">
        <v>22</v>
      </c>
      <c r="B348">
        <v>6</v>
      </c>
      <c r="C348">
        <v>57</v>
      </c>
      <c r="D348">
        <v>15776</v>
      </c>
      <c r="E348">
        <v>2709</v>
      </c>
      <c r="F348">
        <v>2993</v>
      </c>
      <c r="G348">
        <v>149</v>
      </c>
      <c r="H348">
        <v>149</v>
      </c>
      <c r="I348" s="3" t="str">
        <f t="shared" si="12"/>
        <v>1</v>
      </c>
      <c r="J348" s="3" t="str">
        <f t="shared" si="12"/>
        <v>1</v>
      </c>
      <c r="K348">
        <v>1</v>
      </c>
    </row>
    <row r="349" spans="1:11" x14ac:dyDescent="0.35">
      <c r="A349" t="s">
        <v>22</v>
      </c>
      <c r="B349">
        <v>6</v>
      </c>
      <c r="C349">
        <v>60</v>
      </c>
      <c r="D349">
        <v>26645</v>
      </c>
      <c r="E349">
        <v>3562</v>
      </c>
      <c r="F349">
        <v>3129</v>
      </c>
      <c r="G349">
        <v>237</v>
      </c>
      <c r="H349">
        <v>203</v>
      </c>
      <c r="I349" s="3" t="str">
        <f t="shared" si="12"/>
        <v>1</v>
      </c>
      <c r="J349" s="3" t="str">
        <f t="shared" si="12"/>
        <v>1</v>
      </c>
      <c r="K349">
        <v>1</v>
      </c>
    </row>
    <row r="350" spans="1:11" x14ac:dyDescent="0.35">
      <c r="A350" t="s">
        <v>22</v>
      </c>
      <c r="B350">
        <v>6</v>
      </c>
      <c r="C350">
        <v>61</v>
      </c>
      <c r="D350">
        <v>13712</v>
      </c>
      <c r="E350">
        <v>4124</v>
      </c>
      <c r="F350">
        <v>3142</v>
      </c>
      <c r="G350">
        <v>142</v>
      </c>
      <c r="H350">
        <v>163</v>
      </c>
      <c r="I350" s="3" t="str">
        <f t="shared" si="12"/>
        <v>1</v>
      </c>
      <c r="J350" s="3" t="str">
        <f t="shared" si="12"/>
        <v>1</v>
      </c>
      <c r="K350">
        <v>1</v>
      </c>
    </row>
    <row r="351" spans="1:11" x14ac:dyDescent="0.35">
      <c r="A351" t="s">
        <v>22</v>
      </c>
      <c r="B351">
        <v>6</v>
      </c>
      <c r="C351">
        <v>62</v>
      </c>
      <c r="D351">
        <v>21508</v>
      </c>
      <c r="E351">
        <v>2865</v>
      </c>
      <c r="F351">
        <v>3244</v>
      </c>
      <c r="G351">
        <v>210</v>
      </c>
      <c r="H351">
        <v>176</v>
      </c>
      <c r="I351" s="3" t="str">
        <f t="shared" si="12"/>
        <v>1</v>
      </c>
      <c r="J351" s="3" t="str">
        <f t="shared" si="12"/>
        <v>1</v>
      </c>
      <c r="K351">
        <v>1</v>
      </c>
    </row>
    <row r="352" spans="1:11" x14ac:dyDescent="0.35">
      <c r="A352" t="s">
        <v>22</v>
      </c>
      <c r="B352">
        <v>6</v>
      </c>
      <c r="C352">
        <v>64</v>
      </c>
      <c r="D352">
        <v>27745</v>
      </c>
      <c r="E352">
        <v>2533</v>
      </c>
      <c r="F352">
        <v>3386</v>
      </c>
      <c r="G352">
        <v>244</v>
      </c>
      <c r="H352">
        <v>217</v>
      </c>
      <c r="I352" s="3" t="str">
        <f t="shared" si="12"/>
        <v>1</v>
      </c>
      <c r="J352" s="3" t="str">
        <f t="shared" si="12"/>
        <v>1</v>
      </c>
      <c r="K352">
        <v>1</v>
      </c>
    </row>
    <row r="353" spans="1:11" x14ac:dyDescent="0.35">
      <c r="A353" t="s">
        <v>22</v>
      </c>
      <c r="B353">
        <v>6</v>
      </c>
      <c r="C353">
        <v>65</v>
      </c>
      <c r="D353">
        <v>21921</v>
      </c>
      <c r="E353">
        <v>5614</v>
      </c>
      <c r="F353">
        <v>3630</v>
      </c>
      <c r="G353">
        <v>237</v>
      </c>
      <c r="H353">
        <v>176</v>
      </c>
      <c r="I353" s="3" t="str">
        <f t="shared" si="12"/>
        <v>1</v>
      </c>
      <c r="J353" s="3" t="str">
        <f t="shared" si="12"/>
        <v>1</v>
      </c>
      <c r="K353">
        <v>1</v>
      </c>
    </row>
    <row r="354" spans="1:11" x14ac:dyDescent="0.35">
      <c r="A354" t="s">
        <v>22</v>
      </c>
      <c r="B354">
        <v>6</v>
      </c>
      <c r="C354">
        <v>66</v>
      </c>
      <c r="D354">
        <v>19995</v>
      </c>
      <c r="E354">
        <v>3366</v>
      </c>
      <c r="F354">
        <v>3907</v>
      </c>
      <c r="G354">
        <v>230</v>
      </c>
      <c r="H354">
        <v>244</v>
      </c>
      <c r="I354" s="3" t="str">
        <f t="shared" si="12"/>
        <v>1</v>
      </c>
      <c r="J354" s="3" t="str">
        <f t="shared" si="12"/>
        <v>1</v>
      </c>
      <c r="K354">
        <v>1</v>
      </c>
    </row>
    <row r="355" spans="1:11" x14ac:dyDescent="0.35">
      <c r="A355" t="s">
        <v>22</v>
      </c>
      <c r="B355">
        <v>6</v>
      </c>
      <c r="C355">
        <v>67</v>
      </c>
      <c r="D355">
        <v>27837</v>
      </c>
      <c r="E355">
        <v>4056</v>
      </c>
      <c r="F355">
        <v>4036</v>
      </c>
      <c r="G355">
        <v>190</v>
      </c>
      <c r="H355">
        <v>291</v>
      </c>
      <c r="I355" s="3" t="str">
        <f t="shared" si="12"/>
        <v>1</v>
      </c>
      <c r="J355" s="3" t="str">
        <f t="shared" si="12"/>
        <v>1</v>
      </c>
      <c r="K355">
        <v>1</v>
      </c>
    </row>
    <row r="356" spans="1:11" x14ac:dyDescent="0.35">
      <c r="A356" t="s">
        <v>22</v>
      </c>
      <c r="B356">
        <v>6</v>
      </c>
      <c r="C356">
        <v>69</v>
      </c>
      <c r="D356">
        <v>22380</v>
      </c>
      <c r="E356">
        <v>1625</v>
      </c>
      <c r="F356">
        <v>4077</v>
      </c>
      <c r="G356">
        <v>244</v>
      </c>
      <c r="H356">
        <v>169</v>
      </c>
      <c r="I356" s="3" t="str">
        <f t="shared" si="12"/>
        <v>1</v>
      </c>
      <c r="J356" s="3" t="str">
        <f t="shared" si="12"/>
        <v>1</v>
      </c>
      <c r="K356">
        <v>1</v>
      </c>
    </row>
    <row r="357" spans="1:11" x14ac:dyDescent="0.35">
      <c r="A357" t="s">
        <v>22</v>
      </c>
      <c r="B357">
        <v>6</v>
      </c>
      <c r="C357">
        <v>72</v>
      </c>
      <c r="D357">
        <v>34120</v>
      </c>
      <c r="E357">
        <v>3074</v>
      </c>
      <c r="F357">
        <v>4442</v>
      </c>
      <c r="G357">
        <v>359</v>
      </c>
      <c r="H357">
        <v>278</v>
      </c>
      <c r="I357" s="3" t="str">
        <f t="shared" si="12"/>
        <v>1</v>
      </c>
      <c r="J357" s="3" t="str">
        <f t="shared" si="12"/>
        <v>1</v>
      </c>
      <c r="K357">
        <v>1</v>
      </c>
    </row>
    <row r="358" spans="1:11" x14ac:dyDescent="0.35">
      <c r="A358" t="s">
        <v>22</v>
      </c>
      <c r="B358">
        <v>6</v>
      </c>
      <c r="C358">
        <v>73</v>
      </c>
      <c r="D358">
        <v>20591</v>
      </c>
      <c r="E358">
        <v>2580</v>
      </c>
      <c r="F358">
        <v>4470</v>
      </c>
      <c r="G358">
        <v>176</v>
      </c>
      <c r="H358">
        <v>163</v>
      </c>
      <c r="I358" s="3" t="str">
        <f t="shared" si="12"/>
        <v>1</v>
      </c>
      <c r="J358" s="3" t="str">
        <f t="shared" si="12"/>
        <v>1</v>
      </c>
      <c r="K358">
        <v>1</v>
      </c>
    </row>
    <row r="359" spans="1:11" x14ac:dyDescent="0.35">
      <c r="A359" t="s">
        <v>22</v>
      </c>
      <c r="B359">
        <v>6</v>
      </c>
      <c r="C359">
        <v>76</v>
      </c>
      <c r="D359">
        <v>19720</v>
      </c>
      <c r="E359">
        <v>3318</v>
      </c>
      <c r="F359">
        <v>4734</v>
      </c>
      <c r="G359">
        <v>163</v>
      </c>
      <c r="H359">
        <v>183</v>
      </c>
      <c r="I359" s="3" t="str">
        <f t="shared" si="12"/>
        <v>1</v>
      </c>
      <c r="J359" s="3" t="str">
        <f t="shared" si="12"/>
        <v>1</v>
      </c>
      <c r="K359">
        <v>1</v>
      </c>
    </row>
    <row r="360" spans="1:11" x14ac:dyDescent="0.35">
      <c r="A360" t="s">
        <v>22</v>
      </c>
      <c r="B360">
        <v>6</v>
      </c>
      <c r="C360">
        <v>82</v>
      </c>
      <c r="D360">
        <v>27516</v>
      </c>
      <c r="E360">
        <v>4097</v>
      </c>
      <c r="F360">
        <v>5363</v>
      </c>
      <c r="G360">
        <v>169</v>
      </c>
      <c r="H360">
        <v>264</v>
      </c>
      <c r="I360" s="3" t="str">
        <f t="shared" ref="I360:J379" si="13">IF(G360&gt;20,"1","0")</f>
        <v>1</v>
      </c>
      <c r="J360" s="3" t="str">
        <f t="shared" si="13"/>
        <v>1</v>
      </c>
      <c r="K360">
        <v>1</v>
      </c>
    </row>
    <row r="361" spans="1:11" x14ac:dyDescent="0.35">
      <c r="A361" t="s">
        <v>22</v>
      </c>
      <c r="B361">
        <v>6</v>
      </c>
      <c r="C361">
        <v>1</v>
      </c>
      <c r="D361">
        <v>20545</v>
      </c>
      <c r="E361">
        <v>4266</v>
      </c>
      <c r="F361">
        <v>271</v>
      </c>
      <c r="G361">
        <v>142</v>
      </c>
      <c r="H361">
        <v>257</v>
      </c>
      <c r="I361" s="3" t="str">
        <f t="shared" si="13"/>
        <v>1</v>
      </c>
      <c r="J361" s="3" t="str">
        <f t="shared" si="13"/>
        <v>1</v>
      </c>
      <c r="K361">
        <v>1</v>
      </c>
    </row>
    <row r="362" spans="1:11" x14ac:dyDescent="0.35">
      <c r="A362" t="s">
        <v>22</v>
      </c>
      <c r="B362">
        <v>6</v>
      </c>
      <c r="C362">
        <v>6</v>
      </c>
      <c r="D362">
        <v>550</v>
      </c>
      <c r="E362">
        <v>4903</v>
      </c>
      <c r="F362">
        <v>711</v>
      </c>
      <c r="G362">
        <v>27</v>
      </c>
      <c r="H362">
        <v>41</v>
      </c>
      <c r="I362" s="3" t="str">
        <f t="shared" si="13"/>
        <v>1</v>
      </c>
      <c r="J362" s="3" t="str">
        <f t="shared" si="13"/>
        <v>1</v>
      </c>
      <c r="K362">
        <v>1</v>
      </c>
    </row>
    <row r="363" spans="1:11" x14ac:dyDescent="0.35">
      <c r="A363" t="s">
        <v>22</v>
      </c>
      <c r="B363">
        <v>6</v>
      </c>
      <c r="C363">
        <v>7</v>
      </c>
      <c r="D363">
        <v>46089</v>
      </c>
      <c r="E363">
        <v>3691</v>
      </c>
      <c r="F363">
        <v>846</v>
      </c>
      <c r="G363">
        <v>372</v>
      </c>
      <c r="H363">
        <v>284</v>
      </c>
      <c r="I363" s="3" t="str">
        <f t="shared" si="13"/>
        <v>1</v>
      </c>
      <c r="J363" s="3" t="str">
        <f t="shared" si="13"/>
        <v>1</v>
      </c>
      <c r="K363">
        <v>1</v>
      </c>
    </row>
    <row r="364" spans="1:11" x14ac:dyDescent="0.35">
      <c r="A364" t="s">
        <v>22</v>
      </c>
      <c r="B364">
        <v>6</v>
      </c>
      <c r="C364">
        <v>12</v>
      </c>
      <c r="D364">
        <v>16280</v>
      </c>
      <c r="E364">
        <v>3962</v>
      </c>
      <c r="F364">
        <v>1361</v>
      </c>
      <c r="G364">
        <v>264</v>
      </c>
      <c r="H364">
        <v>149</v>
      </c>
      <c r="I364" s="3" t="str">
        <f t="shared" si="13"/>
        <v>1</v>
      </c>
      <c r="J364" s="3" t="str">
        <f t="shared" si="13"/>
        <v>1</v>
      </c>
      <c r="K364">
        <v>1</v>
      </c>
    </row>
    <row r="365" spans="1:11" x14ac:dyDescent="0.35">
      <c r="A365" t="s">
        <v>22</v>
      </c>
      <c r="B365">
        <v>6</v>
      </c>
      <c r="C365">
        <v>15</v>
      </c>
      <c r="D365">
        <v>9493</v>
      </c>
      <c r="E365">
        <v>3880</v>
      </c>
      <c r="F365">
        <v>1442</v>
      </c>
      <c r="G365">
        <v>149</v>
      </c>
      <c r="H365">
        <v>102</v>
      </c>
      <c r="I365" s="3" t="str">
        <f t="shared" si="13"/>
        <v>1</v>
      </c>
      <c r="J365" s="3" t="str">
        <f t="shared" si="13"/>
        <v>1</v>
      </c>
      <c r="K365">
        <v>1</v>
      </c>
    </row>
    <row r="366" spans="1:11" x14ac:dyDescent="0.35">
      <c r="A366" t="s">
        <v>22</v>
      </c>
      <c r="B366">
        <v>6</v>
      </c>
      <c r="C366">
        <v>16</v>
      </c>
      <c r="D366">
        <v>23434</v>
      </c>
      <c r="E366">
        <v>3718</v>
      </c>
      <c r="F366">
        <v>1476</v>
      </c>
      <c r="G366">
        <v>163</v>
      </c>
      <c r="H366">
        <v>284</v>
      </c>
      <c r="I366" s="3" t="str">
        <f t="shared" si="13"/>
        <v>1</v>
      </c>
      <c r="J366" s="3" t="str">
        <f t="shared" si="13"/>
        <v>1</v>
      </c>
      <c r="K366">
        <v>1</v>
      </c>
    </row>
    <row r="367" spans="1:11" x14ac:dyDescent="0.35">
      <c r="A367" t="s">
        <v>22</v>
      </c>
      <c r="B367">
        <v>6</v>
      </c>
      <c r="C367">
        <v>20</v>
      </c>
      <c r="D367">
        <v>25911</v>
      </c>
      <c r="E367">
        <v>657</v>
      </c>
      <c r="F367">
        <v>1930</v>
      </c>
      <c r="G367">
        <v>298</v>
      </c>
      <c r="H367">
        <v>210</v>
      </c>
      <c r="I367" s="3" t="str">
        <f t="shared" si="13"/>
        <v>1</v>
      </c>
      <c r="J367" s="3" t="str">
        <f t="shared" si="13"/>
        <v>1</v>
      </c>
      <c r="K367">
        <v>1</v>
      </c>
    </row>
    <row r="368" spans="1:11" x14ac:dyDescent="0.35">
      <c r="A368" t="s">
        <v>22</v>
      </c>
      <c r="B368">
        <v>6</v>
      </c>
      <c r="C368">
        <v>23</v>
      </c>
      <c r="D368">
        <v>39027</v>
      </c>
      <c r="E368">
        <v>7429</v>
      </c>
      <c r="F368">
        <v>2147</v>
      </c>
      <c r="G368">
        <v>223</v>
      </c>
      <c r="H368">
        <v>237</v>
      </c>
      <c r="I368" s="3" t="str">
        <f t="shared" si="13"/>
        <v>1</v>
      </c>
      <c r="J368" s="3" t="str">
        <f t="shared" si="13"/>
        <v>1</v>
      </c>
      <c r="K368">
        <v>1</v>
      </c>
    </row>
    <row r="369" spans="1:11" x14ac:dyDescent="0.35">
      <c r="A369" t="s">
        <v>22</v>
      </c>
      <c r="B369">
        <v>6</v>
      </c>
      <c r="C369">
        <v>25</v>
      </c>
      <c r="D369">
        <v>23893</v>
      </c>
      <c r="E369">
        <v>3799</v>
      </c>
      <c r="F369">
        <v>2275</v>
      </c>
      <c r="G369">
        <v>271</v>
      </c>
      <c r="H369">
        <v>183</v>
      </c>
      <c r="I369" s="3" t="str">
        <f t="shared" si="13"/>
        <v>1</v>
      </c>
      <c r="J369" s="3" t="str">
        <f t="shared" si="13"/>
        <v>1</v>
      </c>
      <c r="K369">
        <v>1</v>
      </c>
    </row>
    <row r="370" spans="1:11" x14ac:dyDescent="0.35">
      <c r="A370" t="s">
        <v>22</v>
      </c>
      <c r="B370">
        <v>6</v>
      </c>
      <c r="C370">
        <v>28</v>
      </c>
      <c r="D370">
        <v>780</v>
      </c>
      <c r="E370">
        <v>8059</v>
      </c>
      <c r="F370">
        <v>3765</v>
      </c>
      <c r="G370">
        <v>34</v>
      </c>
      <c r="H370">
        <v>34</v>
      </c>
      <c r="I370" s="3" t="str">
        <f t="shared" si="13"/>
        <v>1</v>
      </c>
      <c r="J370" s="3" t="str">
        <f t="shared" si="13"/>
        <v>1</v>
      </c>
      <c r="K370">
        <v>1</v>
      </c>
    </row>
    <row r="371" spans="1:11" x14ac:dyDescent="0.35">
      <c r="A371" t="s">
        <v>22</v>
      </c>
      <c r="B371">
        <v>6</v>
      </c>
      <c r="C371">
        <v>31</v>
      </c>
      <c r="D371">
        <v>6512</v>
      </c>
      <c r="E371">
        <v>7801</v>
      </c>
      <c r="F371">
        <v>4795</v>
      </c>
      <c r="G371">
        <v>169</v>
      </c>
      <c r="H371">
        <v>74</v>
      </c>
      <c r="I371" s="3" t="str">
        <f t="shared" si="13"/>
        <v>1</v>
      </c>
      <c r="J371" s="3" t="str">
        <f t="shared" si="13"/>
        <v>1</v>
      </c>
      <c r="K371">
        <v>1</v>
      </c>
    </row>
    <row r="372" spans="1:11" x14ac:dyDescent="0.35">
      <c r="A372" t="s">
        <v>22</v>
      </c>
      <c r="B372">
        <v>6</v>
      </c>
      <c r="C372">
        <v>1</v>
      </c>
      <c r="D372">
        <v>550</v>
      </c>
      <c r="E372">
        <v>5736</v>
      </c>
      <c r="F372">
        <v>467</v>
      </c>
      <c r="G372">
        <v>27</v>
      </c>
      <c r="H372">
        <v>27</v>
      </c>
      <c r="I372" s="3" t="str">
        <f t="shared" si="13"/>
        <v>1</v>
      </c>
      <c r="J372" s="3" t="str">
        <f t="shared" si="13"/>
        <v>1</v>
      </c>
      <c r="K372">
        <v>1</v>
      </c>
    </row>
    <row r="373" spans="1:11" x14ac:dyDescent="0.35">
      <c r="A373" t="s">
        <v>22</v>
      </c>
      <c r="B373">
        <v>6</v>
      </c>
      <c r="C373">
        <v>7</v>
      </c>
      <c r="D373">
        <v>7154</v>
      </c>
      <c r="E373">
        <v>6589</v>
      </c>
      <c r="F373">
        <v>2804</v>
      </c>
      <c r="G373">
        <v>102</v>
      </c>
      <c r="H373">
        <v>102</v>
      </c>
      <c r="I373" s="3" t="str">
        <f t="shared" si="13"/>
        <v>1</v>
      </c>
      <c r="J373" s="3" t="str">
        <f t="shared" si="13"/>
        <v>1</v>
      </c>
      <c r="K373">
        <v>1</v>
      </c>
    </row>
    <row r="374" spans="1:11" x14ac:dyDescent="0.35">
      <c r="A374" t="s">
        <v>22</v>
      </c>
      <c r="B374">
        <v>6</v>
      </c>
      <c r="C374">
        <v>10</v>
      </c>
      <c r="D374">
        <v>1009</v>
      </c>
      <c r="E374">
        <v>6535</v>
      </c>
      <c r="F374">
        <v>3027</v>
      </c>
      <c r="G374">
        <v>54</v>
      </c>
      <c r="H374">
        <v>41</v>
      </c>
      <c r="I374" s="3" t="str">
        <f t="shared" si="13"/>
        <v>1</v>
      </c>
      <c r="J374" s="3" t="str">
        <f t="shared" si="13"/>
        <v>1</v>
      </c>
      <c r="K374">
        <v>1</v>
      </c>
    </row>
    <row r="375" spans="1:11" x14ac:dyDescent="0.35">
      <c r="A375" t="s">
        <v>22</v>
      </c>
      <c r="B375">
        <v>6</v>
      </c>
      <c r="C375">
        <v>14</v>
      </c>
      <c r="D375">
        <v>734</v>
      </c>
      <c r="E375">
        <v>6156</v>
      </c>
      <c r="F375">
        <v>4720</v>
      </c>
      <c r="G375">
        <v>34</v>
      </c>
      <c r="H375">
        <v>34</v>
      </c>
      <c r="I375" s="3" t="str">
        <f t="shared" si="13"/>
        <v>1</v>
      </c>
      <c r="J375" s="3" t="str">
        <f t="shared" si="13"/>
        <v>1</v>
      </c>
      <c r="K375">
        <v>1</v>
      </c>
    </row>
    <row r="376" spans="1:11" x14ac:dyDescent="0.35">
      <c r="A376" t="s">
        <v>22</v>
      </c>
      <c r="B376">
        <v>6</v>
      </c>
      <c r="C376">
        <v>1</v>
      </c>
      <c r="D376">
        <v>8255</v>
      </c>
      <c r="E376">
        <v>4036</v>
      </c>
      <c r="F376">
        <v>813</v>
      </c>
      <c r="G376">
        <v>115</v>
      </c>
      <c r="H376">
        <v>129</v>
      </c>
      <c r="I376" s="3" t="str">
        <f t="shared" si="13"/>
        <v>1</v>
      </c>
      <c r="J376" s="3" t="str">
        <f t="shared" si="13"/>
        <v>1</v>
      </c>
      <c r="K376">
        <v>1</v>
      </c>
    </row>
    <row r="377" spans="1:11" x14ac:dyDescent="0.35">
      <c r="A377" t="s">
        <v>22</v>
      </c>
      <c r="B377">
        <v>6</v>
      </c>
      <c r="C377">
        <v>2</v>
      </c>
      <c r="D377">
        <v>26003</v>
      </c>
      <c r="E377">
        <v>7537</v>
      </c>
      <c r="F377">
        <v>1158</v>
      </c>
      <c r="G377">
        <v>183</v>
      </c>
      <c r="H377">
        <v>284</v>
      </c>
      <c r="I377" s="3" t="str">
        <f t="shared" si="13"/>
        <v>1</v>
      </c>
      <c r="J377" s="3" t="str">
        <f t="shared" si="13"/>
        <v>1</v>
      </c>
      <c r="K377">
        <v>1</v>
      </c>
    </row>
    <row r="378" spans="1:11" x14ac:dyDescent="0.35">
      <c r="A378" t="s">
        <v>22</v>
      </c>
      <c r="B378">
        <v>6</v>
      </c>
      <c r="C378">
        <v>5</v>
      </c>
      <c r="D378">
        <v>27562</v>
      </c>
      <c r="E378">
        <v>7524</v>
      </c>
      <c r="F378">
        <v>2431</v>
      </c>
      <c r="G378">
        <v>251</v>
      </c>
      <c r="H378">
        <v>203</v>
      </c>
      <c r="I378" s="3" t="str">
        <f t="shared" si="13"/>
        <v>1</v>
      </c>
      <c r="J378" s="3" t="str">
        <f t="shared" si="13"/>
        <v>1</v>
      </c>
      <c r="K378">
        <v>1</v>
      </c>
    </row>
    <row r="379" spans="1:11" x14ac:dyDescent="0.35">
      <c r="A379" t="s">
        <v>22</v>
      </c>
      <c r="B379">
        <v>6</v>
      </c>
      <c r="C379">
        <v>6</v>
      </c>
      <c r="D379">
        <v>734</v>
      </c>
      <c r="E379">
        <v>3677</v>
      </c>
      <c r="F379">
        <v>2594</v>
      </c>
      <c r="G379">
        <v>27</v>
      </c>
      <c r="H379">
        <v>41</v>
      </c>
      <c r="I379" s="3" t="str">
        <f t="shared" si="13"/>
        <v>1</v>
      </c>
      <c r="J379" s="3" t="str">
        <f t="shared" si="13"/>
        <v>1</v>
      </c>
      <c r="K379">
        <v>1</v>
      </c>
    </row>
    <row r="380" spans="1:11" x14ac:dyDescent="0.35">
      <c r="A380" t="s">
        <v>22</v>
      </c>
      <c r="B380">
        <v>6</v>
      </c>
      <c r="C380">
        <v>10</v>
      </c>
      <c r="D380">
        <v>3073</v>
      </c>
      <c r="E380">
        <v>4524</v>
      </c>
      <c r="F380">
        <v>3562</v>
      </c>
      <c r="G380">
        <v>68</v>
      </c>
      <c r="H380">
        <v>61</v>
      </c>
      <c r="I380" s="3" t="str">
        <f t="shared" ref="I380:J384" si="14">IF(G380&gt;20,"1","0")</f>
        <v>1</v>
      </c>
      <c r="J380" s="3" t="str">
        <f t="shared" si="14"/>
        <v>1</v>
      </c>
      <c r="K380">
        <v>1</v>
      </c>
    </row>
    <row r="381" spans="1:11" x14ac:dyDescent="0.35">
      <c r="A381" t="s">
        <v>22</v>
      </c>
      <c r="B381">
        <v>6</v>
      </c>
      <c r="C381">
        <v>16</v>
      </c>
      <c r="D381">
        <v>37972</v>
      </c>
      <c r="E381">
        <v>6318</v>
      </c>
      <c r="F381">
        <v>5411</v>
      </c>
      <c r="G381">
        <v>312</v>
      </c>
      <c r="H381">
        <v>237</v>
      </c>
      <c r="I381" s="3" t="str">
        <f t="shared" si="14"/>
        <v>1</v>
      </c>
      <c r="J381" s="3" t="str">
        <f t="shared" si="14"/>
        <v>1</v>
      </c>
      <c r="K381">
        <v>1</v>
      </c>
    </row>
    <row r="382" spans="1:11" x14ac:dyDescent="0.35">
      <c r="A382" t="s">
        <v>22</v>
      </c>
      <c r="B382">
        <v>6</v>
      </c>
      <c r="C382">
        <v>1</v>
      </c>
      <c r="D382">
        <v>7292</v>
      </c>
      <c r="E382">
        <v>5005</v>
      </c>
      <c r="F382">
        <v>3054</v>
      </c>
      <c r="G382">
        <v>115</v>
      </c>
      <c r="H382">
        <v>129</v>
      </c>
      <c r="I382" s="3" t="str">
        <f t="shared" si="14"/>
        <v>1</v>
      </c>
      <c r="J382" s="3" t="str">
        <f t="shared" si="14"/>
        <v>1</v>
      </c>
      <c r="K382">
        <v>1</v>
      </c>
    </row>
    <row r="383" spans="1:11" x14ac:dyDescent="0.35">
      <c r="A383" t="s">
        <v>22</v>
      </c>
      <c r="B383">
        <v>6</v>
      </c>
      <c r="C383">
        <v>3</v>
      </c>
      <c r="D383">
        <v>18436</v>
      </c>
      <c r="E383">
        <v>6758</v>
      </c>
      <c r="F383">
        <v>4598</v>
      </c>
      <c r="G383">
        <v>251</v>
      </c>
      <c r="H383">
        <v>142</v>
      </c>
      <c r="I383" s="3" t="str">
        <f t="shared" si="14"/>
        <v>1</v>
      </c>
      <c r="J383" s="3" t="str">
        <f t="shared" si="14"/>
        <v>1</v>
      </c>
      <c r="K383">
        <v>1</v>
      </c>
    </row>
    <row r="384" spans="1:11" x14ac:dyDescent="0.35">
      <c r="A384" t="s">
        <v>22</v>
      </c>
      <c r="B384">
        <v>6</v>
      </c>
      <c r="C384">
        <v>5</v>
      </c>
      <c r="D384">
        <v>11236</v>
      </c>
      <c r="E384">
        <v>2458</v>
      </c>
      <c r="F384">
        <v>5384</v>
      </c>
      <c r="G384">
        <v>95</v>
      </c>
      <c r="H384">
        <v>203</v>
      </c>
      <c r="I384" s="3" t="str">
        <f t="shared" si="14"/>
        <v>1</v>
      </c>
      <c r="J384" s="3" t="str">
        <f t="shared" si="14"/>
        <v>1</v>
      </c>
      <c r="K384">
        <v>1</v>
      </c>
    </row>
    <row r="388" spans="4:15" x14ac:dyDescent="0.35">
      <c r="E388" s="5"/>
      <c r="F388" s="5"/>
      <c r="G388" s="5"/>
      <c r="H388" s="5"/>
      <c r="I388" s="74"/>
      <c r="J388" s="6" t="s">
        <v>9</v>
      </c>
      <c r="K388" s="6"/>
      <c r="L388" s="5"/>
      <c r="M388" s="6"/>
      <c r="N388" s="6" t="s">
        <v>14</v>
      </c>
      <c r="O388" s="6"/>
    </row>
    <row r="389" spans="4:15" x14ac:dyDescent="0.35">
      <c r="E389" s="76"/>
      <c r="F389" s="5"/>
      <c r="G389" s="5"/>
      <c r="H389" s="5"/>
      <c r="I389" s="75"/>
      <c r="J389" s="8" t="s">
        <v>6</v>
      </c>
      <c r="K389" s="72" t="s">
        <v>7</v>
      </c>
      <c r="L389" s="5"/>
      <c r="M389" s="6"/>
      <c r="N389" s="8" t="s">
        <v>6</v>
      </c>
      <c r="O389" s="72" t="s">
        <v>7</v>
      </c>
    </row>
    <row r="390" spans="4:15" x14ac:dyDescent="0.35">
      <c r="E390" s="9" t="s">
        <v>1</v>
      </c>
      <c r="F390" s="10" t="s">
        <v>10</v>
      </c>
      <c r="G390" s="5"/>
      <c r="H390" s="5"/>
      <c r="I390" s="8">
        <v>1</v>
      </c>
      <c r="J390" s="8">
        <f>AVERAGEIF(B$2:B$384,"1",G$2:G$384)</f>
        <v>144.64814814814815</v>
      </c>
      <c r="K390" s="72">
        <f>AVERAGEIF(B$2:B$384,"1",H$2:H$384)</f>
        <v>147.07407407407408</v>
      </c>
      <c r="L390" s="5"/>
      <c r="M390" s="8">
        <v>1</v>
      </c>
      <c r="N390" s="10">
        <f t="array" ref="N390">STDEV(IF((B$2:B$384=1)*G$2:G$384&lt;&gt;0,(B$2:B$384=1)*G$2:G$384,""))</f>
        <v>99.720771933416685</v>
      </c>
      <c r="O390" s="73">
        <f t="array" ref="O390">STDEV(IF((B$2:B$384=1)*H$2:H$384&lt;&gt;0,(B$2:B$384=1)*H$2:H$384,""))</f>
        <v>103.1408364584702</v>
      </c>
    </row>
    <row r="391" spans="4:15" x14ac:dyDescent="0.35">
      <c r="D391" s="4"/>
      <c r="E391" s="8">
        <v>1</v>
      </c>
      <c r="F391" s="10">
        <f>SUMIFS(K$2:K$384,A$2:A$384,"D",B$2:B$384,"1")</f>
        <v>54</v>
      </c>
      <c r="G391" s="5"/>
      <c r="H391" s="5"/>
      <c r="I391" s="8">
        <v>2</v>
      </c>
      <c r="J391" s="8">
        <f>AVERAGEIF(B$2:B$384,"2",G$2:G$384)</f>
        <v>154.91176470588235</v>
      </c>
      <c r="K391" s="72">
        <f>AVERAGEIF(B$2:B$384,"2",H$2:H$384)</f>
        <v>149.1764705882353</v>
      </c>
      <c r="L391" s="5"/>
      <c r="M391" s="8">
        <v>2</v>
      </c>
      <c r="N391" s="10">
        <f t="array" ref="N391">STDEV(IF((B$2:B$384=2)*G$2:G$384&lt;&gt;0,(B$2:B$384=2)*G$2:G$384,""))</f>
        <v>90.596816407134241</v>
      </c>
      <c r="O391" s="73">
        <f t="array" ref="O391">STDEV(IF((B$2:B$384=2)*H$2:H$384&lt;&gt;0,(B$2:B$384=2)*H$2:H$384,""))</f>
        <v>88.118634615283327</v>
      </c>
    </row>
    <row r="392" spans="4:15" x14ac:dyDescent="0.35">
      <c r="D392" s="4"/>
      <c r="E392" s="8">
        <v>2</v>
      </c>
      <c r="F392" s="10">
        <f>SUMIFS(K$2:K$384,A$2:A$384,"D",B$2:B$384,"2")</f>
        <v>68</v>
      </c>
      <c r="G392" s="5"/>
      <c r="H392" s="5"/>
      <c r="I392" s="8">
        <v>3</v>
      </c>
      <c r="J392" s="8">
        <f>AVERAGEIF(B$2:B$384,"3",G$2:G$384)</f>
        <v>268.71875</v>
      </c>
      <c r="K392" s="72">
        <f>AVERAGEIF(B$2:B$384,"3",H$2:H$384)</f>
        <v>258.90625</v>
      </c>
      <c r="L392" s="5"/>
      <c r="M392" s="8">
        <v>3</v>
      </c>
      <c r="N392" s="10">
        <f t="array" ref="N392">STDEV(IF((B$2:B$384=3)*G$2:G$384&lt;&gt;0,(B$2:B$384=3)*G$2:G$384,""))</f>
        <v>158.37404364861339</v>
      </c>
      <c r="O392" s="73">
        <f t="array" ref="O392">STDEV(IF((B$2:B$384=3)*H$2:H$384&lt;&gt;0,(B$2:B$384=3)*H$2:H$384,""))</f>
        <v>133.42059602455831</v>
      </c>
    </row>
    <row r="393" spans="4:15" x14ac:dyDescent="0.35">
      <c r="D393" s="4"/>
      <c r="E393" s="8">
        <v>3</v>
      </c>
      <c r="F393" s="10">
        <f>SUMIFS(K$2:K$384,A$2:A$384,"D",B$2:B$384,"3")</f>
        <v>32</v>
      </c>
      <c r="G393" s="5"/>
      <c r="H393" s="5"/>
      <c r="I393" s="12">
        <v>4</v>
      </c>
      <c r="J393" s="8">
        <f>AVERAGEIF(B$2:B$384,"4",G$2:G$384)</f>
        <v>138.94505494505495</v>
      </c>
      <c r="K393" s="72">
        <f>AVERAGEIF(B$2:B$384,"4",H$2:H$384)</f>
        <v>158.85714285714286</v>
      </c>
      <c r="L393" s="5"/>
      <c r="M393" s="12">
        <v>4</v>
      </c>
      <c r="N393" s="10">
        <f t="array" ref="N393">STDEV(IF((B$2:B$384=4)*G$2:G$384&lt;&gt;0,(B$2:B$384=4)*G$2:G$384,""))</f>
        <v>93.379793512225319</v>
      </c>
      <c r="O393" s="73">
        <f t="array" ref="O393">STDEV(IF((B$2:B$384=4)*H$2:H$384&lt;&gt;0,(B$2:B$384=4)*H$2:H$384,""))</f>
        <v>115.22399165958561</v>
      </c>
    </row>
    <row r="394" spans="4:15" x14ac:dyDescent="0.35">
      <c r="D394" s="4"/>
      <c r="E394" s="12">
        <v>4</v>
      </c>
      <c r="F394" s="10">
        <f>SUMIFS(K$2:K$384,A$2:A$384,"D",B$2:B$384,"4")</f>
        <v>91</v>
      </c>
      <c r="G394" s="5"/>
      <c r="H394" s="5"/>
      <c r="I394" s="12">
        <v>5</v>
      </c>
      <c r="J394" s="8">
        <f>AVERAGEIF(B$2:B$384,"5",G$2:G$384)</f>
        <v>123.34146341463415</v>
      </c>
      <c r="K394" s="72">
        <f>AVERAGEIF(B$2:B$384,"5",H$2:H$384)</f>
        <v>135.10975609756099</v>
      </c>
      <c r="L394" s="5"/>
      <c r="M394" s="12">
        <v>5</v>
      </c>
      <c r="N394" s="10">
        <f t="array" ref="N394">STDEV(IF((B$2:B$384=5)*G$2:G$384&lt;&gt;0,(B$2:B$384=5)*G$2:G$384,""))</f>
        <v>74.982503228583738</v>
      </c>
      <c r="O394" s="73">
        <f t="array" ref="O394">STDEV(IF((B$2:B$384=5)*H$2:H$384&lt;&gt;0,(B$2:B$384=5)*H$2:H$384,""))</f>
        <v>92.377781265544129</v>
      </c>
    </row>
    <row r="395" spans="4:15" x14ac:dyDescent="0.35">
      <c r="D395" s="4"/>
      <c r="E395" s="12">
        <v>5</v>
      </c>
      <c r="F395" s="10">
        <f>SUMIFS(K$2:K$384,A$2:A$384,"D",B$2:B$384,"5")</f>
        <v>82</v>
      </c>
      <c r="G395" s="5"/>
      <c r="H395" s="5"/>
      <c r="I395" s="12">
        <v>6</v>
      </c>
      <c r="J395" s="8">
        <f>AVERAGEIF(B$2:B$384,"6",G$2:G$384)</f>
        <v>162.125</v>
      </c>
      <c r="K395" s="72">
        <f>AVERAGEIF(B$2:B$384,"6",H$2:H$384)</f>
        <v>162.28571428571428</v>
      </c>
      <c r="L395" s="5"/>
      <c r="M395" s="12">
        <v>6</v>
      </c>
      <c r="N395" s="10">
        <f t="array" ref="N395">STDEV(IF((B$2:B$384=6)*G$2:G$384&lt;&gt;0,(B$2:B$384=6)*G$2:G$384,""))</f>
        <v>89.556495627569689</v>
      </c>
      <c r="O395" s="73">
        <f t="array" ref="O395">STDEV(IF((B$2:B$384=6)*H$2:H$384&lt;&gt;0,(B$2:B$384=6)*H$2:H$384,""))</f>
        <v>95.576854232262036</v>
      </c>
    </row>
    <row r="396" spans="4:15" x14ac:dyDescent="0.35">
      <c r="D396" s="4"/>
      <c r="E396" s="12">
        <v>6</v>
      </c>
      <c r="F396" s="10">
        <f>SUMIFS(K$2:K$384,A$2:A$384,"D",B$2:B$384,"6")</f>
        <v>56</v>
      </c>
      <c r="G396" s="5"/>
      <c r="H396" s="5"/>
      <c r="I396" s="5"/>
      <c r="J396" s="5"/>
      <c r="K396" s="5"/>
      <c r="L396" s="5"/>
      <c r="M396" s="5"/>
      <c r="N396" s="5"/>
      <c r="O396" s="5"/>
    </row>
    <row r="397" spans="4:15" x14ac:dyDescent="0.35">
      <c r="D397" s="4"/>
      <c r="E397" s="4"/>
      <c r="F397" s="4"/>
      <c r="G397" s="4"/>
      <c r="H397" s="11"/>
      <c r="I397" s="4"/>
      <c r="J397" s="4"/>
      <c r="K397" s="4"/>
    </row>
    <row r="398" spans="4:15" x14ac:dyDescent="0.35">
      <c r="D398" s="4"/>
      <c r="E398" s="13"/>
      <c r="F398" s="4"/>
      <c r="G398" s="4"/>
      <c r="H398" s="4"/>
      <c r="I398" s="4"/>
      <c r="J398" s="4"/>
      <c r="K398" s="4"/>
      <c r="L398" s="4"/>
    </row>
    <row r="399" spans="4:15" x14ac:dyDescent="0.35">
      <c r="D399" s="4"/>
      <c r="E399" s="4"/>
      <c r="F399" s="4"/>
      <c r="G399" s="4"/>
      <c r="H399" s="4"/>
      <c r="I399" s="4"/>
      <c r="J399" s="4"/>
      <c r="K399" s="4"/>
      <c r="L399" s="4"/>
    </row>
    <row r="400" spans="4:15" x14ac:dyDescent="0.35">
      <c r="D400" s="4"/>
      <c r="E400" s="4"/>
      <c r="F400" s="4"/>
      <c r="G400" s="4"/>
      <c r="H400" s="4"/>
      <c r="I400" s="11"/>
      <c r="J400" s="11"/>
      <c r="K400" s="11"/>
      <c r="L400" s="4"/>
    </row>
    <row r="401" spans="4:12" x14ac:dyDescent="0.35">
      <c r="D401" s="4"/>
      <c r="E401" s="4"/>
      <c r="F401" s="4"/>
      <c r="G401" s="4"/>
      <c r="H401" s="4"/>
      <c r="I401" s="11"/>
      <c r="J401" s="11"/>
      <c r="K401" s="11"/>
      <c r="L401" s="4"/>
    </row>
    <row r="402" spans="4:12" x14ac:dyDescent="0.35">
      <c r="D402" s="4"/>
      <c r="E402" s="4"/>
      <c r="F402" s="4"/>
      <c r="G402" s="4"/>
      <c r="H402" s="4"/>
      <c r="I402" s="11"/>
      <c r="J402" s="4"/>
      <c r="K402" s="4"/>
      <c r="L402" s="4"/>
    </row>
    <row r="403" spans="4:12" x14ac:dyDescent="0.35">
      <c r="D403" s="4"/>
      <c r="E403" s="4"/>
      <c r="F403" s="4"/>
      <c r="G403" s="4"/>
      <c r="H403" s="4"/>
      <c r="I403" s="11"/>
      <c r="J403" s="4"/>
      <c r="K403" s="4"/>
      <c r="L403" s="4"/>
    </row>
    <row r="404" spans="4:12" x14ac:dyDescent="0.35">
      <c r="D404" s="4"/>
      <c r="E404" s="4"/>
      <c r="F404" s="4"/>
      <c r="G404" s="4"/>
      <c r="H404" s="4"/>
      <c r="I404" s="11"/>
      <c r="J404" s="4"/>
      <c r="K404" s="4"/>
      <c r="L404" s="4"/>
    </row>
    <row r="405" spans="4:12" x14ac:dyDescent="0.35">
      <c r="D405" s="4"/>
      <c r="E405" s="4"/>
      <c r="F405" s="4"/>
      <c r="G405" s="4"/>
      <c r="H405" s="4"/>
      <c r="I405" s="13"/>
      <c r="J405" s="4"/>
      <c r="K405" s="4"/>
      <c r="L405" s="4"/>
    </row>
  </sheetData>
  <mergeCells count="4">
    <mergeCell ref="I388:I389"/>
    <mergeCell ref="J388:K388"/>
    <mergeCell ref="M388:M389"/>
    <mergeCell ref="N388:O3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READ.ME</vt:lpstr>
      <vt:lpstr>Initial masses + Overall result</vt:lpstr>
      <vt:lpstr>20-63µm</vt:lpstr>
      <vt:lpstr>63-80µm</vt:lpstr>
      <vt:lpstr>80-100µm</vt:lpstr>
      <vt:lpstr>125-160µm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Nans</dc:creator>
  <cp:lastModifiedBy>Nans</cp:lastModifiedBy>
  <dcterms:created xsi:type="dcterms:W3CDTF">2025-01-19T12:24:30Z</dcterms:created>
  <dcterms:modified xsi:type="dcterms:W3CDTF">2025-01-19T13:04:16Z</dcterms:modified>
</cp:coreProperties>
</file>