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ors" sheetId="1" state="visible" r:id="rId2"/>
    <sheet name="PCB Parts" sheetId="2" state="visible" r:id="rId3"/>
  </sheets>
  <definedNames>
    <definedName function="false" hidden="true" localSheetId="1" name="_xlnm._FilterDatabase" vbProcedure="false">'PCB Parts'!$A$3:$H$23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<sst xmlns="http://schemas.openxmlformats.org/spreadsheetml/2006/main" count="258" uniqueCount="156">
  <si>
    <t xml:space="preserve">Out Of Stock</t>
  </si>
  <si>
    <t xml:space="preserve">S/N</t>
  </si>
  <si>
    <t xml:space="preserve">Brand</t>
  </si>
  <si>
    <t xml:space="preserve">Series</t>
  </si>
  <si>
    <t xml:space="preserve">Desc</t>
  </si>
  <si>
    <t xml:space="preserve">Manufacturer ID</t>
  </si>
  <si>
    <t xml:space="preserve">Datasheet</t>
  </si>
  <si>
    <t xml:space="preserve">LCSC</t>
  </si>
  <si>
    <t xml:space="preserve">Element14</t>
  </si>
  <si>
    <t xml:space="preserve">Digikey</t>
  </si>
  <si>
    <t xml:space="preserve">Mouser</t>
  </si>
  <si>
    <t xml:space="preserve">RS</t>
  </si>
  <si>
    <t xml:space="preserve">Igus</t>
  </si>
  <si>
    <t xml:space="preserve">JST</t>
  </si>
  <si>
    <t xml:space="preserve">PH</t>
  </si>
  <si>
    <t xml:space="preserve">01x02 THT Horizontal</t>
  </si>
  <si>
    <t xml:space="preserve">S2B-PH-K-S</t>
  </si>
  <si>
    <t xml:space="preserve">https://www.jst-mfg.com/product/pdf/eng/ePH.pdf</t>
  </si>
  <si>
    <t xml:space="preserve">~</t>
  </si>
  <si>
    <t xml:space="preserve">455-1719-ND</t>
  </si>
  <si>
    <t xml:space="preserve">820-1494</t>
  </si>
  <si>
    <t xml:space="preserve">01x04 THT Horizontal</t>
  </si>
  <si>
    <t xml:space="preserve">S4B-PH-K-S</t>
  </si>
  <si>
    <t xml:space="preserve">455-1721-ND</t>
  </si>
  <si>
    <t xml:space="preserve">01x05 THT Horizontal</t>
  </si>
  <si>
    <t xml:space="preserve">S5B-PH-K-S</t>
  </si>
  <si>
    <t xml:space="preserve">455-1722-ND</t>
  </si>
  <si>
    <t xml:space="preserve">01x06 THT Horizontal</t>
  </si>
  <si>
    <t xml:space="preserve">S6B-PH-K-S</t>
  </si>
  <si>
    <t xml:space="preserve">455-1723-ND</t>
  </si>
  <si>
    <t xml:space="preserve">01x08 THT Horizontal</t>
  </si>
  <si>
    <t xml:space="preserve">S8B-PH-K-S</t>
  </si>
  <si>
    <t xml:space="preserve">455-1725-ND</t>
  </si>
  <si>
    <t xml:space="preserve">PHD</t>
  </si>
  <si>
    <t xml:space="preserve">02x04 THT Horizontal</t>
  </si>
  <si>
    <t xml:space="preserve">S8B-PHDSS</t>
  </si>
  <si>
    <t xml:space="preserve">https://www.jst-mfg.com/product/pdf/eng/ePHD.pdf</t>
  </si>
  <si>
    <t xml:space="preserve">455-S8B-PHDSS-ND</t>
  </si>
  <si>
    <t xml:space="preserve">02x04 THT Vertical</t>
  </si>
  <si>
    <t xml:space="preserve">B8B-PHDSS</t>
  </si>
  <si>
    <t xml:space="preserve">455-2230-ND</t>
  </si>
  <si>
    <t xml:space="preserve">02x05 THT Horizontal</t>
  </si>
  <si>
    <t xml:space="preserve">S10B-PHDSS</t>
  </si>
  <si>
    <t xml:space="preserve">455-S10B-PHDSS-ND</t>
  </si>
  <si>
    <t xml:space="preserve">02x05 THT Vertical</t>
  </si>
  <si>
    <t xml:space="preserve">B10B-PHDSS</t>
  </si>
  <si>
    <t xml:space="preserve">455-B10B-PHDSS-ND</t>
  </si>
  <si>
    <t xml:space="preserve">02x06 THT Horizontal</t>
  </si>
  <si>
    <t xml:space="preserve">S12B-PHDSS</t>
  </si>
  <si>
    <t xml:space="preserve">455-S12B-PHDSS-ND</t>
  </si>
  <si>
    <t xml:space="preserve">02x06 THT Vertical</t>
  </si>
  <si>
    <t xml:space="preserve">B12B-PHDSS</t>
  </si>
  <si>
    <t xml:space="preserve">455-B12B-PHDSS-ND</t>
  </si>
  <si>
    <t xml:space="preserve">02x08 THT Vertical</t>
  </si>
  <si>
    <t xml:space="preserve">B16B-PHDSS</t>
  </si>
  <si>
    <t xml:space="preserve">455-B16B-PHDSS-ND</t>
  </si>
  <si>
    <t xml:space="preserve">Molex</t>
  </si>
  <si>
    <t xml:space="preserve">Micro-Fit 3.0 43045 </t>
  </si>
  <si>
    <t xml:space="preserve">02x12 THT Vertical</t>
  </si>
  <si>
    <t xml:space="preserve">43045-2427</t>
  </si>
  <si>
    <t xml:space="preserve">https://tools.molex.com/pdm_docs/ps/PS-43045.pdf</t>
  </si>
  <si>
    <t xml:space="preserve">WM10732-ND</t>
  </si>
  <si>
    <t xml:space="preserve">HRO</t>
  </si>
  <si>
    <t xml:space="preserve">USB_C_Receptacle</t>
  </si>
  <si>
    <t xml:space="preserve">TYPE-C-31-M-12</t>
  </si>
  <si>
    <t xml:space="preserve">https://datasheet.lcsc.com/lcsc/2205251630_Korean-Hroparts-Elec-TYPE-C-31-M-12_C165948.pdf</t>
  </si>
  <si>
    <t xml:space="preserve">C165948</t>
  </si>
  <si>
    <t xml:space="preserve">Ident</t>
  </si>
  <si>
    <t xml:space="preserve">Type</t>
  </si>
  <si>
    <t xml:space="preserve">Package</t>
  </si>
  <si>
    <t xml:space="preserve">Basic?</t>
  </si>
  <si>
    <t xml:space="preserve">TF-01A</t>
  </si>
  <si>
    <t xml:space="preserve">TF card slot</t>
  </si>
  <si>
    <t xml:space="preserve">SMD</t>
  </si>
  <si>
    <t xml:space="preserve">C91145</t>
  </si>
  <si>
    <t xml:space="preserve">N</t>
  </si>
  <si>
    <t xml:space="preserve">0603WAF470JT5E</t>
  </si>
  <si>
    <t xml:space="preserve">47Ω</t>
  </si>
  <si>
    <t xml:space="preserve">Resistor</t>
  </si>
  <si>
    <t xml:space="preserve">0603</t>
  </si>
  <si>
    <t xml:space="preserve">C23182</t>
  </si>
  <si>
    <t xml:space="preserve">Y</t>
  </si>
  <si>
    <t xml:space="preserve">0603WAF4702T5E</t>
  </si>
  <si>
    <t xml:space="preserve">47kΩ</t>
  </si>
  <si>
    <t xml:space="preserve">C25819</t>
  </si>
  <si>
    <t xml:space="preserve">0603WAF5101T5E</t>
  </si>
  <si>
    <t xml:space="preserve">5.1kΩ</t>
  </si>
  <si>
    <t xml:space="preserve">C23186</t>
  </si>
  <si>
    <t xml:space="preserve">0603WAF1002T5E</t>
  </si>
  <si>
    <t xml:space="preserve">10kΩ</t>
  </si>
  <si>
    <t xml:space="preserve">C25804</t>
  </si>
  <si>
    <t xml:space="preserve">0805W8F1200T5E</t>
  </si>
  <si>
    <t xml:space="preserve">120Ω</t>
  </si>
  <si>
    <t xml:space="preserve">C17437</t>
  </si>
  <si>
    <t xml:space="preserve">XL-3227RGB-RF</t>
  </si>
  <si>
    <t xml:space="preserve">RGB</t>
  </si>
  <si>
    <t xml:space="preserve">LED</t>
  </si>
  <si>
    <t xml:space="preserve">1210</t>
  </si>
  <si>
    <t xml:space="preserve">C965844</t>
  </si>
  <si>
    <t xml:space="preserve">https://datasheet.lcsc.com/lcsc/2211030000_XINGLIGHT-XL-3227RGB-RF_C965844.pdf</t>
  </si>
  <si>
    <t xml:space="preserve">AMS1117-3.3</t>
  </si>
  <si>
    <t xml:space="preserve">3.3v Voltage Regulator</t>
  </si>
  <si>
    <t xml:space="preserve">LDO</t>
  </si>
  <si>
    <t xml:space="preserve">SOT-223-3</t>
  </si>
  <si>
    <t xml:space="preserve">C6186</t>
  </si>
  <si>
    <t xml:space="preserve">AMS1117-5.0</t>
  </si>
  <si>
    <t xml:space="preserve">5.0v Voltage Regulator</t>
  </si>
  <si>
    <t xml:space="preserve">C6187</t>
  </si>
  <si>
    <t xml:space="preserve">GZ2012D101TF</t>
  </si>
  <si>
    <t xml:space="preserve">100Ω@100MHz</t>
  </si>
  <si>
    <t xml:space="preserve">Ferrite Bead</t>
  </si>
  <si>
    <t xml:space="preserve">0805</t>
  </si>
  <si>
    <t xml:space="preserve">C1015</t>
  </si>
  <si>
    <t xml:space="preserve">BAV70</t>
  </si>
  <si>
    <t xml:space="preserve">Dual Common Cathode</t>
  </si>
  <si>
    <t xml:space="preserve">Diode</t>
  </si>
  <si>
    <t xml:space="preserve">SOT-23</t>
  </si>
  <si>
    <t xml:space="preserve">C68978</t>
  </si>
  <si>
    <t xml:space="preserve">CC0603KRX7R9BB104</t>
  </si>
  <si>
    <t xml:space="preserve">100nF X7R</t>
  </si>
  <si>
    <t xml:space="preserve">Capacitor</t>
  </si>
  <si>
    <t xml:space="preserve">C14663</t>
  </si>
  <si>
    <t xml:space="preserve">0603B103K500NT</t>
  </si>
  <si>
    <t xml:space="preserve">10nF X7R</t>
  </si>
  <si>
    <t xml:space="preserve">C57112</t>
  </si>
  <si>
    <t xml:space="preserve">CL21B105KBFNNNE</t>
  </si>
  <si>
    <t xml:space="preserve">1uF X7R</t>
  </si>
  <si>
    <t xml:space="preserve">C28323</t>
  </si>
  <si>
    <t xml:space="preserve">CL21A475KAQNNNE</t>
  </si>
  <si>
    <t xml:space="preserve">4.7uF X5R</t>
  </si>
  <si>
    <t xml:space="preserve">C1779</t>
  </si>
  <si>
    <t xml:space="preserve">CL21A225KBQNNNE</t>
  </si>
  <si>
    <t xml:space="preserve">2.2uF X5R</t>
  </si>
  <si>
    <t xml:space="preserve">C377773</t>
  </si>
  <si>
    <t xml:space="preserve">CL10C150JB8NNNC</t>
  </si>
  <si>
    <t xml:space="preserve">15pF C0G</t>
  </si>
  <si>
    <t xml:space="preserve">C1644</t>
  </si>
  <si>
    <t xml:space="preserve">TJA1042T/3/1J</t>
  </si>
  <si>
    <t xml:space="preserve">Can Transciever 5Mbps</t>
  </si>
  <si>
    <t xml:space="preserve">CAN Transceiver</t>
  </si>
  <si>
    <t xml:space="preserve">SOIC-8</t>
  </si>
  <si>
    <t xml:space="preserve">C132227</t>
  </si>
  <si>
    <t xml:space="preserve">OT322525MJBA4SL</t>
  </si>
  <si>
    <t xml:space="preserve">±10ppm 25MHz</t>
  </si>
  <si>
    <t xml:space="preserve"> Oscillator</t>
  </si>
  <si>
    <t xml:space="preserve">3225-4P</t>
  </si>
  <si>
    <t xml:space="preserve">C669088</t>
  </si>
  <si>
    <t xml:space="preserve">Q13FC1350000400</t>
  </si>
  <si>
    <t xml:space="preserve">32.768kHz 12.5pF ±20ppm</t>
  </si>
  <si>
    <t xml:space="preserve"> Crystals</t>
  </si>
  <si>
    <t xml:space="preserve">3215-2P</t>
  </si>
  <si>
    <t xml:space="preserve">C32346</t>
  </si>
  <si>
    <t xml:space="preserve">WS2812B-B/T</t>
  </si>
  <si>
    <t xml:space="preserve">Addressible LED</t>
  </si>
  <si>
    <t xml:space="preserve">5050</t>
  </si>
  <si>
    <t xml:space="preserve">C2761795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</si>
</sst>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9" activeCellId="0" sqref="I19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4.58"/>
    <col collapsed="false" customWidth="true" hidden="false" outlineLevel="0" max="2" min="2" style="2" width="6.43"/>
    <col collapsed="false" customWidth="true" hidden="false" outlineLevel="0" max="3" min="3" style="2" width="20.29"/>
    <col collapsed="false" customWidth="true" hidden="false" outlineLevel="0" max="4" min="4" style="2" width="19.57"/>
    <col collapsed="false" customWidth="true" hidden="false" outlineLevel="0" max="5" min="5" style="2" width="15.15"/>
    <col collapsed="false" customWidth="true" hidden="false" outlineLevel="0" max="6" min="6" style="2" width="11.57"/>
    <col collapsed="false" customWidth="true" hidden="false" outlineLevel="0" max="7" min="7" style="2" width="5.58"/>
    <col collapsed="false" customWidth="true" hidden="false" outlineLevel="0" max="8" min="8" style="1" width="12.29"/>
    <col collapsed="false" customWidth="true" hidden="false" outlineLevel="0" max="9" min="9" style="2" width="12.57"/>
    <col collapsed="false" customWidth="true" hidden="false" outlineLevel="0" max="12" min="10" style="2" width="11.86"/>
    <col collapsed="false" customWidth="false" hidden="false" outlineLevel="0" max="1024" min="13" style="3" width="8.53"/>
  </cols>
  <sheetData>
    <row r="1" customFormat="false" ht="16.5" hidden="false" customHeight="true" outlineLevel="0" collapsed="false"/>
    <row r="2" customFormat="false" ht="16.5" hidden="false" customHeight="true" outlineLevel="0" collapsed="false">
      <c r="H2" s="4" t="s">
        <v>0</v>
      </c>
    </row>
    <row r="3" customFormat="false" ht="16.5" hidden="false" customHeight="true" outlineLevel="0" collapsed="false">
      <c r="I3" s="5"/>
    </row>
    <row r="4" customFormat="false" ht="16.5" hidden="false" customHeight="true" outlineLevel="0" collapsed="false">
      <c r="A4" s="6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 customFormat="false" ht="16.5" hidden="false" customHeight="true" outlineLevel="0" collapsed="false">
      <c r="A5" s="7" t="n">
        <f aca="false">ROW()-ROW($A$4)</f>
        <v>1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7" t="n">
        <v>9491902</v>
      </c>
      <c r="I5" s="5" t="s">
        <v>19</v>
      </c>
      <c r="J5" s="5" t="s">
        <v>18</v>
      </c>
      <c r="K5" s="5" t="s">
        <v>20</v>
      </c>
    </row>
    <row r="6" customFormat="false" ht="16.5" hidden="false" customHeight="true" outlineLevel="0" collapsed="false">
      <c r="A6" s="7" t="n">
        <f aca="false">ROW()-ROW($A$4)</f>
        <v>2</v>
      </c>
      <c r="B6" s="5" t="s">
        <v>13</v>
      </c>
      <c r="C6" s="5" t="s">
        <v>14</v>
      </c>
      <c r="D6" s="5" t="s">
        <v>21</v>
      </c>
      <c r="E6" s="5" t="s">
        <v>22</v>
      </c>
      <c r="F6" s="5" t="s">
        <v>17</v>
      </c>
      <c r="G6" s="5" t="s">
        <v>18</v>
      </c>
      <c r="H6" s="7" t="n">
        <v>9492488</v>
      </c>
      <c r="I6" s="5" t="s">
        <v>23</v>
      </c>
      <c r="J6" s="5" t="s">
        <v>18</v>
      </c>
    </row>
    <row r="7" customFormat="false" ht="16.5" hidden="false" customHeight="true" outlineLevel="0" collapsed="false">
      <c r="A7" s="7" t="n">
        <f aca="false">ROW()-ROW($A$4)</f>
        <v>3</v>
      </c>
      <c r="B7" s="5" t="s">
        <v>13</v>
      </c>
      <c r="C7" s="5" t="s">
        <v>14</v>
      </c>
      <c r="D7" s="5" t="s">
        <v>24</v>
      </c>
      <c r="E7" s="5" t="s">
        <v>25</v>
      </c>
      <c r="F7" s="5" t="s">
        <v>17</v>
      </c>
      <c r="G7" s="5" t="s">
        <v>18</v>
      </c>
      <c r="H7" s="7" t="n">
        <v>9492496</v>
      </c>
      <c r="I7" s="5" t="s">
        <v>26</v>
      </c>
      <c r="J7" s="5" t="s">
        <v>18</v>
      </c>
    </row>
    <row r="8" customFormat="false" ht="16.5" hidden="false" customHeight="true" outlineLevel="0" collapsed="false">
      <c r="A8" s="7" t="n">
        <f aca="false">ROW()-ROW($A$4)</f>
        <v>4</v>
      </c>
      <c r="B8" s="5" t="s">
        <v>13</v>
      </c>
      <c r="C8" s="5" t="s">
        <v>14</v>
      </c>
      <c r="D8" s="5" t="s">
        <v>27</v>
      </c>
      <c r="E8" s="5" t="s">
        <v>28</v>
      </c>
      <c r="F8" s="5" t="s">
        <v>17</v>
      </c>
      <c r="G8" s="5" t="s">
        <v>18</v>
      </c>
      <c r="H8" s="7" t="n">
        <v>9492500</v>
      </c>
      <c r="I8" s="5" t="s">
        <v>29</v>
      </c>
      <c r="J8" s="5" t="s">
        <v>18</v>
      </c>
    </row>
    <row r="9" customFormat="false" ht="16.5" hidden="false" customHeight="true" outlineLevel="0" collapsed="false">
      <c r="A9" s="7" t="n">
        <f aca="false">ROW()-ROW($A$4)</f>
        <v>5</v>
      </c>
      <c r="B9" s="5" t="s">
        <v>13</v>
      </c>
      <c r="C9" s="5" t="s">
        <v>14</v>
      </c>
      <c r="D9" s="5" t="s">
        <v>30</v>
      </c>
      <c r="E9" s="5" t="s">
        <v>31</v>
      </c>
      <c r="F9" s="5" t="s">
        <v>17</v>
      </c>
      <c r="G9" s="5" t="s">
        <v>18</v>
      </c>
      <c r="H9" s="7" t="n">
        <v>9492526</v>
      </c>
      <c r="I9" s="5" t="s">
        <v>32</v>
      </c>
      <c r="J9" s="5" t="s">
        <v>18</v>
      </c>
    </row>
    <row r="10" customFormat="false" ht="16.5" hidden="false" customHeight="true" outlineLevel="0" collapsed="false">
      <c r="A10" s="7" t="n">
        <f aca="false">ROW()-ROW($A$4)</f>
        <v>6</v>
      </c>
      <c r="B10" s="5" t="s">
        <v>13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18</v>
      </c>
      <c r="H10" s="7" t="n">
        <v>1830792</v>
      </c>
      <c r="I10" s="5" t="s">
        <v>37</v>
      </c>
      <c r="J10" s="5" t="s">
        <v>18</v>
      </c>
    </row>
    <row r="11" customFormat="false" ht="16.5" hidden="false" customHeight="true" outlineLevel="0" collapsed="false">
      <c r="A11" s="7" t="n">
        <f aca="false">ROW()-ROW($A$4)</f>
        <v>7</v>
      </c>
      <c r="B11" s="5" t="s">
        <v>13</v>
      </c>
      <c r="C11" s="5" t="s">
        <v>33</v>
      </c>
      <c r="D11" s="5" t="s">
        <v>38</v>
      </c>
      <c r="E11" s="5" t="s">
        <v>39</v>
      </c>
      <c r="F11" s="5" t="s">
        <v>36</v>
      </c>
      <c r="G11" s="5" t="s">
        <v>18</v>
      </c>
      <c r="H11" s="7" t="n">
        <v>1830787</v>
      </c>
      <c r="I11" s="5" t="s">
        <v>40</v>
      </c>
      <c r="J11" s="5" t="s">
        <v>18</v>
      </c>
    </row>
    <row r="12" customFormat="false" ht="16.5" hidden="false" customHeight="true" outlineLevel="0" collapsed="false">
      <c r="A12" s="7" t="n">
        <f aca="false">ROW()-ROW($A$4)</f>
        <v>8</v>
      </c>
      <c r="B12" s="5" t="s">
        <v>13</v>
      </c>
      <c r="C12" s="5" t="s">
        <v>33</v>
      </c>
      <c r="D12" s="5" t="s">
        <v>41</v>
      </c>
      <c r="E12" s="5" t="s">
        <v>42</v>
      </c>
      <c r="F12" s="5" t="s">
        <v>36</v>
      </c>
      <c r="G12" s="5" t="s">
        <v>18</v>
      </c>
      <c r="H12" s="7" t="n">
        <v>1830793</v>
      </c>
      <c r="I12" s="5" t="s">
        <v>43</v>
      </c>
      <c r="J12" s="5" t="s">
        <v>18</v>
      </c>
    </row>
    <row r="13" customFormat="false" ht="16.5" hidden="false" customHeight="true" outlineLevel="0" collapsed="false">
      <c r="A13" s="7" t="n">
        <f aca="false">ROW()-ROW($A$4)</f>
        <v>9</v>
      </c>
      <c r="B13" s="5" t="s">
        <v>13</v>
      </c>
      <c r="C13" s="5" t="s">
        <v>33</v>
      </c>
      <c r="D13" s="5" t="s">
        <v>44</v>
      </c>
      <c r="E13" s="5" t="s">
        <v>45</v>
      </c>
      <c r="F13" s="5" t="s">
        <v>36</v>
      </c>
      <c r="G13" s="5" t="s">
        <v>18</v>
      </c>
      <c r="H13" s="7" t="n">
        <v>2399147</v>
      </c>
      <c r="I13" s="8" t="s">
        <v>46</v>
      </c>
      <c r="J13" s="5" t="s">
        <v>18</v>
      </c>
    </row>
    <row r="14" customFormat="false" ht="16.5" hidden="false" customHeight="true" outlineLevel="0" collapsed="false">
      <c r="A14" s="7" t="n">
        <f aca="false">ROW()-ROW($A$4)</f>
        <v>10</v>
      </c>
      <c r="B14" s="5" t="s">
        <v>13</v>
      </c>
      <c r="C14" s="5" t="s">
        <v>33</v>
      </c>
      <c r="D14" s="5" t="s">
        <v>47</v>
      </c>
      <c r="E14" s="5" t="s">
        <v>48</v>
      </c>
      <c r="F14" s="5" t="s">
        <v>36</v>
      </c>
      <c r="G14" s="5" t="s">
        <v>18</v>
      </c>
      <c r="H14" s="7" t="n">
        <v>2399203</v>
      </c>
      <c r="I14" s="5" t="s">
        <v>49</v>
      </c>
      <c r="J14" s="5" t="s">
        <v>18</v>
      </c>
    </row>
    <row r="15" customFormat="false" ht="16.5" hidden="false" customHeight="true" outlineLevel="0" collapsed="false">
      <c r="A15" s="7" t="n">
        <f aca="false">ROW()-ROW($A$4)</f>
        <v>11</v>
      </c>
      <c r="B15" s="5" t="s">
        <v>13</v>
      </c>
      <c r="C15" s="5" t="s">
        <v>33</v>
      </c>
      <c r="D15" s="5" t="s">
        <v>50</v>
      </c>
      <c r="E15" s="5" t="s">
        <v>51</v>
      </c>
      <c r="F15" s="5" t="s">
        <v>36</v>
      </c>
      <c r="G15" s="5" t="s">
        <v>18</v>
      </c>
      <c r="H15" s="7" t="n">
        <v>1830789</v>
      </c>
      <c r="I15" s="5" t="s">
        <v>52</v>
      </c>
      <c r="J15" s="5" t="s">
        <v>18</v>
      </c>
    </row>
    <row r="16" customFormat="false" ht="16.5" hidden="false" customHeight="true" outlineLevel="0" collapsed="false">
      <c r="A16" s="7" t="n">
        <f aca="false">ROW()-ROW($A$4)</f>
        <v>12</v>
      </c>
      <c r="B16" s="5" t="s">
        <v>13</v>
      </c>
      <c r="C16" s="5" t="s">
        <v>33</v>
      </c>
      <c r="D16" s="5" t="s">
        <v>53</v>
      </c>
      <c r="E16" s="5" t="s">
        <v>54</v>
      </c>
      <c r="F16" s="5" t="s">
        <v>36</v>
      </c>
      <c r="G16" s="5" t="s">
        <v>18</v>
      </c>
      <c r="H16" s="7" t="n">
        <v>1830791</v>
      </c>
      <c r="I16" s="5" t="s">
        <v>55</v>
      </c>
      <c r="J16" s="5" t="s">
        <v>18</v>
      </c>
    </row>
    <row r="17" customFormat="false" ht="16.5" hidden="false" customHeight="true" outlineLevel="0" collapsed="false">
      <c r="A17" s="7" t="n">
        <f aca="false">ROW()-ROW($A$4)</f>
        <v>13</v>
      </c>
      <c r="B17" s="5" t="s">
        <v>56</v>
      </c>
      <c r="C17" s="2" t="s">
        <v>57</v>
      </c>
      <c r="D17" s="5" t="s">
        <v>58</v>
      </c>
      <c r="E17" s="2" t="s">
        <v>59</v>
      </c>
      <c r="F17" s="2" t="s">
        <v>60</v>
      </c>
      <c r="G17" s="2" t="s">
        <v>18</v>
      </c>
      <c r="H17" s="1" t="n">
        <v>3049128</v>
      </c>
      <c r="I17" s="2" t="s">
        <v>61</v>
      </c>
      <c r="J17" s="5" t="s">
        <v>18</v>
      </c>
    </row>
    <row r="19" customFormat="false" ht="13.8" hidden="false" customHeight="false" outlineLevel="0" collapsed="false">
      <c r="B19" s="2" t="s">
        <v>62</v>
      </c>
      <c r="C19" s="0"/>
      <c r="D19" s="2" t="s">
        <v>63</v>
      </c>
      <c r="E19" s="2" t="s">
        <v>64</v>
      </c>
      <c r="F19" s="2" t="s">
        <v>65</v>
      </c>
      <c r="G19" s="2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N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4" activeCellId="0" sqref="G4"/>
    </sheetView>
  </sheetViews>
  <sheetFormatPr defaultColWidth="9.14453125" defaultRowHeight="12.8" zeroHeight="false" outlineLevelRow="0" outlineLevelCol="0"/>
  <cols>
    <col collapsed="false" customWidth="true" hidden="false" outlineLevel="0" max="1" min="1" style="3" width="5.72"/>
    <col collapsed="false" customWidth="true" hidden="false" outlineLevel="0" max="2" min="2" style="3" width="16.15"/>
    <col collapsed="false" customWidth="true" hidden="false" outlineLevel="0" max="3" min="3" style="3" width="18.87"/>
    <col collapsed="false" customWidth="true" hidden="false" outlineLevel="0" max="4" min="4" style="3" width="12"/>
    <col collapsed="false" customWidth="false" hidden="false" outlineLevel="0" max="1024" min="5" style="3" width="9.14"/>
  </cols>
  <sheetData>
    <row r="3" customFormat="false" ht="16.5" hidden="false" customHeight="true" outlineLevel="0" collapsed="false">
      <c r="A3" s="6" t="s">
        <v>1</v>
      </c>
      <c r="B3" s="5" t="s">
        <v>67</v>
      </c>
      <c r="C3" s="5" t="s">
        <v>4</v>
      </c>
      <c r="D3" s="5" t="s">
        <v>68</v>
      </c>
      <c r="E3" s="5" t="s">
        <v>69</v>
      </c>
      <c r="F3" s="5" t="s">
        <v>7</v>
      </c>
      <c r="G3" s="5" t="s">
        <v>70</v>
      </c>
      <c r="H3" s="5" t="s">
        <v>6</v>
      </c>
      <c r="J3" s="6"/>
      <c r="K3" s="5"/>
      <c r="L3" s="5"/>
      <c r="M3" s="5"/>
      <c r="N3" s="5"/>
    </row>
    <row r="4" customFormat="false" ht="12.8" hidden="false" customHeight="false" outlineLevel="0" collapsed="false">
      <c r="A4" s="7" t="n">
        <f aca="false">ROW()-ROW($A$3)</f>
        <v>1</v>
      </c>
      <c r="B4" s="3" t="s">
        <v>71</v>
      </c>
      <c r="C4" s="3" t="s">
        <v>72</v>
      </c>
      <c r="D4" s="3" t="s">
        <v>72</v>
      </c>
      <c r="E4" s="3" t="s">
        <v>73</v>
      </c>
      <c r="F4" s="3" t="s">
        <v>74</v>
      </c>
      <c r="G4" s="9" t="s">
        <v>75</v>
      </c>
    </row>
    <row r="5" customFormat="false" ht="12.8" hidden="false" customHeight="false" outlineLevel="0" collapsed="false">
      <c r="A5" s="7" t="n">
        <f aca="false">ROW()-ROW($A$3)</f>
        <v>2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</row>
    <row r="6" customFormat="false" ht="12.8" hidden="false" customHeight="false" outlineLevel="0" collapsed="false">
      <c r="A6" s="7" t="n">
        <f aca="false">ROW()-ROW($A$3)</f>
        <v>3</v>
      </c>
      <c r="B6" s="3" t="s">
        <v>82</v>
      </c>
      <c r="C6" s="3" t="s">
        <v>83</v>
      </c>
      <c r="D6" s="3" t="s">
        <v>78</v>
      </c>
      <c r="E6" s="3" t="s">
        <v>79</v>
      </c>
      <c r="F6" s="3" t="s">
        <v>84</v>
      </c>
      <c r="G6" s="3" t="s">
        <v>81</v>
      </c>
    </row>
    <row r="7" customFormat="false" ht="12.8" hidden="false" customHeight="false" outlineLevel="0" collapsed="false">
      <c r="A7" s="7" t="n">
        <f aca="false">ROW()-ROW($A$3)</f>
        <v>4</v>
      </c>
      <c r="B7" s="3" t="s">
        <v>85</v>
      </c>
      <c r="C7" s="3" t="s">
        <v>86</v>
      </c>
      <c r="D7" s="3" t="s">
        <v>78</v>
      </c>
      <c r="E7" s="3" t="s">
        <v>79</v>
      </c>
      <c r="F7" s="3" t="s">
        <v>87</v>
      </c>
      <c r="G7" s="3" t="s">
        <v>81</v>
      </c>
    </row>
    <row r="8" customFormat="false" ht="12.8" hidden="false" customHeight="false" outlineLevel="0" collapsed="false">
      <c r="A8" s="7" t="n">
        <f aca="false">ROW()-ROW($A$3)</f>
        <v>5</v>
      </c>
      <c r="B8" s="3" t="s">
        <v>88</v>
      </c>
      <c r="C8" s="3" t="s">
        <v>89</v>
      </c>
      <c r="D8" s="3" t="s">
        <v>78</v>
      </c>
      <c r="E8" s="3" t="s">
        <v>79</v>
      </c>
      <c r="F8" s="3" t="s">
        <v>90</v>
      </c>
      <c r="G8" s="3" t="s">
        <v>81</v>
      </c>
    </row>
    <row r="9" customFormat="false" ht="12.8" hidden="false" customHeight="false" outlineLevel="0" collapsed="false">
      <c r="A9" s="7" t="n">
        <f aca="false">ROW()-ROW($A$3)</f>
        <v>6</v>
      </c>
      <c r="B9" s="3" t="s">
        <v>91</v>
      </c>
      <c r="C9" s="3" t="s">
        <v>92</v>
      </c>
      <c r="D9" s="3" t="s">
        <v>78</v>
      </c>
      <c r="E9" s="3" t="s">
        <v>79</v>
      </c>
      <c r="F9" s="3" t="s">
        <v>93</v>
      </c>
      <c r="G9" s="3" t="s">
        <v>81</v>
      </c>
    </row>
    <row r="10" customFormat="false" ht="12.8" hidden="false" customHeight="false" outlineLevel="0" collapsed="false">
      <c r="A10" s="7" t="n">
        <f aca="false">ROW()-ROW($A$3)</f>
        <v>7</v>
      </c>
      <c r="B10" s="9" t="s">
        <v>94</v>
      </c>
      <c r="C10" s="3" t="s">
        <v>95</v>
      </c>
      <c r="D10" s="3" t="s">
        <v>96</v>
      </c>
      <c r="E10" s="9" t="s">
        <v>97</v>
      </c>
      <c r="F10" s="9" t="s">
        <v>98</v>
      </c>
      <c r="G10" s="9" t="s">
        <v>75</v>
      </c>
      <c r="H10" s="3" t="s">
        <v>99</v>
      </c>
    </row>
    <row r="11" customFormat="false" ht="12.8" hidden="false" customHeight="false" outlineLevel="0" collapsed="false">
      <c r="A11" s="7" t="n">
        <f aca="false">ROW()-ROW($A$3)</f>
        <v>8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81</v>
      </c>
    </row>
    <row r="12" customFormat="false" ht="12.8" hidden="false" customHeight="false" outlineLevel="0" collapsed="false">
      <c r="A12" s="7" t="n">
        <f aca="false">ROW()-ROW($A$3)</f>
        <v>9</v>
      </c>
      <c r="B12" s="3" t="s">
        <v>105</v>
      </c>
      <c r="C12" s="3" t="s">
        <v>106</v>
      </c>
      <c r="D12" s="3" t="s">
        <v>102</v>
      </c>
      <c r="E12" s="3" t="s">
        <v>103</v>
      </c>
      <c r="F12" s="3" t="s">
        <v>107</v>
      </c>
      <c r="G12" s="3" t="s">
        <v>81</v>
      </c>
    </row>
    <row r="13" customFormat="false" ht="12.8" hidden="false" customHeight="false" outlineLevel="0" collapsed="false">
      <c r="A13" s="7" t="n">
        <f aca="false">ROW()-ROW($A$3)</f>
        <v>10</v>
      </c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81</v>
      </c>
    </row>
    <row r="14" customFormat="false" ht="12.8" hidden="false" customHeight="false" outlineLevel="0" collapsed="false">
      <c r="A14" s="7" t="n">
        <f aca="false">ROW()-ROW($A$3)</f>
        <v>11</v>
      </c>
      <c r="B14" s="3" t="s">
        <v>113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81</v>
      </c>
    </row>
    <row r="15" customFormat="false" ht="12.8" hidden="false" customHeight="false" outlineLevel="0" collapsed="false">
      <c r="A15" s="7" t="n">
        <f aca="false">ROW()-ROW($A$3)</f>
        <v>12</v>
      </c>
      <c r="B15" s="3" t="s">
        <v>118</v>
      </c>
      <c r="C15" s="3" t="s">
        <v>119</v>
      </c>
      <c r="D15" s="3" t="s">
        <v>120</v>
      </c>
      <c r="E15" s="3" t="s">
        <v>79</v>
      </c>
      <c r="F15" s="3" t="s">
        <v>121</v>
      </c>
      <c r="G15" s="3" t="s">
        <v>81</v>
      </c>
    </row>
    <row r="16" customFormat="false" ht="12.8" hidden="false" customHeight="false" outlineLevel="0" collapsed="false">
      <c r="A16" s="7" t="n">
        <f aca="false">ROW()-ROW($A$3)</f>
        <v>13</v>
      </c>
      <c r="B16" s="3" t="s">
        <v>122</v>
      </c>
      <c r="C16" s="3" t="s">
        <v>123</v>
      </c>
      <c r="D16" s="3" t="s">
        <v>120</v>
      </c>
      <c r="E16" s="3" t="s">
        <v>79</v>
      </c>
      <c r="F16" s="3" t="s">
        <v>124</v>
      </c>
      <c r="G16" s="3" t="s">
        <v>81</v>
      </c>
    </row>
    <row r="17" customFormat="false" ht="12.8" hidden="false" customHeight="false" outlineLevel="0" collapsed="false">
      <c r="A17" s="7" t="n">
        <f aca="false">ROW()-ROW($A$3)</f>
        <v>14</v>
      </c>
      <c r="B17" s="3" t="s">
        <v>125</v>
      </c>
      <c r="C17" s="3" t="s">
        <v>126</v>
      </c>
      <c r="D17" s="3" t="s">
        <v>120</v>
      </c>
      <c r="E17" s="3" t="s">
        <v>111</v>
      </c>
      <c r="F17" s="3" t="s">
        <v>127</v>
      </c>
      <c r="G17" s="3" t="s">
        <v>81</v>
      </c>
    </row>
    <row r="18" customFormat="false" ht="12.8" hidden="false" customHeight="false" outlineLevel="0" collapsed="false">
      <c r="A18" s="7" t="n">
        <f aca="false">ROW()-ROW($A$3)</f>
        <v>15</v>
      </c>
      <c r="B18" s="3" t="s">
        <v>128</v>
      </c>
      <c r="C18" s="3" t="s">
        <v>129</v>
      </c>
      <c r="D18" s="3" t="s">
        <v>120</v>
      </c>
      <c r="E18" s="3" t="s">
        <v>111</v>
      </c>
      <c r="F18" s="3" t="s">
        <v>130</v>
      </c>
      <c r="G18" s="3" t="s">
        <v>81</v>
      </c>
    </row>
    <row r="19" customFormat="false" ht="12.8" hidden="false" customHeight="false" outlineLevel="0" collapsed="false">
      <c r="A19" s="7" t="n">
        <f aca="false">ROW()-ROW($A$3)</f>
        <v>16</v>
      </c>
      <c r="B19" s="3" t="s">
        <v>131</v>
      </c>
      <c r="C19" s="3" t="s">
        <v>132</v>
      </c>
      <c r="D19" s="3" t="s">
        <v>120</v>
      </c>
      <c r="E19" s="3" t="s">
        <v>111</v>
      </c>
      <c r="F19" s="3" t="s">
        <v>133</v>
      </c>
      <c r="G19" s="3" t="s">
        <v>81</v>
      </c>
    </row>
    <row r="20" customFormat="false" ht="12.8" hidden="false" customHeight="false" outlineLevel="0" collapsed="false">
      <c r="A20" s="7" t="n">
        <f aca="false">ROW()-ROW($A$3)</f>
        <v>17</v>
      </c>
      <c r="B20" s="3" t="s">
        <v>134</v>
      </c>
      <c r="C20" s="3" t="s">
        <v>135</v>
      </c>
      <c r="D20" s="3" t="s">
        <v>120</v>
      </c>
      <c r="E20" s="3" t="s">
        <v>79</v>
      </c>
      <c r="F20" s="3" t="s">
        <v>136</v>
      </c>
      <c r="G20" s="3" t="s">
        <v>81</v>
      </c>
    </row>
    <row r="21" customFormat="false" ht="12.8" hidden="false" customHeight="false" outlineLevel="0" collapsed="false">
      <c r="A21" s="7" t="n">
        <f aca="false">ROW()-ROW($A$3)</f>
        <v>18</v>
      </c>
      <c r="B21" s="3" t="s">
        <v>137</v>
      </c>
      <c r="C21" s="3" t="s">
        <v>138</v>
      </c>
      <c r="D21" s="3" t="s">
        <v>139</v>
      </c>
      <c r="E21" s="3" t="s">
        <v>140</v>
      </c>
      <c r="F21" s="3" t="s">
        <v>141</v>
      </c>
      <c r="G21" s="9" t="s">
        <v>75</v>
      </c>
    </row>
    <row r="22" customFormat="false" ht="12.8" hidden="false" customHeight="false" outlineLevel="0" collapsed="false">
      <c r="A22" s="7" t="n">
        <f aca="false">ROW()-ROW($A$3)</f>
        <v>19</v>
      </c>
      <c r="B22" s="3" t="s">
        <v>142</v>
      </c>
      <c r="C22" s="3" t="s">
        <v>143</v>
      </c>
      <c r="D22" s="3" t="s">
        <v>144</v>
      </c>
      <c r="E22" s="3" t="s">
        <v>145</v>
      </c>
      <c r="F22" s="3" t="s">
        <v>146</v>
      </c>
      <c r="G22" s="9" t="s">
        <v>75</v>
      </c>
    </row>
    <row r="23" customFormat="false" ht="12.8" hidden="false" customHeight="false" outlineLevel="0" collapsed="false">
      <c r="A23" s="7" t="n">
        <f aca="false">ROW()-ROW($A$3)</f>
        <v>20</v>
      </c>
      <c r="B23" s="3" t="s">
        <v>147</v>
      </c>
      <c r="C23" s="3" t="s">
        <v>148</v>
      </c>
      <c r="D23" s="3" t="s">
        <v>149</v>
      </c>
      <c r="E23" s="3" t="s">
        <v>150</v>
      </c>
      <c r="F23" s="3" t="s">
        <v>151</v>
      </c>
      <c r="G23" s="3" t="s">
        <v>81</v>
      </c>
    </row>
    <row r="24" customFormat="false" ht="12.8" hidden="false" customHeight="false" outlineLevel="0" collapsed="false">
      <c r="A24" s="7" t="n">
        <f aca="false">ROW()-ROW($A$3)</f>
        <v>21</v>
      </c>
      <c r="B24" s="3" t="s">
        <v>152</v>
      </c>
      <c r="C24" s="3" t="s">
        <v>153</v>
      </c>
      <c r="D24" s="3" t="s">
        <v>96</v>
      </c>
      <c r="E24" s="3" t="s">
        <v>154</v>
      </c>
      <c r="F24" s="3" t="s">
        <v>155</v>
      </c>
      <c r="G24" s="9" t="s">
        <v>75</v>
      </c>
    </row>
  </sheetData>
  <autoFilter ref="A3:H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2024-01-23T11:11:01Z</dcterms:created>
  <dc:creator/>
  <dc:description/>
  <dc:language>en-SG</dc:language>
  <cp:lastModifiedBy/>
  <dcterms:modified xsi:type="dcterms:W3CDTF">2024-01-23T19:51:23Z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