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1290242.STCN2\Desktop\EX.WORD\Excel\第6回\5限\"/>
    </mc:Choice>
  </mc:AlternateContent>
  <workbookProtection workbookPassword="CBDB" lockStructure="1"/>
  <bookViews>
    <workbookView xWindow="120" yWindow="96" windowWidth="11712" windowHeight="5628" firstSheet="4" activeTab="4"/>
  </bookViews>
  <sheets>
    <sheet name="gakusei" sheetId="7" state="hidden" r:id="rId1"/>
    <sheet name="iroiro" sheetId="8" state="hidden" r:id="rId2"/>
    <sheet name="無効" sheetId="9" state="hidden" r:id="rId3"/>
    <sheet name="学生データ" sheetId="6" state="hidden" r:id="rId4"/>
    <sheet name="作成者" sheetId="10" r:id="rId5"/>
    <sheet name="仕入元" sheetId="30" r:id="rId6"/>
    <sheet name="Sheet2" sheetId="31" r:id="rId7"/>
  </sheets>
  <definedNames>
    <definedName name="期間_月">#REF!</definedName>
    <definedName name="預金">#REF!</definedName>
    <definedName name="預金額">#REF!</definedName>
    <definedName name="利率">#REF!</definedName>
  </definedNames>
  <calcPr calcId="162913"/>
</workbook>
</file>

<file path=xl/calcChain.xml><?xml version="1.0" encoding="utf-8"?>
<calcChain xmlns="http://schemas.openxmlformats.org/spreadsheetml/2006/main">
  <c r="E15" i="31" l="1"/>
  <c r="E16" i="31" s="1"/>
  <c r="D15" i="31"/>
  <c r="D16" i="31" s="1"/>
  <c r="C15" i="31"/>
  <c r="C16" i="31" s="1"/>
  <c r="F14" i="31"/>
  <c r="F13" i="31"/>
  <c r="F12" i="31"/>
  <c r="F11" i="31"/>
  <c r="F10" i="31"/>
  <c r="F9" i="31"/>
  <c r="F8" i="31"/>
  <c r="F7" i="31"/>
  <c r="F6" i="31"/>
  <c r="F5" i="31"/>
  <c r="G17" i="30"/>
  <c r="G16" i="30"/>
  <c r="G15" i="30"/>
  <c r="G14" i="30"/>
  <c r="G13" i="30"/>
  <c r="G12" i="30"/>
  <c r="G11" i="30"/>
  <c r="G10" i="30"/>
  <c r="G9" i="30"/>
  <c r="G8" i="30"/>
  <c r="G7" i="30"/>
  <c r="D18" i="30"/>
  <c r="E18" i="30"/>
  <c r="F18" i="30"/>
  <c r="C18" i="30"/>
  <c r="D17" i="30"/>
  <c r="E17" i="30"/>
  <c r="F17" i="30"/>
  <c r="C17" i="30"/>
  <c r="F8" i="30"/>
  <c r="F9" i="30"/>
  <c r="F10" i="30"/>
  <c r="F11" i="30"/>
  <c r="F12" i="30"/>
  <c r="F13" i="30"/>
  <c r="F14" i="30"/>
  <c r="F15" i="30"/>
  <c r="F16" i="30"/>
  <c r="F7" i="30"/>
  <c r="F15" i="31" l="1"/>
  <c r="G15" i="31" s="1"/>
  <c r="G5" i="31" l="1"/>
  <c r="G6" i="31"/>
  <c r="G11" i="31"/>
  <c r="G13" i="31"/>
  <c r="G10" i="31"/>
  <c r="G9" i="31"/>
  <c r="G8" i="31"/>
  <c r="G7" i="31"/>
  <c r="G14" i="31"/>
  <c r="G12" i="31"/>
  <c r="F16" i="31"/>
</calcChain>
</file>

<file path=xl/sharedStrings.xml><?xml version="1.0" encoding="utf-8"?>
<sst xmlns="http://schemas.openxmlformats.org/spreadsheetml/2006/main" count="525" uniqueCount="281">
  <si>
    <t>クラス</t>
    <phoneticPr fontId="4"/>
  </si>
  <si>
    <t>出席</t>
    <rPh sb="0" eb="2">
      <t>シュッセキ</t>
    </rPh>
    <phoneticPr fontId="4"/>
  </si>
  <si>
    <t>名前</t>
    <rPh sb="0" eb="2">
      <t>ナマエ</t>
    </rPh>
    <phoneticPr fontId="4"/>
  </si>
  <si>
    <t>ビジネスソフト応用（２年開発選択）</t>
    <rPh sb="7" eb="9">
      <t>オウヨウ</t>
    </rPh>
    <rPh sb="11" eb="12">
      <t>ネン</t>
    </rPh>
    <rPh sb="12" eb="14">
      <t>カイハツ</t>
    </rPh>
    <rPh sb="14" eb="16">
      <t>センタク</t>
    </rPh>
    <phoneticPr fontId="4"/>
  </si>
  <si>
    <t>課題05_1　提出者</t>
    <rPh sb="0" eb="2">
      <t>カダイ</t>
    </rPh>
    <rPh sb="7" eb="9">
      <t>テイシュツ</t>
    </rPh>
    <rPh sb="9" eb="10">
      <t>モノ</t>
    </rPh>
    <phoneticPr fontId="4"/>
  </si>
  <si>
    <t>選択</t>
  </si>
  <si>
    <t>ｸﾗｽ</t>
  </si>
  <si>
    <t>学籍番号</t>
  </si>
  <si>
    <t>No</t>
  </si>
  <si>
    <t>学生氏名</t>
  </si>
  <si>
    <t>①</t>
  </si>
  <si>
    <t>2T1</t>
  </si>
  <si>
    <t>1210006</t>
  </si>
  <si>
    <t>淺野　真帆子</t>
  </si>
  <si>
    <t>1210478</t>
  </si>
  <si>
    <t>泉川　けんじ</t>
  </si>
  <si>
    <t>1210238</t>
  </si>
  <si>
    <t>井上　哲</t>
  </si>
  <si>
    <t>1210111</t>
  </si>
  <si>
    <t>岡田　拓之</t>
  </si>
  <si>
    <t>1210081</t>
  </si>
  <si>
    <t>熊坂　泉</t>
  </si>
  <si>
    <t>1210163</t>
  </si>
  <si>
    <t>佐々木　勇司</t>
  </si>
  <si>
    <t>1210206</t>
  </si>
  <si>
    <t>鈴木　隆之</t>
  </si>
  <si>
    <t>1210218</t>
  </si>
  <si>
    <t>関根　穫</t>
  </si>
  <si>
    <t>1210385</t>
  </si>
  <si>
    <t>出口　裕章</t>
  </si>
  <si>
    <t>1210436</t>
  </si>
  <si>
    <t>福田　雄太</t>
  </si>
  <si>
    <t>1210379</t>
  </si>
  <si>
    <t>宗像　純平</t>
  </si>
  <si>
    <t>1210277</t>
  </si>
  <si>
    <t>渡邉　祥代</t>
  </si>
  <si>
    <t>2T2</t>
  </si>
  <si>
    <t>1210181</t>
  </si>
  <si>
    <t>阿部　大輔</t>
  </si>
  <si>
    <t>1210054</t>
  </si>
  <si>
    <t>安藤　拓真</t>
  </si>
  <si>
    <t>1210469</t>
  </si>
  <si>
    <t>飯塚　崇晶</t>
  </si>
  <si>
    <t>1210127</t>
  </si>
  <si>
    <t>石井　健一</t>
  </si>
  <si>
    <t>1210341</t>
  </si>
  <si>
    <t>加藤　静香</t>
  </si>
  <si>
    <t>1210190</t>
  </si>
  <si>
    <t>進藤　卓也</t>
  </si>
  <si>
    <t>1210307</t>
  </si>
  <si>
    <t>玉舘　健祐</t>
  </si>
  <si>
    <t>1210288</t>
  </si>
  <si>
    <t>野村　智和</t>
  </si>
  <si>
    <t>1210320</t>
  </si>
  <si>
    <t>松隈　雅典</t>
  </si>
  <si>
    <t>2T3</t>
  </si>
  <si>
    <t>1210368</t>
  </si>
  <si>
    <t>猪熊　秋沙</t>
  </si>
  <si>
    <t>1210364</t>
  </si>
  <si>
    <t>大河原　善久</t>
  </si>
  <si>
    <t>1210445</t>
  </si>
  <si>
    <t>菊地　広彦</t>
  </si>
  <si>
    <t>1210118</t>
  </si>
  <si>
    <t>久米井　和也</t>
  </si>
  <si>
    <t>1210262</t>
  </si>
  <si>
    <t>鈴木　誠</t>
  </si>
  <si>
    <t>1210165</t>
  </si>
  <si>
    <t>渡邊　晴香</t>
  </si>
  <si>
    <t>2T4</t>
  </si>
  <si>
    <t>1210007</t>
  </si>
  <si>
    <t>今本　健太</t>
  </si>
  <si>
    <t>1210366</t>
  </si>
  <si>
    <t>鈴木　勝也</t>
  </si>
  <si>
    <t>1210071</t>
  </si>
  <si>
    <t>鈴木　良</t>
  </si>
  <si>
    <t>1210129</t>
  </si>
  <si>
    <t>福地　孝仁</t>
  </si>
  <si>
    <t>1210255</t>
  </si>
  <si>
    <t>三浦　怜</t>
  </si>
  <si>
    <t>1210327</t>
  </si>
  <si>
    <t>三上　和広</t>
  </si>
  <si>
    <t>2T5</t>
  </si>
  <si>
    <t>1210171</t>
  </si>
  <si>
    <t>江口　翔太</t>
  </si>
  <si>
    <t>1210099</t>
  </si>
  <si>
    <t>桜井　巧</t>
  </si>
  <si>
    <t>1210046</t>
  </si>
  <si>
    <t>塩見　孝之</t>
  </si>
  <si>
    <t>②</t>
  </si>
  <si>
    <t>1210244</t>
  </si>
  <si>
    <t>入角　健太</t>
  </si>
  <si>
    <t>1210035</t>
  </si>
  <si>
    <t>大倉　奈美子</t>
  </si>
  <si>
    <t>1210290</t>
  </si>
  <si>
    <t>駒﨑　優一</t>
  </si>
  <si>
    <t>1210309</t>
  </si>
  <si>
    <t>今　克亙</t>
  </si>
  <si>
    <t>1210073</t>
  </si>
  <si>
    <t>澁谷　賢士</t>
  </si>
  <si>
    <t>1210448</t>
  </si>
  <si>
    <t>島田　渉</t>
  </si>
  <si>
    <t>1210276</t>
  </si>
  <si>
    <t>髙沼　伸行</t>
  </si>
  <si>
    <t>1210355</t>
  </si>
  <si>
    <t>福田　亮</t>
  </si>
  <si>
    <t>1210405</t>
  </si>
  <si>
    <t>船越　賢治</t>
  </si>
  <si>
    <t>1210220</t>
  </si>
  <si>
    <t>星　幸一</t>
  </si>
  <si>
    <t>1210356</t>
  </si>
  <si>
    <t>小山　大介</t>
  </si>
  <si>
    <t>1210279</t>
  </si>
  <si>
    <t>鈴木　達也</t>
  </si>
  <si>
    <t>1210265</t>
  </si>
  <si>
    <t>髙木　紀幸</t>
  </si>
  <si>
    <t>1210261</t>
  </si>
  <si>
    <t>田中　慎吾</t>
  </si>
  <si>
    <t>1210386</t>
  </si>
  <si>
    <t>田中　雅也</t>
  </si>
  <si>
    <t>1210408</t>
  </si>
  <si>
    <t>根岸　昌浩</t>
  </si>
  <si>
    <t>1210179</t>
  </si>
  <si>
    <t>牧野　健一</t>
  </si>
  <si>
    <t>本山　裕幸</t>
  </si>
  <si>
    <t>1210453</t>
  </si>
  <si>
    <t>石塚　悟</t>
  </si>
  <si>
    <t>1210162</t>
  </si>
  <si>
    <t>太田　拓</t>
  </si>
  <si>
    <t>1210076</t>
  </si>
  <si>
    <t>大戸　一馬</t>
  </si>
  <si>
    <t>1210233</t>
  </si>
  <si>
    <t>神谷　奈帆</t>
  </si>
  <si>
    <t>1210012</t>
  </si>
  <si>
    <t>坂田　富幸</t>
  </si>
  <si>
    <t>1210268</t>
  </si>
  <si>
    <t>鈴木　司</t>
  </si>
  <si>
    <t>1210250</t>
  </si>
  <si>
    <t>内藤　義弘</t>
  </si>
  <si>
    <t>1210144</t>
  </si>
  <si>
    <t>橋本　文壮</t>
  </si>
  <si>
    <t>1210463</t>
  </si>
  <si>
    <t>宮越　貴之</t>
  </si>
  <si>
    <t>1210121</t>
  </si>
  <si>
    <t>山口　大輔</t>
  </si>
  <si>
    <t>1210349</t>
  </si>
  <si>
    <t>相原　崇寿</t>
  </si>
  <si>
    <t>1210058</t>
  </si>
  <si>
    <t>岩見　春香</t>
  </si>
  <si>
    <t>1210370</t>
  </si>
  <si>
    <t>上村　歩</t>
  </si>
  <si>
    <t>1210209</t>
  </si>
  <si>
    <t>内村　雄一</t>
  </si>
  <si>
    <t>1210323</t>
  </si>
  <si>
    <t>太田　紀人</t>
  </si>
  <si>
    <t>1210136</t>
  </si>
  <si>
    <t>岡崎　賢二</t>
  </si>
  <si>
    <t>1210302</t>
  </si>
  <si>
    <t>加藤　真弘</t>
  </si>
  <si>
    <t>1210247</t>
  </si>
  <si>
    <t>松浦　一晃</t>
  </si>
  <si>
    <t>1210204</t>
  </si>
  <si>
    <t>勝山　祐</t>
  </si>
  <si>
    <t>1210155</t>
  </si>
  <si>
    <t>袴田　紘和</t>
  </si>
  <si>
    <t>1210353</t>
  </si>
  <si>
    <t>矢澤　健太</t>
  </si>
  <si>
    <t>1210269</t>
  </si>
  <si>
    <t>依田　雄太</t>
  </si>
  <si>
    <t>③</t>
  </si>
  <si>
    <t>1210449</t>
  </si>
  <si>
    <t>越智　章浩</t>
  </si>
  <si>
    <t>1210019</t>
  </si>
  <si>
    <t>三瓶　明</t>
  </si>
  <si>
    <t>1210196</t>
  </si>
  <si>
    <t>高橋　宏幸</t>
  </si>
  <si>
    <t>1210291</t>
  </si>
  <si>
    <t>永野　智也</t>
  </si>
  <si>
    <t>1210281</t>
  </si>
  <si>
    <t>中山　翼</t>
  </si>
  <si>
    <t>1210175</t>
  </si>
  <si>
    <t>森　雅隆</t>
  </si>
  <si>
    <t>1210446</t>
  </si>
  <si>
    <t>飯塚　達也</t>
  </si>
  <si>
    <t>1210192</t>
  </si>
  <si>
    <t>小檜山　尚</t>
  </si>
  <si>
    <t>1210343</t>
  </si>
  <si>
    <t>鈴木　拓也</t>
  </si>
  <si>
    <t>1210147</t>
  </si>
  <si>
    <t>竹原　和俊</t>
  </si>
  <si>
    <t>1210286</t>
  </si>
  <si>
    <t>田邉　勇樹</t>
  </si>
  <si>
    <t>1210254</t>
  </si>
  <si>
    <t>古市　昌弘</t>
  </si>
  <si>
    <t>1210056</t>
  </si>
  <si>
    <t>吉川　純</t>
  </si>
  <si>
    <t>1210092</t>
  </si>
  <si>
    <t>吉田　早紀</t>
  </si>
  <si>
    <t>1210180</t>
  </si>
  <si>
    <t>安部　健太</t>
  </si>
  <si>
    <t>1210369</t>
  </si>
  <si>
    <t>泉　真矢</t>
  </si>
  <si>
    <t>1210085</t>
  </si>
  <si>
    <t>梅田　龍介</t>
  </si>
  <si>
    <t>1210031</t>
  </si>
  <si>
    <t>岡本　成夫</t>
  </si>
  <si>
    <t>1210415</t>
  </si>
  <si>
    <t>五味　紀実子</t>
  </si>
  <si>
    <t>1210093</t>
  </si>
  <si>
    <t>佐々木　瑛</t>
  </si>
  <si>
    <t>1210146</t>
  </si>
  <si>
    <t>菅原　明日香</t>
  </si>
  <si>
    <t>1210033</t>
  </si>
  <si>
    <t>横尾　正明</t>
  </si>
  <si>
    <t>1200435</t>
  </si>
  <si>
    <t>小林　洋一</t>
  </si>
  <si>
    <t>1210318</t>
  </si>
  <si>
    <t>坂田　雅弥</t>
  </si>
  <si>
    <t>1210333</t>
  </si>
  <si>
    <t>地引　愛子</t>
  </si>
  <si>
    <t>1210138</t>
  </si>
  <si>
    <t>武田　善晴</t>
  </si>
  <si>
    <t>1210075</t>
  </si>
  <si>
    <t>田村　将大</t>
  </si>
  <si>
    <t>1210112</t>
  </si>
  <si>
    <t>丹藤　建</t>
  </si>
  <si>
    <t>1210216</t>
  </si>
  <si>
    <t>長岐　公彦</t>
  </si>
  <si>
    <t>1210052</t>
  </si>
  <si>
    <t>中澤　幸則</t>
  </si>
  <si>
    <t>1210438</t>
  </si>
  <si>
    <t>野村　春樹</t>
  </si>
  <si>
    <t>1210070</t>
  </si>
  <si>
    <t>羽太　一裕</t>
  </si>
  <si>
    <t>1210064</t>
  </si>
  <si>
    <t>蛭海　淳</t>
  </si>
  <si>
    <t>1210223</t>
  </si>
  <si>
    <t>山田　麻友美</t>
  </si>
  <si>
    <t>1210300</t>
  </si>
  <si>
    <t>新井　知明</t>
  </si>
  <si>
    <t>1210221</t>
  </si>
  <si>
    <t>小松　俊輔</t>
  </si>
  <si>
    <t>1210109</t>
  </si>
  <si>
    <t>田島　健太郎</t>
  </si>
  <si>
    <t>1210173</t>
  </si>
  <si>
    <t>吉井　祐太</t>
  </si>
  <si>
    <t>学籍番号</t>
    <rPh sb="0" eb="2">
      <t>ガクセキ</t>
    </rPh>
    <rPh sb="2" eb="4">
      <t>バンゴウ</t>
    </rPh>
    <phoneticPr fontId="4"/>
  </si>
  <si>
    <t>ビジネスソフト応用</t>
    <rPh sb="7" eb="9">
      <t>オウヨウ</t>
    </rPh>
    <phoneticPr fontId="4"/>
  </si>
  <si>
    <t>担当：畠山・吉田</t>
    <rPh sb="0" eb="2">
      <t>タントウ</t>
    </rPh>
    <rPh sb="3" eb="5">
      <t>ハタケヤマ</t>
    </rPh>
    <rPh sb="6" eb="8">
      <t>ヨシダ</t>
    </rPh>
    <phoneticPr fontId="4"/>
  </si>
  <si>
    <t>このデータは変更しないでください。</t>
    <rPh sb="6" eb="8">
      <t>ヘンコウ</t>
    </rPh>
    <phoneticPr fontId="4"/>
  </si>
  <si>
    <t>変更した場合には再提出とします。</t>
    <rPh sb="0" eb="2">
      <t>ヘンコウ</t>
    </rPh>
    <rPh sb="4" eb="6">
      <t>バアイ</t>
    </rPh>
    <rPh sb="8" eb="11">
      <t>サイテイシュツ</t>
    </rPh>
    <phoneticPr fontId="4"/>
  </si>
  <si>
    <t>このBookを自分のパソコンに保存してください。</t>
    <rPh sb="7" eb="9">
      <t>ジブン</t>
    </rPh>
    <rPh sb="15" eb="17">
      <t>ホゾン</t>
    </rPh>
    <phoneticPr fontId="4"/>
  </si>
  <si>
    <t>１．はじめに</t>
    <phoneticPr fontId="4"/>
  </si>
  <si>
    <t>２．マクロの開始</t>
    <phoneticPr fontId="4"/>
  </si>
  <si>
    <r>
      <t xml:space="preserve">この課題には作成者のデータを保存するマクロが含まれています。
「作成者登録」ボタンが機能しない場合はBookを保存しないで終了させ、もう一度開いてください。
</t>
    </r>
    <r>
      <rPr>
        <b/>
        <sz val="8"/>
        <color indexed="14"/>
        <rFont val="ＭＳ Ｐゴシック"/>
        <family val="3"/>
        <charset val="128"/>
      </rPr>
      <t>マクロを有効にする(E) 　</t>
    </r>
    <r>
      <rPr>
        <b/>
        <sz val="8"/>
        <color indexed="8"/>
        <rFont val="ＭＳ Ｐゴシック"/>
        <family val="3"/>
        <charset val="128"/>
      </rPr>
      <t>または</t>
    </r>
    <r>
      <rPr>
        <b/>
        <sz val="8"/>
        <color indexed="14"/>
        <rFont val="ＭＳ Ｐゴシック"/>
        <family val="3"/>
        <charset val="128"/>
      </rPr>
      <t>　はい（Y)　</t>
    </r>
    <r>
      <rPr>
        <sz val="8"/>
        <rFont val="ＭＳ Ｐゴシック"/>
        <family val="3"/>
        <charset val="128"/>
      </rPr>
      <t>を選択してください。</t>
    </r>
    <rPh sb="2" eb="4">
      <t>カダイ</t>
    </rPh>
    <rPh sb="6" eb="9">
      <t>サクセイシャ</t>
    </rPh>
    <rPh sb="14" eb="16">
      <t>ホゾン</t>
    </rPh>
    <rPh sb="32" eb="35">
      <t>サクセイシャ</t>
    </rPh>
    <rPh sb="35" eb="37">
      <t>トウロク</t>
    </rPh>
    <rPh sb="42" eb="44">
      <t>キノウ</t>
    </rPh>
    <rPh sb="47" eb="49">
      <t>バアイ</t>
    </rPh>
    <rPh sb="55" eb="57">
      <t>ホゾン</t>
    </rPh>
    <rPh sb="61" eb="63">
      <t>シュウリョウ</t>
    </rPh>
    <rPh sb="68" eb="70">
      <t>イチド</t>
    </rPh>
    <rPh sb="70" eb="71">
      <t>ヒラ</t>
    </rPh>
    <rPh sb="83" eb="85">
      <t>ユウコウ</t>
    </rPh>
    <rPh sb="104" eb="106">
      <t>センタク</t>
    </rPh>
    <phoneticPr fontId="4"/>
  </si>
  <si>
    <t>下のボタンをクリックしてください（マクロを有効にして開いた場合のみ有効）</t>
    <rPh sb="0" eb="1">
      <t>シタ</t>
    </rPh>
    <rPh sb="21" eb="23">
      <t>ユウコウ</t>
    </rPh>
    <rPh sb="26" eb="27">
      <t>ヒラ</t>
    </rPh>
    <rPh sb="29" eb="31">
      <t>バアイ</t>
    </rPh>
    <rPh sb="33" eb="35">
      <t>ユウコウ</t>
    </rPh>
    <phoneticPr fontId="4"/>
  </si>
  <si>
    <t>作成者を確認するために、下の項目に入力してください。</t>
    <rPh sb="0" eb="2">
      <t>サクセイ</t>
    </rPh>
    <rPh sb="2" eb="3">
      <t>モノ</t>
    </rPh>
    <rPh sb="4" eb="6">
      <t>カクニン</t>
    </rPh>
    <rPh sb="12" eb="13">
      <t>シタ</t>
    </rPh>
    <rPh sb="14" eb="16">
      <t>コウモク</t>
    </rPh>
    <rPh sb="17" eb="19">
      <t>ニュウリョク</t>
    </rPh>
    <phoneticPr fontId="4"/>
  </si>
  <si>
    <t>番号</t>
    <rPh sb="0" eb="2">
      <t>バンゴウ</t>
    </rPh>
    <phoneticPr fontId="4"/>
  </si>
  <si>
    <t>氏名</t>
    <rPh sb="0" eb="2">
      <t>シメイ</t>
    </rPh>
    <phoneticPr fontId="4"/>
  </si>
  <si>
    <t>鈴木 英人</t>
  </si>
  <si>
    <t>仕入元別販売数量表</t>
    <rPh sb="0" eb="2">
      <t>シイレ</t>
    </rPh>
    <rPh sb="2" eb="3">
      <t>モト</t>
    </rPh>
    <rPh sb="3" eb="4">
      <t>ベツ</t>
    </rPh>
    <rPh sb="4" eb="6">
      <t>ハンバイ</t>
    </rPh>
    <rPh sb="6" eb="8">
      <t>スウリョウ</t>
    </rPh>
    <rPh sb="8" eb="9">
      <t>ヒョウ</t>
    </rPh>
    <phoneticPr fontId="4"/>
  </si>
  <si>
    <t>仕入元</t>
    <rPh sb="0" eb="2">
      <t>シイレ</t>
    </rPh>
    <rPh sb="2" eb="3">
      <t>モト</t>
    </rPh>
    <phoneticPr fontId="4"/>
  </si>
  <si>
    <t>4月</t>
    <rPh sb="1" eb="2">
      <t>ガツ</t>
    </rPh>
    <phoneticPr fontId="4"/>
  </si>
  <si>
    <t>合計</t>
    <rPh sb="0" eb="2">
      <t>ゴウケイ</t>
    </rPh>
    <phoneticPr fontId="4"/>
  </si>
  <si>
    <t>比率</t>
    <rPh sb="0" eb="2">
      <t>ヒリツ</t>
    </rPh>
    <phoneticPr fontId="4"/>
  </si>
  <si>
    <t>アカネ商事</t>
    <rPh sb="3" eb="5">
      <t>ショウジ</t>
    </rPh>
    <phoneticPr fontId="4"/>
  </si>
  <si>
    <t>岡元商事</t>
    <rPh sb="0" eb="2">
      <t>オカモト</t>
    </rPh>
    <rPh sb="2" eb="4">
      <t>ショウジ</t>
    </rPh>
    <phoneticPr fontId="19"/>
  </si>
  <si>
    <t>三山商事</t>
    <rPh sb="0" eb="2">
      <t>ミヤマ</t>
    </rPh>
    <rPh sb="2" eb="4">
      <t>ショウジ</t>
    </rPh>
    <phoneticPr fontId="4"/>
  </si>
  <si>
    <t>たなか商会</t>
    <rPh sb="3" eb="5">
      <t>ショウカイ</t>
    </rPh>
    <phoneticPr fontId="19"/>
  </si>
  <si>
    <t>東亜日商</t>
    <rPh sb="0" eb="2">
      <t>トウア</t>
    </rPh>
    <rPh sb="2" eb="3">
      <t>ニチ</t>
    </rPh>
    <rPh sb="3" eb="4">
      <t>ショウ</t>
    </rPh>
    <phoneticPr fontId="4"/>
  </si>
  <si>
    <t>東北商事</t>
    <rPh sb="0" eb="2">
      <t>トウホク</t>
    </rPh>
    <rPh sb="2" eb="4">
      <t>ショウジ</t>
    </rPh>
    <phoneticPr fontId="19"/>
  </si>
  <si>
    <t>バリ通商</t>
    <rPh sb="2" eb="4">
      <t>ツウショウ</t>
    </rPh>
    <phoneticPr fontId="4"/>
  </si>
  <si>
    <t>丸菱日商</t>
    <rPh sb="0" eb="1">
      <t>マル</t>
    </rPh>
    <rPh sb="1" eb="2">
      <t>ヒシ</t>
    </rPh>
    <rPh sb="2" eb="4">
      <t>ニッショウ</t>
    </rPh>
    <phoneticPr fontId="19"/>
  </si>
  <si>
    <t>ムラキ商会</t>
    <rPh sb="3" eb="5">
      <t>ショウカイ</t>
    </rPh>
    <phoneticPr fontId="19"/>
  </si>
  <si>
    <t>山東商事</t>
    <rPh sb="0" eb="2">
      <t>サントウ</t>
    </rPh>
    <rPh sb="2" eb="4">
      <t>ショウジ</t>
    </rPh>
    <phoneticPr fontId="4"/>
  </si>
  <si>
    <t>（単位：円）</t>
    <rPh sb="1" eb="3">
      <t>タンイ</t>
    </rPh>
    <rPh sb="4" eb="5">
      <t>エン</t>
    </rPh>
    <phoneticPr fontId="19"/>
  </si>
  <si>
    <t>admin</t>
  </si>
  <si>
    <t>川上 有香里</t>
  </si>
  <si>
    <t>総合</t>
    <rPh sb="0" eb="2">
      <t>ソウゴウ</t>
    </rPh>
    <phoneticPr fontId="4"/>
  </si>
  <si>
    <t>平均</t>
    <rPh sb="0" eb="2">
      <t>ヘイキン</t>
    </rPh>
    <phoneticPr fontId="4"/>
  </si>
  <si>
    <t>5月</t>
  </si>
  <si>
    <t>6月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</si>
</sst>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¥&quot;&quot;¥&quot;\$#,##0.00_);&quot;¥&quot;&quot;¥&quot;\(&quot;¥&quot;&quot;¥&quot;\$#,##0.00&quot;¥&quot;&quot;¥&quot;\)"/>
    <numFmt numFmtId="177" formatCode="0.00_)"/>
    <numFmt numFmtId="178" formatCode="0.0%"/>
  </numFmts>
  <fonts count="21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color indexed="14"/>
      <name val="ＭＳ Ｐゴシック"/>
      <family val="3"/>
      <charset val="128"/>
    </font>
    <font>
      <b/>
      <sz val="8"/>
      <color indexed="8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b/>
      <i/>
      <sz val="14"/>
      <color indexed="63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b/>
      <sz val="11"/>
      <color indexed="16"/>
      <name val="ＭＳ Ｐゴシック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2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i/>
      <u/>
      <sz val="16"/>
      <color theme="7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double">
        <color indexed="64"/>
      </bottom>
      <diagonal/>
    </border>
  </borders>
  <cellStyleXfs count="14">
    <xf numFmtId="0" fontId="0" fillId="0" borderId="0"/>
    <xf numFmtId="176" fontId="3" fillId="0" borderId="0" applyFill="0" applyBorder="0" applyAlignment="0"/>
    <xf numFmtId="38" fontId="14" fillId="2" borderId="0" applyNumberFormat="0" applyBorder="0" applyAlignment="0" applyProtection="0"/>
    <xf numFmtId="0" fontId="15" fillId="0" borderId="3" applyNumberFormat="0" applyAlignment="0" applyProtection="0">
      <alignment horizontal="left" vertical="center"/>
    </xf>
    <xf numFmtId="0" fontId="15" fillId="0" borderId="4">
      <alignment horizontal="left" vertical="center"/>
    </xf>
    <xf numFmtId="10" fontId="14" fillId="5" borderId="1" applyNumberFormat="0" applyBorder="0" applyAlignment="0" applyProtection="0"/>
    <xf numFmtId="177" fontId="16" fillId="0" borderId="0"/>
    <xf numFmtId="0" fontId="17" fillId="0" borderId="0"/>
    <xf numFmtId="10" fontId="17" fillId="0" borderId="0" applyFont="0" applyFill="0" applyBorder="0" applyAlignment="0" applyProtection="0"/>
    <xf numFmtId="0" fontId="18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6" fillId="3" borderId="2" xfId="0" applyFont="1" applyFill="1" applyBorder="1" applyAlignment="1">
      <alignment vertical="center" wrapText="1"/>
    </xf>
    <xf numFmtId="0" fontId="5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0" fillId="3" borderId="2" xfId="0" applyFont="1" applyFill="1" applyBorder="1" applyAlignment="1">
      <alignment horizontal="left"/>
    </xf>
    <xf numFmtId="0" fontId="11" fillId="4" borderId="0" xfId="0" applyFont="1" applyFill="1" applyAlignment="1">
      <alignment horizontal="left"/>
    </xf>
    <xf numFmtId="0" fontId="6" fillId="3" borderId="2" xfId="0" applyFont="1" applyFill="1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12" fillId="0" borderId="0" xfId="0" applyFont="1"/>
    <xf numFmtId="0" fontId="13" fillId="0" borderId="0" xfId="0" applyFont="1"/>
    <xf numFmtId="0" fontId="2" fillId="0" borderId="5" xfId="10" applyBorder="1" applyAlignment="1">
      <alignment vertical="center"/>
    </xf>
    <xf numFmtId="0" fontId="2" fillId="0" borderId="6" xfId="10" applyBorder="1" applyAlignment="1">
      <alignment vertical="center"/>
    </xf>
    <xf numFmtId="0" fontId="2" fillId="0" borderId="0" xfId="10" applyBorder="1" applyAlignment="1">
      <alignment vertical="center"/>
    </xf>
    <xf numFmtId="0" fontId="2" fillId="0" borderId="0" xfId="10" applyAlignment="1">
      <alignment vertical="center"/>
    </xf>
    <xf numFmtId="0" fontId="2" fillId="0" borderId="0" xfId="10">
      <alignment vertical="center"/>
    </xf>
    <xf numFmtId="0" fontId="2" fillId="0" borderId="0" xfId="10" applyAlignment="1">
      <alignment horizontal="right" vertical="center"/>
    </xf>
    <xf numFmtId="0" fontId="2" fillId="0" borderId="7" xfId="10" applyBorder="1" applyAlignment="1">
      <alignment vertical="center"/>
    </xf>
    <xf numFmtId="0" fontId="2" fillId="0" borderId="11" xfId="10" applyBorder="1">
      <alignment vertical="center"/>
    </xf>
    <xf numFmtId="0" fontId="2" fillId="0" borderId="12" xfId="10" applyBorder="1" applyAlignment="1">
      <alignment vertical="center"/>
    </xf>
    <xf numFmtId="0" fontId="2" fillId="6" borderId="15" xfId="10" applyFill="1" applyBorder="1" applyAlignment="1">
      <alignment vertical="center"/>
    </xf>
    <xf numFmtId="0" fontId="2" fillId="6" borderId="16" xfId="10" applyFill="1" applyBorder="1" applyAlignment="1">
      <alignment vertical="center"/>
    </xf>
    <xf numFmtId="0" fontId="2" fillId="6" borderId="17" xfId="10" applyFill="1" applyBorder="1" applyAlignment="1">
      <alignment vertical="center"/>
    </xf>
    <xf numFmtId="0" fontId="1" fillId="6" borderId="7" xfId="10" applyFont="1" applyFill="1" applyBorder="1" applyAlignment="1">
      <alignment vertical="center"/>
    </xf>
    <xf numFmtId="0" fontId="1" fillId="6" borderId="9" xfId="10" applyFont="1" applyFill="1" applyBorder="1">
      <alignment vertical="center"/>
    </xf>
    <xf numFmtId="38" fontId="2" fillId="0" borderId="13" xfId="12" applyFont="1" applyBorder="1" applyAlignment="1">
      <alignment vertical="center"/>
    </xf>
    <xf numFmtId="38" fontId="2" fillId="0" borderId="1" xfId="12" applyFont="1" applyBorder="1" applyAlignment="1">
      <alignment vertical="center"/>
    </xf>
    <xf numFmtId="38" fontId="2" fillId="0" borderId="1" xfId="12" applyFont="1" applyBorder="1">
      <alignment vertical="center"/>
    </xf>
    <xf numFmtId="38" fontId="2" fillId="0" borderId="10" xfId="10" applyNumberFormat="1" applyBorder="1">
      <alignment vertical="center"/>
    </xf>
    <xf numFmtId="178" fontId="2" fillId="0" borderId="14" xfId="13" applyNumberFormat="1" applyFont="1" applyBorder="1" applyAlignment="1">
      <alignment vertical="center"/>
    </xf>
    <xf numFmtId="178" fontId="2" fillId="0" borderId="8" xfId="13" applyNumberFormat="1" applyFont="1" applyBorder="1" applyAlignment="1">
      <alignment vertical="center"/>
    </xf>
    <xf numFmtId="178" fontId="2" fillId="0" borderId="8" xfId="13" applyNumberFormat="1" applyFont="1" applyBorder="1">
      <alignment vertical="center"/>
    </xf>
    <xf numFmtId="0" fontId="1" fillId="6" borderId="17" xfId="10" applyFont="1" applyFill="1" applyBorder="1" applyAlignment="1">
      <alignment vertical="center"/>
    </xf>
    <xf numFmtId="0" fontId="20" fillId="0" borderId="0" xfId="10" applyFont="1" applyAlignment="1">
      <alignment horizontal="center" vertical="center"/>
    </xf>
  </cellXfs>
  <cellStyles count="14">
    <cellStyle name="Calc Currency (0)" xfId="1"/>
    <cellStyle name="Grey" xfId="2"/>
    <cellStyle name="Header1" xfId="3"/>
    <cellStyle name="Header2" xfId="4"/>
    <cellStyle name="Input [yellow]" xfId="5"/>
    <cellStyle name="Normal - Style1" xfId="6"/>
    <cellStyle name="Normal_#18-Internet" xfId="7"/>
    <cellStyle name="Percent [2]" xfId="8"/>
    <cellStyle name="パーセント" xfId="13" builtinId="5"/>
    <cellStyle name="パーセント 2" xfId="11"/>
    <cellStyle name="桁区切り" xfId="12" builtinId="6"/>
    <cellStyle name="標準" xfId="0" builtinId="0"/>
    <cellStyle name="標準 2" xfId="10"/>
    <cellStyle name="未定義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ja-JP" altLang="en-US">
                <a:solidFill>
                  <a:schemeClr val="tx2">
                    <a:lumMod val="60000"/>
                    <a:lumOff val="40000"/>
                  </a:schemeClr>
                </a:solidFill>
              </a:rPr>
              <a:t>仕入元別販売比率</a:t>
            </a:r>
          </a:p>
        </c:rich>
      </c:tx>
      <c:layout>
        <c:manualLayout>
          <c:xMode val="edge"/>
          <c:yMode val="edge"/>
          <c:x val="0.35833333333333334"/>
          <c:y val="3.2407407407407406E-2"/>
        </c:manualLayout>
      </c:layout>
      <c:overlay val="0"/>
      <c:spPr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416666666666669"/>
          <c:y val="0.22685185185185186"/>
          <c:w val="0.81388888888888888"/>
          <c:h val="0.66296296296296298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986-4FC2-A7F6-88B9CB878FE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0282-4E34-BBF6-8D4276BB3C3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282-4E34-BBF6-8D4276BB3C3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C-0282-4E34-BBF6-8D4276BB3C3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0282-4E34-BBF6-8D4276BB3C3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0282-4E34-BBF6-8D4276BB3C3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0282-4E34-BBF6-8D4276BB3C3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0282-4E34-BBF6-8D4276BB3C39}"/>
              </c:ext>
            </c:extLst>
          </c:dPt>
          <c:dPt>
            <c:idx val="8"/>
            <c:bubble3D val="0"/>
            <c:explosion val="52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0282-4E34-BBF6-8D4276BB3C3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0282-4E34-BBF6-8D4276BB3C39}"/>
              </c:ext>
            </c:extLst>
          </c:dPt>
          <c:dLbls>
            <c:dLbl>
              <c:idx val="1"/>
              <c:layout>
                <c:manualLayout>
                  <c:x val="2.4831364829396324E-2"/>
                  <c:y val="-2.931284631087780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0282-4E34-BBF6-8D4276BB3C39}"/>
                </c:ext>
              </c:extLst>
            </c:dLbl>
            <c:dLbl>
              <c:idx val="2"/>
              <c:layout>
                <c:manualLayout>
                  <c:x val="-5.1778215223097111E-3"/>
                  <c:y val="-0.11962999416739574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0282-4E34-BBF6-8D4276BB3C39}"/>
                </c:ext>
              </c:extLst>
            </c:dLbl>
            <c:dLbl>
              <c:idx val="3"/>
              <c:layout>
                <c:manualLayout>
                  <c:x val="5.267246281714786E-2"/>
                  <c:y val="1.633457276173811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C-0282-4E34-BBF6-8D4276BB3C39}"/>
                </c:ext>
              </c:extLst>
            </c:dLbl>
            <c:dLbl>
              <c:idx val="4"/>
              <c:layout>
                <c:manualLayout>
                  <c:x val="6.7709973753280837E-3"/>
                  <c:y val="6.90645960921551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D-0282-4E34-BBF6-8D4276BB3C39}"/>
                </c:ext>
              </c:extLst>
            </c:dLbl>
            <c:dLbl>
              <c:idx val="5"/>
              <c:layout>
                <c:manualLayout>
                  <c:x val="7.2957130358705163E-3"/>
                  <c:y val="3.40040828229804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0282-4E34-BBF6-8D4276BB3C39}"/>
                </c:ext>
              </c:extLst>
            </c:dLbl>
            <c:dLbl>
              <c:idx val="6"/>
              <c:layout>
                <c:manualLayout>
                  <c:x val="-3.1959755030621199E-2"/>
                  <c:y val="5.37354184893554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0282-4E34-BBF6-8D4276BB3C39}"/>
                </c:ext>
              </c:extLst>
            </c:dLbl>
            <c:dLbl>
              <c:idx val="7"/>
              <c:layout>
                <c:manualLayout>
                  <c:x val="-6.2343832020997372E-2"/>
                  <c:y val="6.270632837561970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0282-4E34-BBF6-8D4276BB3C39}"/>
                </c:ext>
              </c:extLst>
            </c:dLbl>
            <c:dLbl>
              <c:idx val="9"/>
              <c:layout>
                <c:manualLayout>
                  <c:x val="8.4531933508311466E-3"/>
                  <c:y val="-4.616834354039078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0282-4E34-BBF6-8D4276BB3C3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仕入元!$B$7:$B$16</c:f>
              <c:strCache>
                <c:ptCount val="10"/>
                <c:pt idx="0">
                  <c:v>アカネ商事</c:v>
                </c:pt>
                <c:pt idx="1">
                  <c:v>岡元商事</c:v>
                </c:pt>
                <c:pt idx="2">
                  <c:v>三山商事</c:v>
                </c:pt>
                <c:pt idx="3">
                  <c:v>たなか商会</c:v>
                </c:pt>
                <c:pt idx="4">
                  <c:v>東亜日商</c:v>
                </c:pt>
                <c:pt idx="5">
                  <c:v>東北商事</c:v>
                </c:pt>
                <c:pt idx="6">
                  <c:v>バリ通商</c:v>
                </c:pt>
                <c:pt idx="7">
                  <c:v>丸菱日商</c:v>
                </c:pt>
                <c:pt idx="8">
                  <c:v>ムラキ商会</c:v>
                </c:pt>
                <c:pt idx="9">
                  <c:v>山東商事</c:v>
                </c:pt>
              </c:strCache>
            </c:strRef>
          </c:cat>
          <c:val>
            <c:numRef>
              <c:f>仕入元!$C$7:$C$16</c:f>
              <c:numCache>
                <c:formatCode>#,##0_);[Red]\(#,##0\)</c:formatCode>
                <c:ptCount val="10"/>
                <c:pt idx="0">
                  <c:v>15400</c:v>
                </c:pt>
                <c:pt idx="1">
                  <c:v>32500</c:v>
                </c:pt>
                <c:pt idx="2">
                  <c:v>25700</c:v>
                </c:pt>
                <c:pt idx="3">
                  <c:v>11500</c:v>
                </c:pt>
                <c:pt idx="4">
                  <c:v>9800</c:v>
                </c:pt>
                <c:pt idx="5">
                  <c:v>8300</c:v>
                </c:pt>
                <c:pt idx="6">
                  <c:v>26700</c:v>
                </c:pt>
                <c:pt idx="7">
                  <c:v>22000</c:v>
                </c:pt>
                <c:pt idx="8">
                  <c:v>7500</c:v>
                </c:pt>
                <c:pt idx="9">
                  <c:v>34800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82-4E34-BBF6-8D4276BB3C39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E986-4FC2-A7F6-88B9CB878FE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E986-4FC2-A7F6-88B9CB878FE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E986-4FC2-A7F6-88B9CB878FE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E986-4FC2-A7F6-88B9CB878FE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E986-4FC2-A7F6-88B9CB878FE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E986-4FC2-A7F6-88B9CB878FE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E986-4FC2-A7F6-88B9CB878FE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E986-4FC2-A7F6-88B9CB878FE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E986-4FC2-A7F6-88B9CB878FE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E986-4FC2-A7F6-88B9CB878F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仕入元!$B$7:$B$16</c:f>
              <c:strCache>
                <c:ptCount val="10"/>
                <c:pt idx="0">
                  <c:v>アカネ商事</c:v>
                </c:pt>
                <c:pt idx="1">
                  <c:v>岡元商事</c:v>
                </c:pt>
                <c:pt idx="2">
                  <c:v>三山商事</c:v>
                </c:pt>
                <c:pt idx="3">
                  <c:v>たなか商会</c:v>
                </c:pt>
                <c:pt idx="4">
                  <c:v>東亜日商</c:v>
                </c:pt>
                <c:pt idx="5">
                  <c:v>東北商事</c:v>
                </c:pt>
                <c:pt idx="6">
                  <c:v>バリ通商</c:v>
                </c:pt>
                <c:pt idx="7">
                  <c:v>丸菱日商</c:v>
                </c:pt>
                <c:pt idx="8">
                  <c:v>ムラキ商会</c:v>
                </c:pt>
                <c:pt idx="9">
                  <c:v>山東商事</c:v>
                </c:pt>
              </c:strCache>
            </c:strRef>
          </c:cat>
          <c:val>
            <c:numRef>
              <c:f>仕入元!$D$7:$D$16</c:f>
              <c:numCache>
                <c:formatCode>#,##0_);[Red]\(#,##0\)</c:formatCode>
                <c:ptCount val="10"/>
                <c:pt idx="0">
                  <c:v>11000</c:v>
                </c:pt>
                <c:pt idx="1">
                  <c:v>35000</c:v>
                </c:pt>
                <c:pt idx="2">
                  <c:v>20000</c:v>
                </c:pt>
                <c:pt idx="3">
                  <c:v>10500</c:v>
                </c:pt>
                <c:pt idx="4">
                  <c:v>7800</c:v>
                </c:pt>
                <c:pt idx="5">
                  <c:v>5800</c:v>
                </c:pt>
                <c:pt idx="6">
                  <c:v>21300</c:v>
                </c:pt>
                <c:pt idx="7">
                  <c:v>33000</c:v>
                </c:pt>
                <c:pt idx="8">
                  <c:v>0</c:v>
                </c:pt>
                <c:pt idx="9">
                  <c:v>25800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82-4E34-BBF6-8D4276BB3C39}"/>
            </c:ext>
          </c:extLst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E986-4FC2-A7F6-88B9CB878FE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E986-4FC2-A7F6-88B9CB878FE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E986-4FC2-A7F6-88B9CB878FE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E986-4FC2-A7F6-88B9CB878FE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E986-4FC2-A7F6-88B9CB878FE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E986-4FC2-A7F6-88B9CB878FE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E986-4FC2-A7F6-88B9CB878FE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E986-4FC2-A7F6-88B9CB878FE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E986-4FC2-A7F6-88B9CB878FE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E986-4FC2-A7F6-88B9CB878F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仕入元!$B$7:$B$16</c:f>
              <c:strCache>
                <c:ptCount val="10"/>
                <c:pt idx="0">
                  <c:v>アカネ商事</c:v>
                </c:pt>
                <c:pt idx="1">
                  <c:v>岡元商事</c:v>
                </c:pt>
                <c:pt idx="2">
                  <c:v>三山商事</c:v>
                </c:pt>
                <c:pt idx="3">
                  <c:v>たなか商会</c:v>
                </c:pt>
                <c:pt idx="4">
                  <c:v>東亜日商</c:v>
                </c:pt>
                <c:pt idx="5">
                  <c:v>東北商事</c:v>
                </c:pt>
                <c:pt idx="6">
                  <c:v>バリ通商</c:v>
                </c:pt>
                <c:pt idx="7">
                  <c:v>丸菱日商</c:v>
                </c:pt>
                <c:pt idx="8">
                  <c:v>ムラキ商会</c:v>
                </c:pt>
                <c:pt idx="9">
                  <c:v>山東商事</c:v>
                </c:pt>
              </c:strCache>
            </c:strRef>
          </c:cat>
          <c:val>
            <c:numRef>
              <c:f>仕入元!$E$7:$E$16</c:f>
              <c:numCache>
                <c:formatCode>#,##0_);[Red]\(#,##0\)</c:formatCode>
                <c:ptCount val="10"/>
                <c:pt idx="0">
                  <c:v>18700</c:v>
                </c:pt>
                <c:pt idx="1">
                  <c:v>31500</c:v>
                </c:pt>
                <c:pt idx="2">
                  <c:v>15900</c:v>
                </c:pt>
                <c:pt idx="3">
                  <c:v>15200</c:v>
                </c:pt>
                <c:pt idx="4">
                  <c:v>0</c:v>
                </c:pt>
                <c:pt idx="5">
                  <c:v>6500</c:v>
                </c:pt>
                <c:pt idx="6">
                  <c:v>15000</c:v>
                </c:pt>
                <c:pt idx="7">
                  <c:v>21200</c:v>
                </c:pt>
                <c:pt idx="8">
                  <c:v>9500</c:v>
                </c:pt>
                <c:pt idx="9">
                  <c:v>29000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82-4E34-BBF6-8D4276BB3C39}"/>
            </c:ext>
          </c:extLst>
        </c:ser>
        <c:ser>
          <c:idx val="3"/>
          <c:order val="3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E986-4FC2-A7F6-88B9CB878FE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E986-4FC2-A7F6-88B9CB878FE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E986-4FC2-A7F6-88B9CB878FE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E986-4FC2-A7F6-88B9CB878FE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E986-4FC2-A7F6-88B9CB878FE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E986-4FC2-A7F6-88B9CB878FE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E986-4FC2-A7F6-88B9CB878FE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E986-4FC2-A7F6-88B9CB878FE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E986-4FC2-A7F6-88B9CB878FE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E986-4FC2-A7F6-88B9CB878F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仕入元!$B$7:$B$16</c:f>
              <c:strCache>
                <c:ptCount val="10"/>
                <c:pt idx="0">
                  <c:v>アカネ商事</c:v>
                </c:pt>
                <c:pt idx="1">
                  <c:v>岡元商事</c:v>
                </c:pt>
                <c:pt idx="2">
                  <c:v>三山商事</c:v>
                </c:pt>
                <c:pt idx="3">
                  <c:v>たなか商会</c:v>
                </c:pt>
                <c:pt idx="4">
                  <c:v>東亜日商</c:v>
                </c:pt>
                <c:pt idx="5">
                  <c:v>東北商事</c:v>
                </c:pt>
                <c:pt idx="6">
                  <c:v>バリ通商</c:v>
                </c:pt>
                <c:pt idx="7">
                  <c:v>丸菱日商</c:v>
                </c:pt>
                <c:pt idx="8">
                  <c:v>ムラキ商会</c:v>
                </c:pt>
                <c:pt idx="9">
                  <c:v>山東商事</c:v>
                </c:pt>
              </c:strCache>
            </c:strRef>
          </c:cat>
          <c:val>
            <c:numRef>
              <c:f>仕入元!$F$7:$F$16</c:f>
              <c:numCache>
                <c:formatCode>#,##0_);[Red]\(#,##0\)</c:formatCode>
                <c:ptCount val="10"/>
                <c:pt idx="0">
                  <c:v>45100</c:v>
                </c:pt>
                <c:pt idx="1">
                  <c:v>99000</c:v>
                </c:pt>
                <c:pt idx="2">
                  <c:v>61600</c:v>
                </c:pt>
                <c:pt idx="3">
                  <c:v>37200</c:v>
                </c:pt>
                <c:pt idx="4">
                  <c:v>17600</c:v>
                </c:pt>
                <c:pt idx="5">
                  <c:v>20600</c:v>
                </c:pt>
                <c:pt idx="6">
                  <c:v>63000</c:v>
                </c:pt>
                <c:pt idx="7">
                  <c:v>76200</c:v>
                </c:pt>
                <c:pt idx="8">
                  <c:v>17000</c:v>
                </c:pt>
                <c:pt idx="9">
                  <c:v>89600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82-4E34-BBF6-8D4276BB3C39}"/>
            </c:ext>
          </c:extLst>
        </c:ser>
        <c:ser>
          <c:idx val="4"/>
          <c:order val="4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1-E986-4FC2-A7F6-88B9CB878FE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3-E986-4FC2-A7F6-88B9CB878FE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5-E986-4FC2-A7F6-88B9CB878FE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7-E986-4FC2-A7F6-88B9CB878FE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9-E986-4FC2-A7F6-88B9CB878FE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B-E986-4FC2-A7F6-88B9CB878FE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D-E986-4FC2-A7F6-88B9CB878FE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F-E986-4FC2-A7F6-88B9CB878FE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1-E986-4FC2-A7F6-88B9CB878FE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3-E986-4FC2-A7F6-88B9CB878F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仕入元!$B$7:$B$16</c:f>
              <c:strCache>
                <c:ptCount val="10"/>
                <c:pt idx="0">
                  <c:v>アカネ商事</c:v>
                </c:pt>
                <c:pt idx="1">
                  <c:v>岡元商事</c:v>
                </c:pt>
                <c:pt idx="2">
                  <c:v>三山商事</c:v>
                </c:pt>
                <c:pt idx="3">
                  <c:v>たなか商会</c:v>
                </c:pt>
                <c:pt idx="4">
                  <c:v>東亜日商</c:v>
                </c:pt>
                <c:pt idx="5">
                  <c:v>東北商事</c:v>
                </c:pt>
                <c:pt idx="6">
                  <c:v>バリ通商</c:v>
                </c:pt>
                <c:pt idx="7">
                  <c:v>丸菱日商</c:v>
                </c:pt>
                <c:pt idx="8">
                  <c:v>ムラキ商会</c:v>
                </c:pt>
                <c:pt idx="9">
                  <c:v>山東商事</c:v>
                </c:pt>
              </c:strCache>
            </c:strRef>
          </c:cat>
          <c:val>
            <c:numRef>
              <c:f>仕入元!$G$7:$G$16</c:f>
              <c:numCache>
                <c:formatCode>0.0%</c:formatCode>
                <c:ptCount val="10"/>
                <c:pt idx="0">
                  <c:v>8.5594989561586635E-2</c:v>
                </c:pt>
                <c:pt idx="1">
                  <c:v>0.18789144050104384</c:v>
                </c:pt>
                <c:pt idx="2">
                  <c:v>0.11691022964509394</c:v>
                </c:pt>
                <c:pt idx="3">
                  <c:v>7.0601632188271021E-2</c:v>
                </c:pt>
                <c:pt idx="4">
                  <c:v>3.3402922755741124E-2</c:v>
                </c:pt>
                <c:pt idx="5">
                  <c:v>3.9096602770924277E-2</c:v>
                </c:pt>
                <c:pt idx="6">
                  <c:v>0.11956728031884609</c:v>
                </c:pt>
                <c:pt idx="7">
                  <c:v>0.14461947238565193</c:v>
                </c:pt>
                <c:pt idx="8">
                  <c:v>3.2264186752704496E-2</c:v>
                </c:pt>
                <c:pt idx="9">
                  <c:v>0.17005124312013664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82-4E34-BBF6-8D4276BB3C3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solidFill>
          <a:srgbClr val="FFC000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rgbClr val="FFC00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10</xdr:row>
          <xdr:rowOff>38100</xdr:rowOff>
        </xdr:from>
        <xdr:to>
          <xdr:col>1</xdr:col>
          <xdr:colOff>1013460</xdr:colOff>
          <xdr:row>11</xdr:row>
          <xdr:rowOff>83820</xdr:rowOff>
        </xdr:to>
        <xdr:sp macro="" textlink="">
          <xdr:nvSpPr>
            <xdr:cNvPr id="1026" name="CommandButton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19</xdr:row>
      <xdr:rowOff>7620</xdr:rowOff>
    </xdr:from>
    <xdr:to>
      <xdr:col>7</xdr:col>
      <xdr:colOff>60960</xdr:colOff>
      <xdr:row>35</xdr:row>
      <xdr:rowOff>68580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15"/>
  <sheetViews>
    <sheetView workbookViewId="0"/>
  </sheetViews>
  <sheetFormatPr defaultRowHeight="13.2" x14ac:dyDescent="0.2"/>
  <cols>
    <col min="2" max="2" width="5.21875" bestFit="1" customWidth="1"/>
    <col min="3" max="3" width="4.77734375" bestFit="1" customWidth="1"/>
    <col min="4" max="4" width="3.77734375" bestFit="1" customWidth="1"/>
    <col min="5" max="5" width="12.33203125" bestFit="1" customWidth="1"/>
  </cols>
  <sheetData>
    <row r="1" spans="1:5" x14ac:dyDescent="0.2">
      <c r="A1" t="s">
        <v>7</v>
      </c>
      <c r="B1" t="s">
        <v>5</v>
      </c>
      <c r="C1" t="s">
        <v>6</v>
      </c>
      <c r="D1" t="s">
        <v>8</v>
      </c>
      <c r="E1" t="s">
        <v>9</v>
      </c>
    </row>
    <row r="2" spans="1:5" x14ac:dyDescent="0.2">
      <c r="A2" t="s">
        <v>12</v>
      </c>
      <c r="B2" t="s">
        <v>10</v>
      </c>
      <c r="C2" t="s">
        <v>11</v>
      </c>
      <c r="D2">
        <v>1</v>
      </c>
      <c r="E2" t="s">
        <v>13</v>
      </c>
    </row>
    <row r="3" spans="1:5" x14ac:dyDescent="0.2">
      <c r="A3" t="s">
        <v>14</v>
      </c>
      <c r="B3" t="s">
        <v>10</v>
      </c>
      <c r="C3" t="s">
        <v>11</v>
      </c>
      <c r="D3">
        <v>2</v>
      </c>
      <c r="E3" t="s">
        <v>15</v>
      </c>
    </row>
    <row r="4" spans="1:5" x14ac:dyDescent="0.2">
      <c r="A4" t="s">
        <v>16</v>
      </c>
      <c r="B4" t="s">
        <v>10</v>
      </c>
      <c r="C4" t="s">
        <v>11</v>
      </c>
      <c r="D4">
        <v>3</v>
      </c>
      <c r="E4" t="s">
        <v>17</v>
      </c>
    </row>
    <row r="5" spans="1:5" x14ac:dyDescent="0.2">
      <c r="A5" t="s">
        <v>18</v>
      </c>
      <c r="B5" t="s">
        <v>10</v>
      </c>
      <c r="C5" t="s">
        <v>11</v>
      </c>
      <c r="D5">
        <v>7</v>
      </c>
      <c r="E5" t="s">
        <v>19</v>
      </c>
    </row>
    <row r="6" spans="1:5" x14ac:dyDescent="0.2">
      <c r="A6" t="s">
        <v>20</v>
      </c>
      <c r="B6" t="s">
        <v>10</v>
      </c>
      <c r="C6" t="s">
        <v>11</v>
      </c>
      <c r="D6">
        <v>14</v>
      </c>
      <c r="E6" t="s">
        <v>21</v>
      </c>
    </row>
    <row r="7" spans="1:5" x14ac:dyDescent="0.2">
      <c r="A7" t="s">
        <v>22</v>
      </c>
      <c r="B7" t="s">
        <v>10</v>
      </c>
      <c r="C7" t="s">
        <v>11</v>
      </c>
      <c r="D7">
        <v>18</v>
      </c>
      <c r="E7" t="s">
        <v>23</v>
      </c>
    </row>
    <row r="8" spans="1:5" x14ac:dyDescent="0.2">
      <c r="A8" t="s">
        <v>24</v>
      </c>
      <c r="B8" t="s">
        <v>10</v>
      </c>
      <c r="C8" t="s">
        <v>11</v>
      </c>
      <c r="D8">
        <v>23</v>
      </c>
      <c r="E8" t="s">
        <v>25</v>
      </c>
    </row>
    <row r="9" spans="1:5" x14ac:dyDescent="0.2">
      <c r="A9" t="s">
        <v>26</v>
      </c>
      <c r="B9" t="s">
        <v>10</v>
      </c>
      <c r="C9" t="s">
        <v>11</v>
      </c>
      <c r="D9">
        <v>24</v>
      </c>
      <c r="E9" t="s">
        <v>27</v>
      </c>
    </row>
    <row r="10" spans="1:5" x14ac:dyDescent="0.2">
      <c r="A10" t="s">
        <v>28</v>
      </c>
      <c r="B10" t="s">
        <v>10</v>
      </c>
      <c r="C10" t="s">
        <v>11</v>
      </c>
      <c r="D10">
        <v>27</v>
      </c>
      <c r="E10" t="s">
        <v>29</v>
      </c>
    </row>
    <row r="11" spans="1:5" x14ac:dyDescent="0.2">
      <c r="A11" t="s">
        <v>30</v>
      </c>
      <c r="B11" t="s">
        <v>10</v>
      </c>
      <c r="C11" t="s">
        <v>11</v>
      </c>
      <c r="D11">
        <v>31</v>
      </c>
      <c r="E11" t="s">
        <v>31</v>
      </c>
    </row>
    <row r="12" spans="1:5" x14ac:dyDescent="0.2">
      <c r="A12" t="s">
        <v>32</v>
      </c>
      <c r="B12" t="s">
        <v>10</v>
      </c>
      <c r="C12" t="s">
        <v>11</v>
      </c>
      <c r="D12">
        <v>37</v>
      </c>
      <c r="E12" t="s">
        <v>33</v>
      </c>
    </row>
    <row r="13" spans="1:5" x14ac:dyDescent="0.2">
      <c r="A13" t="s">
        <v>34</v>
      </c>
      <c r="B13" t="s">
        <v>10</v>
      </c>
      <c r="C13" t="s">
        <v>11</v>
      </c>
      <c r="D13">
        <v>43</v>
      </c>
      <c r="E13" t="s">
        <v>35</v>
      </c>
    </row>
    <row r="14" spans="1:5" x14ac:dyDescent="0.2">
      <c r="A14" t="s">
        <v>37</v>
      </c>
      <c r="B14" t="s">
        <v>10</v>
      </c>
      <c r="C14" t="s">
        <v>36</v>
      </c>
      <c r="D14">
        <v>2</v>
      </c>
      <c r="E14" t="s">
        <v>38</v>
      </c>
    </row>
    <row r="15" spans="1:5" x14ac:dyDescent="0.2">
      <c r="A15" t="s">
        <v>39</v>
      </c>
      <c r="B15" t="s">
        <v>10</v>
      </c>
      <c r="C15" t="s">
        <v>36</v>
      </c>
      <c r="D15">
        <v>3</v>
      </c>
      <c r="E15" t="s">
        <v>40</v>
      </c>
    </row>
    <row r="16" spans="1:5" x14ac:dyDescent="0.2">
      <c r="A16" t="s">
        <v>41</v>
      </c>
      <c r="B16" t="s">
        <v>10</v>
      </c>
      <c r="C16" t="s">
        <v>36</v>
      </c>
      <c r="D16">
        <v>4</v>
      </c>
      <c r="E16" t="s">
        <v>42</v>
      </c>
    </row>
    <row r="17" spans="1:5" x14ac:dyDescent="0.2">
      <c r="A17" t="s">
        <v>43</v>
      </c>
      <c r="B17" t="s">
        <v>10</v>
      </c>
      <c r="C17" t="s">
        <v>36</v>
      </c>
      <c r="D17">
        <v>6</v>
      </c>
      <c r="E17" t="s">
        <v>44</v>
      </c>
    </row>
    <row r="18" spans="1:5" x14ac:dyDescent="0.2">
      <c r="A18" t="s">
        <v>45</v>
      </c>
      <c r="B18" t="s">
        <v>10</v>
      </c>
      <c r="C18" t="s">
        <v>36</v>
      </c>
      <c r="D18">
        <v>9</v>
      </c>
      <c r="E18" t="s">
        <v>46</v>
      </c>
    </row>
    <row r="19" spans="1:5" x14ac:dyDescent="0.2">
      <c r="A19" t="s">
        <v>47</v>
      </c>
      <c r="B19" t="s">
        <v>10</v>
      </c>
      <c r="C19" t="s">
        <v>36</v>
      </c>
      <c r="D19">
        <v>18</v>
      </c>
      <c r="E19" t="s">
        <v>48</v>
      </c>
    </row>
    <row r="20" spans="1:5" x14ac:dyDescent="0.2">
      <c r="A20" t="s">
        <v>49</v>
      </c>
      <c r="B20" t="s">
        <v>10</v>
      </c>
      <c r="C20" t="s">
        <v>36</v>
      </c>
      <c r="D20">
        <v>27</v>
      </c>
      <c r="E20" t="s">
        <v>50</v>
      </c>
    </row>
    <row r="21" spans="1:5" x14ac:dyDescent="0.2">
      <c r="A21" t="s">
        <v>51</v>
      </c>
      <c r="B21" t="s">
        <v>10</v>
      </c>
      <c r="C21" t="s">
        <v>36</v>
      </c>
      <c r="D21">
        <v>31</v>
      </c>
      <c r="E21" t="s">
        <v>52</v>
      </c>
    </row>
    <row r="22" spans="1:5" x14ac:dyDescent="0.2">
      <c r="A22" t="s">
        <v>53</v>
      </c>
      <c r="B22" t="s">
        <v>10</v>
      </c>
      <c r="C22" t="s">
        <v>36</v>
      </c>
      <c r="D22">
        <v>39</v>
      </c>
      <c r="E22" t="s">
        <v>54</v>
      </c>
    </row>
    <row r="23" spans="1:5" x14ac:dyDescent="0.2">
      <c r="A23" t="s">
        <v>56</v>
      </c>
      <c r="B23" t="s">
        <v>10</v>
      </c>
      <c r="C23" t="s">
        <v>55</v>
      </c>
      <c r="D23">
        <v>6</v>
      </c>
      <c r="E23" t="s">
        <v>57</v>
      </c>
    </row>
    <row r="24" spans="1:5" x14ac:dyDescent="0.2">
      <c r="A24" t="s">
        <v>58</v>
      </c>
      <c r="B24" t="s">
        <v>10</v>
      </c>
      <c r="C24" t="s">
        <v>55</v>
      </c>
      <c r="D24">
        <v>8</v>
      </c>
      <c r="E24" t="s">
        <v>59</v>
      </c>
    </row>
    <row r="25" spans="1:5" x14ac:dyDescent="0.2">
      <c r="A25" t="s">
        <v>60</v>
      </c>
      <c r="B25" t="s">
        <v>10</v>
      </c>
      <c r="C25" t="s">
        <v>55</v>
      </c>
      <c r="D25">
        <v>13</v>
      </c>
      <c r="E25" t="s">
        <v>61</v>
      </c>
    </row>
    <row r="26" spans="1:5" x14ac:dyDescent="0.2">
      <c r="A26" t="s">
        <v>62</v>
      </c>
      <c r="B26" t="s">
        <v>10</v>
      </c>
      <c r="C26" t="s">
        <v>55</v>
      </c>
      <c r="D26">
        <v>15</v>
      </c>
      <c r="E26" t="s">
        <v>63</v>
      </c>
    </row>
    <row r="27" spans="1:5" x14ac:dyDescent="0.2">
      <c r="A27" t="s">
        <v>64</v>
      </c>
      <c r="B27" t="s">
        <v>10</v>
      </c>
      <c r="C27" t="s">
        <v>55</v>
      </c>
      <c r="D27">
        <v>25</v>
      </c>
      <c r="E27" t="s">
        <v>65</v>
      </c>
    </row>
    <row r="28" spans="1:5" x14ac:dyDescent="0.2">
      <c r="A28" t="s">
        <v>66</v>
      </c>
      <c r="B28" t="s">
        <v>10</v>
      </c>
      <c r="C28" t="s">
        <v>55</v>
      </c>
      <c r="D28">
        <v>43</v>
      </c>
      <c r="E28" t="s">
        <v>67</v>
      </c>
    </row>
    <row r="29" spans="1:5" x14ac:dyDescent="0.2">
      <c r="A29" t="s">
        <v>69</v>
      </c>
      <c r="B29" t="s">
        <v>10</v>
      </c>
      <c r="C29" t="s">
        <v>68</v>
      </c>
      <c r="D29">
        <v>7</v>
      </c>
      <c r="E29" t="s">
        <v>70</v>
      </c>
    </row>
    <row r="30" spans="1:5" x14ac:dyDescent="0.2">
      <c r="A30" t="s">
        <v>71</v>
      </c>
      <c r="B30" t="s">
        <v>10</v>
      </c>
      <c r="C30" t="s">
        <v>68</v>
      </c>
      <c r="D30">
        <v>22</v>
      </c>
      <c r="E30" t="s">
        <v>72</v>
      </c>
    </row>
    <row r="31" spans="1:5" x14ac:dyDescent="0.2">
      <c r="A31" t="s">
        <v>73</v>
      </c>
      <c r="B31" t="s">
        <v>10</v>
      </c>
      <c r="C31" t="s">
        <v>68</v>
      </c>
      <c r="D31">
        <v>23</v>
      </c>
      <c r="E31" t="s">
        <v>74</v>
      </c>
    </row>
    <row r="32" spans="1:5" x14ac:dyDescent="0.2">
      <c r="A32" t="s">
        <v>75</v>
      </c>
      <c r="B32" t="s">
        <v>10</v>
      </c>
      <c r="C32" t="s">
        <v>68</v>
      </c>
      <c r="D32">
        <v>36</v>
      </c>
      <c r="E32" t="s">
        <v>76</v>
      </c>
    </row>
    <row r="33" spans="1:5" x14ac:dyDescent="0.2">
      <c r="A33" t="s">
        <v>77</v>
      </c>
      <c r="B33" t="s">
        <v>10</v>
      </c>
      <c r="C33" t="s">
        <v>68</v>
      </c>
      <c r="D33">
        <v>39</v>
      </c>
      <c r="E33" t="s">
        <v>78</v>
      </c>
    </row>
    <row r="34" spans="1:5" x14ac:dyDescent="0.2">
      <c r="A34" t="s">
        <v>79</v>
      </c>
      <c r="B34" t="s">
        <v>10</v>
      </c>
      <c r="C34" t="s">
        <v>68</v>
      </c>
      <c r="D34">
        <v>40</v>
      </c>
      <c r="E34" t="s">
        <v>80</v>
      </c>
    </row>
    <row r="35" spans="1:5" x14ac:dyDescent="0.2">
      <c r="A35" t="s">
        <v>82</v>
      </c>
      <c r="B35" t="s">
        <v>10</v>
      </c>
      <c r="C35" t="s">
        <v>81</v>
      </c>
      <c r="D35">
        <v>2</v>
      </c>
      <c r="E35" t="s">
        <v>83</v>
      </c>
    </row>
    <row r="36" spans="1:5" x14ac:dyDescent="0.2">
      <c r="A36" t="s">
        <v>84</v>
      </c>
      <c r="B36" t="s">
        <v>10</v>
      </c>
      <c r="C36" t="s">
        <v>81</v>
      </c>
      <c r="D36">
        <v>10</v>
      </c>
      <c r="E36" t="s">
        <v>85</v>
      </c>
    </row>
    <row r="37" spans="1:5" x14ac:dyDescent="0.2">
      <c r="A37" t="s">
        <v>86</v>
      </c>
      <c r="B37" t="s">
        <v>10</v>
      </c>
      <c r="C37" t="s">
        <v>81</v>
      </c>
      <c r="D37">
        <v>11</v>
      </c>
      <c r="E37" t="s">
        <v>87</v>
      </c>
    </row>
    <row r="38" spans="1:5" x14ac:dyDescent="0.2">
      <c r="A38" t="s">
        <v>89</v>
      </c>
      <c r="B38" t="s">
        <v>88</v>
      </c>
      <c r="C38" t="s">
        <v>11</v>
      </c>
      <c r="D38">
        <v>4</v>
      </c>
      <c r="E38" t="s">
        <v>90</v>
      </c>
    </row>
    <row r="39" spans="1:5" x14ac:dyDescent="0.2">
      <c r="A39" t="s">
        <v>91</v>
      </c>
      <c r="B39" t="s">
        <v>88</v>
      </c>
      <c r="C39" t="s">
        <v>11</v>
      </c>
      <c r="D39">
        <v>5</v>
      </c>
      <c r="E39" t="s">
        <v>92</v>
      </c>
    </row>
    <row r="40" spans="1:5" x14ac:dyDescent="0.2">
      <c r="A40" t="s">
        <v>93</v>
      </c>
      <c r="B40" t="s">
        <v>88</v>
      </c>
      <c r="C40" t="s">
        <v>11</v>
      </c>
      <c r="D40">
        <v>16</v>
      </c>
      <c r="E40" t="s">
        <v>94</v>
      </c>
    </row>
    <row r="41" spans="1:5" x14ac:dyDescent="0.2">
      <c r="A41" t="s">
        <v>95</v>
      </c>
      <c r="B41" t="s">
        <v>88</v>
      </c>
      <c r="C41" t="s">
        <v>11</v>
      </c>
      <c r="D41">
        <v>17</v>
      </c>
      <c r="E41" t="s">
        <v>96</v>
      </c>
    </row>
    <row r="42" spans="1:5" x14ac:dyDescent="0.2">
      <c r="A42" t="s">
        <v>97</v>
      </c>
      <c r="B42" t="s">
        <v>88</v>
      </c>
      <c r="C42" t="s">
        <v>11</v>
      </c>
      <c r="D42">
        <v>21</v>
      </c>
      <c r="E42" t="s">
        <v>98</v>
      </c>
    </row>
    <row r="43" spans="1:5" x14ac:dyDescent="0.2">
      <c r="A43" t="s">
        <v>99</v>
      </c>
      <c r="B43" t="s">
        <v>88</v>
      </c>
      <c r="C43" t="s">
        <v>11</v>
      </c>
      <c r="D43">
        <v>22</v>
      </c>
      <c r="E43" t="s">
        <v>100</v>
      </c>
    </row>
    <row r="44" spans="1:5" x14ac:dyDescent="0.2">
      <c r="A44" t="s">
        <v>101</v>
      </c>
      <c r="B44" t="s">
        <v>88</v>
      </c>
      <c r="C44" t="s">
        <v>11</v>
      </c>
      <c r="D44">
        <v>25</v>
      </c>
      <c r="E44" t="s">
        <v>102</v>
      </c>
    </row>
    <row r="45" spans="1:5" x14ac:dyDescent="0.2">
      <c r="A45" t="s">
        <v>103</v>
      </c>
      <c r="B45" t="s">
        <v>88</v>
      </c>
      <c r="C45" t="s">
        <v>11</v>
      </c>
      <c r="D45">
        <v>32</v>
      </c>
      <c r="E45" t="s">
        <v>104</v>
      </c>
    </row>
    <row r="46" spans="1:5" x14ac:dyDescent="0.2">
      <c r="A46" t="s">
        <v>105</v>
      </c>
      <c r="B46" t="s">
        <v>88</v>
      </c>
      <c r="C46" t="s">
        <v>11</v>
      </c>
      <c r="D46">
        <v>34</v>
      </c>
      <c r="E46" t="s">
        <v>106</v>
      </c>
    </row>
    <row r="47" spans="1:5" x14ac:dyDescent="0.2">
      <c r="A47" t="s">
        <v>107</v>
      </c>
      <c r="B47" t="s">
        <v>88</v>
      </c>
      <c r="C47" t="s">
        <v>11</v>
      </c>
      <c r="D47">
        <v>35</v>
      </c>
      <c r="E47" t="s">
        <v>108</v>
      </c>
    </row>
    <row r="48" spans="1:5" x14ac:dyDescent="0.2">
      <c r="A48" t="s">
        <v>109</v>
      </c>
      <c r="B48" t="s">
        <v>88</v>
      </c>
      <c r="C48" t="s">
        <v>36</v>
      </c>
      <c r="D48">
        <v>15</v>
      </c>
      <c r="E48" t="s">
        <v>110</v>
      </c>
    </row>
    <row r="49" spans="1:5" x14ac:dyDescent="0.2">
      <c r="A49" t="s">
        <v>111</v>
      </c>
      <c r="B49" t="s">
        <v>88</v>
      </c>
      <c r="C49" t="s">
        <v>36</v>
      </c>
      <c r="D49">
        <v>20</v>
      </c>
      <c r="E49" t="s">
        <v>112</v>
      </c>
    </row>
    <row r="50" spans="1:5" x14ac:dyDescent="0.2">
      <c r="A50" t="s">
        <v>113</v>
      </c>
      <c r="B50" t="s">
        <v>88</v>
      </c>
      <c r="C50" t="s">
        <v>36</v>
      </c>
      <c r="D50">
        <v>21</v>
      </c>
      <c r="E50" t="s">
        <v>114</v>
      </c>
    </row>
    <row r="51" spans="1:5" x14ac:dyDescent="0.2">
      <c r="A51" t="s">
        <v>115</v>
      </c>
      <c r="B51" t="s">
        <v>88</v>
      </c>
      <c r="C51" t="s">
        <v>36</v>
      </c>
      <c r="D51">
        <v>24</v>
      </c>
      <c r="E51" t="s">
        <v>116</v>
      </c>
    </row>
    <row r="52" spans="1:5" x14ac:dyDescent="0.2">
      <c r="A52" t="s">
        <v>117</v>
      </c>
      <c r="B52" t="s">
        <v>88</v>
      </c>
      <c r="C52" t="s">
        <v>36</v>
      </c>
      <c r="D52">
        <v>25</v>
      </c>
      <c r="E52" t="s">
        <v>118</v>
      </c>
    </row>
    <row r="53" spans="1:5" x14ac:dyDescent="0.2">
      <c r="A53" t="s">
        <v>119</v>
      </c>
      <c r="B53" t="s">
        <v>88</v>
      </c>
      <c r="C53" t="s">
        <v>36</v>
      </c>
      <c r="D53">
        <v>30</v>
      </c>
      <c r="E53" t="s">
        <v>120</v>
      </c>
    </row>
    <row r="54" spans="1:5" x14ac:dyDescent="0.2">
      <c r="A54" t="s">
        <v>121</v>
      </c>
      <c r="B54" t="s">
        <v>88</v>
      </c>
      <c r="C54" t="s">
        <v>36</v>
      </c>
      <c r="D54">
        <v>38</v>
      </c>
      <c r="E54" t="s">
        <v>122</v>
      </c>
    </row>
    <row r="55" spans="1:5" x14ac:dyDescent="0.2">
      <c r="A55">
        <v>1200443</v>
      </c>
      <c r="B55" t="s">
        <v>88</v>
      </c>
      <c r="C55" t="s">
        <v>36</v>
      </c>
      <c r="D55">
        <v>40</v>
      </c>
      <c r="E55" t="s">
        <v>123</v>
      </c>
    </row>
    <row r="56" spans="1:5" x14ac:dyDescent="0.2">
      <c r="A56" t="s">
        <v>124</v>
      </c>
      <c r="B56" t="s">
        <v>88</v>
      </c>
      <c r="C56" t="s">
        <v>55</v>
      </c>
      <c r="D56">
        <v>4</v>
      </c>
      <c r="E56" t="s">
        <v>125</v>
      </c>
    </row>
    <row r="57" spans="1:5" x14ac:dyDescent="0.2">
      <c r="A57" t="s">
        <v>126</v>
      </c>
      <c r="B57" t="s">
        <v>88</v>
      </c>
      <c r="C57" t="s">
        <v>55</v>
      </c>
      <c r="D57">
        <v>9</v>
      </c>
      <c r="E57" t="s">
        <v>127</v>
      </c>
    </row>
    <row r="58" spans="1:5" x14ac:dyDescent="0.2">
      <c r="A58" t="s">
        <v>128</v>
      </c>
      <c r="B58" t="s">
        <v>88</v>
      </c>
      <c r="C58" t="s">
        <v>55</v>
      </c>
      <c r="D58">
        <v>10</v>
      </c>
      <c r="E58" t="s">
        <v>129</v>
      </c>
    </row>
    <row r="59" spans="1:5" x14ac:dyDescent="0.2">
      <c r="A59" t="s">
        <v>130</v>
      </c>
      <c r="B59" t="s">
        <v>88</v>
      </c>
      <c r="C59" t="s">
        <v>55</v>
      </c>
      <c r="D59">
        <v>12</v>
      </c>
      <c r="E59" t="s">
        <v>131</v>
      </c>
    </row>
    <row r="60" spans="1:5" x14ac:dyDescent="0.2">
      <c r="A60" t="s">
        <v>132</v>
      </c>
      <c r="B60" t="s">
        <v>88</v>
      </c>
      <c r="C60" t="s">
        <v>55</v>
      </c>
      <c r="D60">
        <v>19</v>
      </c>
      <c r="E60" t="s">
        <v>133</v>
      </c>
    </row>
    <row r="61" spans="1:5" x14ac:dyDescent="0.2">
      <c r="A61" t="s">
        <v>134</v>
      </c>
      <c r="B61" t="s">
        <v>88</v>
      </c>
      <c r="C61" t="s">
        <v>55</v>
      </c>
      <c r="D61">
        <v>24</v>
      </c>
      <c r="E61" t="s">
        <v>135</v>
      </c>
    </row>
    <row r="62" spans="1:5" x14ac:dyDescent="0.2">
      <c r="A62" t="s">
        <v>136</v>
      </c>
      <c r="B62" t="s">
        <v>88</v>
      </c>
      <c r="C62" t="s">
        <v>55</v>
      </c>
      <c r="D62">
        <v>29</v>
      </c>
      <c r="E62" t="s">
        <v>137</v>
      </c>
    </row>
    <row r="63" spans="1:5" x14ac:dyDescent="0.2">
      <c r="A63" t="s">
        <v>138</v>
      </c>
      <c r="B63" t="s">
        <v>88</v>
      </c>
      <c r="C63" t="s">
        <v>55</v>
      </c>
      <c r="D63">
        <v>35</v>
      </c>
      <c r="E63" t="s">
        <v>139</v>
      </c>
    </row>
    <row r="64" spans="1:5" x14ac:dyDescent="0.2">
      <c r="A64" t="s">
        <v>140</v>
      </c>
      <c r="B64" t="s">
        <v>88</v>
      </c>
      <c r="C64" t="s">
        <v>55</v>
      </c>
      <c r="D64">
        <v>39</v>
      </c>
      <c r="E64" t="s">
        <v>141</v>
      </c>
    </row>
    <row r="65" spans="1:5" x14ac:dyDescent="0.2">
      <c r="A65" t="s">
        <v>142</v>
      </c>
      <c r="B65" t="s">
        <v>88</v>
      </c>
      <c r="C65" t="s">
        <v>55</v>
      </c>
      <c r="D65">
        <v>40</v>
      </c>
      <c r="E65" t="s">
        <v>143</v>
      </c>
    </row>
    <row r="66" spans="1:5" x14ac:dyDescent="0.2">
      <c r="A66" t="s">
        <v>144</v>
      </c>
      <c r="B66" t="s">
        <v>88</v>
      </c>
      <c r="C66" t="s">
        <v>68</v>
      </c>
      <c r="D66">
        <v>1</v>
      </c>
      <c r="E66" t="s">
        <v>145</v>
      </c>
    </row>
    <row r="67" spans="1:5" x14ac:dyDescent="0.2">
      <c r="A67" t="s">
        <v>146</v>
      </c>
      <c r="B67" t="s">
        <v>88</v>
      </c>
      <c r="C67" t="s">
        <v>68</v>
      </c>
      <c r="D67">
        <v>8</v>
      </c>
      <c r="E67" t="s">
        <v>147</v>
      </c>
    </row>
    <row r="68" spans="1:5" x14ac:dyDescent="0.2">
      <c r="A68" t="s">
        <v>148</v>
      </c>
      <c r="B68" t="s">
        <v>88</v>
      </c>
      <c r="C68" t="s">
        <v>68</v>
      </c>
      <c r="D68">
        <v>9</v>
      </c>
      <c r="E68" t="s">
        <v>149</v>
      </c>
    </row>
    <row r="69" spans="1:5" x14ac:dyDescent="0.2">
      <c r="A69" t="s">
        <v>150</v>
      </c>
      <c r="B69" t="s">
        <v>88</v>
      </c>
      <c r="C69" t="s">
        <v>68</v>
      </c>
      <c r="D69">
        <v>10</v>
      </c>
      <c r="E69" t="s">
        <v>151</v>
      </c>
    </row>
    <row r="70" spans="1:5" x14ac:dyDescent="0.2">
      <c r="A70" t="s">
        <v>152</v>
      </c>
      <c r="B70" t="s">
        <v>88</v>
      </c>
      <c r="C70" t="s">
        <v>68</v>
      </c>
      <c r="D70">
        <v>11</v>
      </c>
      <c r="E70" t="s">
        <v>153</v>
      </c>
    </row>
    <row r="71" spans="1:5" x14ac:dyDescent="0.2">
      <c r="A71" t="s">
        <v>154</v>
      </c>
      <c r="B71" t="s">
        <v>88</v>
      </c>
      <c r="C71" t="s">
        <v>68</v>
      </c>
      <c r="D71">
        <v>13</v>
      </c>
      <c r="E71" t="s">
        <v>155</v>
      </c>
    </row>
    <row r="72" spans="1:5" x14ac:dyDescent="0.2">
      <c r="A72" t="s">
        <v>156</v>
      </c>
      <c r="B72" t="s">
        <v>88</v>
      </c>
      <c r="C72" t="s">
        <v>68</v>
      </c>
      <c r="D72">
        <v>14</v>
      </c>
      <c r="E72" t="s">
        <v>157</v>
      </c>
    </row>
    <row r="73" spans="1:5" x14ac:dyDescent="0.2">
      <c r="A73" t="s">
        <v>158</v>
      </c>
      <c r="B73" t="s">
        <v>88</v>
      </c>
      <c r="C73" t="s">
        <v>68</v>
      </c>
      <c r="D73">
        <v>37</v>
      </c>
      <c r="E73" t="s">
        <v>159</v>
      </c>
    </row>
    <row r="74" spans="1:5" x14ac:dyDescent="0.2">
      <c r="A74" t="s">
        <v>160</v>
      </c>
      <c r="B74" t="s">
        <v>88</v>
      </c>
      <c r="C74" t="s">
        <v>81</v>
      </c>
      <c r="D74">
        <v>4</v>
      </c>
      <c r="E74" t="s">
        <v>161</v>
      </c>
    </row>
    <row r="75" spans="1:5" x14ac:dyDescent="0.2">
      <c r="A75" t="s">
        <v>162</v>
      </c>
      <c r="B75" t="s">
        <v>88</v>
      </c>
      <c r="C75" t="s">
        <v>81</v>
      </c>
      <c r="D75">
        <v>17</v>
      </c>
      <c r="E75" t="s">
        <v>163</v>
      </c>
    </row>
    <row r="76" spans="1:5" x14ac:dyDescent="0.2">
      <c r="A76" t="s">
        <v>164</v>
      </c>
      <c r="B76" t="s">
        <v>88</v>
      </c>
      <c r="C76" t="s">
        <v>81</v>
      </c>
      <c r="D76">
        <v>20</v>
      </c>
      <c r="E76" t="s">
        <v>165</v>
      </c>
    </row>
    <row r="77" spans="1:5" x14ac:dyDescent="0.2">
      <c r="A77" t="s">
        <v>166</v>
      </c>
      <c r="B77" t="s">
        <v>88</v>
      </c>
      <c r="C77" t="s">
        <v>81</v>
      </c>
      <c r="D77">
        <v>22</v>
      </c>
      <c r="E77" t="s">
        <v>167</v>
      </c>
    </row>
    <row r="78" spans="1:5" x14ac:dyDescent="0.2">
      <c r="A78" t="s">
        <v>169</v>
      </c>
      <c r="B78" t="s">
        <v>168</v>
      </c>
      <c r="C78" t="s">
        <v>11</v>
      </c>
      <c r="D78">
        <v>9</v>
      </c>
      <c r="E78" t="s">
        <v>170</v>
      </c>
    </row>
    <row r="79" spans="1:5" x14ac:dyDescent="0.2">
      <c r="A79" t="s">
        <v>171</v>
      </c>
      <c r="B79" t="s">
        <v>168</v>
      </c>
      <c r="C79" t="s">
        <v>11</v>
      </c>
      <c r="D79">
        <v>20</v>
      </c>
      <c r="E79" t="s">
        <v>172</v>
      </c>
    </row>
    <row r="80" spans="1:5" x14ac:dyDescent="0.2">
      <c r="A80" t="s">
        <v>173</v>
      </c>
      <c r="B80" t="s">
        <v>168</v>
      </c>
      <c r="C80" t="s">
        <v>11</v>
      </c>
      <c r="D80">
        <v>26</v>
      </c>
      <c r="E80" t="s">
        <v>174</v>
      </c>
    </row>
    <row r="81" spans="1:5" x14ac:dyDescent="0.2">
      <c r="A81" t="s">
        <v>175</v>
      </c>
      <c r="B81" t="s">
        <v>168</v>
      </c>
      <c r="C81" t="s">
        <v>11</v>
      </c>
      <c r="D81">
        <v>28</v>
      </c>
      <c r="E81" t="s">
        <v>176</v>
      </c>
    </row>
    <row r="82" spans="1:5" x14ac:dyDescent="0.2">
      <c r="A82" t="s">
        <v>177</v>
      </c>
      <c r="B82" t="s">
        <v>168</v>
      </c>
      <c r="C82" t="s">
        <v>11</v>
      </c>
      <c r="D82">
        <v>30</v>
      </c>
      <c r="E82" t="s">
        <v>178</v>
      </c>
    </row>
    <row r="83" spans="1:5" x14ac:dyDescent="0.2">
      <c r="A83" t="s">
        <v>179</v>
      </c>
      <c r="B83" t="s">
        <v>168</v>
      </c>
      <c r="C83" t="s">
        <v>11</v>
      </c>
      <c r="D83">
        <v>38</v>
      </c>
      <c r="E83" t="s">
        <v>180</v>
      </c>
    </row>
    <row r="84" spans="1:5" x14ac:dyDescent="0.2">
      <c r="A84" t="s">
        <v>181</v>
      </c>
      <c r="B84" t="s">
        <v>168</v>
      </c>
      <c r="C84" t="s">
        <v>36</v>
      </c>
      <c r="D84">
        <v>5</v>
      </c>
      <c r="E84" t="s">
        <v>182</v>
      </c>
    </row>
    <row r="85" spans="1:5" x14ac:dyDescent="0.2">
      <c r="A85" t="s">
        <v>183</v>
      </c>
      <c r="B85" t="s">
        <v>168</v>
      </c>
      <c r="C85" t="s">
        <v>36</v>
      </c>
      <c r="D85">
        <v>14</v>
      </c>
      <c r="E85" t="s">
        <v>184</v>
      </c>
    </row>
    <row r="86" spans="1:5" x14ac:dyDescent="0.2">
      <c r="A86" t="s">
        <v>185</v>
      </c>
      <c r="B86" t="s">
        <v>168</v>
      </c>
      <c r="C86" t="s">
        <v>36</v>
      </c>
      <c r="D86">
        <v>19</v>
      </c>
      <c r="E86" t="s">
        <v>186</v>
      </c>
    </row>
    <row r="87" spans="1:5" x14ac:dyDescent="0.2">
      <c r="A87" t="s">
        <v>187</v>
      </c>
      <c r="B87" t="s">
        <v>168</v>
      </c>
      <c r="C87" t="s">
        <v>36</v>
      </c>
      <c r="D87">
        <v>23</v>
      </c>
      <c r="E87" t="s">
        <v>188</v>
      </c>
    </row>
    <row r="88" spans="1:5" x14ac:dyDescent="0.2">
      <c r="A88" t="s">
        <v>189</v>
      </c>
      <c r="B88" t="s">
        <v>168</v>
      </c>
      <c r="C88" t="s">
        <v>36</v>
      </c>
      <c r="D88">
        <v>26</v>
      </c>
      <c r="E88" t="s">
        <v>190</v>
      </c>
    </row>
    <row r="89" spans="1:5" x14ac:dyDescent="0.2">
      <c r="A89" t="s">
        <v>191</v>
      </c>
      <c r="B89" t="s">
        <v>168</v>
      </c>
      <c r="C89" t="s">
        <v>36</v>
      </c>
      <c r="D89">
        <v>36</v>
      </c>
      <c r="E89" t="s">
        <v>192</v>
      </c>
    </row>
    <row r="90" spans="1:5" x14ac:dyDescent="0.2">
      <c r="A90" t="s">
        <v>193</v>
      </c>
      <c r="B90" t="s">
        <v>168</v>
      </c>
      <c r="C90" t="s">
        <v>36</v>
      </c>
      <c r="D90">
        <v>41</v>
      </c>
      <c r="E90" t="s">
        <v>194</v>
      </c>
    </row>
    <row r="91" spans="1:5" x14ac:dyDescent="0.2">
      <c r="A91" t="s">
        <v>195</v>
      </c>
      <c r="B91" t="s">
        <v>168</v>
      </c>
      <c r="C91" t="s">
        <v>36</v>
      </c>
      <c r="D91">
        <v>42</v>
      </c>
      <c r="E91" t="s">
        <v>196</v>
      </c>
    </row>
    <row r="92" spans="1:5" x14ac:dyDescent="0.2">
      <c r="A92" t="s">
        <v>197</v>
      </c>
      <c r="B92" t="s">
        <v>168</v>
      </c>
      <c r="C92" t="s">
        <v>55</v>
      </c>
      <c r="D92">
        <v>2</v>
      </c>
      <c r="E92" t="s">
        <v>198</v>
      </c>
    </row>
    <row r="93" spans="1:5" x14ac:dyDescent="0.2">
      <c r="A93" t="s">
        <v>199</v>
      </c>
      <c r="B93" t="s">
        <v>168</v>
      </c>
      <c r="C93" t="s">
        <v>55</v>
      </c>
      <c r="D93">
        <v>5</v>
      </c>
      <c r="E93" t="s">
        <v>200</v>
      </c>
    </row>
    <row r="94" spans="1:5" x14ac:dyDescent="0.2">
      <c r="A94" t="s">
        <v>201</v>
      </c>
      <c r="B94" t="s">
        <v>168</v>
      </c>
      <c r="C94" t="s">
        <v>55</v>
      </c>
      <c r="D94">
        <v>7</v>
      </c>
      <c r="E94" t="s">
        <v>202</v>
      </c>
    </row>
    <row r="95" spans="1:5" x14ac:dyDescent="0.2">
      <c r="A95" t="s">
        <v>203</v>
      </c>
      <c r="B95" t="s">
        <v>168</v>
      </c>
      <c r="C95" t="s">
        <v>55</v>
      </c>
      <c r="D95">
        <v>11</v>
      </c>
      <c r="E95" t="s">
        <v>204</v>
      </c>
    </row>
    <row r="96" spans="1:5" x14ac:dyDescent="0.2">
      <c r="A96" t="s">
        <v>205</v>
      </c>
      <c r="B96" t="s">
        <v>168</v>
      </c>
      <c r="C96" t="s">
        <v>55</v>
      </c>
      <c r="D96">
        <v>17</v>
      </c>
      <c r="E96" t="s">
        <v>206</v>
      </c>
    </row>
    <row r="97" spans="1:5" x14ac:dyDescent="0.2">
      <c r="A97" t="s">
        <v>207</v>
      </c>
      <c r="B97" t="s">
        <v>168</v>
      </c>
      <c r="C97" t="s">
        <v>55</v>
      </c>
      <c r="D97">
        <v>20</v>
      </c>
      <c r="E97" t="s">
        <v>208</v>
      </c>
    </row>
    <row r="98" spans="1:5" x14ac:dyDescent="0.2">
      <c r="A98" t="s">
        <v>209</v>
      </c>
      <c r="B98" t="s">
        <v>168</v>
      </c>
      <c r="C98" t="s">
        <v>55</v>
      </c>
      <c r="D98">
        <v>23</v>
      </c>
      <c r="E98" t="s">
        <v>210</v>
      </c>
    </row>
    <row r="99" spans="1:5" x14ac:dyDescent="0.2">
      <c r="A99" t="s">
        <v>211</v>
      </c>
      <c r="B99" t="s">
        <v>168</v>
      </c>
      <c r="C99" t="s">
        <v>55</v>
      </c>
      <c r="D99">
        <v>42</v>
      </c>
      <c r="E99" t="s">
        <v>212</v>
      </c>
    </row>
    <row r="100" spans="1:5" x14ac:dyDescent="0.2">
      <c r="A100" t="s">
        <v>213</v>
      </c>
      <c r="B100" t="s">
        <v>168</v>
      </c>
      <c r="C100" t="s">
        <v>68</v>
      </c>
      <c r="D100">
        <v>15</v>
      </c>
      <c r="E100" t="s">
        <v>214</v>
      </c>
    </row>
    <row r="101" spans="1:5" x14ac:dyDescent="0.2">
      <c r="A101" t="s">
        <v>215</v>
      </c>
      <c r="B101" t="s">
        <v>168</v>
      </c>
      <c r="C101" t="s">
        <v>68</v>
      </c>
      <c r="D101">
        <v>16</v>
      </c>
      <c r="E101" t="s">
        <v>216</v>
      </c>
    </row>
    <row r="102" spans="1:5" x14ac:dyDescent="0.2">
      <c r="A102" t="s">
        <v>217</v>
      </c>
      <c r="B102" t="s">
        <v>168</v>
      </c>
      <c r="C102" t="s">
        <v>68</v>
      </c>
      <c r="D102">
        <v>19</v>
      </c>
      <c r="E102" t="s">
        <v>218</v>
      </c>
    </row>
    <row r="103" spans="1:5" x14ac:dyDescent="0.2">
      <c r="A103" t="s">
        <v>219</v>
      </c>
      <c r="B103" t="s">
        <v>168</v>
      </c>
      <c r="C103" t="s">
        <v>68</v>
      </c>
      <c r="D103">
        <v>24</v>
      </c>
      <c r="E103" t="s">
        <v>220</v>
      </c>
    </row>
    <row r="104" spans="1:5" x14ac:dyDescent="0.2">
      <c r="A104" t="s">
        <v>221</v>
      </c>
      <c r="B104" t="s">
        <v>168</v>
      </c>
      <c r="C104" t="s">
        <v>68</v>
      </c>
      <c r="D104">
        <v>25</v>
      </c>
      <c r="E104" t="s">
        <v>222</v>
      </c>
    </row>
    <row r="105" spans="1:5" x14ac:dyDescent="0.2">
      <c r="A105" t="s">
        <v>223</v>
      </c>
      <c r="B105" t="s">
        <v>168</v>
      </c>
      <c r="C105" t="s">
        <v>68</v>
      </c>
      <c r="D105">
        <v>26</v>
      </c>
      <c r="E105" t="s">
        <v>224</v>
      </c>
    </row>
    <row r="106" spans="1:5" x14ac:dyDescent="0.2">
      <c r="A106" t="s">
        <v>225</v>
      </c>
      <c r="B106" t="s">
        <v>168</v>
      </c>
      <c r="C106" t="s">
        <v>68</v>
      </c>
      <c r="D106">
        <v>27</v>
      </c>
      <c r="E106" t="s">
        <v>226</v>
      </c>
    </row>
    <row r="107" spans="1:5" x14ac:dyDescent="0.2">
      <c r="A107" t="s">
        <v>227</v>
      </c>
      <c r="B107" t="s">
        <v>168</v>
      </c>
      <c r="C107" t="s">
        <v>68</v>
      </c>
      <c r="D107">
        <v>28</v>
      </c>
      <c r="E107" t="s">
        <v>228</v>
      </c>
    </row>
    <row r="108" spans="1:5" x14ac:dyDescent="0.2">
      <c r="A108" t="s">
        <v>229</v>
      </c>
      <c r="B108" t="s">
        <v>168</v>
      </c>
      <c r="C108" t="s">
        <v>68</v>
      </c>
      <c r="D108">
        <v>32</v>
      </c>
      <c r="E108" t="s">
        <v>230</v>
      </c>
    </row>
    <row r="109" spans="1:5" x14ac:dyDescent="0.2">
      <c r="A109" t="s">
        <v>231</v>
      </c>
      <c r="B109" t="s">
        <v>168</v>
      </c>
      <c r="C109" t="s">
        <v>68</v>
      </c>
      <c r="D109">
        <v>33</v>
      </c>
      <c r="E109" t="s">
        <v>232</v>
      </c>
    </row>
    <row r="110" spans="1:5" x14ac:dyDescent="0.2">
      <c r="A110" t="s">
        <v>233</v>
      </c>
      <c r="B110" t="s">
        <v>168</v>
      </c>
      <c r="C110" t="s">
        <v>68</v>
      </c>
      <c r="D110">
        <v>35</v>
      </c>
      <c r="E110" t="s">
        <v>234</v>
      </c>
    </row>
    <row r="111" spans="1:5" x14ac:dyDescent="0.2">
      <c r="A111" t="s">
        <v>235</v>
      </c>
      <c r="B111" t="s">
        <v>168</v>
      </c>
      <c r="C111" t="s">
        <v>68</v>
      </c>
      <c r="D111">
        <v>42</v>
      </c>
      <c r="E111" t="s">
        <v>236</v>
      </c>
    </row>
    <row r="112" spans="1:5" x14ac:dyDescent="0.2">
      <c r="A112" t="s">
        <v>237</v>
      </c>
      <c r="B112" t="s">
        <v>168</v>
      </c>
      <c r="C112" t="s">
        <v>81</v>
      </c>
      <c r="D112">
        <v>1</v>
      </c>
      <c r="E112" t="s">
        <v>238</v>
      </c>
    </row>
    <row r="113" spans="1:5" x14ac:dyDescent="0.2">
      <c r="A113" t="s">
        <v>239</v>
      </c>
      <c r="B113" t="s">
        <v>168</v>
      </c>
      <c r="C113" t="s">
        <v>81</v>
      </c>
      <c r="D113">
        <v>9</v>
      </c>
      <c r="E113" t="s">
        <v>240</v>
      </c>
    </row>
    <row r="114" spans="1:5" x14ac:dyDescent="0.2">
      <c r="A114" t="s">
        <v>241</v>
      </c>
      <c r="B114" t="s">
        <v>168</v>
      </c>
      <c r="C114" t="s">
        <v>81</v>
      </c>
      <c r="D114">
        <v>16</v>
      </c>
      <c r="E114" t="s">
        <v>242</v>
      </c>
    </row>
    <row r="115" spans="1:5" x14ac:dyDescent="0.2">
      <c r="A115" t="s">
        <v>243</v>
      </c>
      <c r="B115" t="s">
        <v>168</v>
      </c>
      <c r="C115" t="s">
        <v>81</v>
      </c>
      <c r="D115">
        <v>21</v>
      </c>
      <c r="E115" t="s">
        <v>244</v>
      </c>
    </row>
  </sheetData>
  <phoneticPr fontId="4"/>
  <pageMargins left="0.78700000000000003" right="0.78700000000000003" top="0.98399999999999999" bottom="0.98399999999999999" header="0.51200000000000001" footer="0.512000000000000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0"/>
  <sheetViews>
    <sheetView showGridLines="0" showRowColHeaders="0" zoomScale="200" workbookViewId="0"/>
  </sheetViews>
  <sheetFormatPr defaultRowHeight="13.2" x14ac:dyDescent="0.2"/>
  <cols>
    <col min="1" max="1" width="20.109375" style="4" customWidth="1"/>
  </cols>
  <sheetData>
    <row r="1" spans="1:1" x14ac:dyDescent="0.2">
      <c r="A1" s="5">
        <v>40556.366481481484</v>
      </c>
    </row>
    <row r="2" spans="1:1" x14ac:dyDescent="0.2">
      <c r="A2" s="4" t="s">
        <v>258</v>
      </c>
    </row>
    <row r="3" spans="1:1" x14ac:dyDescent="0.2">
      <c r="A3" s="5">
        <v>40556.604212962964</v>
      </c>
    </row>
    <row r="4" spans="1:1" x14ac:dyDescent="0.2">
      <c r="A4" s="4" t="s">
        <v>258</v>
      </c>
    </row>
    <row r="5" spans="1:1" x14ac:dyDescent="0.2">
      <c r="A5" s="5">
        <v>40857.586331018516</v>
      </c>
    </row>
    <row r="6" spans="1:1" x14ac:dyDescent="0.2">
      <c r="A6" s="5" t="s">
        <v>275</v>
      </c>
    </row>
    <row r="7" spans="1:1" x14ac:dyDescent="0.2">
      <c r="A7" s="5">
        <v>40861.477719907409</v>
      </c>
    </row>
    <row r="8" spans="1:1" x14ac:dyDescent="0.2">
      <c r="A8" s="4" t="s">
        <v>275</v>
      </c>
    </row>
    <row r="9" spans="1:1" x14ac:dyDescent="0.2">
      <c r="A9" s="5">
        <v>41800.623611111114</v>
      </c>
    </row>
    <row r="10" spans="1:1" x14ac:dyDescent="0.2">
      <c r="A10" s="4" t="s">
        <v>276</v>
      </c>
    </row>
    <row r="11" spans="1:1" x14ac:dyDescent="0.2">
      <c r="A11" s="5"/>
    </row>
    <row r="13" spans="1:1" x14ac:dyDescent="0.2">
      <c r="A13" s="5"/>
    </row>
    <row r="15" spans="1:1" x14ac:dyDescent="0.2">
      <c r="A15" s="5"/>
    </row>
    <row r="60" spans="1:1" x14ac:dyDescent="0.2">
      <c r="A60" s="5"/>
    </row>
  </sheetData>
  <phoneticPr fontId="4"/>
  <pageMargins left="0.78700000000000003" right="0.78700000000000003" top="0.98399999999999999" bottom="0.98399999999999999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B13"/>
  <sheetViews>
    <sheetView showGridLines="0" showRowColHeaders="0" zoomScale="150" workbookViewId="0">
      <selection activeCell="B5" sqref="B5"/>
    </sheetView>
  </sheetViews>
  <sheetFormatPr defaultRowHeight="13.2" x14ac:dyDescent="0.2"/>
  <cols>
    <col min="1" max="1" width="3.33203125" customWidth="1"/>
    <col min="2" max="2" width="56.77734375" customWidth="1"/>
  </cols>
  <sheetData>
    <row r="1" spans="2:2" ht="5.25" customHeight="1" x14ac:dyDescent="0.2"/>
    <row r="2" spans="2:2" ht="16.2" x14ac:dyDescent="0.2">
      <c r="B2" s="11" t="s">
        <v>246</v>
      </c>
    </row>
    <row r="3" spans="2:2" ht="4.5" customHeight="1" x14ac:dyDescent="0.2">
      <c r="B3" s="8"/>
    </row>
    <row r="4" spans="2:2" ht="13.8" thickBot="1" x14ac:dyDescent="0.25">
      <c r="B4" s="9" t="s">
        <v>251</v>
      </c>
    </row>
    <row r="5" spans="2:2" ht="13.8" thickBot="1" x14ac:dyDescent="0.25">
      <c r="B5" s="10" t="s">
        <v>250</v>
      </c>
    </row>
    <row r="6" spans="2:2" ht="2.25" customHeight="1" x14ac:dyDescent="0.2">
      <c r="B6" s="8"/>
    </row>
    <row r="7" spans="2:2" ht="16.5" customHeight="1" thickBot="1" x14ac:dyDescent="0.25">
      <c r="B7" s="9" t="s">
        <v>252</v>
      </c>
    </row>
    <row r="8" spans="2:2" ht="39" thickBot="1" x14ac:dyDescent="0.25">
      <c r="B8" s="7" t="s">
        <v>253</v>
      </c>
    </row>
    <row r="9" spans="2:2" ht="2.25" customHeight="1" thickBot="1" x14ac:dyDescent="0.25"/>
    <row r="10" spans="2:2" ht="13.8" thickBot="1" x14ac:dyDescent="0.25">
      <c r="B10" s="12" t="s">
        <v>254</v>
      </c>
    </row>
    <row r="13" spans="2:2" x14ac:dyDescent="0.2">
      <c r="B13" s="6" t="s">
        <v>247</v>
      </c>
    </row>
  </sheetData>
  <phoneticPr fontId="4"/>
  <pageMargins left="0.78700000000000003" right="0.78700000000000003" top="0.98399999999999999" bottom="0.98399999999999999" header="0.51200000000000001" footer="0.51200000000000001"/>
  <pageSetup paperSize="9" orientation="portrait" horizontalDpi="0" vertic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CommandButton1">
          <controlPr defaultSize="0" autoLine="0" autoPict="0" r:id="rId5">
            <anchor moveWithCells="1">
              <from>
                <xdr:col>1</xdr:col>
                <xdr:colOff>152400</xdr:colOff>
                <xdr:row>10</xdr:row>
                <xdr:rowOff>38100</xdr:rowOff>
              </from>
              <to>
                <xdr:col>1</xdr:col>
                <xdr:colOff>1013460</xdr:colOff>
                <xdr:row>11</xdr:row>
                <xdr:rowOff>83820</xdr:rowOff>
              </to>
            </anchor>
          </controlPr>
        </control>
      </mc:Choice>
      <mc:Fallback>
        <control shapeId="1026" r:id="rId4" name="CommandButton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C11"/>
  <sheetViews>
    <sheetView showGridLines="0" showRowColHeaders="0" zoomScale="150" workbookViewId="0">
      <selection activeCell="C5" sqref="C5"/>
    </sheetView>
  </sheetViews>
  <sheetFormatPr defaultColWidth="9" defaultRowHeight="13.2" x14ac:dyDescent="0.2"/>
  <cols>
    <col min="1" max="2" width="9" style="1"/>
    <col min="3" max="3" width="22.33203125" style="1" customWidth="1"/>
    <col min="4" max="16384" width="9" style="1"/>
  </cols>
  <sheetData>
    <row r="1" spans="2:3" x14ac:dyDescent="0.2">
      <c r="B1" s="1" t="s">
        <v>3</v>
      </c>
    </row>
    <row r="2" spans="2:3" ht="6.75" customHeight="1" x14ac:dyDescent="0.2"/>
    <row r="3" spans="2:3" ht="21.75" customHeight="1" x14ac:dyDescent="0.2">
      <c r="B3" s="1" t="s">
        <v>4</v>
      </c>
    </row>
    <row r="4" spans="2:3" ht="7.5" customHeight="1" x14ac:dyDescent="0.2"/>
    <row r="5" spans="2:3" ht="16.5" customHeight="1" x14ac:dyDescent="0.2">
      <c r="B5" s="3" t="s">
        <v>245</v>
      </c>
      <c r="C5" s="2"/>
    </row>
    <row r="6" spans="2:3" ht="16.5" customHeight="1" x14ac:dyDescent="0.2">
      <c r="B6" s="3" t="s">
        <v>0</v>
      </c>
      <c r="C6" s="2"/>
    </row>
    <row r="7" spans="2:3" ht="16.5" customHeight="1" x14ac:dyDescent="0.2">
      <c r="B7" s="3" t="s">
        <v>1</v>
      </c>
      <c r="C7" s="2"/>
    </row>
    <row r="8" spans="2:3" ht="16.5" customHeight="1" x14ac:dyDescent="0.2">
      <c r="B8" s="3" t="s">
        <v>2</v>
      </c>
      <c r="C8" s="2"/>
    </row>
    <row r="10" spans="2:3" x14ac:dyDescent="0.2">
      <c r="B10" s="1" t="s">
        <v>248</v>
      </c>
    </row>
    <row r="11" spans="2:3" x14ac:dyDescent="0.2">
      <c r="B11" s="1" t="s">
        <v>249</v>
      </c>
    </row>
  </sheetData>
  <phoneticPr fontId="4"/>
  <pageMargins left="0.78700000000000003" right="0.78700000000000003" top="0.98399999999999999" bottom="0.98399999999999999" header="0.51200000000000001" footer="0.5120000000000000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2:C19"/>
  <sheetViews>
    <sheetView showGridLines="0" showRowColHeaders="0" tabSelected="1" workbookViewId="0">
      <selection activeCell="C4" activeCellId="1" sqref="C7 C4"/>
    </sheetView>
  </sheetViews>
  <sheetFormatPr defaultRowHeight="13.2" x14ac:dyDescent="0.2"/>
  <cols>
    <col min="3" max="3" width="22.109375" customWidth="1"/>
  </cols>
  <sheetData>
    <row r="2" spans="2:3" x14ac:dyDescent="0.2">
      <c r="B2" t="s">
        <v>255</v>
      </c>
    </row>
    <row r="4" spans="2:3" x14ac:dyDescent="0.2">
      <c r="B4" s="14" t="s">
        <v>245</v>
      </c>
      <c r="C4" s="13"/>
    </row>
    <row r="5" spans="2:3" x14ac:dyDescent="0.2">
      <c r="B5" s="14" t="s">
        <v>0</v>
      </c>
      <c r="C5" s="13"/>
    </row>
    <row r="6" spans="2:3" x14ac:dyDescent="0.2">
      <c r="B6" s="14" t="s">
        <v>256</v>
      </c>
      <c r="C6" s="13"/>
    </row>
    <row r="7" spans="2:3" x14ac:dyDescent="0.2">
      <c r="B7" s="14" t="s">
        <v>257</v>
      </c>
      <c r="C7" s="13"/>
    </row>
    <row r="10" spans="2:3" x14ac:dyDescent="0.2">
      <c r="B10" s="15"/>
    </row>
    <row r="11" spans="2:3" x14ac:dyDescent="0.2">
      <c r="B11" s="15"/>
    </row>
    <row r="15" spans="2:3" x14ac:dyDescent="0.2">
      <c r="B15" s="15"/>
    </row>
    <row r="16" spans="2:3" x14ac:dyDescent="0.2">
      <c r="B16" s="15"/>
    </row>
    <row r="17" spans="2:2" x14ac:dyDescent="0.2">
      <c r="B17" s="15"/>
    </row>
    <row r="18" spans="2:2" x14ac:dyDescent="0.2">
      <c r="B18" s="16"/>
    </row>
    <row r="19" spans="2:2" x14ac:dyDescent="0.2">
      <c r="B19" s="15"/>
    </row>
  </sheetData>
  <phoneticPr fontId="4"/>
  <pageMargins left="0.78700000000000003" right="0.78700000000000003" top="0.98399999999999999" bottom="0.98399999999999999" header="0.51200000000000001" footer="0.51200000000000001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workbookViewId="0">
      <selection activeCell="I19" sqref="I19"/>
    </sheetView>
  </sheetViews>
  <sheetFormatPr defaultColWidth="9" defaultRowHeight="13.2" x14ac:dyDescent="0.2"/>
  <cols>
    <col min="1" max="1" width="3.77734375" style="21" customWidth="1"/>
    <col min="2" max="7" width="10.77734375" style="21" customWidth="1"/>
    <col min="8" max="16384" width="9" style="21"/>
  </cols>
  <sheetData>
    <row r="1" spans="1:7" x14ac:dyDescent="0.2">
      <c r="A1" s="17" t="s">
        <v>245</v>
      </c>
      <c r="B1" s="18"/>
      <c r="C1" s="17"/>
      <c r="D1" s="18"/>
      <c r="E1" s="19"/>
      <c r="F1" s="20"/>
      <c r="G1" s="20"/>
    </row>
    <row r="2" spans="1:7" x14ac:dyDescent="0.2">
      <c r="A2" s="17" t="s">
        <v>257</v>
      </c>
      <c r="B2" s="18"/>
      <c r="C2" s="17"/>
      <c r="D2" s="18"/>
      <c r="E2" s="19"/>
      <c r="F2" s="20"/>
      <c r="G2" s="20"/>
    </row>
    <row r="3" spans="1:7" x14ac:dyDescent="0.2">
      <c r="A3" s="20"/>
      <c r="B3" s="20"/>
      <c r="C3" s="20"/>
      <c r="D3" s="20"/>
      <c r="E3" s="20"/>
      <c r="F3" s="20"/>
      <c r="G3" s="20"/>
    </row>
    <row r="4" spans="1:7" ht="19.2" x14ac:dyDescent="0.2">
      <c r="A4" s="20"/>
      <c r="B4" s="39" t="s">
        <v>259</v>
      </c>
      <c r="C4" s="39"/>
      <c r="D4" s="39"/>
      <c r="E4" s="39"/>
      <c r="F4" s="39"/>
      <c r="G4" s="39"/>
    </row>
    <row r="5" spans="1:7" x14ac:dyDescent="0.2">
      <c r="A5" s="20"/>
      <c r="B5" s="20"/>
      <c r="C5" s="20"/>
      <c r="D5" s="20"/>
      <c r="E5" s="20"/>
      <c r="F5" s="20"/>
      <c r="G5" s="20"/>
    </row>
    <row r="6" spans="1:7" ht="13.8" thickBot="1" x14ac:dyDescent="0.25">
      <c r="A6" s="20"/>
      <c r="B6" s="26" t="s">
        <v>260</v>
      </c>
      <c r="C6" s="27" t="s">
        <v>261</v>
      </c>
      <c r="D6" s="27" t="s">
        <v>279</v>
      </c>
      <c r="E6" s="27" t="s">
        <v>280</v>
      </c>
      <c r="F6" s="27" t="s">
        <v>262</v>
      </c>
      <c r="G6" s="28" t="s">
        <v>263</v>
      </c>
    </row>
    <row r="7" spans="1:7" ht="13.8" thickTop="1" x14ac:dyDescent="0.2">
      <c r="A7" s="20"/>
      <c r="B7" s="25" t="s">
        <v>264</v>
      </c>
      <c r="C7" s="31">
        <v>15400</v>
      </c>
      <c r="D7" s="31">
        <v>11000</v>
      </c>
      <c r="E7" s="31">
        <v>18700</v>
      </c>
      <c r="F7" s="31">
        <f>SUM(C7:E7)</f>
        <v>45100</v>
      </c>
      <c r="G7" s="35">
        <f>F7/F17</f>
        <v>8.5594989561586635E-2</v>
      </c>
    </row>
    <row r="8" spans="1:7" x14ac:dyDescent="0.2">
      <c r="A8" s="20"/>
      <c r="B8" s="23" t="s">
        <v>265</v>
      </c>
      <c r="C8" s="32">
        <v>32500</v>
      </c>
      <c r="D8" s="32">
        <v>35000</v>
      </c>
      <c r="E8" s="32">
        <v>31500</v>
      </c>
      <c r="F8" s="31">
        <f t="shared" ref="F8:F16" si="0">SUM(C8:E8)</f>
        <v>99000</v>
      </c>
      <c r="G8" s="36">
        <f>F8/F17</f>
        <v>0.18789144050104384</v>
      </c>
    </row>
    <row r="9" spans="1:7" x14ac:dyDescent="0.2">
      <c r="A9" s="20"/>
      <c r="B9" s="23" t="s">
        <v>266</v>
      </c>
      <c r="C9" s="32">
        <v>25700</v>
      </c>
      <c r="D9" s="32">
        <v>20000</v>
      </c>
      <c r="E9" s="32">
        <v>15900</v>
      </c>
      <c r="F9" s="31">
        <f t="shared" si="0"/>
        <v>61600</v>
      </c>
      <c r="G9" s="36">
        <f>F9/F17</f>
        <v>0.11691022964509394</v>
      </c>
    </row>
    <row r="10" spans="1:7" x14ac:dyDescent="0.2">
      <c r="A10" s="20"/>
      <c r="B10" s="23" t="s">
        <v>267</v>
      </c>
      <c r="C10" s="32">
        <v>11500</v>
      </c>
      <c r="D10" s="32">
        <v>10500</v>
      </c>
      <c r="E10" s="32">
        <v>15200</v>
      </c>
      <c r="F10" s="31">
        <f t="shared" si="0"/>
        <v>37200</v>
      </c>
      <c r="G10" s="36">
        <f>F10/F17</f>
        <v>7.0601632188271021E-2</v>
      </c>
    </row>
    <row r="11" spans="1:7" x14ac:dyDescent="0.2">
      <c r="A11" s="20"/>
      <c r="B11" s="23" t="s">
        <v>268</v>
      </c>
      <c r="C11" s="32">
        <v>9800</v>
      </c>
      <c r="D11" s="32">
        <v>7800</v>
      </c>
      <c r="E11" s="32">
        <v>0</v>
      </c>
      <c r="F11" s="31">
        <f t="shared" si="0"/>
        <v>17600</v>
      </c>
      <c r="G11" s="36">
        <f>F11/F17</f>
        <v>3.3402922755741124E-2</v>
      </c>
    </row>
    <row r="12" spans="1:7" x14ac:dyDescent="0.2">
      <c r="A12" s="20"/>
      <c r="B12" s="23" t="s">
        <v>269</v>
      </c>
      <c r="C12" s="32">
        <v>8300</v>
      </c>
      <c r="D12" s="32">
        <v>5800</v>
      </c>
      <c r="E12" s="32">
        <v>6500</v>
      </c>
      <c r="F12" s="31">
        <f t="shared" si="0"/>
        <v>20600</v>
      </c>
      <c r="G12" s="36">
        <f>F12/F17</f>
        <v>3.9096602770924277E-2</v>
      </c>
    </row>
    <row r="13" spans="1:7" x14ac:dyDescent="0.2">
      <c r="A13" s="20"/>
      <c r="B13" s="23" t="s">
        <v>270</v>
      </c>
      <c r="C13" s="32">
        <v>26700</v>
      </c>
      <c r="D13" s="32">
        <v>21300</v>
      </c>
      <c r="E13" s="32">
        <v>15000</v>
      </c>
      <c r="F13" s="31">
        <f t="shared" si="0"/>
        <v>63000</v>
      </c>
      <c r="G13" s="36">
        <f>F13/F17</f>
        <v>0.11956728031884609</v>
      </c>
    </row>
    <row r="14" spans="1:7" x14ac:dyDescent="0.2">
      <c r="A14" s="20"/>
      <c r="B14" s="23" t="s">
        <v>271</v>
      </c>
      <c r="C14" s="32">
        <v>22000</v>
      </c>
      <c r="D14" s="32">
        <v>33000</v>
      </c>
      <c r="E14" s="32">
        <v>21200</v>
      </c>
      <c r="F14" s="31">
        <f t="shared" si="0"/>
        <v>76200</v>
      </c>
      <c r="G14" s="36">
        <f>F14/F17</f>
        <v>0.14461947238565193</v>
      </c>
    </row>
    <row r="15" spans="1:7" x14ac:dyDescent="0.2">
      <c r="A15" s="20"/>
      <c r="B15" s="23" t="s">
        <v>272</v>
      </c>
      <c r="C15" s="32">
        <v>7500</v>
      </c>
      <c r="D15" s="32">
        <v>0</v>
      </c>
      <c r="E15" s="32">
        <v>9500</v>
      </c>
      <c r="F15" s="31">
        <f t="shared" si="0"/>
        <v>17000</v>
      </c>
      <c r="G15" s="36">
        <f>F15/F17</f>
        <v>3.2264186752704496E-2</v>
      </c>
    </row>
    <row r="16" spans="1:7" x14ac:dyDescent="0.2">
      <c r="A16" s="20"/>
      <c r="B16" s="23" t="s">
        <v>273</v>
      </c>
      <c r="C16" s="32">
        <v>34800</v>
      </c>
      <c r="D16" s="32">
        <v>25800</v>
      </c>
      <c r="E16" s="32">
        <v>29000</v>
      </c>
      <c r="F16" s="31">
        <f t="shared" si="0"/>
        <v>89600</v>
      </c>
      <c r="G16" s="36">
        <f>F16/F17</f>
        <v>0.17005124312013664</v>
      </c>
    </row>
    <row r="17" spans="2:7" x14ac:dyDescent="0.2">
      <c r="B17" s="29" t="s">
        <v>277</v>
      </c>
      <c r="C17" s="33">
        <f>SUM(C7:C16)</f>
        <v>194200</v>
      </c>
      <c r="D17" s="33">
        <f t="shared" ref="D17:F17" si="1">SUM(D7:D16)</f>
        <v>170200</v>
      </c>
      <c r="E17" s="33">
        <f t="shared" si="1"/>
        <v>162500</v>
      </c>
      <c r="F17" s="33">
        <f t="shared" si="1"/>
        <v>526900</v>
      </c>
      <c r="G17" s="37">
        <f>F17/F17</f>
        <v>1</v>
      </c>
    </row>
    <row r="18" spans="2:7" ht="13.8" thickBot="1" x14ac:dyDescent="0.25">
      <c r="B18" s="30" t="s">
        <v>278</v>
      </c>
      <c r="C18" s="34">
        <f>AVERAGE(C7:C16)</f>
        <v>19420</v>
      </c>
      <c r="D18" s="34">
        <f t="shared" ref="D18:F18" si="2">AVERAGE(D7:D16)</f>
        <v>17020</v>
      </c>
      <c r="E18" s="34">
        <f t="shared" si="2"/>
        <v>16250</v>
      </c>
      <c r="F18" s="34">
        <f t="shared" si="2"/>
        <v>52690</v>
      </c>
      <c r="G18" s="24"/>
    </row>
    <row r="19" spans="2:7" x14ac:dyDescent="0.2">
      <c r="G19" s="22" t="s">
        <v>274</v>
      </c>
    </row>
  </sheetData>
  <mergeCells count="1">
    <mergeCell ref="B4:G4"/>
  </mergeCells>
  <phoneticPr fontId="4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6"/>
  <sheetViews>
    <sheetView workbookViewId="0">
      <selection activeCell="H5" sqref="H5"/>
    </sheetView>
  </sheetViews>
  <sheetFormatPr defaultRowHeight="13.2" x14ac:dyDescent="0.2"/>
  <sheetData>
    <row r="4" spans="2:7" ht="13.8" thickBot="1" x14ac:dyDescent="0.25">
      <c r="B4" s="26" t="s">
        <v>260</v>
      </c>
      <c r="C4" s="27" t="s">
        <v>261</v>
      </c>
      <c r="D4" s="27" t="s">
        <v>279</v>
      </c>
      <c r="E4" s="27" t="s">
        <v>280</v>
      </c>
      <c r="F4" s="27" t="s">
        <v>262</v>
      </c>
      <c r="G4" s="38" t="s">
        <v>263</v>
      </c>
    </row>
    <row r="5" spans="2:7" ht="13.8" thickTop="1" x14ac:dyDescent="0.2">
      <c r="B5" s="25" t="s">
        <v>264</v>
      </c>
      <c r="C5" s="31">
        <v>15400</v>
      </c>
      <c r="D5" s="31">
        <v>11000</v>
      </c>
      <c r="E5" s="31">
        <v>18700</v>
      </c>
      <c r="F5" s="31">
        <f t="shared" ref="F5:F14" si="0">SUM(C5:E5)</f>
        <v>45100</v>
      </c>
      <c r="G5" s="35">
        <f>F5/F15</f>
        <v>8.5594989561586635E-2</v>
      </c>
    </row>
    <row r="6" spans="2:7" x14ac:dyDescent="0.2">
      <c r="B6" s="23" t="s">
        <v>265</v>
      </c>
      <c r="C6" s="32">
        <v>32500</v>
      </c>
      <c r="D6" s="32">
        <v>35000</v>
      </c>
      <c r="E6" s="32">
        <v>31500</v>
      </c>
      <c r="F6" s="31">
        <f t="shared" si="0"/>
        <v>99000</v>
      </c>
      <c r="G6" s="36">
        <f>F6/F15</f>
        <v>0.18789144050104384</v>
      </c>
    </row>
    <row r="7" spans="2:7" x14ac:dyDescent="0.2">
      <c r="B7" s="23" t="s">
        <v>266</v>
      </c>
      <c r="C7" s="32">
        <v>25700</v>
      </c>
      <c r="D7" s="32">
        <v>20000</v>
      </c>
      <c r="E7" s="32">
        <v>15900</v>
      </c>
      <c r="F7" s="31">
        <f t="shared" si="0"/>
        <v>61600</v>
      </c>
      <c r="G7" s="36">
        <f>F7/F15</f>
        <v>0.11691022964509394</v>
      </c>
    </row>
    <row r="8" spans="2:7" x14ac:dyDescent="0.2">
      <c r="B8" s="23" t="s">
        <v>267</v>
      </c>
      <c r="C8" s="32">
        <v>11500</v>
      </c>
      <c r="D8" s="32">
        <v>10500</v>
      </c>
      <c r="E8" s="32">
        <v>15200</v>
      </c>
      <c r="F8" s="31">
        <f t="shared" si="0"/>
        <v>37200</v>
      </c>
      <c r="G8" s="36">
        <f>F8/F15</f>
        <v>7.0601632188271021E-2</v>
      </c>
    </row>
    <row r="9" spans="2:7" x14ac:dyDescent="0.2">
      <c r="B9" s="23" t="s">
        <v>268</v>
      </c>
      <c r="C9" s="32">
        <v>9800</v>
      </c>
      <c r="D9" s="32">
        <v>7800</v>
      </c>
      <c r="E9" s="32">
        <v>0</v>
      </c>
      <c r="F9" s="31">
        <f t="shared" si="0"/>
        <v>17600</v>
      </c>
      <c r="G9" s="36">
        <f>F9/F15</f>
        <v>3.3402922755741124E-2</v>
      </c>
    </row>
    <row r="10" spans="2:7" x14ac:dyDescent="0.2">
      <c r="B10" s="23" t="s">
        <v>269</v>
      </c>
      <c r="C10" s="32">
        <v>8300</v>
      </c>
      <c r="D10" s="32">
        <v>5800</v>
      </c>
      <c r="E10" s="32">
        <v>6500</v>
      </c>
      <c r="F10" s="31">
        <f t="shared" si="0"/>
        <v>20600</v>
      </c>
      <c r="G10" s="36">
        <f>F10/F15</f>
        <v>3.9096602770924277E-2</v>
      </c>
    </row>
    <row r="11" spans="2:7" x14ac:dyDescent="0.2">
      <c r="B11" s="23" t="s">
        <v>270</v>
      </c>
      <c r="C11" s="32">
        <v>26700</v>
      </c>
      <c r="D11" s="32">
        <v>21300</v>
      </c>
      <c r="E11" s="32">
        <v>15000</v>
      </c>
      <c r="F11" s="31">
        <f t="shared" si="0"/>
        <v>63000</v>
      </c>
      <c r="G11" s="36">
        <f>F11/F15</f>
        <v>0.11956728031884609</v>
      </c>
    </row>
    <row r="12" spans="2:7" x14ac:dyDescent="0.2">
      <c r="B12" s="23" t="s">
        <v>271</v>
      </c>
      <c r="C12" s="32">
        <v>22000</v>
      </c>
      <c r="D12" s="32">
        <v>33000</v>
      </c>
      <c r="E12" s="32">
        <v>21200</v>
      </c>
      <c r="F12" s="31">
        <f t="shared" si="0"/>
        <v>76200</v>
      </c>
      <c r="G12" s="36">
        <f>F12/F15</f>
        <v>0.14461947238565193</v>
      </c>
    </row>
    <row r="13" spans="2:7" x14ac:dyDescent="0.2">
      <c r="B13" s="23" t="s">
        <v>272</v>
      </c>
      <c r="C13" s="32">
        <v>7500</v>
      </c>
      <c r="D13" s="32">
        <v>0</v>
      </c>
      <c r="E13" s="32">
        <v>9500</v>
      </c>
      <c r="F13" s="31">
        <f t="shared" si="0"/>
        <v>17000</v>
      </c>
      <c r="G13" s="36">
        <f>F13/F15</f>
        <v>3.2264186752704496E-2</v>
      </c>
    </row>
    <row r="14" spans="2:7" x14ac:dyDescent="0.2">
      <c r="B14" s="23" t="s">
        <v>273</v>
      </c>
      <c r="C14" s="32">
        <v>34800</v>
      </c>
      <c r="D14" s="32">
        <v>25800</v>
      </c>
      <c r="E14" s="32">
        <v>29000</v>
      </c>
      <c r="F14" s="31">
        <f t="shared" si="0"/>
        <v>89600</v>
      </c>
      <c r="G14" s="36">
        <f>F14/F15</f>
        <v>0.17005124312013664</v>
      </c>
    </row>
    <row r="15" spans="2:7" x14ac:dyDescent="0.2">
      <c r="B15" s="29" t="s">
        <v>277</v>
      </c>
      <c r="C15" s="33">
        <f>SUM(C5:C14)</f>
        <v>194200</v>
      </c>
      <c r="D15" s="33">
        <f>SUM(D5:D14)</f>
        <v>170200</v>
      </c>
      <c r="E15" s="33">
        <f>SUM(E5:E14)</f>
        <v>162500</v>
      </c>
      <c r="F15" s="33">
        <f>SUM(F5:F14)</f>
        <v>526900</v>
      </c>
      <c r="G15" s="37">
        <f>F15/F15</f>
        <v>1</v>
      </c>
    </row>
    <row r="16" spans="2:7" ht="13.8" thickBot="1" x14ac:dyDescent="0.25">
      <c r="B16" s="30" t="s">
        <v>278</v>
      </c>
      <c r="C16" s="34">
        <f>AVERAGE(C5:C14)</f>
        <v>19420</v>
      </c>
      <c r="D16" s="34">
        <f>AVERAGE(D5:D14)</f>
        <v>17020</v>
      </c>
      <c r="E16" s="34">
        <f>AVERAGE(E5:E14)</f>
        <v>16250</v>
      </c>
      <c r="F16" s="34">
        <f>AVERAGE(F5:F14)</f>
        <v>52690</v>
      </c>
      <c r="G16" s="24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gakusei</vt:lpstr>
      <vt:lpstr>iroiro</vt:lpstr>
      <vt:lpstr>無効</vt:lpstr>
      <vt:lpstr>学生データ</vt:lpstr>
      <vt:lpstr>作成者</vt:lpstr>
      <vt:lpstr>仕入元</vt:lpstr>
      <vt:lpstr>Sheet2</vt:lpstr>
    </vt:vector>
  </TitlesOfParts>
  <Company>学校法人岩崎学園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情報科学専門学校</dc:creator>
  <cp:lastModifiedBy>test</cp:lastModifiedBy>
  <dcterms:created xsi:type="dcterms:W3CDTF">2002-05-01T03:29:04Z</dcterms:created>
  <dcterms:modified xsi:type="dcterms:W3CDTF">2019-12-24T03:49:05Z</dcterms:modified>
</cp:coreProperties>
</file>