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MS\Experiment\Analysis\Degree Heating Weeks\Final Data\"/>
    </mc:Choice>
  </mc:AlternateContent>
  <xr:revisionPtr revIDLastSave="0" documentId="13_ncr:1_{3E58F56B-C554-4966-B1F8-5022AC6183EB}" xr6:coauthVersionLast="47" xr6:coauthVersionMax="47" xr10:uidLastSave="{00000000-0000-0000-0000-000000000000}"/>
  <bookViews>
    <workbookView xWindow="12771" yWindow="0" windowWidth="13029" windowHeight="16509" xr2:uid="{8A19506B-23AB-438E-BDAC-D10A9E1BC0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D4" i="1"/>
  <c r="E4" i="1" s="1"/>
  <c r="F4" i="1" s="1"/>
  <c r="D6" i="1"/>
  <c r="E6" i="1" s="1"/>
  <c r="D7" i="1"/>
  <c r="D8" i="1"/>
  <c r="D9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D17" i="1"/>
  <c r="D18" i="1"/>
  <c r="D19" i="1"/>
  <c r="D20" i="1"/>
  <c r="D21" i="1"/>
  <c r="E21" i="1" s="1"/>
  <c r="D22" i="1"/>
  <c r="E22" i="1" s="1"/>
  <c r="D23" i="1"/>
  <c r="E23" i="1" s="1"/>
  <c r="D24" i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D41" i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D49" i="1"/>
  <c r="D50" i="1"/>
  <c r="E50" i="1" s="1"/>
  <c r="D51" i="1"/>
  <c r="E51" i="1" s="1"/>
  <c r="D5" i="1"/>
  <c r="E5" i="1" s="1"/>
  <c r="F5" i="1" s="1"/>
  <c r="E7" i="1"/>
  <c r="E8" i="1"/>
  <c r="E16" i="1"/>
  <c r="E17" i="1"/>
  <c r="E18" i="1"/>
  <c r="E19" i="1"/>
  <c r="E20" i="1"/>
  <c r="E24" i="1"/>
  <c r="E32" i="1"/>
  <c r="E40" i="1"/>
  <c r="E49" i="1"/>
  <c r="E9" i="1"/>
  <c r="E25" i="1"/>
  <c r="E33" i="1"/>
  <c r="E41" i="1"/>
  <c r="E44" i="1"/>
  <c r="E48" i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l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</calcChain>
</file>

<file path=xl/sharedStrings.xml><?xml version="1.0" encoding="utf-8"?>
<sst xmlns="http://schemas.openxmlformats.org/spreadsheetml/2006/main" count="28" uniqueCount="28">
  <si>
    <t>Day</t>
  </si>
  <si>
    <t>Temperature</t>
  </si>
  <si>
    <t>HS/7</t>
  </si>
  <si>
    <t>DHW</t>
  </si>
  <si>
    <t>Coral Bleaching HS</t>
  </si>
  <si>
    <t>A. hyacinthus</t>
  </si>
  <si>
    <t>A. kenti</t>
  </si>
  <si>
    <t>A. spathulata</t>
  </si>
  <si>
    <t>MMM = 28.38°C</t>
  </si>
  <si>
    <t>Date</t>
  </si>
  <si>
    <t>T0</t>
  </si>
  <si>
    <t>A.hya &amp; A.spath T0</t>
  </si>
  <si>
    <t>A.kenti T0</t>
  </si>
  <si>
    <t>A.hya &amp; A.spath T1</t>
  </si>
  <si>
    <t>A.kenti T1</t>
  </si>
  <si>
    <t>A.hya &amp; A.spath T2</t>
  </si>
  <si>
    <t>A.kenti T2</t>
  </si>
  <si>
    <t>A.hya &amp; A.spath T3</t>
  </si>
  <si>
    <t>Hyperspect</t>
  </si>
  <si>
    <t>IPAM</t>
  </si>
  <si>
    <t>Survival</t>
  </si>
  <si>
    <t>A.kenti T3</t>
  </si>
  <si>
    <t>A.spath T4</t>
  </si>
  <si>
    <t>A.kenti T4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</si>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</sst>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F7F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14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2" fillId="6" borderId="0" xfId="0" applyFont="1" applyFill="1"/>
    <xf numFmtId="14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2C9D-5947-4039-84EC-0BDA0059CD12}">
  <dimension ref="A1:FV65"/>
  <sheetViews>
    <sheetView tabSelected="1" workbookViewId="0">
      <selection activeCell="J7" sqref="J7"/>
    </sheetView>
  </sheetViews>
  <sheetFormatPr baseColWidth="10" defaultRowHeight="14.6" x14ac:dyDescent="0.4"/>
  <cols>
    <col min="1" max="2" width="11.07421875" style="1"/>
    <col min="3" max="3" width="11.07421875" style="2"/>
    <col min="4" max="4" width="17.3046875" style="1" customWidth="1"/>
    <col min="5" max="6" width="11.07421875" style="1" customWidth="1"/>
    <col min="7" max="7" width="17.84375" style="11" customWidth="1"/>
    <col min="8" max="9" width="11.07421875" style="11"/>
  </cols>
  <sheetData>
    <row r="1" spans="1:178" x14ac:dyDescent="0.4">
      <c r="A1" s="19" t="s">
        <v>9</v>
      </c>
      <c r="B1" s="19" t="s">
        <v>0</v>
      </c>
      <c r="C1" s="20" t="s">
        <v>1</v>
      </c>
      <c r="D1" s="18" t="s">
        <v>8</v>
      </c>
      <c r="E1" s="18"/>
      <c r="F1" s="18"/>
      <c r="G1" s="19" t="s">
        <v>18</v>
      </c>
      <c r="H1" s="19" t="s">
        <v>19</v>
      </c>
      <c r="I1" s="19" t="s">
        <v>20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</row>
    <row r="2" spans="1:178" x14ac:dyDescent="0.4">
      <c r="A2" s="19"/>
      <c r="B2" s="19"/>
      <c r="C2" s="20"/>
      <c r="D2" s="1" t="s">
        <v>4</v>
      </c>
      <c r="E2" s="1" t="s">
        <v>2</v>
      </c>
      <c r="F2" s="1" t="s">
        <v>3</v>
      </c>
      <c r="G2" s="19"/>
      <c r="H2" s="19"/>
      <c r="I2" s="1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</row>
    <row r="3" spans="1:178" s="32" customFormat="1" x14ac:dyDescent="0.4">
      <c r="A3" s="29">
        <v>45371</v>
      </c>
      <c r="B3" s="30">
        <v>1</v>
      </c>
      <c r="C3" s="31">
        <v>28</v>
      </c>
      <c r="D3" s="31">
        <f>C3-28.38</f>
        <v>-0.37999999999999901</v>
      </c>
      <c r="E3" s="31">
        <f>IF(D3&lt;1,0,D3/7)</f>
        <v>0</v>
      </c>
      <c r="F3" s="31">
        <f>E3</f>
        <v>0</v>
      </c>
      <c r="G3" s="33"/>
      <c r="H3" s="33" t="s">
        <v>10</v>
      </c>
      <c r="I3" s="33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</row>
    <row r="4" spans="1:178" s="28" customFormat="1" x14ac:dyDescent="0.4">
      <c r="A4" s="25">
        <v>45372</v>
      </c>
      <c r="B4" s="26">
        <v>2</v>
      </c>
      <c r="C4" s="27">
        <v>28</v>
      </c>
      <c r="D4" s="27">
        <f>C4-28.38</f>
        <v>-0.37999999999999901</v>
      </c>
      <c r="E4" s="27">
        <f>IF(D4&lt;1,0,D4/7)</f>
        <v>0</v>
      </c>
      <c r="F4" s="27">
        <f>E4</f>
        <v>0</v>
      </c>
      <c r="G4" s="34" t="s">
        <v>11</v>
      </c>
      <c r="H4" s="34"/>
      <c r="I4" s="34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</row>
    <row r="5" spans="1:178" s="24" customFormat="1" x14ac:dyDescent="0.4">
      <c r="A5" s="21">
        <v>45373</v>
      </c>
      <c r="B5" s="22">
        <v>3</v>
      </c>
      <c r="C5" s="23">
        <v>28</v>
      </c>
      <c r="D5" s="23">
        <f>C5-28.38</f>
        <v>-0.37999999999999901</v>
      </c>
      <c r="E5" s="23">
        <f>IF(D5&lt;1,0,D5/7)</f>
        <v>0</v>
      </c>
      <c r="F5" s="23">
        <f>E5</f>
        <v>0</v>
      </c>
      <c r="G5" s="35" t="s">
        <v>12</v>
      </c>
      <c r="H5" s="35"/>
      <c r="I5" s="36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</row>
    <row r="6" spans="1:178" x14ac:dyDescent="0.4">
      <c r="A6" s="3">
        <v>45374</v>
      </c>
      <c r="B6" s="14">
        <v>4</v>
      </c>
      <c r="C6" s="2">
        <v>28.5</v>
      </c>
      <c r="D6" s="2">
        <f t="shared" ref="D6:D51" si="0">C6-28.38</f>
        <v>0.12000000000000099</v>
      </c>
      <c r="E6" s="2">
        <f t="shared" ref="E6:E51" si="1">IF(D6&lt;1,0,D6/7)</f>
        <v>0</v>
      </c>
      <c r="F6" s="2">
        <f>E6+F5</f>
        <v>0</v>
      </c>
      <c r="G6" s="12"/>
      <c r="H6" s="12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</row>
    <row r="7" spans="1:178" x14ac:dyDescent="0.4">
      <c r="A7" s="3">
        <v>45375</v>
      </c>
      <c r="B7" s="14">
        <v>5</v>
      </c>
      <c r="C7" s="2">
        <v>29</v>
      </c>
      <c r="D7" s="2">
        <f t="shared" si="0"/>
        <v>0.62000000000000099</v>
      </c>
      <c r="E7" s="2">
        <f t="shared" si="1"/>
        <v>0</v>
      </c>
      <c r="F7" s="2">
        <f t="shared" ref="F7:F51" si="2">E7+F6</f>
        <v>0</v>
      </c>
      <c r="G7" s="12"/>
      <c r="H7" s="12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</row>
    <row r="8" spans="1:178" x14ac:dyDescent="0.4">
      <c r="A8" s="3">
        <v>45376</v>
      </c>
      <c r="B8" s="14">
        <v>6</v>
      </c>
      <c r="C8" s="2">
        <v>29.5</v>
      </c>
      <c r="D8" s="2">
        <f t="shared" si="0"/>
        <v>1.120000000000001</v>
      </c>
      <c r="E8" s="2">
        <f t="shared" si="1"/>
        <v>0.16000000000000014</v>
      </c>
      <c r="F8" s="2">
        <f t="shared" si="2"/>
        <v>0.16000000000000014</v>
      </c>
      <c r="G8" s="12"/>
      <c r="H8" s="12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</row>
    <row r="9" spans="1:178" x14ac:dyDescent="0.4">
      <c r="A9" s="3">
        <v>45377</v>
      </c>
      <c r="B9" s="14">
        <v>7</v>
      </c>
      <c r="C9" s="2">
        <v>30</v>
      </c>
      <c r="D9" s="2">
        <f t="shared" si="0"/>
        <v>1.620000000000001</v>
      </c>
      <c r="E9" s="2">
        <f t="shared" si="1"/>
        <v>0.23142857142857157</v>
      </c>
      <c r="F9" s="2">
        <f t="shared" si="2"/>
        <v>0.39142857142857168</v>
      </c>
      <c r="G9" s="12"/>
      <c r="H9" s="12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</row>
    <row r="10" spans="1:178" x14ac:dyDescent="0.4">
      <c r="A10" s="3">
        <v>45378</v>
      </c>
      <c r="B10" s="14">
        <v>8</v>
      </c>
      <c r="C10" s="2">
        <v>30.5</v>
      </c>
      <c r="D10" s="2">
        <f t="shared" si="0"/>
        <v>2.120000000000001</v>
      </c>
      <c r="E10" s="2">
        <f t="shared" si="1"/>
        <v>0.30285714285714299</v>
      </c>
      <c r="F10" s="2">
        <f t="shared" si="2"/>
        <v>0.69428571428571462</v>
      </c>
      <c r="G10" s="12"/>
      <c r="H10" s="12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</row>
    <row r="11" spans="1:178" x14ac:dyDescent="0.4">
      <c r="A11" s="3">
        <v>45379</v>
      </c>
      <c r="B11" s="14">
        <v>9</v>
      </c>
      <c r="C11" s="2">
        <v>31</v>
      </c>
      <c r="D11" s="2">
        <f t="shared" si="0"/>
        <v>2.620000000000001</v>
      </c>
      <c r="E11" s="2">
        <f t="shared" si="1"/>
        <v>0.37428571428571444</v>
      </c>
      <c r="F11" s="2">
        <f t="shared" si="2"/>
        <v>1.0685714285714289</v>
      </c>
      <c r="G11" s="12"/>
      <c r="H11" s="12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</row>
    <row r="12" spans="1:178" x14ac:dyDescent="0.4">
      <c r="A12" s="3">
        <v>45380</v>
      </c>
      <c r="B12" s="14">
        <v>10</v>
      </c>
      <c r="C12" s="2">
        <v>31.5</v>
      </c>
      <c r="D12" s="2">
        <f t="shared" si="0"/>
        <v>3.120000000000001</v>
      </c>
      <c r="E12" s="2">
        <f t="shared" si="1"/>
        <v>0.44571428571428584</v>
      </c>
      <c r="F12" s="2">
        <f t="shared" si="2"/>
        <v>1.5142857142857147</v>
      </c>
      <c r="G12" s="12"/>
      <c r="H12" s="12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</row>
    <row r="13" spans="1:178" x14ac:dyDescent="0.4">
      <c r="A13" s="3">
        <v>45381</v>
      </c>
      <c r="B13" s="14">
        <v>11</v>
      </c>
      <c r="C13" s="2">
        <v>31.5</v>
      </c>
      <c r="D13" s="2">
        <f t="shared" si="0"/>
        <v>3.120000000000001</v>
      </c>
      <c r="E13" s="2">
        <f t="shared" si="1"/>
        <v>0.44571428571428584</v>
      </c>
      <c r="F13" s="2">
        <f t="shared" si="2"/>
        <v>1.9600000000000004</v>
      </c>
      <c r="G13" s="12"/>
      <c r="H13" s="12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</row>
    <row r="14" spans="1:178" x14ac:dyDescent="0.4">
      <c r="A14" s="3">
        <v>45382</v>
      </c>
      <c r="B14" s="14">
        <v>12</v>
      </c>
      <c r="C14" s="2">
        <v>31.5</v>
      </c>
      <c r="D14" s="2">
        <f t="shared" si="0"/>
        <v>3.120000000000001</v>
      </c>
      <c r="E14" s="2">
        <f t="shared" si="1"/>
        <v>0.44571428571428584</v>
      </c>
      <c r="F14" s="2">
        <f t="shared" si="2"/>
        <v>2.4057142857142861</v>
      </c>
      <c r="G14" s="12"/>
      <c r="H14" s="12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</row>
    <row r="15" spans="1:178" x14ac:dyDescent="0.4">
      <c r="A15" s="3">
        <v>45383</v>
      </c>
      <c r="B15" s="14">
        <v>13</v>
      </c>
      <c r="C15" s="2">
        <v>31.5</v>
      </c>
      <c r="D15" s="2">
        <f t="shared" si="0"/>
        <v>3.120000000000001</v>
      </c>
      <c r="E15" s="2">
        <f t="shared" si="1"/>
        <v>0.44571428571428584</v>
      </c>
      <c r="F15" s="2">
        <f t="shared" si="2"/>
        <v>2.8514285714285719</v>
      </c>
      <c r="G15" s="12"/>
      <c r="H15" s="12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</row>
    <row r="16" spans="1:178" s="32" customFormat="1" x14ac:dyDescent="0.4">
      <c r="A16" s="29">
        <v>45384</v>
      </c>
      <c r="B16" s="30">
        <v>14</v>
      </c>
      <c r="C16" s="31">
        <v>31.5</v>
      </c>
      <c r="D16" s="31">
        <f t="shared" si="0"/>
        <v>3.120000000000001</v>
      </c>
      <c r="E16" s="31">
        <f t="shared" si="1"/>
        <v>0.44571428571428584</v>
      </c>
      <c r="F16" s="31">
        <f t="shared" si="2"/>
        <v>3.2971428571428576</v>
      </c>
      <c r="G16" s="37"/>
      <c r="H16" s="37" t="s">
        <v>24</v>
      </c>
      <c r="I16" s="33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</row>
    <row r="17" spans="1:178" s="28" customFormat="1" x14ac:dyDescent="0.4">
      <c r="A17" s="25">
        <v>45385</v>
      </c>
      <c r="B17" s="26">
        <v>15</v>
      </c>
      <c r="C17" s="27">
        <v>31.5</v>
      </c>
      <c r="D17" s="27">
        <f t="shared" si="0"/>
        <v>3.120000000000001</v>
      </c>
      <c r="E17" s="27">
        <f t="shared" si="1"/>
        <v>0.44571428571428584</v>
      </c>
      <c r="F17" s="27">
        <f t="shared" si="2"/>
        <v>3.7428571428571433</v>
      </c>
      <c r="G17" s="34" t="s">
        <v>13</v>
      </c>
      <c r="H17" s="38"/>
      <c r="I17" s="34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</row>
    <row r="18" spans="1:178" s="24" customFormat="1" x14ac:dyDescent="0.4">
      <c r="A18" s="21">
        <v>45386</v>
      </c>
      <c r="B18" s="22">
        <v>16</v>
      </c>
      <c r="C18" s="23">
        <v>31.5</v>
      </c>
      <c r="D18" s="23">
        <f t="shared" si="0"/>
        <v>3.120000000000001</v>
      </c>
      <c r="E18" s="23">
        <f t="shared" si="1"/>
        <v>0.44571428571428584</v>
      </c>
      <c r="F18" s="23">
        <f t="shared" si="2"/>
        <v>4.1885714285714295</v>
      </c>
      <c r="G18" s="35" t="s">
        <v>14</v>
      </c>
      <c r="H18" s="35"/>
      <c r="I18" s="36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9"/>
      <c r="FS18" s="49"/>
      <c r="FT18" s="49"/>
      <c r="FU18" s="49"/>
      <c r="FV18" s="49"/>
    </row>
    <row r="19" spans="1:178" s="48" customFormat="1" x14ac:dyDescent="0.4">
      <c r="A19" s="43">
        <v>45387</v>
      </c>
      <c r="B19" s="44">
        <v>17</v>
      </c>
      <c r="C19" s="45">
        <v>31.5</v>
      </c>
      <c r="D19" s="45">
        <f t="shared" si="0"/>
        <v>3.120000000000001</v>
      </c>
      <c r="E19" s="45">
        <f t="shared" si="1"/>
        <v>0.44571428571428584</v>
      </c>
      <c r="F19" s="45">
        <f t="shared" si="2"/>
        <v>4.6342857142857152</v>
      </c>
      <c r="G19" s="46" t="s">
        <v>15</v>
      </c>
      <c r="H19" s="47"/>
      <c r="I19" s="46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</row>
    <row r="20" spans="1:178" x14ac:dyDescent="0.4">
      <c r="A20" s="3">
        <v>45388</v>
      </c>
      <c r="B20" s="14">
        <v>18</v>
      </c>
      <c r="C20" s="2">
        <v>31.5</v>
      </c>
      <c r="D20" s="2">
        <f t="shared" si="0"/>
        <v>3.120000000000001</v>
      </c>
      <c r="E20" s="2">
        <f t="shared" si="1"/>
        <v>0.44571428571428584</v>
      </c>
      <c r="F20" s="2">
        <f t="shared" si="2"/>
        <v>5.080000000000001</v>
      </c>
      <c r="G20" s="12"/>
      <c r="H20" s="12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</row>
    <row r="21" spans="1:178" x14ac:dyDescent="0.4">
      <c r="A21" s="3">
        <v>45389</v>
      </c>
      <c r="B21" s="14">
        <v>19</v>
      </c>
      <c r="C21" s="2">
        <v>31.5</v>
      </c>
      <c r="D21" s="2">
        <f t="shared" si="0"/>
        <v>3.120000000000001</v>
      </c>
      <c r="E21" s="2">
        <f t="shared" si="1"/>
        <v>0.44571428571428584</v>
      </c>
      <c r="F21" s="2">
        <f t="shared" si="2"/>
        <v>5.5257142857142867</v>
      </c>
      <c r="G21" s="12"/>
      <c r="H21" s="12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</row>
    <row r="22" spans="1:178" s="32" customFormat="1" x14ac:dyDescent="0.4">
      <c r="A22" s="29">
        <v>45390</v>
      </c>
      <c r="B22" s="30">
        <v>20</v>
      </c>
      <c r="C22" s="31">
        <v>31.5</v>
      </c>
      <c r="D22" s="31">
        <f t="shared" si="0"/>
        <v>3.120000000000001</v>
      </c>
      <c r="E22" s="31">
        <f t="shared" si="1"/>
        <v>0.44571428571428584</v>
      </c>
      <c r="F22" s="31">
        <f t="shared" si="2"/>
        <v>5.9714285714285724</v>
      </c>
      <c r="G22" s="37"/>
      <c r="H22" s="37" t="s">
        <v>25</v>
      </c>
      <c r="I22" s="33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</row>
    <row r="23" spans="1:178" s="28" customFormat="1" x14ac:dyDescent="0.4">
      <c r="A23" s="25">
        <v>45391</v>
      </c>
      <c r="B23" s="26">
        <v>21</v>
      </c>
      <c r="C23" s="27">
        <v>31.5</v>
      </c>
      <c r="D23" s="27">
        <f t="shared" si="0"/>
        <v>3.120000000000001</v>
      </c>
      <c r="E23" s="27">
        <f t="shared" si="1"/>
        <v>0.44571428571428584</v>
      </c>
      <c r="F23" s="27">
        <f t="shared" si="2"/>
        <v>6.4171428571428581</v>
      </c>
      <c r="G23" s="34" t="s">
        <v>17</v>
      </c>
      <c r="H23" s="38"/>
      <c r="I23" s="34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</row>
    <row r="24" spans="1:178" s="24" customFormat="1" x14ac:dyDescent="0.4">
      <c r="A24" s="21">
        <v>45392</v>
      </c>
      <c r="B24" s="22">
        <v>22</v>
      </c>
      <c r="C24" s="23">
        <v>31.5</v>
      </c>
      <c r="D24" s="23">
        <f t="shared" si="0"/>
        <v>3.120000000000001</v>
      </c>
      <c r="E24" s="23">
        <f t="shared" si="1"/>
        <v>0.44571428571428584</v>
      </c>
      <c r="F24" s="23">
        <f t="shared" si="2"/>
        <v>6.8628571428571439</v>
      </c>
      <c r="G24" s="35" t="s">
        <v>16</v>
      </c>
      <c r="H24" s="35"/>
      <c r="I24" s="3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</row>
    <row r="25" spans="1:178" x14ac:dyDescent="0.4">
      <c r="A25" s="3">
        <v>45393</v>
      </c>
      <c r="B25" s="14">
        <v>23</v>
      </c>
      <c r="C25" s="2">
        <v>31.5</v>
      </c>
      <c r="D25" s="2">
        <f t="shared" si="0"/>
        <v>3.120000000000001</v>
      </c>
      <c r="E25" s="2">
        <f t="shared" si="1"/>
        <v>0.44571428571428584</v>
      </c>
      <c r="F25" s="2">
        <f t="shared" si="2"/>
        <v>7.3085714285714296</v>
      </c>
      <c r="G25" s="12"/>
      <c r="H25" s="12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</row>
    <row r="26" spans="1:178" x14ac:dyDescent="0.4">
      <c r="A26" s="3">
        <v>45394</v>
      </c>
      <c r="B26" s="14">
        <v>24</v>
      </c>
      <c r="C26" s="2">
        <v>31.5</v>
      </c>
      <c r="D26" s="2">
        <f t="shared" si="0"/>
        <v>3.120000000000001</v>
      </c>
      <c r="E26" s="2">
        <f t="shared" si="1"/>
        <v>0.44571428571428584</v>
      </c>
      <c r="F26" s="2">
        <f t="shared" si="2"/>
        <v>7.7542857142857153</v>
      </c>
      <c r="G26" s="12"/>
      <c r="H26" s="12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49"/>
      <c r="EP26" s="49"/>
      <c r="EQ26" s="49"/>
      <c r="ER26" s="49"/>
      <c r="ES26" s="49"/>
      <c r="ET26" s="49"/>
      <c r="EU26" s="49"/>
      <c r="EV26" s="49"/>
      <c r="EW26" s="49"/>
      <c r="EX26" s="49"/>
      <c r="EY26" s="49"/>
      <c r="EZ26" s="49"/>
      <c r="FA26" s="49"/>
      <c r="FB26" s="49"/>
      <c r="FC26" s="49"/>
      <c r="FD26" s="49"/>
      <c r="FE26" s="49"/>
      <c r="FF26" s="49"/>
      <c r="FG26" s="49"/>
      <c r="FH26" s="49"/>
      <c r="FI26" s="49"/>
      <c r="FJ26" s="49"/>
      <c r="FK26" s="49"/>
      <c r="FL26" s="49"/>
      <c r="FM26" s="49"/>
      <c r="FN26" s="49"/>
      <c r="FO26" s="49"/>
      <c r="FP26" s="49"/>
      <c r="FQ26" s="49"/>
      <c r="FR26" s="49"/>
      <c r="FS26" s="49"/>
      <c r="FT26" s="49"/>
      <c r="FU26" s="49"/>
      <c r="FV26" s="49"/>
    </row>
    <row r="27" spans="1:178" x14ac:dyDescent="0.4">
      <c r="A27" s="3">
        <v>45395</v>
      </c>
      <c r="B27" s="14">
        <v>25</v>
      </c>
      <c r="C27" s="2">
        <v>31.5</v>
      </c>
      <c r="D27" s="2">
        <f t="shared" si="0"/>
        <v>3.120000000000001</v>
      </c>
      <c r="E27" s="2">
        <f t="shared" si="1"/>
        <v>0.44571428571428584</v>
      </c>
      <c r="F27" s="2">
        <f t="shared" si="2"/>
        <v>8.2000000000000011</v>
      </c>
      <c r="G27" s="12"/>
      <c r="H27" s="12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</row>
    <row r="28" spans="1:178" x14ac:dyDescent="0.4">
      <c r="A28" s="3">
        <v>45396</v>
      </c>
      <c r="B28" s="14">
        <v>26</v>
      </c>
      <c r="C28" s="2">
        <v>31.5</v>
      </c>
      <c r="D28" s="2">
        <f t="shared" si="0"/>
        <v>3.120000000000001</v>
      </c>
      <c r="E28" s="2">
        <f t="shared" si="1"/>
        <v>0.44571428571428584</v>
      </c>
      <c r="F28" s="2">
        <f t="shared" si="2"/>
        <v>8.6457142857142877</v>
      </c>
      <c r="G28" s="12"/>
      <c r="H28" s="12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</row>
    <row r="29" spans="1:178" s="24" customFormat="1" x14ac:dyDescent="0.4">
      <c r="A29" s="21">
        <v>45397</v>
      </c>
      <c r="B29" s="22">
        <v>27</v>
      </c>
      <c r="C29" s="23">
        <v>31.5</v>
      </c>
      <c r="D29" s="23">
        <f t="shared" si="0"/>
        <v>3.120000000000001</v>
      </c>
      <c r="E29" s="23">
        <f t="shared" si="1"/>
        <v>0.44571428571428584</v>
      </c>
      <c r="F29" s="23">
        <f t="shared" si="2"/>
        <v>9.0914285714285743</v>
      </c>
      <c r="G29" s="35" t="s">
        <v>21</v>
      </c>
      <c r="H29" s="35" t="s">
        <v>26</v>
      </c>
      <c r="I29" s="3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</row>
    <row r="30" spans="1:178" s="10" customFormat="1" x14ac:dyDescent="0.4">
      <c r="A30" s="6">
        <v>45398</v>
      </c>
      <c r="B30" s="16">
        <v>28</v>
      </c>
      <c r="C30" s="7">
        <v>31.5</v>
      </c>
      <c r="D30" s="7">
        <f t="shared" si="0"/>
        <v>3.120000000000001</v>
      </c>
      <c r="E30" s="7">
        <f t="shared" si="1"/>
        <v>0.44571428571428584</v>
      </c>
      <c r="F30" s="7">
        <f t="shared" si="2"/>
        <v>9.5371428571428609</v>
      </c>
      <c r="G30" s="39" t="s">
        <v>22</v>
      </c>
      <c r="H30" s="40"/>
      <c r="I30" s="3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</row>
    <row r="31" spans="1:178" x14ac:dyDescent="0.4">
      <c r="A31" s="3">
        <v>45399</v>
      </c>
      <c r="B31" s="14">
        <v>29</v>
      </c>
      <c r="C31" s="2">
        <v>31.5</v>
      </c>
      <c r="D31" s="2">
        <f t="shared" si="0"/>
        <v>3.120000000000001</v>
      </c>
      <c r="E31" s="2">
        <f t="shared" si="1"/>
        <v>0.44571428571428584</v>
      </c>
      <c r="F31" s="2">
        <f t="shared" si="2"/>
        <v>9.9828571428571475</v>
      </c>
      <c r="G31" s="12"/>
      <c r="H31" s="12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</row>
    <row r="32" spans="1:178" x14ac:dyDescent="0.4">
      <c r="A32" s="4">
        <v>45400</v>
      </c>
      <c r="B32" s="15">
        <v>30</v>
      </c>
      <c r="C32" s="5">
        <v>31.5</v>
      </c>
      <c r="D32" s="5">
        <f t="shared" si="0"/>
        <v>3.120000000000001</v>
      </c>
      <c r="E32" s="5">
        <f t="shared" si="1"/>
        <v>0.44571428571428584</v>
      </c>
      <c r="F32" s="5">
        <f t="shared" si="2"/>
        <v>10.428571428571434</v>
      </c>
      <c r="G32" s="41"/>
      <c r="H32" s="41"/>
      <c r="I32" s="41" t="s">
        <v>5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</row>
    <row r="33" spans="1:178" s="24" customFormat="1" x14ac:dyDescent="0.4">
      <c r="A33" s="21">
        <v>45401</v>
      </c>
      <c r="B33" s="22">
        <v>31</v>
      </c>
      <c r="C33" s="23">
        <v>31.5</v>
      </c>
      <c r="D33" s="23">
        <f t="shared" si="0"/>
        <v>3.120000000000001</v>
      </c>
      <c r="E33" s="23">
        <f t="shared" si="1"/>
        <v>0.44571428571428584</v>
      </c>
      <c r="F33" s="23">
        <f t="shared" si="2"/>
        <v>10.874285714285721</v>
      </c>
      <c r="G33" s="35" t="s">
        <v>23</v>
      </c>
      <c r="H33" s="36" t="s">
        <v>27</v>
      </c>
      <c r="I33" s="3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49"/>
      <c r="EO33" s="49"/>
      <c r="EP33" s="49"/>
      <c r="EQ33" s="49"/>
      <c r="ER33" s="49"/>
      <c r="ES33" s="49"/>
      <c r="ET33" s="49"/>
      <c r="EU33" s="49"/>
      <c r="EV33" s="49"/>
      <c r="EW33" s="49"/>
      <c r="EX33" s="49"/>
      <c r="EY33" s="49"/>
      <c r="EZ33" s="49"/>
      <c r="FA33" s="49"/>
      <c r="FB33" s="49"/>
      <c r="FC33" s="49"/>
      <c r="FD33" s="49"/>
      <c r="FE33" s="49"/>
      <c r="FF33" s="49"/>
      <c r="FG33" s="49"/>
      <c r="FH33" s="49"/>
      <c r="FI33" s="49"/>
      <c r="FJ33" s="49"/>
      <c r="FK33" s="49"/>
      <c r="FL33" s="49"/>
      <c r="FM33" s="49"/>
      <c r="FN33" s="49"/>
      <c r="FO33" s="49"/>
      <c r="FP33" s="49"/>
      <c r="FQ33" s="49"/>
      <c r="FR33" s="49"/>
      <c r="FS33" s="49"/>
      <c r="FT33" s="49"/>
      <c r="FU33" s="49"/>
      <c r="FV33" s="49"/>
    </row>
    <row r="34" spans="1:178" x14ac:dyDescent="0.4">
      <c r="A34" s="3">
        <v>45402</v>
      </c>
      <c r="B34" s="14">
        <v>32</v>
      </c>
      <c r="C34" s="2">
        <v>31.5</v>
      </c>
      <c r="D34" s="2">
        <f t="shared" si="0"/>
        <v>3.120000000000001</v>
      </c>
      <c r="E34" s="2">
        <f t="shared" si="1"/>
        <v>0.44571428571428584</v>
      </c>
      <c r="F34" s="2">
        <f t="shared" si="2"/>
        <v>11.320000000000007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49"/>
      <c r="EO34" s="49"/>
      <c r="EP34" s="49"/>
      <c r="EQ34" s="49"/>
      <c r="ER34" s="49"/>
      <c r="ES34" s="49"/>
      <c r="ET34" s="49"/>
      <c r="EU34" s="49"/>
      <c r="EV34" s="49"/>
      <c r="EW34" s="49"/>
      <c r="EX34" s="49"/>
      <c r="EY34" s="49"/>
      <c r="EZ34" s="49"/>
      <c r="FA34" s="49"/>
      <c r="FB34" s="49"/>
      <c r="FC34" s="49"/>
      <c r="FD34" s="49"/>
      <c r="FE34" s="49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9"/>
      <c r="FU34" s="49"/>
      <c r="FV34" s="49"/>
    </row>
    <row r="35" spans="1:178" x14ac:dyDescent="0.4">
      <c r="A35" s="3">
        <v>45403</v>
      </c>
      <c r="B35" s="14">
        <v>33</v>
      </c>
      <c r="C35" s="2">
        <v>31.5</v>
      </c>
      <c r="D35" s="2">
        <f t="shared" si="0"/>
        <v>3.120000000000001</v>
      </c>
      <c r="E35" s="2">
        <f t="shared" si="1"/>
        <v>0.44571428571428584</v>
      </c>
      <c r="F35" s="2">
        <f t="shared" si="2"/>
        <v>11.765714285714294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49"/>
      <c r="EO35" s="49"/>
      <c r="EP35" s="49"/>
      <c r="EQ35" s="49"/>
      <c r="ER35" s="49"/>
      <c r="ES35" s="49"/>
      <c r="ET35" s="49"/>
      <c r="EU35" s="49"/>
      <c r="EV35" s="49"/>
      <c r="EW35" s="49"/>
      <c r="EX35" s="49"/>
      <c r="EY35" s="49"/>
      <c r="EZ35" s="49"/>
      <c r="FA35" s="49"/>
      <c r="FB35" s="49"/>
      <c r="FC35" s="49"/>
      <c r="FD35" s="49"/>
      <c r="FE35" s="49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9"/>
      <c r="FU35" s="49"/>
      <c r="FV35" s="49"/>
    </row>
    <row r="36" spans="1:178" x14ac:dyDescent="0.4">
      <c r="A36" s="3">
        <v>45404</v>
      </c>
      <c r="B36" s="14">
        <v>34</v>
      </c>
      <c r="C36" s="2">
        <v>31.5</v>
      </c>
      <c r="D36" s="2">
        <f t="shared" si="0"/>
        <v>3.120000000000001</v>
      </c>
      <c r="E36" s="2">
        <f t="shared" si="1"/>
        <v>0.44571428571428584</v>
      </c>
      <c r="F36" s="2">
        <f t="shared" si="2"/>
        <v>12.211428571428581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</row>
    <row r="37" spans="1:178" x14ac:dyDescent="0.4">
      <c r="A37" s="3">
        <v>45405</v>
      </c>
      <c r="B37" s="14">
        <v>35</v>
      </c>
      <c r="C37" s="2">
        <v>31.5</v>
      </c>
      <c r="D37" s="2">
        <f t="shared" si="0"/>
        <v>3.120000000000001</v>
      </c>
      <c r="E37" s="2">
        <f t="shared" si="1"/>
        <v>0.44571428571428584</v>
      </c>
      <c r="F37" s="2">
        <f t="shared" si="2"/>
        <v>12.657142857142867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</row>
    <row r="38" spans="1:178" x14ac:dyDescent="0.4">
      <c r="A38" s="3">
        <v>45406</v>
      </c>
      <c r="B38" s="14">
        <v>36</v>
      </c>
      <c r="C38" s="2">
        <v>31.5</v>
      </c>
      <c r="D38" s="2">
        <f t="shared" si="0"/>
        <v>3.120000000000001</v>
      </c>
      <c r="E38" s="2">
        <f t="shared" si="1"/>
        <v>0.44571428571428584</v>
      </c>
      <c r="F38" s="2">
        <f t="shared" si="2"/>
        <v>13.102857142857154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</row>
    <row r="39" spans="1:178" x14ac:dyDescent="0.4">
      <c r="A39" s="3">
        <v>45407</v>
      </c>
      <c r="B39" s="14">
        <v>37</v>
      </c>
      <c r="C39" s="2">
        <v>31.5</v>
      </c>
      <c r="D39" s="2">
        <f t="shared" si="0"/>
        <v>3.120000000000001</v>
      </c>
      <c r="E39" s="2">
        <f t="shared" si="1"/>
        <v>0.44571428571428584</v>
      </c>
      <c r="F39" s="2">
        <f t="shared" si="2"/>
        <v>13.54857142857144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</row>
    <row r="40" spans="1:178" x14ac:dyDescent="0.4">
      <c r="A40" s="3">
        <v>45408</v>
      </c>
      <c r="B40" s="14">
        <v>38</v>
      </c>
      <c r="C40" s="2">
        <v>31.5</v>
      </c>
      <c r="D40" s="2">
        <f t="shared" si="0"/>
        <v>3.120000000000001</v>
      </c>
      <c r="E40" s="2">
        <f t="shared" si="1"/>
        <v>0.44571428571428584</v>
      </c>
      <c r="F40" s="2">
        <f t="shared" si="2"/>
        <v>13.994285714285727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</row>
    <row r="41" spans="1:178" x14ac:dyDescent="0.4">
      <c r="A41" s="3">
        <v>45409</v>
      </c>
      <c r="B41" s="14">
        <v>39</v>
      </c>
      <c r="C41" s="2">
        <v>31.5</v>
      </c>
      <c r="D41" s="2">
        <f t="shared" si="0"/>
        <v>3.120000000000001</v>
      </c>
      <c r="E41" s="2">
        <f t="shared" si="1"/>
        <v>0.44571428571428584</v>
      </c>
      <c r="F41" s="2">
        <f t="shared" si="2"/>
        <v>14.440000000000014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</row>
    <row r="42" spans="1:178" x14ac:dyDescent="0.4">
      <c r="A42" s="3">
        <v>45410</v>
      </c>
      <c r="B42" s="14">
        <v>40</v>
      </c>
      <c r="C42" s="2">
        <v>31.5</v>
      </c>
      <c r="D42" s="2">
        <f t="shared" si="0"/>
        <v>3.120000000000001</v>
      </c>
      <c r="E42" s="2">
        <f t="shared" si="1"/>
        <v>0.44571428571428584</v>
      </c>
      <c r="F42" s="2">
        <f t="shared" si="2"/>
        <v>14.8857142857143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</row>
    <row r="43" spans="1:178" x14ac:dyDescent="0.4">
      <c r="A43" s="3">
        <v>45411</v>
      </c>
      <c r="B43" s="14">
        <v>41</v>
      </c>
      <c r="C43" s="2">
        <v>31.5</v>
      </c>
      <c r="D43" s="2">
        <f t="shared" si="0"/>
        <v>3.120000000000001</v>
      </c>
      <c r="E43" s="2">
        <f t="shared" si="1"/>
        <v>0.44571428571428584</v>
      </c>
      <c r="F43" s="2">
        <f t="shared" si="2"/>
        <v>15.331428571428587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</row>
    <row r="44" spans="1:178" x14ac:dyDescent="0.4">
      <c r="A44" s="3">
        <v>45412</v>
      </c>
      <c r="B44" s="14">
        <v>42</v>
      </c>
      <c r="C44" s="2">
        <v>31.5</v>
      </c>
      <c r="D44" s="2">
        <f t="shared" si="0"/>
        <v>3.120000000000001</v>
      </c>
      <c r="E44" s="2">
        <f t="shared" si="1"/>
        <v>0.44571428571428584</v>
      </c>
      <c r="F44" s="2">
        <f t="shared" si="2"/>
        <v>15.777142857142874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</row>
    <row r="45" spans="1:178" x14ac:dyDescent="0.4">
      <c r="A45" s="6">
        <v>45413</v>
      </c>
      <c r="B45" s="16">
        <v>43</v>
      </c>
      <c r="C45" s="7">
        <v>31.5</v>
      </c>
      <c r="D45" s="13">
        <f t="shared" si="0"/>
        <v>3.120000000000001</v>
      </c>
      <c r="E45" s="7">
        <f t="shared" si="1"/>
        <v>0.44571428571428584</v>
      </c>
      <c r="F45" s="7">
        <f t="shared" si="2"/>
        <v>16.222857142857158</v>
      </c>
      <c r="G45" s="39"/>
      <c r="H45" s="39"/>
      <c r="I45" s="39" t="s">
        <v>7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</row>
    <row r="46" spans="1:178" x14ac:dyDescent="0.4">
      <c r="A46" s="3">
        <v>45414</v>
      </c>
      <c r="B46" s="14">
        <v>44</v>
      </c>
      <c r="C46" s="2">
        <v>31.5</v>
      </c>
      <c r="D46" s="2">
        <f t="shared" si="0"/>
        <v>3.120000000000001</v>
      </c>
      <c r="E46" s="2">
        <f t="shared" si="1"/>
        <v>0.44571428571428584</v>
      </c>
      <c r="F46" s="2">
        <f t="shared" si="2"/>
        <v>16.668571428571443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</row>
    <row r="47" spans="1:178" x14ac:dyDescent="0.4">
      <c r="A47" s="3">
        <v>45415</v>
      </c>
      <c r="B47" s="14">
        <v>45</v>
      </c>
      <c r="C47" s="2">
        <v>31.5</v>
      </c>
      <c r="D47" s="2">
        <f t="shared" si="0"/>
        <v>3.120000000000001</v>
      </c>
      <c r="E47" s="2">
        <f t="shared" si="1"/>
        <v>0.44571428571428584</v>
      </c>
      <c r="F47" s="2">
        <f t="shared" si="2"/>
        <v>17.114285714285728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</row>
    <row r="48" spans="1:178" x14ac:dyDescent="0.4">
      <c r="A48" s="3">
        <v>45416</v>
      </c>
      <c r="B48" s="14">
        <v>46</v>
      </c>
      <c r="C48" s="2">
        <v>31.5</v>
      </c>
      <c r="D48" s="2">
        <f t="shared" si="0"/>
        <v>3.120000000000001</v>
      </c>
      <c r="E48" s="2">
        <f t="shared" si="1"/>
        <v>0.44571428571428584</v>
      </c>
      <c r="F48" s="2">
        <f t="shared" si="2"/>
        <v>17.560000000000013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</row>
    <row r="49" spans="1:178" x14ac:dyDescent="0.4">
      <c r="A49" s="3">
        <v>45417</v>
      </c>
      <c r="B49" s="14">
        <v>47</v>
      </c>
      <c r="C49" s="2">
        <v>31.5</v>
      </c>
      <c r="D49" s="2">
        <f t="shared" si="0"/>
        <v>3.120000000000001</v>
      </c>
      <c r="E49" s="2">
        <f t="shared" si="1"/>
        <v>0.44571428571428584</v>
      </c>
      <c r="F49" s="2">
        <f t="shared" si="2"/>
        <v>18.005714285714298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</row>
    <row r="50" spans="1:178" x14ac:dyDescent="0.4">
      <c r="A50" s="3">
        <v>45418</v>
      </c>
      <c r="B50" s="14">
        <v>48</v>
      </c>
      <c r="C50" s="2">
        <v>31.5</v>
      </c>
      <c r="D50" s="2">
        <f t="shared" si="0"/>
        <v>3.120000000000001</v>
      </c>
      <c r="E50" s="2">
        <f t="shared" si="1"/>
        <v>0.44571428571428584</v>
      </c>
      <c r="F50" s="2">
        <f t="shared" si="2"/>
        <v>18.451428571428583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49"/>
      <c r="EY50" s="49"/>
      <c r="EZ50" s="49"/>
      <c r="FA50" s="49"/>
      <c r="FB50" s="49"/>
      <c r="FC50" s="49"/>
      <c r="FD50" s="49"/>
      <c r="FE50" s="49"/>
      <c r="FF50" s="49"/>
      <c r="FG50" s="49"/>
      <c r="FH50" s="49"/>
      <c r="FI50" s="49"/>
      <c r="FJ50" s="49"/>
      <c r="FK50" s="49"/>
      <c r="FL50" s="49"/>
      <c r="FM50" s="49"/>
      <c r="FN50" s="49"/>
      <c r="FO50" s="49"/>
      <c r="FP50" s="49"/>
      <c r="FQ50" s="49"/>
      <c r="FR50" s="49"/>
      <c r="FS50" s="49"/>
      <c r="FT50" s="49"/>
      <c r="FU50" s="49"/>
      <c r="FV50" s="49"/>
    </row>
    <row r="51" spans="1:178" x14ac:dyDescent="0.4">
      <c r="A51" s="8">
        <v>45419</v>
      </c>
      <c r="B51" s="17">
        <v>49</v>
      </c>
      <c r="C51" s="9">
        <v>31.5</v>
      </c>
      <c r="D51" s="9">
        <f t="shared" si="0"/>
        <v>3.120000000000001</v>
      </c>
      <c r="E51" s="9">
        <f t="shared" si="1"/>
        <v>0.44571428571428584</v>
      </c>
      <c r="F51" s="9">
        <f t="shared" si="2"/>
        <v>18.897142857142867</v>
      </c>
      <c r="G51" s="42"/>
      <c r="H51" s="42"/>
      <c r="I51" s="42" t="s">
        <v>6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9"/>
      <c r="FS51" s="49"/>
      <c r="FT51" s="49"/>
      <c r="FU51" s="49"/>
      <c r="FV51" s="49"/>
    </row>
    <row r="52" spans="1:178" x14ac:dyDescent="0.4">
      <c r="E52" s="2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</row>
    <row r="53" spans="1:178" x14ac:dyDescent="0.4"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</row>
    <row r="54" spans="1:178" x14ac:dyDescent="0.4"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</row>
    <row r="55" spans="1:178" x14ac:dyDescent="0.4"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9"/>
      <c r="FU55" s="49"/>
      <c r="FV55" s="49"/>
    </row>
    <row r="56" spans="1:178" x14ac:dyDescent="0.4"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49"/>
      <c r="FM56" s="49"/>
      <c r="FN56" s="49"/>
      <c r="FO56" s="49"/>
      <c r="FP56" s="49"/>
      <c r="FQ56" s="49"/>
      <c r="FR56" s="49"/>
      <c r="FS56" s="49"/>
      <c r="FT56" s="49"/>
      <c r="FU56" s="49"/>
      <c r="FV56" s="49"/>
    </row>
    <row r="57" spans="1:178" x14ac:dyDescent="0.4"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</row>
    <row r="58" spans="1:178" x14ac:dyDescent="0.4"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49"/>
      <c r="EZ58" s="49"/>
      <c r="FA58" s="49"/>
      <c r="FB58" s="49"/>
      <c r="FC58" s="49"/>
      <c r="FD58" s="49"/>
      <c r="FE58" s="49"/>
      <c r="FF58" s="49"/>
      <c r="FG58" s="49"/>
      <c r="FH58" s="49"/>
      <c r="FI58" s="49"/>
      <c r="FJ58" s="49"/>
      <c r="FK58" s="49"/>
      <c r="FL58" s="49"/>
      <c r="FM58" s="49"/>
      <c r="FN58" s="49"/>
      <c r="FO58" s="49"/>
      <c r="FP58" s="49"/>
      <c r="FQ58" s="49"/>
      <c r="FR58" s="49"/>
      <c r="FS58" s="49"/>
      <c r="FT58" s="49"/>
      <c r="FU58" s="49"/>
      <c r="FV58" s="49"/>
    </row>
    <row r="59" spans="1:178" x14ac:dyDescent="0.4"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49"/>
      <c r="EZ59" s="49"/>
      <c r="FA59" s="49"/>
      <c r="FB59" s="49"/>
      <c r="FC59" s="49"/>
      <c r="FD59" s="49"/>
      <c r="FE59" s="49"/>
      <c r="FF59" s="49"/>
      <c r="FG59" s="49"/>
      <c r="FH59" s="49"/>
      <c r="FI59" s="49"/>
      <c r="FJ59" s="49"/>
      <c r="FK59" s="49"/>
      <c r="FL59" s="49"/>
      <c r="FM59" s="49"/>
      <c r="FN59" s="49"/>
      <c r="FO59" s="49"/>
      <c r="FP59" s="49"/>
      <c r="FQ59" s="49"/>
      <c r="FR59" s="49"/>
      <c r="FS59" s="49"/>
      <c r="FT59" s="49"/>
      <c r="FU59" s="49"/>
      <c r="FV59" s="49"/>
    </row>
    <row r="60" spans="1:178" x14ac:dyDescent="0.4"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49"/>
      <c r="FR60" s="49"/>
      <c r="FS60" s="49"/>
      <c r="FT60" s="49"/>
      <c r="FU60" s="49"/>
      <c r="FV60" s="49"/>
    </row>
    <row r="61" spans="1:178" x14ac:dyDescent="0.4"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49"/>
      <c r="FR61" s="49"/>
      <c r="FS61" s="49"/>
      <c r="FT61" s="49"/>
      <c r="FU61" s="49"/>
      <c r="FV61" s="49"/>
    </row>
    <row r="62" spans="1:178" x14ac:dyDescent="0.4"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  <c r="ER62" s="49"/>
      <c r="ES62" s="49"/>
      <c r="ET62" s="49"/>
      <c r="EU62" s="49"/>
      <c r="EV62" s="49"/>
      <c r="EW62" s="49"/>
      <c r="EX62" s="49"/>
      <c r="EY62" s="49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  <c r="FK62" s="49"/>
      <c r="FL62" s="49"/>
      <c r="FM62" s="49"/>
      <c r="FN62" s="49"/>
      <c r="FO62" s="49"/>
      <c r="FP62" s="49"/>
      <c r="FQ62" s="49"/>
      <c r="FR62" s="49"/>
      <c r="FS62" s="49"/>
      <c r="FT62" s="49"/>
      <c r="FU62" s="49"/>
      <c r="FV62" s="49"/>
    </row>
    <row r="63" spans="1:178" x14ac:dyDescent="0.4"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49"/>
    </row>
    <row r="64" spans="1:178" x14ac:dyDescent="0.4"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49"/>
      <c r="EY64" s="49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49"/>
      <c r="FO64" s="49"/>
      <c r="FP64" s="49"/>
      <c r="FQ64" s="49"/>
      <c r="FR64" s="49"/>
      <c r="FS64" s="49"/>
      <c r="FT64" s="49"/>
      <c r="FU64" s="49"/>
      <c r="FV64" s="49"/>
    </row>
    <row r="65" spans="10:178" x14ac:dyDescent="0.4"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9"/>
      <c r="FS65" s="49"/>
      <c r="FT65" s="49"/>
      <c r="FU65" s="49"/>
      <c r="FV65" s="49"/>
    </row>
  </sheetData>
  <mergeCells count="7">
    <mergeCell ref="H1:H2"/>
    <mergeCell ref="I1:I2"/>
    <mergeCell ref="D1:F1"/>
    <mergeCell ref="A1:A2"/>
    <mergeCell ref="C1:C2"/>
    <mergeCell ref="B1:B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SANANIKONE</dc:creator>
  <cp:lastModifiedBy>Naomi SANANIKONE</cp:lastModifiedBy>
  <dcterms:created xsi:type="dcterms:W3CDTF">2024-10-14T05:23:27Z</dcterms:created>
  <dcterms:modified xsi:type="dcterms:W3CDTF">2024-11-19T01:13:03Z</dcterms:modified>
</cp:coreProperties>
</file>