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D\2. Functional training\SWCT\VSD\Experienced\2024\"/>
    </mc:Choice>
  </mc:AlternateContent>
  <bookViews>
    <workbookView xWindow="0" yWindow="0" windowWidth="5610" windowHeight="0" activeTab="2"/>
  </bookViews>
  <sheets>
    <sheet name="Schedule" sheetId="3" r:id="rId1"/>
    <sheet name="Sheet1" sheetId="1" state="hidden" r:id="rId2"/>
    <sheet name="Result" sheetId="2" r:id="rId3"/>
    <sheet name="Employee info" sheetId="11" r:id="rId4"/>
    <sheet name="Phase 2 - Test 3" sheetId="10" r:id="rId5"/>
  </sheets>
  <definedNames>
    <definedName name="_xlnm._FilterDatabase" localSheetId="2" hidden="1">Result!$C$9:$D$36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1" l="1"/>
  <c r="E2" i="11" l="1"/>
  <c r="F2" i="11" l="1"/>
  <c r="D2" i="11"/>
  <c r="C2" i="11"/>
  <c r="B2" i="11"/>
  <c r="A2" i="11"/>
  <c r="D25" i="2" l="1"/>
  <c r="F25" i="2" s="1"/>
  <c r="F22" i="2"/>
  <c r="K12" i="2"/>
  <c r="J11" i="2"/>
  <c r="J10" i="2"/>
  <c r="F10" i="2"/>
  <c r="L10" i="2" l="1"/>
  <c r="E10" i="2"/>
  <c r="L11" i="2"/>
  <c r="E22" i="2"/>
  <c r="J12" i="2"/>
  <c r="L12" i="2" l="1"/>
  <c r="H2" i="11" s="1"/>
  <c r="E25" i="2"/>
</calcChain>
</file>

<file path=xl/sharedStrings.xml><?xml version="1.0" encoding="utf-8"?>
<sst xmlns="http://schemas.openxmlformats.org/spreadsheetml/2006/main" count="409" uniqueCount="316">
  <si>
    <t>ID</t>
  </si>
  <si>
    <t>Start time</t>
  </si>
  <si>
    <t>Completion time</t>
  </si>
  <si>
    <t>Email</t>
  </si>
  <si>
    <t>Name</t>
  </si>
  <si>
    <t>Total points</t>
  </si>
  <si>
    <t>Quiz feedback</t>
  </si>
  <si>
    <t>Full name (Nguyen Van A)</t>
  </si>
  <si>
    <t>Points - Full name (Nguyen Van A)</t>
  </si>
  <si>
    <t>Feedback - Full name (Nguyen Van A)</t>
  </si>
  <si>
    <t>Employee ID (DVxxxxxxx)</t>
  </si>
  <si>
    <t>Points - Employee ID (DVxxxxxxx)</t>
  </si>
  <si>
    <t>Feedback - Employee ID (DVxxxxxxx)</t>
  </si>
  <si>
    <t>Employee email (a.nguyen)</t>
  </si>
  <si>
    <t>Points - Employee email (a.nguyen)</t>
  </si>
  <si>
    <t>Feedback - Employee email (a.nguyen)</t>
  </si>
  <si>
    <t>Team</t>
  </si>
  <si>
    <t>Points - Team</t>
  </si>
  <si>
    <t>Feedback - Team</t>
  </si>
  <si>
    <t>What is MISRA?</t>
  </si>
  <si>
    <t>Points - What is MISRA?</t>
  </si>
  <si>
    <t>Feedback - What is MISRA?</t>
  </si>
  <si>
    <t>What is static analysis?</t>
  </si>
  <si>
    <t>Feedback - What is static analysis?</t>
  </si>
  <si>
    <t>Points - What is static analysis?</t>
  </si>
  <si>
    <t>Which is NOT limitations of static analysis?</t>
  </si>
  <si>
    <t>Feedback - Which is NOT limitations of static analysis?</t>
  </si>
  <si>
    <t>Points - Which is NOT limitations of static analysis?</t>
  </si>
  <si>
    <t>Which issue in this code?</t>
  </si>
  <si>
    <t>Feedback - Which issue in this code?</t>
  </si>
  <si>
    <t>Points - Which issue in this code?</t>
  </si>
  <si>
    <t>What is a model?</t>
  </si>
  <si>
    <t>Feedback - What is a model?</t>
  </si>
  <si>
    <t>Points - What is a model?</t>
  </si>
  <si>
    <t>What is UML?</t>
  </si>
  <si>
    <t>Feedback - What is UML?</t>
  </si>
  <si>
    <t>Points - What is UML?</t>
  </si>
  <si>
    <t>Which is purpose for sequence diagram?</t>
  </si>
  <si>
    <t>Points - Which is purpose for sequence diagram?</t>
  </si>
  <si>
    <t>Feedback - Which is purpose for sequence diagram?</t>
  </si>
  <si>
    <t>Which is purpose for component diagram?</t>
  </si>
  <si>
    <t>Points - Which is purpose for component diagram?</t>
  </si>
  <si>
    <t>Feedback - Which is purpose for component diagram?</t>
  </si>
  <si>
    <t>Whats is SDD?</t>
  </si>
  <si>
    <t>Points - Whats is SDD?</t>
  </si>
  <si>
    <t>Feedback - Whats is SDD?</t>
  </si>
  <si>
    <t>What is the relationship between system and external elements?</t>
  </si>
  <si>
    <t>Points - What is the relationship between system and external elements?</t>
  </si>
  <si>
    <t>Feedback - What is the relationship between system and external elements?</t>
  </si>
  <si>
    <t>Which tool can use to draw the class diagram, sequence diagram?</t>
  </si>
  <si>
    <t>Points - Which tool can use to draw the class diagram, sequence diagram?</t>
  </si>
  <si>
    <t>Feedback - Which tool can use to draw the class diagram, sequence diagram?</t>
  </si>
  <si>
    <t xml:space="preserve">Which type of diagram is the below example?
</t>
  </si>
  <si>
    <t xml:space="preserve">Points - Which type of diagram is the below example?
</t>
  </si>
  <si>
    <t xml:space="preserve">Feedback - Which type of diagram is the below example?
</t>
  </si>
  <si>
    <t>What should we do when refactoring? (Select the INCORRECT answer)?</t>
  </si>
  <si>
    <t>Points - What should we do when refactoring? (Select the INCORRECT answer)?</t>
  </si>
  <si>
    <t>Feedback - What should we do when refactoring? (Select the INCORRECT answer)?</t>
  </si>
  <si>
    <t>Starting a project requires?</t>
  </si>
  <si>
    <t>Points - Starting a project requires?</t>
  </si>
  <si>
    <t>Feedback - Starting a project requires?</t>
  </si>
  <si>
    <t>Which diagram can we have after having all the classes and their interaction traced out in a sequence diagram?</t>
  </si>
  <si>
    <t>Points - Which diagram can we have after having all the classes and their interaction traced out in a sequence diagram?</t>
  </si>
  <si>
    <t>Feedback - Which diagram can we have after having all the classes and their interaction traced out in a sequence diagram?</t>
  </si>
  <si>
    <t>Who owns the Pre-final DR?</t>
  </si>
  <si>
    <t>Points - Who owns the Pre-final DR?</t>
  </si>
  <si>
    <t>Feedback - Who owns the Pre-final DR?</t>
  </si>
  <si>
    <t>How many main stages are there in the LGE SW Development Process?</t>
  </si>
  <si>
    <t>Points - How many main stages are there in the LGE SW Development Process?</t>
  </si>
  <si>
    <t>Feedback - How many main stages are there in the LGE SW Development Process?</t>
  </si>
  <si>
    <t>SW Validation is not allowed to be started before FC Final DR but possible to run if …</t>
  </si>
  <si>
    <t>Points - SW Validation is not allowed to be started before FC Final DR but possible to run if …</t>
  </si>
  <si>
    <t>Feedback - SW Validation is not allowed to be started before FC Final DR but possible to run if …</t>
  </si>
  <si>
    <t xml:space="preserve">What is Yocto?
</t>
  </si>
  <si>
    <t xml:space="preserve">Points - What is Yocto?
</t>
  </si>
  <si>
    <t xml:space="preserve">Feedback - What is Yocto?
</t>
  </si>
  <si>
    <t>What is Metadata in Yocto?</t>
  </si>
  <si>
    <t>Points - What is Metadata in Yocto?</t>
  </si>
  <si>
    <t>Feedback - What is Metadata in Yocto?</t>
  </si>
  <si>
    <t xml:space="preserve">What is Difference between append(+=) and prepend(=+) in Yocto?
</t>
  </si>
  <si>
    <t xml:space="preserve">Points - What is Difference between append(+=) and prepend(=+) in Yocto?
</t>
  </si>
  <si>
    <t xml:space="preserve">Feedback - What is Difference between append(+=) and prepend(=+) in Yocto?
</t>
  </si>
  <si>
    <t xml:space="preserve">What name is CCC Dashboard ?
</t>
  </si>
  <si>
    <t xml:space="preserve">Points - What name is CCC Dashboard ?
</t>
  </si>
  <si>
    <t xml:space="preserve">Feedback - What name is CCC Dashboard ?
</t>
  </si>
  <si>
    <t xml:space="preserve">What do you want for pass CCC Checklist?
</t>
  </si>
  <si>
    <t xml:space="preserve">Points - What do you want for pass CCC Checklist?
</t>
  </si>
  <si>
    <t xml:space="preserve">Feedback - What do you want for pass CCC Checklist?
</t>
  </si>
  <si>
    <t xml:space="preserve">After CCC request ticket changed status to Approval. Who is assigned?
</t>
  </si>
  <si>
    <t xml:space="preserve">Points - After CCC request ticket changed status to Approval. Who is assigned?
</t>
  </si>
  <si>
    <t xml:space="preserve">Feedback - After CCC request ticket changed status to Approval. Who is assigned?
</t>
  </si>
  <si>
    <t>What are parts of the Process memory structure?</t>
  </si>
  <si>
    <t>Points - What are parts of the Process memory structure?</t>
  </si>
  <si>
    <t>Feedback - What are parts of the Process memory structure?</t>
  </si>
  <si>
    <t>To exchange data between process, What kind of mechanism we can use?</t>
  </si>
  <si>
    <t>Points - To exchange data between process, What kind of mechanism we can use?</t>
  </si>
  <si>
    <t>Feedback - To exchange data between process, What kind of mechanism we can use?</t>
  </si>
  <si>
    <t>What kind of IPC should we use to send data stream(eg. video/audio datto the other process?</t>
  </si>
  <si>
    <t>Points - What kind of IPC should we use to send data stream(eg. video/audio datto the other process?</t>
  </si>
  <si>
    <t>Feedback - What kind of IPC should we use to send data stream(eg. video/audio datto the other process?</t>
  </si>
  <si>
    <t>What's primitive synchronization in multiple threading?</t>
  </si>
  <si>
    <t>Feedback - What's primitive synchronization in multiple threading?</t>
  </si>
  <si>
    <t>Points - What's primitive synchronization in multiple threading?</t>
  </si>
  <si>
    <t>How many thread running on below program?
int main()
{
  std::cout &lt;&lt; "Creating threads...\n";
  std::thread t1 (pause_thread);
  std::cout &lt;&lt; "thread1 joined\n";
  t1.join();
  std::thread t2 (...</t>
  </si>
  <si>
    <t>Feedback - How many thread running on below program?
int main()
{
  std::cout &lt;&lt; "Creating threads...\n";
  std::thread t1 (pause_thread);
  std::cout &lt;&lt; "thread1 joined\n";
  t1.join();
  std::thread t2 (...</t>
  </si>
  <si>
    <t>Points - How many thread running on below program?
int main()
{
  std::cout &lt;&lt; "Creating threads...\n";
  std::thread t1 (pause_thread);
  std::cout &lt;&lt; "thread1 joined\n";
  t1.join();
  std::thread t2 (...</t>
  </si>
  <si>
    <t>Which anwser is correct with deadlock?</t>
  </si>
  <si>
    <t>Feedback - Which anwser is correct with deadlock?</t>
  </si>
  <si>
    <t>Points - Which anwser is correct with deadlock?</t>
  </si>
  <si>
    <t>anonymous</t>
  </si>
  <si>
    <t>Nguyen Duc Anh</t>
  </si>
  <si>
    <t>DV000056</t>
  </si>
  <si>
    <t>anh17.nguyen@lge.com</t>
  </si>
  <si>
    <t>Vehicle Network Team</t>
  </si>
  <si>
    <t>MISRA is coding standards  for developing safety-critical systems</t>
  </si>
  <si>
    <t>In a testing theory, all static review activities covered by tools are called as static analysis.</t>
  </si>
  <si>
    <t>There are some parsing errors and limitations while analyzing source codes</t>
  </si>
  <si>
    <t>OVERRUN</t>
  </si>
  <si>
    <t>A model is a simplification of reality</t>
  </si>
  <si>
    <t>UML is Modeling language</t>
  </si>
  <si>
    <t xml:space="preserve">Interaction between objects, emphasis on sequence </t>
  </si>
  <si>
    <t>Represent a modular part of a system</t>
  </si>
  <si>
    <t>Software detail design</t>
  </si>
  <si>
    <t>Gray white box</t>
  </si>
  <si>
    <t>Photoshop</t>
  </si>
  <si>
    <t>Domain diagram</t>
  </si>
  <si>
    <t>Make a refactoring sprint during developing a new feature.</t>
  </si>
  <si>
    <t>All of the others.</t>
  </si>
  <si>
    <t>Deployment diagram</t>
  </si>
  <si>
    <t>Validation Team (DQA).</t>
  </si>
  <si>
    <t>8</t>
  </si>
  <si>
    <t>OEM requests.</t>
  </si>
  <si>
    <t>Yocto is a Linux Foundation project that provides templates, tools and methods to help create custom embedded Linux distributions for embedded and IoT devices.</t>
  </si>
  <si>
    <t>Metadata is a collection of Configuration files (.conf), Recipes(.bb and .bbappend), Classes(.bbclass), Includes(.inwhen building an image.</t>
  </si>
  <si>
    <t>Prepend can insert a space and value before the current value and append cannot insert a space.</t>
  </si>
  <si>
    <t xml:space="preserve">webOS_CCC. </t>
  </si>
  <si>
    <t>Verification all checklist.</t>
  </si>
  <si>
    <t>CCC Committee</t>
  </si>
  <si>
    <t>Text segment (code), Static data, Dynamic data, Stack</t>
  </si>
  <si>
    <t>Signal, Pipe, Message Queue, Shared memory, Sockets,  Semaphores</t>
  </si>
  <si>
    <t>Pipe, stream Sockets.</t>
  </si>
  <si>
    <t>All answers are correct.</t>
  </si>
  <si>
    <t>3</t>
  </si>
  <si>
    <t>All thread are blocked by unavailability of required resources</t>
  </si>
  <si>
    <t>No.</t>
  </si>
  <si>
    <t>Component</t>
  </si>
  <si>
    <t>Course name</t>
  </si>
  <si>
    <t>Duration</t>
  </si>
  <si>
    <t>Data Source</t>
  </si>
  <si>
    <t>Remark</t>
  </si>
  <si>
    <t>(hh:mm:ss)</t>
  </si>
  <si>
    <t>Linkedin</t>
  </si>
  <si>
    <t>SW Engineering</t>
  </si>
  <si>
    <t>Understanding of Static Analysis and MISRA Rules</t>
  </si>
  <si>
    <t>Learning Net</t>
  </si>
  <si>
    <t>K00004139</t>
  </si>
  <si>
    <t>Understanding SW Development process in Smart business unit</t>
  </si>
  <si>
    <t>K00004140</t>
  </si>
  <si>
    <t>ⓔ SW Gate process</t>
  </si>
  <si>
    <t>K00005475</t>
  </si>
  <si>
    <t>Linux</t>
  </si>
  <si>
    <t>Overview of IPC Linux Programming</t>
  </si>
  <si>
    <t>K00010989</t>
  </si>
  <si>
    <t>Threads synchronization</t>
  </si>
  <si>
    <t>K00010994</t>
  </si>
  <si>
    <t>Total Duration (hh:mm:ss)</t>
  </si>
  <si>
    <t>Full name:</t>
  </si>
  <si>
    <t>Email:</t>
  </si>
  <si>
    <t>Team:</t>
  </si>
  <si>
    <t>Training date:</t>
  </si>
  <si>
    <t>Category</t>
  </si>
  <si>
    <t>Questions</t>
  </si>
  <si>
    <t>Score</t>
  </si>
  <si>
    <t>Total score</t>
  </si>
  <si>
    <t>Ratio</t>
  </si>
  <si>
    <t>Total</t>
  </si>
  <si>
    <t>Timeline</t>
  </si>
  <si>
    <t>Source</t>
  </si>
  <si>
    <t>Question</t>
  </si>
  <si>
    <t>Answer</t>
  </si>
  <si>
    <t>A</t>
  </si>
  <si>
    <t>B</t>
  </si>
  <si>
    <t>C</t>
  </si>
  <si>
    <t>D</t>
  </si>
  <si>
    <t>Phase</t>
  </si>
  <si>
    <t>Date</t>
  </si>
  <si>
    <t>Method</t>
  </si>
  <si>
    <t>Course code/ Link</t>
  </si>
  <si>
    <t>Review Questions</t>
  </si>
  <si>
    <t>Offline</t>
  </si>
  <si>
    <t>Done</t>
  </si>
  <si>
    <t>Phase 2</t>
  </si>
  <si>
    <t>Test-Driven Development in C++</t>
  </si>
  <si>
    <t>https://www.linkedin.com/learning/test-driven-development-in-c-plus-plus</t>
  </si>
  <si>
    <t>Automotive SPICE in Practice</t>
  </si>
  <si>
    <t>K00004138</t>
  </si>
  <si>
    <t>Understanding opensource sw &amp; VOSS system</t>
  </si>
  <si>
    <t>K00004141</t>
  </si>
  <si>
    <t>Security</t>
  </si>
  <si>
    <t>Training on TARA process</t>
  </si>
  <si>
    <t>K00017340</t>
  </si>
  <si>
    <t>Self-study
Online</t>
  </si>
  <si>
    <t>Phase 1</t>
  </si>
  <si>
    <t>UML and Enterprise Architect</t>
  </si>
  <si>
    <t>Writing SDD and Review</t>
  </si>
  <si>
    <t>Probation Day 5</t>
  </si>
  <si>
    <t>K00020864</t>
  </si>
  <si>
    <t>Probation Day 6</t>
  </si>
  <si>
    <t>K00020865</t>
  </si>
  <si>
    <t>Probation Day 7</t>
  </si>
  <si>
    <t>W9-1</t>
  </si>
  <si>
    <t>W9-2</t>
  </si>
  <si>
    <t>W9-3</t>
  </si>
  <si>
    <t>W10</t>
  </si>
  <si>
    <t>Date &amp; Time will be shared later.</t>
  </si>
  <si>
    <t>10:00:00</t>
  </si>
  <si>
    <t>- Your study results will be tracked weekly and reported to Leader.
- Review Questions will be took place after finishing the SW Common Track Training program for every Phase.
- Result will be shared for every single member &amp; Leader.</t>
  </si>
  <si>
    <t>After Probation (W9.1)</t>
  </si>
  <si>
    <t>Team Leader: tien.hoang</t>
  </si>
  <si>
    <t>At what stage should I refactor my code as per TDD?</t>
  </si>
  <si>
    <t>Whenever you like</t>
  </si>
  <si>
    <t>After writing a failing test case</t>
  </si>
  <si>
    <t>At the time of writing a test case</t>
  </si>
  <si>
    <t>After the test case is green</t>
  </si>
  <si>
    <t>When does refactoring happen in the test-driven development (TDD) process?</t>
  </si>
  <si>
    <t>After you quickly implement the missing functionality and all tests in the test suite pass</t>
  </si>
  <si>
    <t>Before any code has been written</t>
  </si>
  <si>
    <t>After the software has been on the market for 1 year</t>
  </si>
  <si>
    <t>During the initial phase of the process</t>
  </si>
  <si>
    <t>What's true about Mocking in a unit test?</t>
  </si>
  <si>
    <t>Making fun of a unit test.</t>
  </si>
  <si>
    <t xml:space="preserve">
Mocking is a way of dependencies injection, without worrying about the behaviour</t>
  </si>
  <si>
    <t xml:space="preserve">
Mocking allows us to change the behaviour of the class under test</t>
  </si>
  <si>
    <t>Mocking is discouraged in unit testing</t>
  </si>
  <si>
    <t>At the end of the day, unit testing helps us to:</t>
  </si>
  <si>
    <t>Provide developers with self-documenting code</t>
  </si>
  <si>
    <t xml:space="preserve"> Gives us higher-level of quality software</t>
  </si>
  <si>
    <t>Uncover problems early</t>
  </si>
  <si>
    <t>All of the above</t>
  </si>
  <si>
    <t>How many unit tests should you write?</t>
  </si>
  <si>
    <t>100% of code coverage should be achieved.</t>
  </si>
  <si>
    <t>Enough to have a high level of confidence with your project.</t>
  </si>
  <si>
    <t>At least 50% of code coverage should be achieved.</t>
  </si>
  <si>
    <t>Enough to know that a user isn’t going to break your work on installation.</t>
  </si>
  <si>
    <t>Do we should write all unit tests at once before develop product code ?</t>
  </si>
  <si>
    <t>Yes, unit tests shoul be written all at once before production code.</t>
  </si>
  <si>
    <t>No, unit tests and production code must be written parrallel with difference team.</t>
  </si>
  <si>
    <t>No, unit test should be written before the product code in a small bits of functionality.</t>
  </si>
  <si>
    <t>No, production code should be implemented first.</t>
  </si>
  <si>
    <t>What is benefit of TDD ?</t>
  </si>
  <si>
    <t>Give immediate feedback and confidence to implement production code.</t>
  </si>
  <si>
    <t>Fullfilled software development process at the implementation stage.</t>
  </si>
  <si>
    <t>Cut-down development time.</t>
  </si>
  <si>
    <t>Improve design unit test cases and conduct unit testing skills.</t>
  </si>
  <si>
    <t>After Probation (W9.2)</t>
  </si>
  <si>
    <t>anh4.le
(A-SPICE certificate)</t>
  </si>
  <si>
    <t>Which of the following is a dimension defined in Automotive SPICE?</t>
  </si>
  <si>
    <t xml:space="preserve"> Process dimension</t>
  </si>
  <si>
    <t xml:space="preserve"> Time dimension</t>
  </si>
  <si>
    <t xml:space="preserve"> Resource dimension</t>
  </si>
  <si>
    <t xml:space="preserve"> Objective dimension</t>
  </si>
  <si>
    <t>How to determine Capability Levels from PA ratings?</t>
  </si>
  <si>
    <t xml:space="preserve"> A capability level X is reached if its PAs are at least “L”, and all lower PAs are “F”</t>
  </si>
  <si>
    <t xml:space="preserve"> A capability level X is reached if its PAs are at least “P”, and all lower PAs are “L”</t>
  </si>
  <si>
    <t xml:space="preserve"> A capability level X is reached if its PAs are at least “L”, and all lower PAs are “P”</t>
  </si>
  <si>
    <t xml:space="preserve"> A capability level X is reached if its PAs are at least “P”, and all lower PAs are “F”</t>
  </si>
  <si>
    <t>Which one is the tool used by SWE.5 (SW Integration and Integration Test)</t>
  </si>
  <si>
    <t xml:space="preserve"> Code Warrior, Oracle Java ME SDK 8, RVCT22</t>
  </si>
  <si>
    <t xml:space="preserve"> EA,Rhapsody,Simulink</t>
  </si>
  <si>
    <t xml:space="preserve"> SW Qualification Test Tool+ Interface test framework</t>
  </si>
  <si>
    <t xml:space="preserve"> Gerrit, bitbucket</t>
  </si>
  <si>
    <t>What is true about Traceability Management?</t>
  </si>
  <si>
    <t xml:space="preserve"> Traceability is based on the principle that the requirements are not missing and are reflected in each development stage’s work products.</t>
  </si>
  <si>
    <t xml:space="preserve"> If requirements or work products are changed, review whether traceability should be adjusted due to changes and re-establish traceability.</t>
  </si>
  <si>
    <t xml:space="preserve"> The structure, scope, and tools of traceability can be adjusted by project’s characteristics such as development environment.</t>
  </si>
  <si>
    <t xml:space="preserve"> All of above</t>
  </si>
  <si>
    <r>
      <t xml:space="preserve">How many </t>
    </r>
    <r>
      <rPr>
        <sz val="11"/>
        <color rgb="FF000000"/>
        <rFont val="Arial Narrow"/>
        <family val="2"/>
      </rPr>
      <t xml:space="preserve">process attributes </t>
    </r>
    <r>
      <rPr>
        <sz val="11"/>
        <color theme="1"/>
        <rFont val="Arial Narrow"/>
        <family val="2"/>
      </rPr>
      <t xml:space="preserve">are </t>
    </r>
    <r>
      <rPr>
        <sz val="11"/>
        <color rgb="FF000000"/>
        <rFont val="Arial Narrow"/>
        <family val="2"/>
      </rPr>
      <t>incorporating</t>
    </r>
    <r>
      <rPr>
        <sz val="11"/>
        <color theme="1"/>
        <rFont val="Arial Narrow"/>
        <family val="2"/>
      </rPr>
      <t>?</t>
    </r>
  </si>
  <si>
    <t>After Probation (W9.4)</t>
  </si>
  <si>
    <t>Cyber Security Team</t>
  </si>
  <si>
    <t>Which one of the following is a software-centric threat modeling technique?</t>
  </si>
  <si>
    <t>STRIDE</t>
  </si>
  <si>
    <t>PASTA</t>
  </si>
  <si>
    <t>OCTAVE</t>
  </si>
  <si>
    <t>VAST</t>
  </si>
  <si>
    <t>Based on STRIDE Methodology, which security attribute does spoofing threat violate?</t>
  </si>
  <si>
    <t>Authorization</t>
  </si>
  <si>
    <t>Authenticity</t>
  </si>
  <si>
    <t>Availability</t>
  </si>
  <si>
    <t>Confidentiality</t>
  </si>
  <si>
    <t xml:space="preserve">What is the list of asset cybersecurity properties? </t>
  </si>
  <si>
    <t>Confidentiality, Integrity, Availability, Authenticity, Authorization, Non-repudiation, Privacy, Freshness</t>
  </si>
  <si>
    <t xml:space="preserve">Confidentiality, Integrity, Availability, Authenticity, Authorization, </t>
  </si>
  <si>
    <t>Confidentiality, Integrity, Availability,  Non-repudiation, Privacy, Freshness</t>
  </si>
  <si>
    <t xml:space="preserve"> Authenticity, Authorization, Non-repudiation, Privacy, Freshness</t>
  </si>
  <si>
    <t>SW Engineering
(12 questions)</t>
  </si>
  <si>
    <t>Security
(03 questions)</t>
  </si>
  <si>
    <t>Do we should write all unit tests at once before develop product code?</t>
  </si>
  <si>
    <t>What is benefit of TDD?</t>
  </si>
  <si>
    <t>Which of the following is a dimension defined in Automotive SPICE?</t>
  </si>
  <si>
    <t>Which one is the tool used by SWE.5 (SW Integration and Integration Test)?</t>
  </si>
  <si>
    <t>How many process attributes are incorporating?</t>
  </si>
  <si>
    <t>What is the list of asset cybersecurity properties?</t>
  </si>
  <si>
    <t>TOTAL</t>
  </si>
  <si>
    <t>Full name</t>
  </si>
  <si>
    <t>On-board date</t>
  </si>
  <si>
    <t>Phase 2 Training Period</t>
  </si>
  <si>
    <t>Test Schedule</t>
  </si>
  <si>
    <t>Test score</t>
  </si>
  <si>
    <t>26th Dec ~ 29th Dec</t>
  </si>
  <si>
    <t>17/01/2024</t>
  </si>
  <si>
    <t>Test schedule</t>
  </si>
  <si>
    <t>Joined date:</t>
  </si>
  <si>
    <t>H&amp;A Team</t>
  </si>
  <si>
    <t>Le Minh Duc</t>
  </si>
  <si>
    <t>DV000318</t>
  </si>
  <si>
    <t>duc5.le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</si>
</sst>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\ h:mm:ss"/>
    <numFmt numFmtId="165" formatCode="[$-409]d\-mmm\-yy;@"/>
    <numFmt numFmtId="166" formatCode="mm/dd/yy;@"/>
    <numFmt numFmtId="167" formatCode="[$-14809]d/m/yyyy;@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b/>
      <sz val="11"/>
      <color rgb="FF000000"/>
      <name val="Segoe UI"/>
      <family val="2"/>
    </font>
    <font>
      <sz val="11"/>
      <color rgb="FF000000"/>
      <name val="Arial Narrow"/>
      <family val="2"/>
    </font>
    <font>
      <sz val="11"/>
      <color theme="1"/>
      <name val="Arial Narrow"/>
      <family val="2"/>
    </font>
    <font>
      <sz val="11"/>
      <color rgb="FF000000"/>
      <name val="Segoe UI"/>
      <family val="2"/>
    </font>
    <font>
      <b/>
      <sz val="11"/>
      <color theme="1"/>
      <name val="Arial Narrow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Arial Narrow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14">
    <xf numFmtId="0" fontId="0" fillId="0" borderId="0" xfId="0"/>
    <xf numFmtId="164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5" fillId="0" borderId="1" xfId="0" applyFont="1" applyBorder="1" applyAlignment="1">
      <alignment horizontal="center" vertical="center" wrapText="1" readingOrder="1"/>
    </xf>
    <xf numFmtId="0" fontId="6" fillId="0" borderId="0" xfId="0" applyFont="1"/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9" fontId="6" fillId="0" borderId="1" xfId="1" applyNumberFormat="1" applyFont="1" applyBorder="1" applyAlignment="1">
      <alignment horizontal="center" vertical="center"/>
    </xf>
    <xf numFmtId="9" fontId="8" fillId="0" borderId="1" xfId="1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9" fontId="8" fillId="0" borderId="1" xfId="1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justify" vertical="center" wrapText="1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readingOrder="1"/>
    </xf>
    <xf numFmtId="0" fontId="6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readingOrder="1"/>
    </xf>
    <xf numFmtId="0" fontId="11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justify" vertical="center" wrapText="1" readingOrder="1"/>
    </xf>
    <xf numFmtId="21" fontId="7" fillId="0" borderId="1" xfId="0" applyNumberFormat="1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 readingOrder="1"/>
    </xf>
    <xf numFmtId="0" fontId="7" fillId="0" borderId="1" xfId="0" applyFont="1" applyFill="1" applyBorder="1" applyAlignment="1">
      <alignment horizontal="center" vertical="center" wrapText="1" readingOrder="1"/>
    </xf>
    <xf numFmtId="0" fontId="7" fillId="0" borderId="1" xfId="0" applyFont="1" applyFill="1" applyBorder="1" applyAlignment="1">
      <alignment horizontal="justify" vertical="center" wrapText="1" readingOrder="1"/>
    </xf>
    <xf numFmtId="21" fontId="7" fillId="0" borderId="1" xfId="0" applyNumberFormat="1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 vertical="center" wrapText="1" readingOrder="1"/>
    </xf>
    <xf numFmtId="0" fontId="6" fillId="0" borderId="1" xfId="0" applyFont="1" applyFill="1" applyBorder="1" applyAlignment="1">
      <alignment vertical="center" wrapText="1" readingOrder="1"/>
    </xf>
    <xf numFmtId="0" fontId="6" fillId="0" borderId="0" xfId="0" applyFont="1" applyBorder="1"/>
    <xf numFmtId="0" fontId="4" fillId="0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6" fillId="0" borderId="1" xfId="0" applyFont="1" applyFill="1" applyBorder="1" applyAlignment="1">
      <alignment horizontal="center" vertical="center" readingOrder="1"/>
    </xf>
    <xf numFmtId="0" fontId="6" fillId="0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3" applyFont="1" applyFill="1" applyBorder="1" applyAlignment="1">
      <alignment vertical="center" wrapText="1"/>
    </xf>
    <xf numFmtId="21" fontId="4" fillId="0" borderId="1" xfId="0" quotePrefix="1" applyNumberFormat="1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 applyAlignment="1">
      <alignment horizontal="center" vertical="center" wrapText="1" readingOrder="1"/>
    </xf>
    <xf numFmtId="49" fontId="11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0" fillId="0" borderId="0" xfId="0" applyFill="1"/>
    <xf numFmtId="0" fontId="0" fillId="0" borderId="3" xfId="0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readingOrder="1"/>
    </xf>
    <xf numFmtId="0" fontId="6" fillId="0" borderId="5" xfId="0" applyFont="1" applyBorder="1" applyAlignment="1">
      <alignment vertical="center" wrapText="1" readingOrder="1"/>
    </xf>
    <xf numFmtId="0" fontId="11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6" fontId="8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left"/>
    </xf>
    <xf numFmtId="167" fontId="6" fillId="0" borderId="0" xfId="0" applyNumberFormat="1" applyFont="1" applyBorder="1" applyAlignment="1">
      <alignment horizontal="left"/>
    </xf>
    <xf numFmtId="0" fontId="4" fillId="3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21" fontId="4" fillId="0" borderId="6" xfId="0" quotePrefix="1" applyNumberFormat="1" applyFont="1" applyFill="1" applyBorder="1" applyAlignment="1">
      <alignment horizontal="center" vertical="center" wrapText="1" readingOrder="1"/>
    </xf>
    <xf numFmtId="21" fontId="4" fillId="0" borderId="7" xfId="0" quotePrefix="1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 readingOrder="1"/>
    </xf>
    <xf numFmtId="0" fontId="7" fillId="0" borderId="4" xfId="0" applyFont="1" applyBorder="1" applyAlignment="1">
      <alignment horizontal="center" vertical="center" wrapText="1" readingOrder="1"/>
    </xf>
    <xf numFmtId="0" fontId="7" fillId="0" borderId="3" xfId="0" applyFont="1" applyBorder="1" applyAlignment="1">
      <alignment horizontal="center" vertical="center" wrapText="1" readingOrder="1"/>
    </xf>
    <xf numFmtId="0" fontId="7" fillId="0" borderId="4" xfId="0" quotePrefix="1" applyFont="1" applyBorder="1" applyAlignment="1">
      <alignment horizontal="center" vertical="center" wrapText="1"/>
    </xf>
    <xf numFmtId="0" fontId="7" fillId="0" borderId="3" xfId="0" quotePrefix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center" vertical="center" wrapText="1" readingOrder="1"/>
    </xf>
    <xf numFmtId="0" fontId="7" fillId="0" borderId="7" xfId="0" applyFont="1" applyBorder="1" applyAlignment="1">
      <alignment horizontal="center" vertical="center" wrapText="1" readingOrder="1"/>
    </xf>
    <xf numFmtId="0" fontId="7" fillId="0" borderId="2" xfId="0" applyFont="1" applyFill="1" applyBorder="1" applyAlignment="1">
      <alignment horizontal="center" vertical="center" wrapText="1" readingOrder="1"/>
    </xf>
    <xf numFmtId="0" fontId="7" fillId="0" borderId="4" xfId="0" applyFont="1" applyFill="1" applyBorder="1" applyAlignment="1">
      <alignment horizontal="center" vertical="center" wrapText="1" readingOrder="1"/>
    </xf>
    <xf numFmtId="0" fontId="7" fillId="0" borderId="3" xfId="0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  <xf numFmtId="0" fontId="4" fillId="0" borderId="6" xfId="0" applyFont="1" applyFill="1" applyBorder="1" applyAlignment="1">
      <alignment horizontal="center" vertical="center" wrapText="1" readingOrder="1"/>
    </xf>
    <xf numFmtId="0" fontId="7" fillId="0" borderId="5" xfId="0" applyFont="1" applyFill="1" applyBorder="1" applyAlignment="1">
      <alignment horizontal="center" vertical="center" wrapText="1" readingOrder="1"/>
    </xf>
    <xf numFmtId="0" fontId="7" fillId="0" borderId="7" xfId="0" applyFont="1" applyFill="1" applyBorder="1" applyAlignment="1">
      <alignment horizontal="center" vertical="center" wrapText="1" readingOrder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 wrapText="1"/>
    </xf>
    <xf numFmtId="9" fontId="8" fillId="0" borderId="2" xfId="1" applyFont="1" applyBorder="1" applyAlignment="1">
      <alignment horizontal="center" vertical="center" wrapText="1"/>
    </xf>
    <xf numFmtId="9" fontId="8" fillId="0" borderId="4" xfId="1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wrapText="1"/>
    </xf>
  </cellXfs>
  <cellStyles count="4">
    <cellStyle name="Hyperlink" xfId="3" builtinId="8"/>
    <cellStyle name="Hyperlink 2" xfId="2"/>
    <cellStyle name="Normal" xfId="0" builtinId="0"/>
    <cellStyle name="Percent" xfId="1" builtinId="5"/>
  </cellStyles>
  <dxfs count="10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Result of SW</a:t>
            </a:r>
            <a:r>
              <a:rPr lang="en-US" sz="1600" b="1" baseline="0"/>
              <a:t> Common Track</a:t>
            </a:r>
            <a:r>
              <a:rPr lang="en-US" sz="1600" b="1"/>
              <a:t>_Phase</a:t>
            </a:r>
            <a:r>
              <a:rPr lang="en-US" sz="1600" b="1" baseline="0"/>
              <a:t> 2</a:t>
            </a:r>
          </a:p>
          <a:p>
            <a:pPr>
              <a:defRPr sz="1600"/>
            </a:pPr>
            <a:r>
              <a:rPr lang="en-US" sz="1600" b="1" i="0" u="none" strike="noStrike" baseline="0">
                <a:effectLst/>
              </a:rPr>
              <a:t>Le Minh Duc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217014789318999"/>
          <c:y val="7.8405285546203282E-3"/>
          <c:w val="0.76872427848805802"/>
          <c:h val="0.688839441875380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Result!$J$9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Result!$I$10:$I$13</c:f>
              <c:strCache>
                <c:ptCount val="3"/>
                <c:pt idx="0">
                  <c:v>SW Engineering
(12 questions)</c:v>
                </c:pt>
                <c:pt idx="1">
                  <c:v>Security
(03 questions)</c:v>
                </c:pt>
                <c:pt idx="2">
                  <c:v>Total</c:v>
                </c:pt>
              </c:strCache>
            </c:strRef>
          </c:cat>
          <c:val>
            <c:numRef>
              <c:f>Result!$J$10:$J$13</c:f>
              <c:numCache>
                <c:formatCode>General</c:formatCode>
                <c:ptCount val="4"/>
                <c:pt idx="0">
                  <c:v>8</c:v>
                </c:pt>
                <c:pt idx="1">
                  <c:v>3</c:v>
                </c:pt>
                <c:pt idx="2">
                  <c:v>11</c:v>
                </c:pt>
              </c:numCache>
            </c:numRef>
          </c:val>
        </c:ser>
        <c:ser>
          <c:idx val="1"/>
          <c:order val="1"/>
          <c:tx>
            <c:strRef>
              <c:f>Result!$K$9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Result!$I$10:$I$13</c:f>
              <c:strCache>
                <c:ptCount val="3"/>
                <c:pt idx="0">
                  <c:v>SW Engineering
(12 questions)</c:v>
                </c:pt>
                <c:pt idx="1">
                  <c:v>Security
(03 questions)</c:v>
                </c:pt>
                <c:pt idx="2">
                  <c:v>Total</c:v>
                </c:pt>
              </c:strCache>
            </c:strRef>
          </c:cat>
          <c:val>
            <c:numRef>
              <c:f>Result!$K$10:$K$13</c:f>
              <c:numCache>
                <c:formatCode>General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5992736"/>
        <c:axId val="475982400"/>
      </c:barChart>
      <c:catAx>
        <c:axId val="47599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82400"/>
        <c:crosses val="autoZero"/>
        <c:auto val="1"/>
        <c:lblAlgn val="ctr"/>
        <c:lblOffset val="100"/>
        <c:noMultiLvlLbl val="0"/>
      </c:catAx>
      <c:valAx>
        <c:axId val="47598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3</xdr:row>
      <xdr:rowOff>139701</xdr:rowOff>
    </xdr:from>
    <xdr:to>
      <xdr:col>20</xdr:col>
      <xdr:colOff>438150</xdr:colOff>
      <xdr:row>14</xdr:row>
      <xdr:rowOff>361951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15</xdr:row>
      <xdr:rowOff>515711</xdr:rowOff>
    </xdr:from>
    <xdr:to>
      <xdr:col>2</xdr:col>
      <xdr:colOff>2749254</xdr:colOff>
      <xdr:row>15</xdr:row>
      <xdr:rowOff>847725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34" r="1004"/>
        <a:stretch>
          <a:fillRect/>
        </a:stretch>
      </xdr:blipFill>
      <xdr:spPr bwMode="auto">
        <a:xfrm>
          <a:off x="2085975" y="4478111"/>
          <a:ext cx="250160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465366</xdr:colOff>
      <xdr:row>12</xdr:row>
      <xdr:rowOff>285750</xdr:rowOff>
    </xdr:from>
    <xdr:to>
      <xdr:col>2</xdr:col>
      <xdr:colOff>2390775</xdr:colOff>
      <xdr:row>12</xdr:row>
      <xdr:rowOff>942341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3691" y="3162300"/>
          <a:ext cx="1925409" cy="113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484415</xdr:colOff>
      <xdr:row>13</xdr:row>
      <xdr:rowOff>247650</xdr:rowOff>
    </xdr:from>
    <xdr:to>
      <xdr:col>2</xdr:col>
      <xdr:colOff>2371724</xdr:colOff>
      <xdr:row>13</xdr:row>
      <xdr:rowOff>1079364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740" y="3524250"/>
          <a:ext cx="1887309" cy="15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503465</xdr:colOff>
      <xdr:row>14</xdr:row>
      <xdr:rowOff>200025</xdr:rowOff>
    </xdr:from>
    <xdr:to>
      <xdr:col>2</xdr:col>
      <xdr:colOff>1933574</xdr:colOff>
      <xdr:row>15</xdr:row>
      <xdr:rowOff>0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115" y="3660775"/>
          <a:ext cx="1430109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15</xdr:row>
      <xdr:rowOff>515711</xdr:rowOff>
    </xdr:from>
    <xdr:to>
      <xdr:col>2</xdr:col>
      <xdr:colOff>2749254</xdr:colOff>
      <xdr:row>15</xdr:row>
      <xdr:rowOff>847725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34" r="1004"/>
        <a:stretch>
          <a:fillRect/>
        </a:stretch>
      </xdr:blipFill>
      <xdr:spPr bwMode="auto">
        <a:xfrm>
          <a:off x="2085975" y="4478111"/>
          <a:ext cx="250160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465366</xdr:colOff>
      <xdr:row>12</xdr:row>
      <xdr:rowOff>285750</xdr:rowOff>
    </xdr:from>
    <xdr:to>
      <xdr:col>2</xdr:col>
      <xdr:colOff>2390775</xdr:colOff>
      <xdr:row>12</xdr:row>
      <xdr:rowOff>942341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3691" y="3162300"/>
          <a:ext cx="1925409" cy="113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484415</xdr:colOff>
      <xdr:row>13</xdr:row>
      <xdr:rowOff>247650</xdr:rowOff>
    </xdr:from>
    <xdr:to>
      <xdr:col>2</xdr:col>
      <xdr:colOff>2371724</xdr:colOff>
      <xdr:row>13</xdr:row>
      <xdr:rowOff>1079364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740" y="3524250"/>
          <a:ext cx="1887309" cy="15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503465</xdr:colOff>
      <xdr:row>14</xdr:row>
      <xdr:rowOff>200025</xdr:rowOff>
    </xdr:from>
    <xdr:to>
      <xdr:col>2</xdr:col>
      <xdr:colOff>1933574</xdr:colOff>
      <xdr:row>15</xdr:row>
      <xdr:rowOff>0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115" y="3660775"/>
          <a:ext cx="1430109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E2" totalsRowShown="0">
  <autoFilter ref="A1:DE2"/>
  <tableColumns count="109">
    <tableColumn id="1" name="ID" dataDxfId="108"/>
    <tableColumn id="2" name="Start time" dataDxfId="107"/>
    <tableColumn id="3" name="Completion time" dataDxfId="106"/>
    <tableColumn id="4" name="Email" dataDxfId="105"/>
    <tableColumn id="5" name="Name" dataDxfId="104"/>
    <tableColumn id="6" name="Total points" dataDxfId="103"/>
    <tableColumn id="7" name="Quiz feedback" dataDxfId="102"/>
    <tableColumn id="8" name="Full name (Nguyen Van A)" dataDxfId="101"/>
    <tableColumn id="9" name="Points - Full name (Nguyen Van A)" dataDxfId="100"/>
    <tableColumn id="10" name="Feedback - Full name (Nguyen Van A)" dataDxfId="99"/>
    <tableColumn id="11" name="Employee ID (DVxxxxxxx)" dataDxfId="98"/>
    <tableColumn id="12" name="Points - Employee ID (DVxxxxxxx)" dataDxfId="97"/>
    <tableColumn id="13" name="Feedback - Employee ID (DVxxxxxxx)" dataDxfId="96"/>
    <tableColumn id="14" name="Employee email (a.nguyen)" dataDxfId="95"/>
    <tableColumn id="15" name="Points - Employee email (a.nguyen)" dataDxfId="94"/>
    <tableColumn id="16" name="Feedback - Employee email (a.nguyen)" dataDxfId="93"/>
    <tableColumn id="17" name="Team" dataDxfId="92"/>
    <tableColumn id="18" name="Points - Team" dataDxfId="91"/>
    <tableColumn id="19" name="Feedback - Team" dataDxfId="90"/>
    <tableColumn id="20" name="What is MISRA?" dataDxfId="89"/>
    <tableColumn id="21" name="Points - What is MISRA?" dataDxfId="88"/>
    <tableColumn id="22" name="Feedback - What is MISRA?" dataDxfId="87"/>
    <tableColumn id="23" name="What is static analysis?" dataDxfId="86"/>
    <tableColumn id="24" name="Feedback - What is static analysis?" dataDxfId="85"/>
    <tableColumn id="25" name="Points - What is static analysis?" dataDxfId="84"/>
    <tableColumn id="26" name="Which is NOT limitations of static analysis?" dataDxfId="83"/>
    <tableColumn id="27" name="Feedback - Which is NOT limitations of static analysis?" dataDxfId="82"/>
    <tableColumn id="28" name="Points - Which is NOT limitations of static analysis?" dataDxfId="81"/>
    <tableColumn id="29" name="Which issue in this code?" dataDxfId="80"/>
    <tableColumn id="30" name="Feedback - Which issue in this code?" dataDxfId="79"/>
    <tableColumn id="31" name="Points - Which issue in this code?" dataDxfId="78"/>
    <tableColumn id="32" name="What is a model?" dataDxfId="77"/>
    <tableColumn id="33" name="Feedback - What is a model?" dataDxfId="76"/>
    <tableColumn id="34" name="Points - What is a model?" dataDxfId="75"/>
    <tableColumn id="35" name="What is UML?" dataDxfId="74"/>
    <tableColumn id="36" name="Feedback - What is UML?" dataDxfId="73"/>
    <tableColumn id="37" name="Points - What is UML?" dataDxfId="72"/>
    <tableColumn id="38" name="Which is purpose for sequence diagram?" dataDxfId="71"/>
    <tableColumn id="39" name="Points - Which is purpose for sequence diagram?" dataDxfId="70"/>
    <tableColumn id="40" name="Feedback - Which is purpose for sequence diagram?" dataDxfId="69"/>
    <tableColumn id="41" name="Which is purpose for component diagram?" dataDxfId="68"/>
    <tableColumn id="42" name="Points - Which is purpose for component diagram?" dataDxfId="67"/>
    <tableColumn id="43" name="Feedback - Which is purpose for component diagram?" dataDxfId="66"/>
    <tableColumn id="44" name="Whats is SDD?" dataDxfId="65"/>
    <tableColumn id="45" name="Points - Whats is SDD?" dataDxfId="64"/>
    <tableColumn id="46" name="Feedback - Whats is SDD?" dataDxfId="63"/>
    <tableColumn id="47" name="What is the relationship between system and external elements?" dataDxfId="62"/>
    <tableColumn id="48" name="Points - What is the relationship between system and external elements?" dataDxfId="61"/>
    <tableColumn id="49" name="Feedback - What is the relationship between system and external elements?" dataDxfId="60"/>
    <tableColumn id="50" name="Which tool can use to draw the class diagram, sequence diagram?" dataDxfId="59"/>
    <tableColumn id="51" name="Points - Which tool can use to draw the class diagram, sequence diagram?" dataDxfId="58"/>
    <tableColumn id="52" name="Feedback - Which tool can use to draw the class diagram, sequence diagram?" dataDxfId="57"/>
    <tableColumn id="53" name="Which type of diagram is the below example?_x000a__x000a_" dataDxfId="56"/>
    <tableColumn id="54" name="Points - Which type of diagram is the below example?_x000a__x000a_" dataDxfId="55"/>
    <tableColumn id="55" name="Feedback - Which type of diagram is the below example?_x000a__x000a_" dataDxfId="54"/>
    <tableColumn id="56" name="What should we do when refactoring? (Select the INCORRECT answer)?" dataDxfId="53"/>
    <tableColumn id="57" name="Points - What should we do when refactoring? (Select the INCORRECT answer)?" dataDxfId="52"/>
    <tableColumn id="58" name="Feedback - What should we do when refactoring? (Select the INCORRECT answer)?" dataDxfId="51"/>
    <tableColumn id="59" name="Starting a project requires?" dataDxfId="50"/>
    <tableColumn id="60" name="Points - Starting a project requires?" dataDxfId="49"/>
    <tableColumn id="61" name="Feedback - Starting a project requires?" dataDxfId="48"/>
    <tableColumn id="62" name="Which diagram can we have after having all the classes and their interaction traced out in a sequence diagram?" dataDxfId="47"/>
    <tableColumn id="63" name="Points - Which diagram can we have after having all the classes and their interaction traced out in a sequence diagram?" dataDxfId="46"/>
    <tableColumn id="64" name="Feedback - Which diagram can we have after having all the classes and their interaction traced out in a sequence diagram?" dataDxfId="45"/>
    <tableColumn id="65" name="Who owns the Pre-final DR?" dataDxfId="44"/>
    <tableColumn id="66" name="Points - Who owns the Pre-final DR?" dataDxfId="43"/>
    <tableColumn id="67" name="Feedback - Who owns the Pre-final DR?" dataDxfId="42"/>
    <tableColumn id="68" name="How many main stages are there in the LGE SW Development Process?" dataDxfId="41"/>
    <tableColumn id="69" name="Points - How many main stages are there in the LGE SW Development Process?" dataDxfId="40"/>
    <tableColumn id="70" name="Feedback - How many main stages are there in the LGE SW Development Process?" dataDxfId="39"/>
    <tableColumn id="71" name="SW Validation is not allowed to be started before FC Final DR but possible to run if …" dataDxfId="38"/>
    <tableColumn id="72" name="Points - SW Validation is not allowed to be started before FC Final DR but possible to run if …" dataDxfId="37"/>
    <tableColumn id="73" name="Feedback - SW Validation is not allowed to be started before FC Final DR but possible to run if …" dataDxfId="36"/>
    <tableColumn id="74" name="What is Yocto?_x000a_" dataDxfId="35"/>
    <tableColumn id="75" name="Points - What is Yocto?_x000a_" dataDxfId="34"/>
    <tableColumn id="76" name="Feedback - What is Yocto?_x000a_" dataDxfId="33"/>
    <tableColumn id="77" name="What is Metadata in Yocto?" dataDxfId="32"/>
    <tableColumn id="78" name="Points - What is Metadata in Yocto?" dataDxfId="31"/>
    <tableColumn id="79" name="Feedback - What is Metadata in Yocto?" dataDxfId="30"/>
    <tableColumn id="80" name="What is Difference between append(+=) and prepend(=+) in Yocto?_x000a_" dataDxfId="29"/>
    <tableColumn id="81" name="Points - What is Difference between append(+=) and prepend(=+) in Yocto?_x000a_" dataDxfId="28"/>
    <tableColumn id="82" name="Feedback - What is Difference between append(+=) and prepend(=+) in Yocto?_x000a_" dataDxfId="27"/>
    <tableColumn id="83" name="What name is CCC Dashboard ?_x000a_" dataDxfId="26"/>
    <tableColumn id="84" name="Points - What name is CCC Dashboard ?_x000a_" dataDxfId="25"/>
    <tableColumn id="85" name="Feedback - What name is CCC Dashboard ?_x000a_" dataDxfId="24"/>
    <tableColumn id="86" name="What do you want for pass CCC Checklist?_x000a_" dataDxfId="23"/>
    <tableColumn id="87" name="Points - What do you want for pass CCC Checklist?_x000a_" dataDxfId="22"/>
    <tableColumn id="88" name="Feedback - What do you want for pass CCC Checklist?_x000a_" dataDxfId="21"/>
    <tableColumn id="89" name="After CCC request ticket changed status to Approval. Who is assigned?_x000a_" dataDxfId="20"/>
    <tableColumn id="90" name="Points - After CCC request ticket changed status to Approval. Who is assigned?_x000a_" dataDxfId="19"/>
    <tableColumn id="91" name="Feedback - After CCC request ticket changed status to Approval. Who is assigned?_x000a_" dataDxfId="18"/>
    <tableColumn id="92" name="What are parts of the Process memory structure?" dataDxfId="17"/>
    <tableColumn id="93" name="Points - What are parts of the Process memory structure?" dataDxfId="16"/>
    <tableColumn id="94" name="Feedback - What are parts of the Process memory structure?" dataDxfId="15"/>
    <tableColumn id="95" name="To exchange data between process, What kind of mechanism we can use?" dataDxfId="14"/>
    <tableColumn id="96" name="Points - To exchange data between process, What kind of mechanism we can use?" dataDxfId="13"/>
    <tableColumn id="97" name="Feedback - To exchange data between process, What kind of mechanism we can use?" dataDxfId="12"/>
    <tableColumn id="98" name="What kind of IPC should we use to send data stream(eg. video/audio datto the other process?" dataDxfId="11"/>
    <tableColumn id="99" name="Points - What kind of IPC should we use to send data stream(eg. video/audio datto the other process?" dataDxfId="10"/>
    <tableColumn id="100" name="Feedback - What kind of IPC should we use to send data stream(eg. video/audio datto the other process?" dataDxfId="9"/>
    <tableColumn id="101" name="What's primitive synchronization in multiple threading?" dataDxfId="8"/>
    <tableColumn id="102" name="Feedback - What's primitive synchronization in multiple threading?" dataDxfId="7"/>
    <tableColumn id="103" name="Points - What's primitive synchronization in multiple threading?" dataDxfId="6"/>
    <tableColumn id="104" name="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5"/>
    <tableColumn id="105" name="Feedback - 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4"/>
    <tableColumn id="106" name="Points - 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3"/>
    <tableColumn id="107" name="Which anwser is correct with deadlock?" dataDxfId="2"/>
    <tableColumn id="108" name="Feedback - Which anwser is correct with deadlock?" dataDxfId="1"/>
    <tableColumn id="109" name="Points - Which anwser is correct with deadlock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learning/test-driven-development-in-c-plus-plu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20" sqref="I20"/>
    </sheetView>
  </sheetViews>
  <sheetFormatPr defaultRowHeight="14.5" x14ac:dyDescent="0.35"/>
  <cols>
    <col min="1" max="1" width="6.7265625" customWidth="1"/>
    <col min="2" max="2" width="12.453125" customWidth="1"/>
    <col min="3" max="3" width="14.1796875" customWidth="1"/>
    <col min="4" max="4" width="39.1796875" customWidth="1"/>
    <col min="5" max="5" width="15.1796875" customWidth="1"/>
    <col min="6" max="6" width="22.26953125" hidden="1" customWidth="1"/>
    <col min="7" max="7" width="12.7265625" customWidth="1"/>
    <col min="8" max="8" width="16.54296875" customWidth="1"/>
    <col min="9" max="9" width="39.453125" customWidth="1"/>
    <col min="10" max="10" width="39.54296875" customWidth="1"/>
  </cols>
  <sheetData>
    <row r="1" spans="1:10" ht="33" customHeight="1" x14ac:dyDescent="0.35">
      <c r="A1" s="77" t="s">
        <v>144</v>
      </c>
      <c r="B1" s="77" t="s">
        <v>184</v>
      </c>
      <c r="C1" s="77" t="s">
        <v>145</v>
      </c>
      <c r="D1" s="77" t="s">
        <v>146</v>
      </c>
      <c r="E1" s="40" t="s">
        <v>147</v>
      </c>
      <c r="F1" s="77" t="s">
        <v>185</v>
      </c>
      <c r="G1" s="77" t="s">
        <v>186</v>
      </c>
      <c r="H1" s="77" t="s">
        <v>148</v>
      </c>
      <c r="I1" s="77" t="s">
        <v>187</v>
      </c>
      <c r="J1" s="81" t="s">
        <v>149</v>
      </c>
    </row>
    <row r="2" spans="1:10" ht="16.5" x14ac:dyDescent="0.35">
      <c r="A2" s="77"/>
      <c r="B2" s="77"/>
      <c r="C2" s="77"/>
      <c r="D2" s="77"/>
      <c r="E2" s="40" t="s">
        <v>150</v>
      </c>
      <c r="F2" s="77"/>
      <c r="G2" s="77"/>
      <c r="H2" s="77"/>
      <c r="I2" s="77"/>
      <c r="J2" s="81"/>
    </row>
    <row r="3" spans="1:10" ht="33.75" customHeight="1" x14ac:dyDescent="0.35">
      <c r="A3" s="30">
        <v>1</v>
      </c>
      <c r="B3" s="82" t="s">
        <v>202</v>
      </c>
      <c r="C3" s="82" t="s">
        <v>152</v>
      </c>
      <c r="D3" s="28" t="s">
        <v>153</v>
      </c>
      <c r="E3" s="29">
        <v>0.10069444444444443</v>
      </c>
      <c r="F3" s="27" t="s">
        <v>205</v>
      </c>
      <c r="G3" s="83"/>
      <c r="H3" s="27" t="s">
        <v>154</v>
      </c>
      <c r="I3" s="30" t="s">
        <v>155</v>
      </c>
      <c r="J3" s="85" t="s">
        <v>216</v>
      </c>
    </row>
    <row r="4" spans="1:10" ht="26.25" customHeight="1" x14ac:dyDescent="0.35">
      <c r="A4" s="30">
        <v>2</v>
      </c>
      <c r="B4" s="82"/>
      <c r="C4" s="82"/>
      <c r="D4" s="28" t="s">
        <v>203</v>
      </c>
      <c r="E4" s="29">
        <v>4.1666666666666664E-2</v>
      </c>
      <c r="F4" s="27" t="s">
        <v>205</v>
      </c>
      <c r="G4" s="83"/>
      <c r="H4" s="27" t="s">
        <v>154</v>
      </c>
      <c r="I4" s="30" t="s">
        <v>206</v>
      </c>
      <c r="J4" s="85"/>
    </row>
    <row r="5" spans="1:10" ht="30.75" customHeight="1" x14ac:dyDescent="0.35">
      <c r="A5" s="30">
        <v>3</v>
      </c>
      <c r="B5" s="82"/>
      <c r="C5" s="82"/>
      <c r="D5" s="28" t="s">
        <v>204</v>
      </c>
      <c r="E5" s="29">
        <v>4.1666666666666664E-2</v>
      </c>
      <c r="F5" s="27" t="s">
        <v>207</v>
      </c>
      <c r="G5" s="83"/>
      <c r="H5" s="27" t="s">
        <v>154</v>
      </c>
      <c r="I5" s="30" t="s">
        <v>208</v>
      </c>
      <c r="J5" s="85"/>
    </row>
    <row r="6" spans="1:10" ht="33" x14ac:dyDescent="0.35">
      <c r="A6" s="30">
        <v>4</v>
      </c>
      <c r="B6" s="82"/>
      <c r="C6" s="82"/>
      <c r="D6" s="28" t="s">
        <v>156</v>
      </c>
      <c r="E6" s="29">
        <v>4.1666666666666664E-2</v>
      </c>
      <c r="F6" s="27" t="s">
        <v>207</v>
      </c>
      <c r="G6" s="83"/>
      <c r="H6" s="27" t="s">
        <v>154</v>
      </c>
      <c r="I6" s="30" t="s">
        <v>157</v>
      </c>
      <c r="J6" s="85"/>
    </row>
    <row r="7" spans="1:10" ht="29.25" customHeight="1" x14ac:dyDescent="0.35">
      <c r="A7" s="30">
        <v>5</v>
      </c>
      <c r="B7" s="82"/>
      <c r="C7" s="82"/>
      <c r="D7" s="28" t="s">
        <v>158</v>
      </c>
      <c r="E7" s="29">
        <v>8.3333333333333329E-2</v>
      </c>
      <c r="F7" s="27" t="s">
        <v>209</v>
      </c>
      <c r="G7" s="83"/>
      <c r="H7" s="27" t="s">
        <v>154</v>
      </c>
      <c r="I7" s="30" t="s">
        <v>159</v>
      </c>
      <c r="J7" s="85"/>
    </row>
    <row r="8" spans="1:10" ht="33.75" customHeight="1" x14ac:dyDescent="0.35">
      <c r="A8" s="30">
        <v>6</v>
      </c>
      <c r="B8" s="82"/>
      <c r="C8" s="82" t="s">
        <v>160</v>
      </c>
      <c r="D8" s="31" t="s">
        <v>161</v>
      </c>
      <c r="E8" s="29">
        <v>3.3333333333333333E-2</v>
      </c>
      <c r="F8" s="27" t="s">
        <v>209</v>
      </c>
      <c r="G8" s="83"/>
      <c r="H8" s="27" t="s">
        <v>154</v>
      </c>
      <c r="I8" s="30" t="s">
        <v>162</v>
      </c>
      <c r="J8" s="85"/>
    </row>
    <row r="9" spans="1:10" ht="33" customHeight="1" x14ac:dyDescent="0.35">
      <c r="A9" s="30">
        <v>7</v>
      </c>
      <c r="B9" s="82"/>
      <c r="C9" s="82"/>
      <c r="D9" s="31" t="s">
        <v>163</v>
      </c>
      <c r="E9" s="29">
        <v>2.2222222222222223E-2</v>
      </c>
      <c r="F9" s="27" t="s">
        <v>209</v>
      </c>
      <c r="G9" s="84"/>
      <c r="H9" s="27" t="s">
        <v>154</v>
      </c>
      <c r="I9" s="30" t="s">
        <v>164</v>
      </c>
      <c r="J9" s="85"/>
    </row>
    <row r="10" spans="1:10" ht="15" customHeight="1" x14ac:dyDescent="0.35">
      <c r="A10" s="27"/>
      <c r="B10" s="87" t="s">
        <v>188</v>
      </c>
      <c r="C10" s="88"/>
      <c r="D10" s="88"/>
      <c r="E10" s="88"/>
      <c r="F10" s="88"/>
      <c r="G10" s="27" t="s">
        <v>189</v>
      </c>
      <c r="H10" s="89" t="s">
        <v>190</v>
      </c>
      <c r="I10" s="90"/>
      <c r="J10" s="85"/>
    </row>
    <row r="11" spans="1:10" ht="33" customHeight="1" x14ac:dyDescent="0.35">
      <c r="A11" s="32">
        <v>8</v>
      </c>
      <c r="B11" s="78" t="s">
        <v>191</v>
      </c>
      <c r="C11" s="78" t="s">
        <v>152</v>
      </c>
      <c r="D11" s="33" t="s">
        <v>192</v>
      </c>
      <c r="E11" s="34">
        <v>4.1666666666666664E-2</v>
      </c>
      <c r="F11" s="32" t="s">
        <v>210</v>
      </c>
      <c r="G11" s="91" t="s">
        <v>201</v>
      </c>
      <c r="H11" s="32" t="s">
        <v>151</v>
      </c>
      <c r="I11" s="44" t="s">
        <v>193</v>
      </c>
      <c r="J11" s="85"/>
    </row>
    <row r="12" spans="1:10" ht="33" customHeight="1" x14ac:dyDescent="0.35">
      <c r="A12" s="32">
        <v>9</v>
      </c>
      <c r="B12" s="78"/>
      <c r="C12" s="78"/>
      <c r="D12" s="33" t="s">
        <v>194</v>
      </c>
      <c r="E12" s="34">
        <v>6.25E-2</v>
      </c>
      <c r="F12" s="32" t="s">
        <v>211</v>
      </c>
      <c r="G12" s="92"/>
      <c r="H12" s="32" t="s">
        <v>154</v>
      </c>
      <c r="I12" s="35" t="s">
        <v>195</v>
      </c>
      <c r="J12" s="85"/>
    </row>
    <row r="13" spans="1:10" ht="33" customHeight="1" x14ac:dyDescent="0.35">
      <c r="A13" s="32">
        <v>10</v>
      </c>
      <c r="B13" s="78"/>
      <c r="C13" s="78"/>
      <c r="D13" s="33" t="s">
        <v>196</v>
      </c>
      <c r="E13" s="34">
        <v>4.1666666666666664E-2</v>
      </c>
      <c r="F13" s="32" t="s">
        <v>212</v>
      </c>
      <c r="G13" s="92"/>
      <c r="H13" s="32" t="s">
        <v>154</v>
      </c>
      <c r="I13" s="35" t="s">
        <v>197</v>
      </c>
      <c r="J13" s="85"/>
    </row>
    <row r="14" spans="1:10" ht="33" customHeight="1" x14ac:dyDescent="0.35">
      <c r="A14" s="32">
        <v>11</v>
      </c>
      <c r="B14" s="78"/>
      <c r="C14" s="39" t="s">
        <v>198</v>
      </c>
      <c r="D14" s="33" t="s">
        <v>199</v>
      </c>
      <c r="E14" s="34">
        <v>0.27083333333333331</v>
      </c>
      <c r="F14" s="32" t="s">
        <v>213</v>
      </c>
      <c r="G14" s="93"/>
      <c r="H14" s="32" t="s">
        <v>154</v>
      </c>
      <c r="I14" s="35" t="s">
        <v>200</v>
      </c>
      <c r="J14" s="85"/>
    </row>
    <row r="15" spans="1:10" ht="15" customHeight="1" x14ac:dyDescent="0.35">
      <c r="A15" s="32"/>
      <c r="B15" s="94" t="s">
        <v>188</v>
      </c>
      <c r="C15" s="95"/>
      <c r="D15" s="95"/>
      <c r="E15" s="95"/>
      <c r="F15" s="95"/>
      <c r="G15" s="32" t="s">
        <v>189</v>
      </c>
      <c r="H15" s="96" t="s">
        <v>214</v>
      </c>
      <c r="I15" s="97"/>
      <c r="J15" s="85"/>
    </row>
    <row r="16" spans="1:10" ht="15" customHeight="1" x14ac:dyDescent="0.35">
      <c r="A16" s="78" t="s">
        <v>165</v>
      </c>
      <c r="B16" s="78"/>
      <c r="C16" s="78"/>
      <c r="D16" s="78"/>
      <c r="E16" s="36">
        <v>0.78125</v>
      </c>
      <c r="F16" s="45" t="s">
        <v>215</v>
      </c>
      <c r="G16" s="79"/>
      <c r="H16" s="79"/>
      <c r="I16" s="80"/>
      <c r="J16" s="86"/>
    </row>
  </sheetData>
  <mergeCells count="23">
    <mergeCell ref="A16:D16"/>
    <mergeCell ref="G16:I16"/>
    <mergeCell ref="J1:J2"/>
    <mergeCell ref="B3:B9"/>
    <mergeCell ref="C3:C7"/>
    <mergeCell ref="G3:G9"/>
    <mergeCell ref="J3:J16"/>
    <mergeCell ref="C8:C9"/>
    <mergeCell ref="B10:F10"/>
    <mergeCell ref="H10:I10"/>
    <mergeCell ref="B11:B14"/>
    <mergeCell ref="C11:C13"/>
    <mergeCell ref="G11:G14"/>
    <mergeCell ref="B15:F15"/>
    <mergeCell ref="H15:I15"/>
    <mergeCell ref="I1:I2"/>
    <mergeCell ref="A1:A2"/>
    <mergeCell ref="G1:G2"/>
    <mergeCell ref="H1:H2"/>
    <mergeCell ref="B1:B2"/>
    <mergeCell ref="C1:C2"/>
    <mergeCell ref="D1:D2"/>
    <mergeCell ref="F1:F2"/>
  </mergeCells>
  <hyperlinks>
    <hyperlink ref="I1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"/>
  <sheetViews>
    <sheetView topLeftCell="E1" workbookViewId="0">
      <selection activeCell="DE2" sqref="T2:DE2"/>
    </sheetView>
  </sheetViews>
  <sheetFormatPr defaultRowHeight="14.5" x14ac:dyDescent="0.35"/>
  <cols>
    <col min="1" max="109" width="20" bestFit="1" customWidth="1"/>
  </cols>
  <sheetData>
    <row r="1" spans="1:10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</row>
    <row r="2" spans="1:109" x14ac:dyDescent="0.35">
      <c r="A2">
        <v>1</v>
      </c>
      <c r="B2" s="1">
        <v>45027.630601851903</v>
      </c>
      <c r="C2" s="1">
        <v>45027.640682870398</v>
      </c>
      <c r="D2" s="3" t="s">
        <v>109</v>
      </c>
      <c r="E2" s="3"/>
      <c r="F2">
        <v>18</v>
      </c>
      <c r="G2" s="3"/>
      <c r="H2" s="3" t="s">
        <v>110</v>
      </c>
      <c r="J2" s="3"/>
      <c r="K2" s="3" t="s">
        <v>111</v>
      </c>
      <c r="M2" s="3"/>
      <c r="N2" s="3" t="s">
        <v>112</v>
      </c>
      <c r="P2" s="3"/>
      <c r="Q2" s="3" t="s">
        <v>113</v>
      </c>
      <c r="S2" s="3"/>
      <c r="T2" s="3" t="s">
        <v>114</v>
      </c>
      <c r="U2">
        <v>1</v>
      </c>
      <c r="V2" s="3"/>
      <c r="W2" s="3" t="s">
        <v>115</v>
      </c>
      <c r="X2" s="3"/>
      <c r="Y2">
        <v>0</v>
      </c>
      <c r="Z2" s="3" t="s">
        <v>116</v>
      </c>
      <c r="AA2" s="3"/>
      <c r="AB2">
        <v>0</v>
      </c>
      <c r="AC2" s="3" t="s">
        <v>117</v>
      </c>
      <c r="AD2" s="3"/>
      <c r="AE2">
        <v>1</v>
      </c>
      <c r="AF2" s="3" t="s">
        <v>118</v>
      </c>
      <c r="AG2" s="3"/>
      <c r="AH2">
        <v>1</v>
      </c>
      <c r="AI2" s="3" t="s">
        <v>119</v>
      </c>
      <c r="AJ2" s="3"/>
      <c r="AK2">
        <v>1</v>
      </c>
      <c r="AL2" s="3" t="s">
        <v>120</v>
      </c>
      <c r="AM2">
        <v>1</v>
      </c>
      <c r="AN2" s="3"/>
      <c r="AO2" s="3" t="s">
        <v>121</v>
      </c>
      <c r="AP2">
        <v>1</v>
      </c>
      <c r="AQ2" s="3"/>
      <c r="AR2" s="3" t="s">
        <v>122</v>
      </c>
      <c r="AS2">
        <v>1</v>
      </c>
      <c r="AT2" s="3"/>
      <c r="AU2" s="3" t="s">
        <v>123</v>
      </c>
      <c r="AV2">
        <v>0</v>
      </c>
      <c r="AW2" s="3"/>
      <c r="AX2" s="3" t="s">
        <v>124</v>
      </c>
      <c r="AY2">
        <v>0</v>
      </c>
      <c r="AZ2" s="3"/>
      <c r="BA2" s="3" t="s">
        <v>125</v>
      </c>
      <c r="BB2">
        <v>0</v>
      </c>
      <c r="BC2" s="3"/>
      <c r="BD2" s="3" t="s">
        <v>126</v>
      </c>
      <c r="BE2">
        <v>1</v>
      </c>
      <c r="BF2" s="3"/>
      <c r="BG2" s="3" t="s">
        <v>127</v>
      </c>
      <c r="BH2">
        <v>1</v>
      </c>
      <c r="BI2" s="3"/>
      <c r="BJ2" s="3" t="s">
        <v>128</v>
      </c>
      <c r="BK2">
        <v>0</v>
      </c>
      <c r="BL2" s="3"/>
      <c r="BM2" s="3" t="s">
        <v>129</v>
      </c>
      <c r="BN2">
        <v>1</v>
      </c>
      <c r="BO2" s="3"/>
      <c r="BP2" s="2" t="s">
        <v>130</v>
      </c>
      <c r="BQ2">
        <v>0</v>
      </c>
      <c r="BR2" s="3"/>
      <c r="BS2" s="3" t="s">
        <v>131</v>
      </c>
      <c r="BT2">
        <v>1</v>
      </c>
      <c r="BU2" s="3"/>
      <c r="BV2" s="3" t="s">
        <v>132</v>
      </c>
      <c r="BW2">
        <v>1</v>
      </c>
      <c r="BX2" s="3"/>
      <c r="BY2" s="3" t="s">
        <v>133</v>
      </c>
      <c r="BZ2">
        <v>1</v>
      </c>
      <c r="CA2" s="3"/>
      <c r="CB2" s="3" t="s">
        <v>134</v>
      </c>
      <c r="CC2">
        <v>0</v>
      </c>
      <c r="CD2" s="3"/>
      <c r="CE2" s="3" t="s">
        <v>135</v>
      </c>
      <c r="CF2">
        <v>1</v>
      </c>
      <c r="CG2" s="3"/>
      <c r="CH2" s="3" t="s">
        <v>136</v>
      </c>
      <c r="CI2">
        <v>0</v>
      </c>
      <c r="CJ2" s="3"/>
      <c r="CK2" s="3" t="s">
        <v>137</v>
      </c>
      <c r="CL2">
        <v>1</v>
      </c>
      <c r="CM2" s="3"/>
      <c r="CN2" s="3" t="s">
        <v>138</v>
      </c>
      <c r="CO2">
        <v>1</v>
      </c>
      <c r="CP2" s="3"/>
      <c r="CQ2" s="3" t="s">
        <v>139</v>
      </c>
      <c r="CR2">
        <v>0</v>
      </c>
      <c r="CS2" s="3"/>
      <c r="CT2" s="3" t="s">
        <v>140</v>
      </c>
      <c r="CU2">
        <v>1</v>
      </c>
      <c r="CV2" s="3"/>
      <c r="CW2" s="3" t="s">
        <v>141</v>
      </c>
      <c r="CX2" s="3"/>
      <c r="CY2">
        <v>1</v>
      </c>
      <c r="CZ2" s="2" t="s">
        <v>142</v>
      </c>
      <c r="DA2" s="3"/>
      <c r="DB2">
        <v>0</v>
      </c>
      <c r="DC2" s="3" t="s">
        <v>143</v>
      </c>
      <c r="DD2" s="3"/>
      <c r="DE2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GridLines="0" tabSelected="1" workbookViewId="0">
      <selection activeCell="J16" sqref="J16"/>
    </sheetView>
  </sheetViews>
  <sheetFormatPr defaultColWidth="0" defaultRowHeight="14.5" x14ac:dyDescent="0.35"/>
  <cols>
    <col min="1" max="1" width="18.453125" customWidth="1"/>
    <col min="2" max="2" width="8.7265625" customWidth="1"/>
    <col min="3" max="3" width="43.1796875" style="43" customWidth="1"/>
    <col min="4" max="4" width="34.26953125" customWidth="1"/>
    <col min="5" max="8" width="8.7265625" customWidth="1"/>
    <col min="9" max="9" width="17.36328125" customWidth="1"/>
    <col min="10" max="10" width="13" customWidth="1"/>
    <col min="11" max="11" width="13.1796875" customWidth="1"/>
    <col min="12" max="21" width="8.7265625" customWidth="1"/>
  </cols>
  <sheetData>
    <row r="1" spans="1:21" x14ac:dyDescent="0.35">
      <c r="A1" s="5"/>
      <c r="B1" s="6">
        <v>1</v>
      </c>
      <c r="C1" s="7" t="s">
        <v>166</v>
      </c>
      <c r="D1" s="38" t="s">
        <v>313</v>
      </c>
      <c r="E1" s="5"/>
      <c r="F1" s="5"/>
      <c r="G1" s="5"/>
      <c r="H1" s="5"/>
      <c r="I1" s="5"/>
      <c r="J1" s="5"/>
      <c r="K1" s="5"/>
      <c r="L1" s="5"/>
    </row>
    <row r="2" spans="1:21" x14ac:dyDescent="0.35">
      <c r="A2" s="5"/>
      <c r="B2" s="6"/>
      <c r="C2" s="7" t="s">
        <v>0</v>
      </c>
      <c r="D2" s="38" t="s">
        <v>314</v>
      </c>
      <c r="E2" s="5"/>
      <c r="F2" s="5"/>
      <c r="G2" s="5"/>
      <c r="H2" s="5"/>
      <c r="I2" s="5"/>
      <c r="J2" s="5"/>
      <c r="K2" s="5"/>
      <c r="L2" s="5"/>
    </row>
    <row r="3" spans="1:21" x14ac:dyDescent="0.35">
      <c r="A3" s="5"/>
      <c r="B3" s="8">
        <v>2</v>
      </c>
      <c r="C3" s="7" t="s">
        <v>167</v>
      </c>
      <c r="D3" s="38" t="s">
        <v>315</v>
      </c>
      <c r="E3" s="5"/>
      <c r="F3" s="5"/>
      <c r="G3" s="5"/>
      <c r="H3" s="5"/>
      <c r="I3" s="5"/>
      <c r="J3" s="5"/>
      <c r="K3" s="5"/>
      <c r="L3" s="5"/>
    </row>
    <row r="4" spans="1:21" x14ac:dyDescent="0.35">
      <c r="A4" s="5"/>
      <c r="B4" s="6">
        <v>3</v>
      </c>
      <c r="C4" s="7" t="s">
        <v>168</v>
      </c>
      <c r="D4" s="38" t="s">
        <v>312</v>
      </c>
      <c r="E4" s="5"/>
      <c r="F4" s="5"/>
      <c r="G4" s="5"/>
      <c r="H4" s="5"/>
      <c r="I4" s="5"/>
      <c r="J4" s="5"/>
      <c r="K4" s="5"/>
      <c r="L4" s="5"/>
    </row>
    <row r="5" spans="1:21" x14ac:dyDescent="0.35">
      <c r="A5" s="5"/>
      <c r="B5" s="8">
        <v>4</v>
      </c>
      <c r="C5" s="7" t="s">
        <v>311</v>
      </c>
      <c r="D5" s="76">
        <v>45215</v>
      </c>
      <c r="E5" s="5"/>
      <c r="F5" s="5"/>
      <c r="G5" s="5"/>
      <c r="H5" s="5"/>
      <c r="I5" s="5"/>
      <c r="J5" s="5"/>
      <c r="K5" s="5"/>
      <c r="L5" s="5"/>
    </row>
    <row r="6" spans="1:21" x14ac:dyDescent="0.35">
      <c r="A6" s="5"/>
      <c r="B6" s="6">
        <v>5</v>
      </c>
      <c r="C6" s="7" t="s">
        <v>169</v>
      </c>
      <c r="D6" s="76" t="s">
        <v>308</v>
      </c>
      <c r="E6" s="5"/>
      <c r="F6" s="5"/>
      <c r="G6" s="5"/>
      <c r="H6" s="5"/>
      <c r="I6" s="5"/>
      <c r="J6" s="5"/>
      <c r="K6" s="5"/>
      <c r="L6" s="5"/>
    </row>
    <row r="7" spans="1:21" s="72" customFormat="1" x14ac:dyDescent="0.35">
      <c r="A7" s="71"/>
      <c r="B7" s="74">
        <v>6</v>
      </c>
      <c r="C7" s="73" t="s">
        <v>310</v>
      </c>
      <c r="D7" s="75" t="s">
        <v>309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</row>
    <row r="8" spans="1:21" x14ac:dyDescent="0.35">
      <c r="A8" s="5"/>
      <c r="B8" s="5"/>
      <c r="C8" s="9"/>
      <c r="D8" s="5"/>
      <c r="E8" s="5"/>
      <c r="F8" s="5"/>
      <c r="G8" s="5"/>
      <c r="H8" s="5"/>
      <c r="I8" s="5"/>
      <c r="J8" s="5"/>
      <c r="K8" s="5"/>
      <c r="L8" s="5"/>
    </row>
    <row r="9" spans="1:21" ht="28" x14ac:dyDescent="0.35">
      <c r="A9" s="10" t="s">
        <v>170</v>
      </c>
      <c r="B9" s="10" t="s">
        <v>144</v>
      </c>
      <c r="C9" s="11" t="s">
        <v>171</v>
      </c>
      <c r="D9" s="11" t="s">
        <v>172</v>
      </c>
      <c r="E9" s="10" t="s">
        <v>173</v>
      </c>
      <c r="F9" s="10" t="s">
        <v>174</v>
      </c>
      <c r="G9" s="5"/>
      <c r="H9" s="5"/>
      <c r="I9" s="46" t="s">
        <v>170</v>
      </c>
      <c r="J9" s="46" t="s">
        <v>172</v>
      </c>
      <c r="K9" s="46" t="s">
        <v>173</v>
      </c>
      <c r="L9" s="46" t="s">
        <v>174</v>
      </c>
    </row>
    <row r="10" spans="1:21" ht="31.5" customHeight="1" x14ac:dyDescent="0.35">
      <c r="A10" s="107" t="s">
        <v>294</v>
      </c>
      <c r="B10" s="12">
        <v>1</v>
      </c>
      <c r="C10" s="18" t="s">
        <v>219</v>
      </c>
      <c r="D10" s="19">
        <v>0</v>
      </c>
      <c r="E10" s="101" t="str">
        <f>J10&amp;"/12"</f>
        <v>8/12</v>
      </c>
      <c r="F10" s="103">
        <f>SUM(D10:D21)/12</f>
        <v>0.66666666666666663</v>
      </c>
      <c r="I10" s="10" t="s">
        <v>294</v>
      </c>
      <c r="J10" s="13">
        <f>SUM(D10:D21)</f>
        <v>8</v>
      </c>
      <c r="K10" s="13">
        <v>12</v>
      </c>
      <c r="L10" s="14">
        <f>J10/K10</f>
        <v>0.66666666666666663</v>
      </c>
    </row>
    <row r="11" spans="1:21" ht="31.5" customHeight="1" x14ac:dyDescent="0.35">
      <c r="A11" s="108"/>
      <c r="B11" s="12">
        <v>2</v>
      </c>
      <c r="C11" s="18" t="s">
        <v>224</v>
      </c>
      <c r="D11" s="19">
        <v>1</v>
      </c>
      <c r="E11" s="102"/>
      <c r="F11" s="104"/>
      <c r="I11" s="10" t="s">
        <v>295</v>
      </c>
      <c r="J11" s="13">
        <f>SUM(D22:D24)</f>
        <v>3</v>
      </c>
      <c r="K11" s="13">
        <v>3</v>
      </c>
      <c r="L11" s="14">
        <f>J11/K11</f>
        <v>1</v>
      </c>
    </row>
    <row r="12" spans="1:21" ht="31.5" customHeight="1" x14ac:dyDescent="0.35">
      <c r="A12" s="108"/>
      <c r="B12" s="12">
        <v>3</v>
      </c>
      <c r="C12" s="18" t="s">
        <v>229</v>
      </c>
      <c r="D12" s="19">
        <v>0</v>
      </c>
      <c r="E12" s="102"/>
      <c r="F12" s="104"/>
      <c r="I12" s="46" t="s">
        <v>175</v>
      </c>
      <c r="J12" s="46">
        <f>SUM(J10:J11)</f>
        <v>11</v>
      </c>
      <c r="K12" s="46">
        <f>SUM(K10:K11)</f>
        <v>15</v>
      </c>
      <c r="L12" s="15">
        <f>J12/K12</f>
        <v>0.73333333333333328</v>
      </c>
    </row>
    <row r="13" spans="1:21" ht="31.5" customHeight="1" x14ac:dyDescent="0.35">
      <c r="A13" s="108"/>
      <c r="B13" s="12">
        <v>4</v>
      </c>
      <c r="C13" s="18" t="s">
        <v>234</v>
      </c>
      <c r="D13" s="19">
        <v>1</v>
      </c>
      <c r="E13" s="102"/>
      <c r="F13" s="104"/>
    </row>
    <row r="14" spans="1:21" ht="31.5" customHeight="1" x14ac:dyDescent="0.35">
      <c r="A14" s="108"/>
      <c r="B14" s="12">
        <v>5</v>
      </c>
      <c r="C14" s="18" t="s">
        <v>239</v>
      </c>
      <c r="D14" s="19">
        <v>1</v>
      </c>
      <c r="E14" s="102"/>
      <c r="F14" s="104"/>
    </row>
    <row r="15" spans="1:21" ht="31.5" customHeight="1" x14ac:dyDescent="0.35">
      <c r="A15" s="108"/>
      <c r="B15" s="12">
        <v>6</v>
      </c>
      <c r="C15" s="18" t="s">
        <v>296</v>
      </c>
      <c r="D15" s="19">
        <v>1</v>
      </c>
      <c r="E15" s="102"/>
      <c r="F15" s="104"/>
    </row>
    <row r="16" spans="1:21" ht="31.5" customHeight="1" x14ac:dyDescent="0.35">
      <c r="A16" s="108"/>
      <c r="B16" s="12">
        <v>7</v>
      </c>
      <c r="C16" s="18" t="s">
        <v>297</v>
      </c>
      <c r="D16" s="19">
        <v>1</v>
      </c>
      <c r="E16" s="102"/>
      <c r="F16" s="104"/>
    </row>
    <row r="17" spans="1:6" ht="31.5" customHeight="1" x14ac:dyDescent="0.35">
      <c r="A17" s="108"/>
      <c r="B17" s="12">
        <v>8</v>
      </c>
      <c r="C17" s="18" t="s">
        <v>298</v>
      </c>
      <c r="D17" s="19">
        <v>1</v>
      </c>
      <c r="E17" s="102"/>
      <c r="F17" s="104"/>
    </row>
    <row r="18" spans="1:6" ht="31.5" customHeight="1" x14ac:dyDescent="0.35">
      <c r="A18" s="108"/>
      <c r="B18" s="12">
        <v>9</v>
      </c>
      <c r="C18" s="18" t="s">
        <v>261</v>
      </c>
      <c r="D18" s="19">
        <v>0</v>
      </c>
      <c r="E18" s="102"/>
      <c r="F18" s="104"/>
    </row>
    <row r="19" spans="1:6" ht="31.5" customHeight="1" x14ac:dyDescent="0.35">
      <c r="A19" s="108"/>
      <c r="B19" s="12">
        <v>10</v>
      </c>
      <c r="C19" s="18" t="s">
        <v>299</v>
      </c>
      <c r="D19" s="19">
        <v>1</v>
      </c>
      <c r="E19" s="102"/>
      <c r="F19" s="104"/>
    </row>
    <row r="20" spans="1:6" ht="31.5" customHeight="1" x14ac:dyDescent="0.35">
      <c r="A20" s="108"/>
      <c r="B20" s="12">
        <v>11</v>
      </c>
      <c r="C20" s="18" t="s">
        <v>271</v>
      </c>
      <c r="D20" s="19">
        <v>1</v>
      </c>
      <c r="E20" s="102"/>
      <c r="F20" s="104"/>
    </row>
    <row r="21" spans="1:6" ht="31.5" customHeight="1" x14ac:dyDescent="0.35">
      <c r="A21" s="109"/>
      <c r="B21" s="12">
        <v>12</v>
      </c>
      <c r="C21" s="18" t="s">
        <v>300</v>
      </c>
      <c r="D21" s="19">
        <v>0</v>
      </c>
      <c r="E21" s="102"/>
      <c r="F21" s="104"/>
    </row>
    <row r="22" spans="1:6" ht="31.5" customHeight="1" x14ac:dyDescent="0.35">
      <c r="A22" s="107" t="s">
        <v>295</v>
      </c>
      <c r="B22" s="12">
        <v>13</v>
      </c>
      <c r="C22" s="18" t="s">
        <v>279</v>
      </c>
      <c r="D22" s="19">
        <v>1</v>
      </c>
      <c r="E22" s="105" t="str">
        <f>J11&amp;"/3"</f>
        <v>3/3</v>
      </c>
      <c r="F22" s="106">
        <f>SUM(D22:D24)/3</f>
        <v>1</v>
      </c>
    </row>
    <row r="23" spans="1:6" ht="31.5" customHeight="1" x14ac:dyDescent="0.35">
      <c r="A23" s="108"/>
      <c r="B23" s="12">
        <v>14</v>
      </c>
      <c r="C23" s="18" t="s">
        <v>284</v>
      </c>
      <c r="D23" s="19">
        <v>1</v>
      </c>
      <c r="E23" s="105"/>
      <c r="F23" s="106"/>
    </row>
    <row r="24" spans="1:6" ht="31.5" customHeight="1" x14ac:dyDescent="0.35">
      <c r="A24" s="109"/>
      <c r="B24" s="12">
        <v>15</v>
      </c>
      <c r="C24" s="18" t="s">
        <v>301</v>
      </c>
      <c r="D24" s="19">
        <v>1</v>
      </c>
      <c r="E24" s="105"/>
      <c r="F24" s="106"/>
    </row>
    <row r="25" spans="1:6" ht="31.5" customHeight="1" x14ac:dyDescent="0.35">
      <c r="A25" s="98" t="s">
        <v>302</v>
      </c>
      <c r="B25" s="99"/>
      <c r="C25" s="100"/>
      <c r="D25" s="46">
        <f>SUM(D10:D24)</f>
        <v>11</v>
      </c>
      <c r="E25" s="16" t="str">
        <f>J12&amp;"/15"</f>
        <v>11/15</v>
      </c>
      <c r="F25" s="17">
        <f>D25/15</f>
        <v>0.73333333333333328</v>
      </c>
    </row>
    <row r="26" spans="1:6" ht="31.5" customHeight="1" x14ac:dyDescent="0.35">
      <c r="C26"/>
    </row>
    <row r="27" spans="1:6" ht="31.5" customHeight="1" x14ac:dyDescent="0.35">
      <c r="C27"/>
    </row>
    <row r="28" spans="1:6" ht="31.5" customHeight="1" x14ac:dyDescent="0.35">
      <c r="C28"/>
    </row>
    <row r="29" spans="1:6" ht="31.5" customHeight="1" x14ac:dyDescent="0.35">
      <c r="C29"/>
    </row>
    <row r="30" spans="1:6" ht="31.5" customHeight="1" x14ac:dyDescent="0.35">
      <c r="C30"/>
    </row>
    <row r="31" spans="1:6" ht="31.5" customHeight="1" x14ac:dyDescent="0.35">
      <c r="C31"/>
    </row>
    <row r="32" spans="1:6" ht="31.5" customHeight="1" x14ac:dyDescent="0.35">
      <c r="C32"/>
    </row>
    <row r="33" spans="3:3" ht="31.5" customHeight="1" x14ac:dyDescent="0.35">
      <c r="C33"/>
    </row>
    <row r="34" spans="3:3" ht="31.5" customHeight="1" x14ac:dyDescent="0.35">
      <c r="C34"/>
    </row>
    <row r="35" spans="3:3" ht="31.5" customHeight="1" x14ac:dyDescent="0.35">
      <c r="C35"/>
    </row>
    <row r="36" spans="3:3" ht="31.5" customHeight="1" x14ac:dyDescent="0.35">
      <c r="C36"/>
    </row>
    <row r="37" spans="3:3" ht="31.5" customHeight="1" x14ac:dyDescent="0.35">
      <c r="C37"/>
    </row>
    <row r="38" spans="3:3" ht="31.5" customHeight="1" x14ac:dyDescent="0.35">
      <c r="C38"/>
    </row>
    <row r="39" spans="3:3" ht="31.5" customHeight="1" x14ac:dyDescent="0.35">
      <c r="C39"/>
    </row>
    <row r="40" spans="3:3" x14ac:dyDescent="0.35">
      <c r="C40"/>
    </row>
  </sheetData>
  <autoFilter ref="C9:D36"/>
  <mergeCells count="7">
    <mergeCell ref="A25:C25"/>
    <mergeCell ref="E10:E21"/>
    <mergeCell ref="F10:F21"/>
    <mergeCell ref="E22:E24"/>
    <mergeCell ref="F22:F24"/>
    <mergeCell ref="A10:A21"/>
    <mergeCell ref="A22:A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L13" sqref="L13"/>
    </sheetView>
  </sheetViews>
  <sheetFormatPr defaultRowHeight="14.5" x14ac:dyDescent="0.35"/>
  <cols>
    <col min="1" max="1" width="10.54296875" customWidth="1"/>
    <col min="2" max="2" width="16.54296875" customWidth="1"/>
    <col min="3" max="3" width="16.81640625" bestFit="1" customWidth="1"/>
    <col min="4" max="4" width="22.6328125" bestFit="1" customWidth="1"/>
    <col min="5" max="5" width="16.54296875" customWidth="1"/>
    <col min="6" max="6" width="23.90625" customWidth="1"/>
    <col min="7" max="8" width="16.54296875" customWidth="1"/>
  </cols>
  <sheetData>
    <row r="1" spans="1:8" s="65" customFormat="1" ht="31.5" customHeight="1" x14ac:dyDescent="0.35">
      <c r="A1" s="64" t="s">
        <v>0</v>
      </c>
      <c r="B1" s="64" t="s">
        <v>303</v>
      </c>
      <c r="C1" s="64" t="s">
        <v>3</v>
      </c>
      <c r="D1" s="64" t="s">
        <v>16</v>
      </c>
      <c r="E1" s="64" t="s">
        <v>304</v>
      </c>
      <c r="F1" s="64" t="s">
        <v>305</v>
      </c>
      <c r="G1" s="64" t="s">
        <v>306</v>
      </c>
      <c r="H1" s="64" t="s">
        <v>307</v>
      </c>
    </row>
    <row r="2" spans="1:8" s="69" customFormat="1" ht="31.5" customHeight="1" x14ac:dyDescent="0.35">
      <c r="A2" s="66" t="str">
        <f>Result!D2</f>
        <v>DV000318</v>
      </c>
      <c r="B2" s="66" t="str">
        <f>Result!D1</f>
        <v>Le Minh Duc</v>
      </c>
      <c r="C2" s="66" t="str">
        <f>Result!D3</f>
        <v>duc5.le</v>
      </c>
      <c r="D2" s="66" t="str">
        <f>Result!D4</f>
        <v>H&amp;A Team</v>
      </c>
      <c r="E2" s="67">
        <f>Result!D5</f>
        <v>45215</v>
      </c>
      <c r="F2" s="67" t="str">
        <f>Result!D6</f>
        <v>26th Dec ~ 29th Dec</v>
      </c>
      <c r="G2" s="68" t="str">
        <f>Result!D7</f>
        <v>17/01/2024</v>
      </c>
      <c r="H2" s="70">
        <f>Result!L12</f>
        <v>0.73333333333333328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M8" sqref="M8"/>
    </sheetView>
  </sheetViews>
  <sheetFormatPr defaultRowHeight="14.5" x14ac:dyDescent="0.35"/>
  <cols>
    <col min="2" max="4" width="22" hidden="1" customWidth="1"/>
    <col min="5" max="5" width="40.7265625" customWidth="1"/>
    <col min="6" max="9" width="21" customWidth="1"/>
  </cols>
  <sheetData>
    <row r="1" spans="1:10" ht="15" customHeight="1" x14ac:dyDescent="0.35">
      <c r="A1" s="110" t="s">
        <v>144</v>
      </c>
      <c r="B1" s="110" t="s">
        <v>176</v>
      </c>
      <c r="C1" s="110" t="s">
        <v>146</v>
      </c>
      <c r="D1" s="111" t="s">
        <v>177</v>
      </c>
      <c r="E1" s="110" t="s">
        <v>178</v>
      </c>
      <c r="F1" s="113" t="s">
        <v>179</v>
      </c>
      <c r="G1" s="113"/>
      <c r="H1" s="113"/>
      <c r="I1" s="113"/>
      <c r="J1" s="110" t="s">
        <v>179</v>
      </c>
    </row>
    <row r="2" spans="1:10" ht="15" customHeight="1" x14ac:dyDescent="0.35">
      <c r="A2" s="110"/>
      <c r="B2" s="110"/>
      <c r="C2" s="110"/>
      <c r="D2" s="112"/>
      <c r="E2" s="110"/>
      <c r="F2" s="47" t="s">
        <v>180</v>
      </c>
      <c r="G2" s="47" t="s">
        <v>181</v>
      </c>
      <c r="H2" s="47" t="s">
        <v>182</v>
      </c>
      <c r="I2" s="47" t="s">
        <v>183</v>
      </c>
      <c r="J2" s="110"/>
    </row>
    <row r="3" spans="1:10" s="52" customFormat="1" ht="28.5" x14ac:dyDescent="0.35">
      <c r="A3" s="21">
        <v>1</v>
      </c>
      <c r="B3" s="4" t="s">
        <v>217</v>
      </c>
      <c r="C3" s="20" t="s">
        <v>192</v>
      </c>
      <c r="D3" s="21" t="s">
        <v>218</v>
      </c>
      <c r="E3" s="37" t="s">
        <v>219</v>
      </c>
      <c r="F3" s="50" t="s">
        <v>220</v>
      </c>
      <c r="G3" s="50" t="s">
        <v>221</v>
      </c>
      <c r="H3" s="50" t="s">
        <v>222</v>
      </c>
      <c r="I3" s="51" t="s">
        <v>223</v>
      </c>
      <c r="J3" s="41" t="s">
        <v>183</v>
      </c>
    </row>
    <row r="4" spans="1:10" s="52" customFormat="1" ht="56.5" x14ac:dyDescent="0.35">
      <c r="A4" s="4">
        <v>2</v>
      </c>
      <c r="B4" s="4" t="s">
        <v>217</v>
      </c>
      <c r="C4" s="20" t="s">
        <v>192</v>
      </c>
      <c r="D4" s="21" t="s">
        <v>218</v>
      </c>
      <c r="E4" s="37" t="s">
        <v>224</v>
      </c>
      <c r="F4" s="51" t="s">
        <v>225</v>
      </c>
      <c r="G4" s="50" t="s">
        <v>226</v>
      </c>
      <c r="H4" s="50" t="s">
        <v>227</v>
      </c>
      <c r="I4" s="50" t="s">
        <v>228</v>
      </c>
      <c r="J4" s="41" t="s">
        <v>180</v>
      </c>
    </row>
    <row r="5" spans="1:10" s="52" customFormat="1" ht="70.5" x14ac:dyDescent="0.35">
      <c r="A5" s="21">
        <v>3</v>
      </c>
      <c r="B5" s="4" t="s">
        <v>217</v>
      </c>
      <c r="C5" s="20" t="s">
        <v>192</v>
      </c>
      <c r="D5" s="21" t="s">
        <v>218</v>
      </c>
      <c r="E5" s="37" t="s">
        <v>229</v>
      </c>
      <c r="F5" s="50" t="s">
        <v>230</v>
      </c>
      <c r="G5" s="51" t="s">
        <v>231</v>
      </c>
      <c r="H5" s="50" t="s">
        <v>232</v>
      </c>
      <c r="I5" s="50" t="s">
        <v>233</v>
      </c>
      <c r="J5" s="41" t="s">
        <v>181</v>
      </c>
    </row>
    <row r="6" spans="1:10" s="52" customFormat="1" ht="28.5" x14ac:dyDescent="0.35">
      <c r="A6" s="4">
        <v>4</v>
      </c>
      <c r="B6" s="4" t="s">
        <v>217</v>
      </c>
      <c r="C6" s="20" t="s">
        <v>192</v>
      </c>
      <c r="D6" s="21" t="s">
        <v>218</v>
      </c>
      <c r="E6" s="37" t="s">
        <v>234</v>
      </c>
      <c r="F6" s="50" t="s">
        <v>235</v>
      </c>
      <c r="G6" s="50" t="s">
        <v>236</v>
      </c>
      <c r="H6" s="50" t="s">
        <v>237</v>
      </c>
      <c r="I6" s="51" t="s">
        <v>238</v>
      </c>
      <c r="J6" s="41" t="s">
        <v>183</v>
      </c>
    </row>
    <row r="7" spans="1:10" s="52" customFormat="1" ht="42.5" x14ac:dyDescent="0.35">
      <c r="A7" s="21">
        <v>5</v>
      </c>
      <c r="B7" s="4" t="s">
        <v>217</v>
      </c>
      <c r="C7" s="20" t="s">
        <v>192</v>
      </c>
      <c r="D7" s="21" t="s">
        <v>218</v>
      </c>
      <c r="E7" s="37" t="s">
        <v>239</v>
      </c>
      <c r="F7" s="50" t="s">
        <v>240</v>
      </c>
      <c r="G7" s="51" t="s">
        <v>241</v>
      </c>
      <c r="H7" s="50" t="s">
        <v>242</v>
      </c>
      <c r="I7" s="50" t="s">
        <v>243</v>
      </c>
      <c r="J7" s="41" t="s">
        <v>181</v>
      </c>
    </row>
    <row r="8" spans="1:10" s="52" customFormat="1" ht="75" customHeight="1" x14ac:dyDescent="0.35">
      <c r="A8" s="4">
        <v>6</v>
      </c>
      <c r="B8" s="4" t="s">
        <v>217</v>
      </c>
      <c r="C8" s="20" t="s">
        <v>192</v>
      </c>
      <c r="D8" s="21" t="s">
        <v>218</v>
      </c>
      <c r="E8" s="53" t="s">
        <v>244</v>
      </c>
      <c r="F8" s="54" t="s">
        <v>245</v>
      </c>
      <c r="G8" s="54" t="s">
        <v>246</v>
      </c>
      <c r="H8" s="55" t="s">
        <v>247</v>
      </c>
      <c r="I8" s="54" t="s">
        <v>248</v>
      </c>
      <c r="J8" s="41" t="s">
        <v>182</v>
      </c>
    </row>
    <row r="9" spans="1:10" s="52" customFormat="1" ht="93.75" customHeight="1" x14ac:dyDescent="0.35">
      <c r="A9" s="21">
        <v>7</v>
      </c>
      <c r="B9" s="4" t="s">
        <v>217</v>
      </c>
      <c r="C9" s="20" t="s">
        <v>192</v>
      </c>
      <c r="D9" s="21" t="s">
        <v>218</v>
      </c>
      <c r="E9" s="56" t="s">
        <v>249</v>
      </c>
      <c r="F9" s="57" t="s">
        <v>250</v>
      </c>
      <c r="G9" s="58" t="s">
        <v>251</v>
      </c>
      <c r="H9" s="58" t="s">
        <v>252</v>
      </c>
      <c r="I9" s="58" t="s">
        <v>253</v>
      </c>
      <c r="J9" s="41" t="s">
        <v>180</v>
      </c>
    </row>
    <row r="10" spans="1:10" ht="28" x14ac:dyDescent="0.35">
      <c r="A10" s="4">
        <v>8</v>
      </c>
      <c r="B10" s="4" t="s">
        <v>254</v>
      </c>
      <c r="C10" s="25" t="s">
        <v>194</v>
      </c>
      <c r="D10" s="21" t="s">
        <v>255</v>
      </c>
      <c r="E10" s="59" t="s">
        <v>256</v>
      </c>
      <c r="F10" s="26" t="s">
        <v>257</v>
      </c>
      <c r="G10" s="23" t="s">
        <v>258</v>
      </c>
      <c r="H10" s="23" t="s">
        <v>259</v>
      </c>
      <c r="I10" s="23" t="s">
        <v>260</v>
      </c>
      <c r="J10" s="22" t="s">
        <v>180</v>
      </c>
    </row>
    <row r="11" spans="1:10" ht="56" x14ac:dyDescent="0.35">
      <c r="A11" s="21">
        <v>9</v>
      </c>
      <c r="B11" s="4" t="s">
        <v>254</v>
      </c>
      <c r="C11" s="25" t="s">
        <v>194</v>
      </c>
      <c r="D11" s="21" t="s">
        <v>255</v>
      </c>
      <c r="E11" s="59" t="s">
        <v>261</v>
      </c>
      <c r="F11" s="26" t="s">
        <v>262</v>
      </c>
      <c r="G11" s="23" t="s">
        <v>263</v>
      </c>
      <c r="H11" s="23" t="s">
        <v>264</v>
      </c>
      <c r="I11" s="23" t="s">
        <v>265</v>
      </c>
      <c r="J11" s="22" t="s">
        <v>180</v>
      </c>
    </row>
    <row r="12" spans="1:10" ht="42" x14ac:dyDescent="0.35">
      <c r="A12" s="4">
        <v>10</v>
      </c>
      <c r="B12" s="4" t="s">
        <v>254</v>
      </c>
      <c r="C12" s="25" t="s">
        <v>194</v>
      </c>
      <c r="D12" s="21" t="s">
        <v>255</v>
      </c>
      <c r="E12" s="59" t="s">
        <v>266</v>
      </c>
      <c r="F12" s="42" t="s">
        <v>267</v>
      </c>
      <c r="G12" s="23" t="s">
        <v>268</v>
      </c>
      <c r="H12" s="24" t="s">
        <v>269</v>
      </c>
      <c r="I12" s="23" t="s">
        <v>270</v>
      </c>
      <c r="J12" s="22" t="s">
        <v>182</v>
      </c>
    </row>
    <row r="13" spans="1:10" ht="84" x14ac:dyDescent="0.35">
      <c r="A13" s="21">
        <v>11</v>
      </c>
      <c r="B13" s="4" t="s">
        <v>254</v>
      </c>
      <c r="C13" s="25" t="s">
        <v>194</v>
      </c>
      <c r="D13" s="21" t="s">
        <v>255</v>
      </c>
      <c r="E13" s="59" t="s">
        <v>271</v>
      </c>
      <c r="F13" s="42" t="s">
        <v>272</v>
      </c>
      <c r="G13" s="23" t="s">
        <v>273</v>
      </c>
      <c r="H13" s="23" t="s">
        <v>274</v>
      </c>
      <c r="I13" s="24" t="s">
        <v>275</v>
      </c>
      <c r="J13" s="22" t="s">
        <v>183</v>
      </c>
    </row>
    <row r="14" spans="1:10" ht="28" x14ac:dyDescent="0.35">
      <c r="A14" s="4">
        <v>12</v>
      </c>
      <c r="B14" s="4" t="s">
        <v>254</v>
      </c>
      <c r="C14" s="25" t="s">
        <v>194</v>
      </c>
      <c r="D14" s="21" t="s">
        <v>255</v>
      </c>
      <c r="E14" s="59" t="s">
        <v>276</v>
      </c>
      <c r="F14" s="42">
        <v>5</v>
      </c>
      <c r="G14" s="23">
        <v>10</v>
      </c>
      <c r="H14" s="24">
        <v>9</v>
      </c>
      <c r="I14" s="23">
        <v>6</v>
      </c>
      <c r="J14" s="22" t="s">
        <v>182</v>
      </c>
    </row>
    <row r="15" spans="1:10" ht="28" x14ac:dyDescent="0.35">
      <c r="A15" s="21">
        <v>13</v>
      </c>
      <c r="B15" s="4" t="s">
        <v>277</v>
      </c>
      <c r="C15" s="20" t="s">
        <v>199</v>
      </c>
      <c r="D15" s="48" t="s">
        <v>278</v>
      </c>
      <c r="E15" s="60" t="s">
        <v>279</v>
      </c>
      <c r="F15" s="61" t="s">
        <v>280</v>
      </c>
      <c r="G15" s="62" t="s">
        <v>281</v>
      </c>
      <c r="H15" s="62" t="s">
        <v>282</v>
      </c>
      <c r="I15" s="62" t="s">
        <v>283</v>
      </c>
      <c r="J15" s="22" t="s">
        <v>181</v>
      </c>
    </row>
    <row r="16" spans="1:10" ht="28" x14ac:dyDescent="0.35">
      <c r="A16" s="4">
        <v>14</v>
      </c>
      <c r="B16" s="4" t="s">
        <v>277</v>
      </c>
      <c r="C16" s="20" t="s">
        <v>199</v>
      </c>
      <c r="D16" s="48" t="s">
        <v>278</v>
      </c>
      <c r="E16" s="60" t="s">
        <v>284</v>
      </c>
      <c r="F16" s="63" t="s">
        <v>285</v>
      </c>
      <c r="G16" s="26" t="s">
        <v>286</v>
      </c>
      <c r="H16" s="42" t="s">
        <v>287</v>
      </c>
      <c r="I16" s="42" t="s">
        <v>288</v>
      </c>
      <c r="J16" s="22" t="s">
        <v>180</v>
      </c>
    </row>
    <row r="17" spans="1:10" ht="70" x14ac:dyDescent="0.35">
      <c r="A17" s="21">
        <v>15</v>
      </c>
      <c r="B17" s="4" t="s">
        <v>277</v>
      </c>
      <c r="C17" s="20" t="s">
        <v>199</v>
      </c>
      <c r="D17" s="48" t="s">
        <v>278</v>
      </c>
      <c r="E17" s="60" t="s">
        <v>289</v>
      </c>
      <c r="F17" s="49" t="s">
        <v>290</v>
      </c>
      <c r="G17" s="63" t="s">
        <v>291</v>
      </c>
      <c r="H17" s="63" t="s">
        <v>292</v>
      </c>
      <c r="I17" s="63" t="s">
        <v>293</v>
      </c>
      <c r="J17" s="22" t="s">
        <v>181</v>
      </c>
    </row>
  </sheetData>
  <mergeCells count="7">
    <mergeCell ref="J1:J2"/>
    <mergeCell ref="A1:A2"/>
    <mergeCell ref="B1:B2"/>
    <mergeCell ref="C1:C2"/>
    <mergeCell ref="D1:D2"/>
    <mergeCell ref="E1:E2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Sheet1</vt:lpstr>
      <vt:lpstr>Result</vt:lpstr>
      <vt:lpstr>Employee info</vt:lpstr>
      <vt:lpstr>Phase 2 - Test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trang5.pham</cp:lastModifiedBy>
  <dcterms:created xsi:type="dcterms:W3CDTF">2023-04-18T03:04:22Z</dcterms:created>
  <dcterms:modified xsi:type="dcterms:W3CDTF">2024-01-17T10:05:18Z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