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oto\Documents\QuantamAlter\MachineData\"/>
    </mc:Choice>
  </mc:AlternateContent>
  <bookViews>
    <workbookView xWindow="0" yWindow="0" windowWidth="28800" windowHeight="12450"/>
  </bookViews>
  <sheets>
    <sheet name="IC" sheetId="1" r:id="rId1"/>
    <sheet name="register" sheetId="2" r:id="rId2"/>
    <sheet name="capacitor" sheetId="5" r:id="rId3"/>
    <sheet name="radic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1" i="1"/>
  <c r="B5" i="5"/>
  <c r="B4" i="4"/>
  <c r="B5" i="4"/>
  <c r="B6" i="4"/>
  <c r="B7" i="4"/>
  <c r="B8" i="4"/>
  <c r="B9" i="4"/>
  <c r="B10" i="4"/>
  <c r="B11" i="4"/>
  <c r="B12" i="4"/>
  <c r="B13" i="4"/>
  <c r="B3" i="4"/>
  <c r="B12" i="5"/>
  <c r="B11" i="5"/>
  <c r="B10" i="5"/>
  <c r="B9" i="5"/>
  <c r="B8" i="5"/>
  <c r="B7" i="5"/>
  <c r="B6" i="5"/>
  <c r="B4" i="5"/>
  <c r="B3" i="5"/>
  <c r="B4" i="2"/>
  <c r="B5" i="2"/>
  <c r="B6" i="2"/>
  <c r="B7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<sst xmlns="http://schemas.openxmlformats.org/spreadsheetml/2006/main" count="510" uniqueCount="132">
  <si>
    <t>icm20689</t>
    <phoneticPr fontId="1"/>
  </si>
  <si>
    <t>SFH4550</t>
    <phoneticPr fontId="1"/>
  </si>
  <si>
    <t>ST-1KL3A</t>
    <phoneticPr fontId="1"/>
  </si>
  <si>
    <t>平行ピン8mm</t>
    <rPh sb="0" eb="2">
      <t>ヘイコウ</t>
    </rPh>
    <phoneticPr fontId="1"/>
  </si>
  <si>
    <t>DDL630zz</t>
    <phoneticPr fontId="1"/>
  </si>
  <si>
    <t>スパーギア M03_67_Φ8_3T</t>
    <phoneticPr fontId="1"/>
  </si>
  <si>
    <t>ピニオン M03_21_Φ1.5_2T</t>
    <phoneticPr fontId="1"/>
  </si>
  <si>
    <t>ピニオン M03_21_Φ2.0_2T</t>
    <phoneticPr fontId="1"/>
  </si>
  <si>
    <t>Pch FET</t>
    <phoneticPr fontId="1"/>
  </si>
  <si>
    <t>Nch FET</t>
    <phoneticPr fontId="1"/>
  </si>
  <si>
    <t>ナットM1.4</t>
    <phoneticPr fontId="1"/>
  </si>
  <si>
    <t>タイヤ_ローハイト</t>
    <phoneticPr fontId="1"/>
  </si>
  <si>
    <t>タイヤ_ノーマル</t>
    <phoneticPr fontId="1"/>
  </si>
  <si>
    <t>RX71M_100pin</t>
    <phoneticPr fontId="1"/>
  </si>
  <si>
    <t>TB6614FNG</t>
    <phoneticPr fontId="1"/>
  </si>
  <si>
    <t>LXDC55FAAA-203</t>
    <phoneticPr fontId="1"/>
  </si>
  <si>
    <t>http://akizukidenshi.com/catalog/g/gM-09577/</t>
  </si>
  <si>
    <t>DDLF520zz</t>
    <phoneticPr fontId="1"/>
  </si>
  <si>
    <t>http://www.dendouki.com/fs/dendouki/gr3214/nmb-ddlf-520zz</t>
  </si>
  <si>
    <t>http://www.dendouki.com/fs/dendouki/gr3179/nmb-ddl-630zz</t>
  </si>
  <si>
    <t>https://www.digikey.jp/product-detail/ja/vishay-siliconix/SI3493BDV-T1-E3/SI3493BDV-T1-E3CT-ND/1656885</t>
  </si>
  <si>
    <t>https://www.digikey.jp/product-detail/ja/toshiba-semiconductor-and-storage/TB6614FNG,C,EL/TB6614FNGCELCT-ND/3671341</t>
  </si>
  <si>
    <t>https://www.digikey.jp/product-detail/ja/osram-opto-semiconductors-inc/SFH-4550/475-1200-ND/806365</t>
  </si>
  <si>
    <t>https://www.digikey.jp/product-detail/ja/omron-electronics-inc-emc-div/B3U-1000P/SW1020CT-ND/1534357</t>
  </si>
  <si>
    <t>https://www.digikey.jp/product-detail/ja/c-k/PCM12SMTR/401-2016-1-ND/1640125</t>
  </si>
  <si>
    <t>https://www.digikey.jp/product-detail/ja/txc-corporation/7V-24.000MAAV-T/887-1805-1-ND/3585998</t>
  </si>
  <si>
    <t>https://jp.rs-online.com/web/p/joystick-switches/1239637/?searchTerm=Alps+多重制御スイッチ%2CCenter-Push%2C+4軸&amp;relevancy-data=636F3D3226696E3D4931384E5461786F6E6F6D794B6E6F776E41734D504E266C753D6A61266D6D3D6D61746368616C6C7061727469616C26706D3D5E5B5C707B4C7D5C707B4E647D5C707B5A737D2D2C2F255C2E5D2B2426706F3D3530353326736E3D592673743D4B4559574F52445F4D554C54495F414C5048415F4E554D455249432677633D5249474854267573743D416C707320E5A49AE9878DE588B6E5BEA1E382B9E382A4E38383E383812C43656E7465722D507573682C2034E8BBB8267374613D416C707320E5A49AE9878DE588B6E5BEA1E382B9E382A4E38383E383812C43656E7465722D507573682C2034E8BBB826</t>
  </si>
  <si>
    <t>https://www.digikey.jp/product-detail/ja/vishay-siliconix/SI3410DV-T1-GE3/SI3410DV-T1-GE3CT-ND/2441908</t>
  </si>
  <si>
    <t>https://www.digikey.jp/product-detail/ja/tdk-invensense/ICM-20689/1428-1059-1-ND/5872874</t>
    <phoneticPr fontId="1"/>
  </si>
  <si>
    <t>http://wilco.jp/products/F/F-N-03.html</t>
    <phoneticPr fontId="1"/>
  </si>
  <si>
    <t>http://wilco.jp/products/U/UNTD.html</t>
    <phoneticPr fontId="1"/>
  </si>
  <si>
    <t>http://akizukidenshi.com/catalog/g/gC-00661/</t>
  </si>
  <si>
    <t>http://akizukidenshi.com/catalog/g/gC-02900/</t>
  </si>
  <si>
    <t>ネジM1.4_5.5mm</t>
    <phoneticPr fontId="1"/>
  </si>
  <si>
    <t>2chNPN transister</t>
    <phoneticPr fontId="1"/>
  </si>
  <si>
    <t>buzzer</t>
    <phoneticPr fontId="1"/>
  </si>
  <si>
    <t>diode</t>
    <phoneticPr fontId="1"/>
  </si>
  <si>
    <t>https://jp.rs-online.com/web/p/microcontrollers/1262515/?searchTerm=Renesas+Electronics+マイコン+R5F571MLCDFP%23V0+32ビット+CISC+RXファミリ%2C+240MHz%2C+4+MB+フラッシュ&amp;relevancy-data=636F3D3226696E3D4931384E5461786F6E6F6D794B6E6F776E41734D504E266C753D6A61266D6D3D6D61746368616C6C7061727469616C26706D3D5E5B5C707B4C7D5C707B4E647D5C707B5A737D2D2C2F255C2E5D2B2426706F3D3530353326736E3D592673743D4B4559574F52445F4D554C54495F414C5048415F4E554D455249432677633D5249474854267573743D52656E6573617320456C656374726F6E69637320E3839EE382A4E382B3E383B3205235463537314D4C43444650235630203332E38393E38383E383882043495343205258E38395E382A1E3839FE383AA2C203234304D487A2C2034204D4220E38395E383A9E38383E382B7E383A5267374613D52656E6573617320456C656374726F6E69637320E3839EE382A4E382B3E383B3205235463537314D4C434446505630203332E38393E38383E383882043495343205258E38395E382A1E3839FE383AA2C203234304D487A2C2034204D4220E38395E383A9E38383E382B7E383A526</t>
    <phoneticPr fontId="1"/>
  </si>
  <si>
    <t>|</t>
    <phoneticPr fontId="1"/>
  </si>
  <si>
    <t>|[URL](</t>
    <phoneticPr fontId="1"/>
  </si>
  <si>
    <t>)|</t>
    <phoneticPr fontId="1"/>
  </si>
  <si>
    <t>Xtal24MHz</t>
    <phoneticPr fontId="1"/>
  </si>
  <si>
    <t>LDO（3.3V)</t>
    <phoneticPr fontId="1"/>
  </si>
  <si>
    <t>tack switch</t>
    <phoneticPr fontId="1"/>
  </si>
  <si>
    <t>center push switch</t>
    <phoneticPr fontId="1"/>
  </si>
  <si>
    <t>slide switch</t>
    <phoneticPr fontId="1"/>
  </si>
  <si>
    <t>pin socket</t>
    <phoneticPr fontId="1"/>
  </si>
  <si>
    <t>pin header</t>
    <phoneticPr fontId="1"/>
  </si>
  <si>
    <t>No</t>
    <phoneticPr fontId="1"/>
  </si>
  <si>
    <t>Name</t>
    <phoneticPr fontId="1"/>
  </si>
  <si>
    <t>Amount</t>
    <phoneticPr fontId="1"/>
  </si>
  <si>
    <t>Link</t>
    <phoneticPr fontId="1"/>
  </si>
  <si>
    <t>Remarks</t>
    <phoneticPr fontId="1"/>
  </si>
  <si>
    <t>|</t>
    <phoneticPr fontId="1"/>
  </si>
  <si>
    <t>---</t>
    <phoneticPr fontId="1"/>
  </si>
  <si>
    <t>https://www.rt-shop.jp/index.php?main_page=product_info&amp;cPath=42&amp;products_id=2747</t>
    <phoneticPr fontId="1"/>
  </si>
  <si>
    <t>http://akizukidenshi.com/catalog/g/gI-02073/</t>
    <phoneticPr fontId="1"/>
  </si>
  <si>
    <t>https://www.marutsu.co.jp/pc/i/14264/</t>
  </si>
  <si>
    <t>R5F571MLCDFP</t>
    <phoneticPr fontId="1"/>
  </si>
  <si>
    <t>Production Stopped</t>
    <phoneticPr fontId="1"/>
  </si>
  <si>
    <t>Successor Model MPU6050</t>
    <phoneticPr fontId="1"/>
  </si>
  <si>
    <t>DCDC(Target Output is 5V)</t>
    <phoneticPr fontId="1"/>
  </si>
  <si>
    <t>for LED &amp; buzzer</t>
    <phoneticPr fontId="1"/>
  </si>
  <si>
    <t xml:space="preserve">for buzzer &amp; vacume </t>
    <phoneticPr fontId="1"/>
  </si>
  <si>
    <t>main volt</t>
    <phoneticPr fontId="1"/>
  </si>
  <si>
    <t>for rest / mode switch</t>
    <phoneticPr fontId="1"/>
  </si>
  <si>
    <t>ui switch</t>
    <phoneticPr fontId="1"/>
  </si>
  <si>
    <t>vacume</t>
    <phoneticPr fontId="1"/>
  </si>
  <si>
    <t>led</t>
    <phoneticPr fontId="1"/>
  </si>
  <si>
    <t>main</t>
    <phoneticPr fontId="1"/>
  </si>
  <si>
    <t>for motor</t>
    <phoneticPr fontId="1"/>
  </si>
  <si>
    <t>for motor</t>
    <phoneticPr fontId="1"/>
  </si>
  <si>
    <t>Value</t>
    <phoneticPr fontId="1"/>
  </si>
  <si>
    <t>1k</t>
    <phoneticPr fontId="1"/>
  </si>
  <si>
    <t>10k</t>
    <phoneticPr fontId="1"/>
  </si>
  <si>
    <t>https://www.digikey.jp/product-detail/ja/stackpole-electronics-inc/RMCF1206FT133R/RMCF1206FT133RCT-ND/5049846</t>
  </si>
  <si>
    <t>https://www.digikey.jp/product-detail/ja/susumu/RG1005P-102-B-T5/RG10P1.0KBCT-ND/968960</t>
  </si>
  <si>
    <t>https://www.digikey.jp/product-detail/ja/susumu/RG1005P-103-B-T5/RG10P10KBCT-ND/968984</t>
  </si>
  <si>
    <t>3k</t>
    <phoneticPr fontId="1"/>
  </si>
  <si>
    <t>https://www.digikey.jp/product-detail/ja/susumu/RR0510P-302-D/RR05P3.0KDCT-ND/432947</t>
  </si>
  <si>
    <t>0.1u</t>
    <phoneticPr fontId="1"/>
  </si>
  <si>
    <t>22u</t>
    <phoneticPr fontId="1"/>
  </si>
  <si>
    <t>1u</t>
    <phoneticPr fontId="1"/>
  </si>
  <si>
    <t>LDO Output</t>
    <phoneticPr fontId="1"/>
  </si>
  <si>
    <t>DCDC input</t>
    <phoneticPr fontId="1"/>
  </si>
  <si>
    <t>DCDC output</t>
    <phoneticPr fontId="1"/>
  </si>
  <si>
    <t xml:space="preserve">motoro driver </t>
    <phoneticPr fontId="1"/>
  </si>
  <si>
    <t>10n</t>
    <phoneticPr fontId="1"/>
  </si>
  <si>
    <t>0.47u</t>
    <phoneticPr fontId="1"/>
  </si>
  <si>
    <t>2.2u</t>
    <phoneticPr fontId="1"/>
  </si>
  <si>
    <t>8p</t>
    <phoneticPr fontId="1"/>
  </si>
  <si>
    <t>xtal</t>
    <phoneticPr fontId="1"/>
  </si>
  <si>
    <t>gyro</t>
    <phoneticPr fontId="1"/>
  </si>
  <si>
    <t>gyro</t>
    <phoneticPr fontId="1"/>
  </si>
  <si>
    <t>https://www.digikey.jp/product-detail/ja/susumu/HRG3216Q-18R0-D-T1/408-1889-1-ND/5762672</t>
  </si>
  <si>
    <t>https://www.digikey.jp/product-detail/ja/murata-electronics-north-america/GRM155R71C104JA88D/490-6327-1-ND/3845524</t>
  </si>
  <si>
    <t>https://www.digikey.jp/product-detail/ja/taiyo-yuden/JMK105BJ474KV-F/587-1230-1-ND/931007</t>
  </si>
  <si>
    <t>https://www.digikey.jp/product-detail/ja/murata-electronics-north-america/GRM155R60J225ME15D/490-4519-1-ND/1033278</t>
  </si>
  <si>
    <t>https://www.digikey.jp/product-detail/ja/murata-electronics-north-america/GRM1555C1E8R0CA01D/490-11372-1-ND/5333212</t>
  </si>
  <si>
    <t>https://www.digikey.jp/product-detail/ja/taiyo-yuden/TMK316BBJ226ML-T/587-3246-1-ND/3660105</t>
  </si>
  <si>
    <t>https://www.digikey.jp/product-detail/ja/murata-electronics-north-america/GRM319R61E106KA12D/490-5525-1-ND/2334921</t>
    <phoneticPr fontId="1"/>
  </si>
  <si>
    <t>https://www.digikey.jp/product-detail/ja/kemet/C1206C105K4RACTU/399-1254-1-ND/411529</t>
  </si>
  <si>
    <t>10u</t>
    <phoneticPr fontId="1"/>
  </si>
  <si>
    <t>https://www.digikey.jp/product-detail/ja/murata-electronics-north-america/GRM155R71H103KA88D/490-4516-1-ND/1033275</t>
  </si>
  <si>
    <t>180uF</t>
    <phoneticPr fontId="1"/>
  </si>
  <si>
    <t>https://www.sengoku.co.jp/mod/sgk_cart/detail.php?code=EEHD-4J4A</t>
  </si>
  <si>
    <t>https://www.digikey.jp/product-detail/ja/wurth-electronics-inc/870235373002/732-6342-1-ND/5147893</t>
  </si>
  <si>
    <t>↑ or this</t>
    <phoneticPr fontId="1"/>
  </si>
  <si>
    <t>ui led 1608</t>
    <phoneticPr fontId="1"/>
  </si>
  <si>
    <t>ui</t>
    <phoneticPr fontId="1"/>
  </si>
  <si>
    <t>MZH131W-N25</t>
    <phoneticPr fontId="1"/>
  </si>
  <si>
    <t>http://rc.kyosho.com/ja/mzh131w-n25.html</t>
  </si>
  <si>
    <t>https://www.rt-shop.jp/index.php?main_page=product_info&amp;cPath=1348_18&amp;products_id=1249</t>
  </si>
  <si>
    <t>https://www.rt-shop.jp/index.php?main_page=product_info&amp;cPath=1002_1024_1033&amp;products_id=3600</t>
  </si>
  <si>
    <t>GEBA-JW-A0.3-G67-P8-B3</t>
    <phoneticPr fontId="1"/>
  </si>
  <si>
    <t>https://shop.kkpmo.com/product_info.php?info=p383_gearwheel-pinion-m0-3---21teeth.html</t>
  </si>
  <si>
    <t>http://cp.misumi.jp/misumicp/itemDetail.html?itemId=HP30001</t>
  </si>
  <si>
    <t>https://www.monotaro.com/p/4215/5766/?t.q=%95%BD%8Ds%83s%83%93</t>
    <phoneticPr fontId="1"/>
  </si>
  <si>
    <t>Size</t>
    <phoneticPr fontId="1"/>
  </si>
  <si>
    <t>Size</t>
    <phoneticPr fontId="1"/>
  </si>
  <si>
    <t>https://www.digikey.jp/product-detail/ja/rohm-semiconductor/ESR03EZPJ510/RHM51DCT-ND/4053797</t>
  </si>
  <si>
    <t>for buzzer</t>
    <phoneticPr fontId="1"/>
  </si>
  <si>
    <t>for sensor led</t>
    <phoneticPr fontId="1"/>
  </si>
  <si>
    <t>for battery register</t>
    <phoneticPr fontId="1"/>
  </si>
  <si>
    <t xml:space="preserve">for dcdc </t>
    <phoneticPr fontId="1"/>
  </si>
  <si>
    <t>for pull up</t>
    <phoneticPr fontId="1"/>
  </si>
  <si>
    <t>https://www.digikey.jp/product-detail/ja/pui-audio-inc/SMT-0540-T-7-R/668-1207-1-ND/2207546</t>
    <phoneticPr fontId="1"/>
  </si>
  <si>
    <t>https://www.digikey.jp/product-detail/ja/on-semiconductor/FDC6561AN/FDC6561ANCT-ND/965590</t>
    <phoneticPr fontId="1"/>
  </si>
  <si>
    <t>https://www.digikey.jp/product-detail/ja/on-semiconductor/NDC7002N/NDC7002NCT-ND/244288</t>
  </si>
  <si>
    <t>http://akizukidenshi.com/catalog/g/gI-04313/</t>
  </si>
  <si>
    <t>half sensor led</t>
    <phoneticPr fontId="1"/>
  </si>
  <si>
    <t>drv8838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</si>
</sst>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kizukidenshi.com/catalog/g/gI-02073/" TargetMode="External"/><Relationship Id="rId2" Type="http://schemas.openxmlformats.org/officeDocument/2006/relationships/hyperlink" Target="https://www.rt-shop.jp/index.php?main_page=product_info&amp;cPath=42&amp;products_id=2747" TargetMode="External"/><Relationship Id="rId1" Type="http://schemas.openxmlformats.org/officeDocument/2006/relationships/hyperlink" Target="https://www.digikey.jp/product-detail/ja/tdk-invensense/ICM-20689/1428-1059-1-ND/587287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jp/product-detail/ja/on-semiconductor/FDC6561AN/FDC6561ANCT-ND/965590" TargetMode="External"/><Relationship Id="rId4" Type="http://schemas.openxmlformats.org/officeDocument/2006/relationships/hyperlink" Target="https://www.digikey.jp/product-detail/ja/pui-audio-inc/SMT-0540-T-7-R/668-1207-1-ND/220754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jp/product-detail/ja/murata-electronics-north-america/GRM319R61E106KA12D/490-5525-1-ND/23349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otaro.com/p/4215/5766/?t.q=%95%BD%8Ds%83s%83%93" TargetMode="External"/><Relationship Id="rId2" Type="http://schemas.openxmlformats.org/officeDocument/2006/relationships/hyperlink" Target="http://wilco.jp/products/U/UNTD.html" TargetMode="External"/><Relationship Id="rId1" Type="http://schemas.openxmlformats.org/officeDocument/2006/relationships/hyperlink" Target="http://wilco.jp/products/F/F-N-03.htm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160" zoomScaleNormal="160" workbookViewId="0">
      <selection activeCell="D26" sqref="D26"/>
    </sheetView>
  </sheetViews>
  <sheetFormatPr defaultRowHeight="13.5" x14ac:dyDescent="0.15"/>
  <cols>
    <col min="2" max="2" width="3.5" bestFit="1" customWidth="1"/>
    <col min="3" max="3" width="3.5" customWidth="1"/>
    <col min="4" max="4" width="21" customWidth="1"/>
    <col min="5" max="6" width="8.75" customWidth="1"/>
    <col min="7" max="7" width="7.25" bestFit="1" customWidth="1"/>
    <col min="8" max="8" width="25.5" customWidth="1"/>
    <col min="9" max="9" width="3.5" bestFit="1" customWidth="1"/>
    <col min="10" max="10" width="21" customWidth="1"/>
    <col min="11" max="11" width="4.625" customWidth="1"/>
    <col min="12" max="13" width="9.75" customWidth="1"/>
  </cols>
  <sheetData>
    <row r="1" spans="1:12" x14ac:dyDescent="0.15">
      <c r="A1" t="s">
        <v>53</v>
      </c>
      <c r="B1" t="s">
        <v>48</v>
      </c>
      <c r="C1" t="s">
        <v>38</v>
      </c>
      <c r="D1" t="s">
        <v>49</v>
      </c>
      <c r="E1" t="s">
        <v>38</v>
      </c>
      <c r="F1" t="s">
        <v>50</v>
      </c>
      <c r="G1" t="s">
        <v>38</v>
      </c>
      <c r="H1" t="s">
        <v>51</v>
      </c>
      <c r="I1" t="s">
        <v>38</v>
      </c>
      <c r="J1" t="s">
        <v>52</v>
      </c>
      <c r="K1" t="s">
        <v>53</v>
      </c>
    </row>
    <row r="2" spans="1:12" x14ac:dyDescent="0.15">
      <c r="A2" t="s">
        <v>38</v>
      </c>
      <c r="B2" s="2" t="s">
        <v>54</v>
      </c>
      <c r="C2" t="s">
        <v>38</v>
      </c>
      <c r="D2" s="2" t="s">
        <v>54</v>
      </c>
      <c r="E2" t="s">
        <v>38</v>
      </c>
      <c r="F2" s="2" t="s">
        <v>54</v>
      </c>
      <c r="G2" t="s">
        <v>38</v>
      </c>
      <c r="H2" s="2" t="s">
        <v>54</v>
      </c>
      <c r="I2" t="s">
        <v>38</v>
      </c>
      <c r="J2" s="2" t="s">
        <v>54</v>
      </c>
      <c r="K2" t="s">
        <v>53</v>
      </c>
    </row>
    <row r="3" spans="1:12" s="3" customFormat="1" x14ac:dyDescent="0.15">
      <c r="A3" s="3" t="s">
        <v>38</v>
      </c>
      <c r="B3" s="3">
        <f>ROW()-2</f>
        <v>1</v>
      </c>
      <c r="C3" s="3" t="s">
        <v>38</v>
      </c>
      <c r="D3" s="3" t="s">
        <v>13</v>
      </c>
      <c r="E3" s="3" t="s">
        <v>38</v>
      </c>
      <c r="F3" s="3">
        <v>1</v>
      </c>
      <c r="G3" s="3" t="s">
        <v>39</v>
      </c>
      <c r="H3" s="4" t="s">
        <v>37</v>
      </c>
      <c r="I3" s="3" t="s">
        <v>40</v>
      </c>
      <c r="J3" s="3" t="s">
        <v>58</v>
      </c>
      <c r="K3" s="3" t="s">
        <v>53</v>
      </c>
    </row>
    <row r="4" spans="1:12" s="3" customFormat="1" x14ac:dyDescent="0.15">
      <c r="A4" s="3" t="s">
        <v>38</v>
      </c>
      <c r="B4" s="3">
        <f t="shared" ref="B4:B21" si="0">ROW()-2</f>
        <v>2</v>
      </c>
      <c r="C4" s="3" t="s">
        <v>38</v>
      </c>
      <c r="D4" s="3" t="s">
        <v>14</v>
      </c>
      <c r="E4" s="3" t="s">
        <v>38</v>
      </c>
      <c r="F4" s="3">
        <v>2</v>
      </c>
      <c r="G4" s="3" t="s">
        <v>39</v>
      </c>
      <c r="H4" s="3" t="s">
        <v>21</v>
      </c>
      <c r="I4" s="3" t="s">
        <v>40</v>
      </c>
      <c r="J4" s="3" t="s">
        <v>59</v>
      </c>
      <c r="K4" s="3" t="s">
        <v>53</v>
      </c>
    </row>
    <row r="5" spans="1:12" s="3" customFormat="1" x14ac:dyDescent="0.15">
      <c r="A5" s="3" t="s">
        <v>38</v>
      </c>
      <c r="B5" s="3">
        <f t="shared" si="0"/>
        <v>3</v>
      </c>
      <c r="C5" s="3" t="s">
        <v>38</v>
      </c>
      <c r="D5" s="3" t="s">
        <v>0</v>
      </c>
      <c r="E5" s="3" t="s">
        <v>38</v>
      </c>
      <c r="F5" s="3">
        <v>1</v>
      </c>
      <c r="G5" s="3" t="s">
        <v>39</v>
      </c>
      <c r="H5" s="4" t="s">
        <v>28</v>
      </c>
      <c r="I5" s="3" t="s">
        <v>40</v>
      </c>
      <c r="J5" s="3" t="s">
        <v>60</v>
      </c>
      <c r="K5" s="3" t="s">
        <v>53</v>
      </c>
    </row>
    <row r="6" spans="1:12" s="3" customFormat="1" x14ac:dyDescent="0.15">
      <c r="A6" s="3" t="s">
        <v>38</v>
      </c>
      <c r="B6" s="3">
        <f t="shared" si="0"/>
        <v>4</v>
      </c>
      <c r="C6" s="3" t="s">
        <v>38</v>
      </c>
      <c r="D6" s="3" t="s">
        <v>15</v>
      </c>
      <c r="E6" s="3" t="s">
        <v>38</v>
      </c>
      <c r="F6" s="3">
        <v>1</v>
      </c>
      <c r="G6" s="3" t="s">
        <v>39</v>
      </c>
      <c r="H6" s="3" t="s">
        <v>16</v>
      </c>
      <c r="I6" s="3" t="s">
        <v>40</v>
      </c>
      <c r="J6" s="3" t="s">
        <v>61</v>
      </c>
      <c r="K6" s="3" t="s">
        <v>53</v>
      </c>
    </row>
    <row r="7" spans="1:12" s="3" customFormat="1" x14ac:dyDescent="0.15">
      <c r="A7" s="3" t="s">
        <v>38</v>
      </c>
      <c r="B7" s="3">
        <f t="shared" si="0"/>
        <v>5</v>
      </c>
      <c r="C7" s="3" t="s">
        <v>38</v>
      </c>
      <c r="D7" s="3" t="s">
        <v>1</v>
      </c>
      <c r="E7" s="3" t="s">
        <v>38</v>
      </c>
      <c r="F7" s="3">
        <v>5</v>
      </c>
      <c r="G7" s="3" t="s">
        <v>39</v>
      </c>
      <c r="H7" s="3" t="s">
        <v>22</v>
      </c>
      <c r="I7" s="3" t="s">
        <v>40</v>
      </c>
      <c r="K7" s="3" t="s">
        <v>53</v>
      </c>
    </row>
    <row r="8" spans="1:12" s="3" customFormat="1" x14ac:dyDescent="0.15">
      <c r="A8" s="3" t="s">
        <v>38</v>
      </c>
      <c r="B8" s="3">
        <f t="shared" si="0"/>
        <v>6</v>
      </c>
      <c r="C8" s="3" t="s">
        <v>38</v>
      </c>
      <c r="D8" s="3" t="s">
        <v>2</v>
      </c>
      <c r="E8" s="3" t="s">
        <v>38</v>
      </c>
      <c r="F8" s="3">
        <v>5</v>
      </c>
      <c r="G8" s="3" t="s">
        <v>39</v>
      </c>
      <c r="H8" s="4" t="s">
        <v>55</v>
      </c>
      <c r="I8" s="3" t="s">
        <v>40</v>
      </c>
      <c r="K8" s="3" t="s">
        <v>53</v>
      </c>
    </row>
    <row r="9" spans="1:12" s="3" customFormat="1" x14ac:dyDescent="0.15">
      <c r="A9" s="3" t="s">
        <v>38</v>
      </c>
      <c r="B9" s="3">
        <f t="shared" si="0"/>
        <v>7</v>
      </c>
      <c r="C9" s="3" t="s">
        <v>38</v>
      </c>
      <c r="D9" s="3" t="s">
        <v>41</v>
      </c>
      <c r="E9" s="3" t="s">
        <v>38</v>
      </c>
      <c r="F9" s="3">
        <v>1</v>
      </c>
      <c r="G9" s="3" t="s">
        <v>39</v>
      </c>
      <c r="H9" s="3" t="s">
        <v>25</v>
      </c>
      <c r="I9" s="3" t="s">
        <v>40</v>
      </c>
      <c r="K9" s="3" t="s">
        <v>53</v>
      </c>
    </row>
    <row r="10" spans="1:12" s="3" customFormat="1" x14ac:dyDescent="0.15">
      <c r="A10" s="3" t="s">
        <v>38</v>
      </c>
      <c r="B10" s="3">
        <f t="shared" si="0"/>
        <v>8</v>
      </c>
      <c r="C10" s="3" t="s">
        <v>38</v>
      </c>
      <c r="D10" s="3" t="s">
        <v>34</v>
      </c>
      <c r="E10" s="3" t="s">
        <v>38</v>
      </c>
      <c r="F10" s="3">
        <v>3</v>
      </c>
      <c r="G10" s="3" t="s">
        <v>39</v>
      </c>
      <c r="H10" s="4" t="s">
        <v>127</v>
      </c>
      <c r="I10" s="3" t="s">
        <v>40</v>
      </c>
      <c r="J10" s="3" t="s">
        <v>62</v>
      </c>
      <c r="K10" s="3" t="s">
        <v>53</v>
      </c>
      <c r="L10" s="3" t="s">
        <v>128</v>
      </c>
    </row>
    <row r="11" spans="1:12" s="3" customFormat="1" x14ac:dyDescent="0.15">
      <c r="A11" s="3" t="s">
        <v>38</v>
      </c>
      <c r="B11" s="3">
        <f t="shared" si="0"/>
        <v>9</v>
      </c>
      <c r="C11" s="3" t="s">
        <v>38</v>
      </c>
      <c r="D11" s="3" t="s">
        <v>35</v>
      </c>
      <c r="E11" s="3" t="s">
        <v>38</v>
      </c>
      <c r="F11" s="3">
        <v>1</v>
      </c>
      <c r="G11" s="3" t="s">
        <v>39</v>
      </c>
      <c r="H11" s="4" t="s">
        <v>126</v>
      </c>
      <c r="I11" s="3" t="s">
        <v>40</v>
      </c>
      <c r="K11" s="3" t="s">
        <v>53</v>
      </c>
    </row>
    <row r="12" spans="1:12" s="3" customFormat="1" x14ac:dyDescent="0.15">
      <c r="A12" s="3" t="s">
        <v>38</v>
      </c>
      <c r="B12" s="3">
        <f t="shared" si="0"/>
        <v>10</v>
      </c>
      <c r="C12" s="3" t="s">
        <v>38</v>
      </c>
      <c r="D12" s="3" t="s">
        <v>36</v>
      </c>
      <c r="E12" s="3" t="s">
        <v>38</v>
      </c>
      <c r="F12" s="3">
        <v>2</v>
      </c>
      <c r="G12" s="3" t="s">
        <v>39</v>
      </c>
      <c r="H12" s="4" t="s">
        <v>56</v>
      </c>
      <c r="I12" s="3" t="s">
        <v>40</v>
      </c>
      <c r="J12" s="3" t="s">
        <v>63</v>
      </c>
      <c r="K12" s="3" t="s">
        <v>53</v>
      </c>
    </row>
    <row r="13" spans="1:12" s="3" customFormat="1" x14ac:dyDescent="0.15">
      <c r="A13" s="3" t="s">
        <v>38</v>
      </c>
      <c r="B13" s="3">
        <f t="shared" si="0"/>
        <v>11</v>
      </c>
      <c r="C13" s="3" t="s">
        <v>38</v>
      </c>
      <c r="D13" s="3" t="s">
        <v>42</v>
      </c>
      <c r="E13" s="3" t="s">
        <v>38</v>
      </c>
      <c r="F13" s="3">
        <v>1</v>
      </c>
      <c r="G13" s="3" t="s">
        <v>39</v>
      </c>
      <c r="H13" s="3" t="s">
        <v>57</v>
      </c>
      <c r="I13" s="3" t="s">
        <v>40</v>
      </c>
      <c r="J13" s="3" t="s">
        <v>64</v>
      </c>
      <c r="K13" s="3" t="s">
        <v>53</v>
      </c>
    </row>
    <row r="14" spans="1:12" s="3" customFormat="1" x14ac:dyDescent="0.15">
      <c r="A14" s="3" t="s">
        <v>38</v>
      </c>
      <c r="B14" s="3">
        <f t="shared" si="0"/>
        <v>12</v>
      </c>
      <c r="C14" s="3" t="s">
        <v>38</v>
      </c>
      <c r="D14" s="3" t="s">
        <v>43</v>
      </c>
      <c r="E14" s="3" t="s">
        <v>38</v>
      </c>
      <c r="F14" s="3">
        <v>2</v>
      </c>
      <c r="G14" s="3" t="s">
        <v>39</v>
      </c>
      <c r="H14" s="3" t="s">
        <v>23</v>
      </c>
      <c r="I14" s="3" t="s">
        <v>40</v>
      </c>
      <c r="J14" s="3" t="s">
        <v>65</v>
      </c>
      <c r="K14" s="3" t="s">
        <v>53</v>
      </c>
    </row>
    <row r="15" spans="1:12" s="3" customFormat="1" x14ac:dyDescent="0.15">
      <c r="A15" s="3" t="s">
        <v>38</v>
      </c>
      <c r="B15" s="3">
        <f t="shared" si="0"/>
        <v>13</v>
      </c>
      <c r="C15" s="3" t="s">
        <v>38</v>
      </c>
      <c r="D15" s="3" t="s">
        <v>44</v>
      </c>
      <c r="E15" s="3" t="s">
        <v>38</v>
      </c>
      <c r="F15" s="3">
        <v>1</v>
      </c>
      <c r="G15" s="3" t="s">
        <v>39</v>
      </c>
      <c r="H15" s="3" t="s">
        <v>26</v>
      </c>
      <c r="I15" s="3" t="s">
        <v>40</v>
      </c>
      <c r="J15" s="3" t="s">
        <v>66</v>
      </c>
      <c r="K15" s="3" t="s">
        <v>53</v>
      </c>
    </row>
    <row r="16" spans="1:12" s="3" customFormat="1" x14ac:dyDescent="0.15">
      <c r="A16" s="3" t="s">
        <v>38</v>
      </c>
      <c r="B16" s="3">
        <f t="shared" si="0"/>
        <v>14</v>
      </c>
      <c r="C16" s="3" t="s">
        <v>38</v>
      </c>
      <c r="D16" s="3" t="s">
        <v>8</v>
      </c>
      <c r="E16" s="3" t="s">
        <v>38</v>
      </c>
      <c r="F16" s="3">
        <v>1</v>
      </c>
      <c r="G16" s="3" t="s">
        <v>39</v>
      </c>
      <c r="H16" s="3" t="s">
        <v>20</v>
      </c>
      <c r="I16" s="3" t="s">
        <v>40</v>
      </c>
      <c r="J16" s="3" t="s">
        <v>67</v>
      </c>
      <c r="K16" s="3" t="s">
        <v>53</v>
      </c>
    </row>
    <row r="17" spans="1:11" s="3" customFormat="1" x14ac:dyDescent="0.15">
      <c r="A17" s="3" t="s">
        <v>38</v>
      </c>
      <c r="B17" s="3">
        <f t="shared" si="0"/>
        <v>15</v>
      </c>
      <c r="C17" s="3" t="s">
        <v>38</v>
      </c>
      <c r="D17" s="3" t="s">
        <v>9</v>
      </c>
      <c r="E17" s="3" t="s">
        <v>38</v>
      </c>
      <c r="F17" s="3">
        <v>1</v>
      </c>
      <c r="G17" s="3" t="s">
        <v>39</v>
      </c>
      <c r="H17" s="3" t="s">
        <v>27</v>
      </c>
      <c r="I17" s="3" t="s">
        <v>40</v>
      </c>
      <c r="J17" s="3" t="s">
        <v>68</v>
      </c>
      <c r="K17" s="3" t="s">
        <v>53</v>
      </c>
    </row>
    <row r="18" spans="1:11" s="3" customFormat="1" x14ac:dyDescent="0.15">
      <c r="A18" s="3" t="s">
        <v>38</v>
      </c>
      <c r="B18" s="3">
        <f t="shared" si="0"/>
        <v>16</v>
      </c>
      <c r="C18" s="3" t="s">
        <v>38</v>
      </c>
      <c r="D18" s="3" t="s">
        <v>45</v>
      </c>
      <c r="E18" s="3" t="s">
        <v>38</v>
      </c>
      <c r="F18" s="3">
        <v>1</v>
      </c>
      <c r="G18" s="3" t="s">
        <v>39</v>
      </c>
      <c r="H18" s="3" t="s">
        <v>24</v>
      </c>
      <c r="I18" s="3" t="s">
        <v>40</v>
      </c>
      <c r="J18" s="3" t="s">
        <v>69</v>
      </c>
      <c r="K18" s="3" t="s">
        <v>53</v>
      </c>
    </row>
    <row r="19" spans="1:11" s="3" customFormat="1" x14ac:dyDescent="0.15">
      <c r="A19" s="3" t="s">
        <v>38</v>
      </c>
      <c r="B19" s="3">
        <f t="shared" si="0"/>
        <v>17</v>
      </c>
      <c r="C19" s="3" t="s">
        <v>38</v>
      </c>
      <c r="D19" s="3" t="s">
        <v>46</v>
      </c>
      <c r="E19" s="3" t="s">
        <v>38</v>
      </c>
      <c r="G19" s="3" t="s">
        <v>39</v>
      </c>
      <c r="H19" s="3" t="s">
        <v>31</v>
      </c>
      <c r="I19" s="3" t="s">
        <v>40</v>
      </c>
      <c r="J19" s="3" t="s">
        <v>70</v>
      </c>
      <c r="K19" s="3" t="s">
        <v>53</v>
      </c>
    </row>
    <row r="20" spans="1:11" s="3" customFormat="1" x14ac:dyDescent="0.15">
      <c r="A20" s="3" t="s">
        <v>38</v>
      </c>
      <c r="B20" s="3">
        <f t="shared" si="0"/>
        <v>18</v>
      </c>
      <c r="C20" s="3" t="s">
        <v>38</v>
      </c>
      <c r="D20" s="3" t="s">
        <v>47</v>
      </c>
      <c r="E20" s="3" t="s">
        <v>38</v>
      </c>
      <c r="G20" s="3" t="s">
        <v>39</v>
      </c>
      <c r="H20" s="3" t="s">
        <v>32</v>
      </c>
      <c r="I20" s="3" t="s">
        <v>40</v>
      </c>
      <c r="J20" s="3" t="s">
        <v>71</v>
      </c>
      <c r="K20" s="3" t="s">
        <v>53</v>
      </c>
    </row>
    <row r="21" spans="1:11" s="3" customFormat="1" x14ac:dyDescent="0.15">
      <c r="A21" s="3" t="s">
        <v>38</v>
      </c>
      <c r="B21" s="3">
        <f t="shared" si="0"/>
        <v>19</v>
      </c>
      <c r="C21" s="3" t="s">
        <v>38</v>
      </c>
      <c r="D21" s="3" t="s">
        <v>108</v>
      </c>
      <c r="E21" s="3" t="s">
        <v>38</v>
      </c>
      <c r="G21" s="3" t="s">
        <v>39</v>
      </c>
      <c r="I21" s="3" t="s">
        <v>40</v>
      </c>
      <c r="J21" s="3" t="s">
        <v>109</v>
      </c>
      <c r="K21" s="3" t="s">
        <v>53</v>
      </c>
    </row>
    <row r="23" spans="1:11" x14ac:dyDescent="0.15">
      <c r="D23" s="3" t="s">
        <v>130</v>
      </c>
      <c r="H23" t="s">
        <v>129</v>
      </c>
    </row>
    <row r="25" spans="1:11" x14ac:dyDescent="0.15">
      <c r="D25" s="3" t="s">
        <v>131</v>
      </c>
    </row>
    <row r="37" spans="9:9" x14ac:dyDescent="0.15">
      <c r="I37" s="1"/>
    </row>
    <row r="39" spans="9:9" x14ac:dyDescent="0.15">
      <c r="I39" s="1"/>
    </row>
  </sheetData>
  <phoneticPr fontId="1"/>
  <hyperlinks>
    <hyperlink ref="H5" r:id="rId1"/>
    <hyperlink ref="H3" display="https://jp.rs-online.com/web/p/microcontrollers/1262515/?searchTerm=Renesas+Electronics+マイコン+R5F571MLCDFP%23V0+32ビット+CISC+RXファミリ%2C+240MHz%2C+4+MB+フラッシュ&amp;relevancy-data=636F3D3226696E3D4931384E5461786F6E6F6D794B6E6F776E41734D504E266C753D6A61266D6D3D6D61746"/>
    <hyperlink ref="H8" r:id="rId2"/>
    <hyperlink ref="H12" r:id="rId3"/>
    <hyperlink ref="H11" r:id="rId4"/>
    <hyperlink ref="H10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175" zoomScaleNormal="175" workbookViewId="0">
      <selection activeCell="A4" sqref="A4:XFD8"/>
    </sheetView>
  </sheetViews>
  <sheetFormatPr defaultRowHeight="13.5" x14ac:dyDescent="0.15"/>
  <cols>
    <col min="1" max="1" width="2" bestFit="1" customWidth="1"/>
    <col min="2" max="2" width="4.5" bestFit="1" customWidth="1"/>
    <col min="3" max="3" width="2" bestFit="1" customWidth="1"/>
    <col min="4" max="4" width="5.875" bestFit="1" customWidth="1"/>
    <col min="5" max="6" width="5.875" customWidth="1"/>
    <col min="7" max="7" width="2" bestFit="1" customWidth="1"/>
    <col min="8" max="8" width="7.625" bestFit="1" customWidth="1"/>
    <col min="9" max="9" width="7.25" bestFit="1" customWidth="1"/>
    <col min="10" max="10" width="11.5" customWidth="1"/>
    <col min="11" max="11" width="2.625" bestFit="1" customWidth="1"/>
    <col min="12" max="12" width="8.25" bestFit="1" customWidth="1"/>
    <col min="13" max="13" width="2" bestFit="1" customWidth="1"/>
    <col min="14" max="14" width="2.625" bestFit="1" customWidth="1"/>
    <col min="15" max="17" width="5.5" bestFit="1" customWidth="1"/>
  </cols>
  <sheetData>
    <row r="1" spans="1:13" x14ac:dyDescent="0.15">
      <c r="A1" t="s">
        <v>53</v>
      </c>
      <c r="B1" t="s">
        <v>48</v>
      </c>
      <c r="C1" t="s">
        <v>38</v>
      </c>
      <c r="D1" t="s">
        <v>72</v>
      </c>
      <c r="E1" t="s">
        <v>38</v>
      </c>
      <c r="F1" t="s">
        <v>119</v>
      </c>
      <c r="G1" t="s">
        <v>38</v>
      </c>
      <c r="H1" t="s">
        <v>50</v>
      </c>
      <c r="I1" t="s">
        <v>38</v>
      </c>
      <c r="J1" t="s">
        <v>51</v>
      </c>
      <c r="K1" t="s">
        <v>38</v>
      </c>
      <c r="L1" t="s">
        <v>52</v>
      </c>
      <c r="M1" t="s">
        <v>53</v>
      </c>
    </row>
    <row r="2" spans="1:13" x14ac:dyDescent="0.15">
      <c r="A2" t="s">
        <v>38</v>
      </c>
      <c r="B2" s="2" t="s">
        <v>54</v>
      </c>
      <c r="C2" t="s">
        <v>38</v>
      </c>
      <c r="D2" s="2" t="s">
        <v>54</v>
      </c>
      <c r="E2" t="s">
        <v>38</v>
      </c>
      <c r="F2" s="2" t="s">
        <v>54</v>
      </c>
      <c r="G2" t="s">
        <v>38</v>
      </c>
      <c r="H2" s="2" t="s">
        <v>54</v>
      </c>
      <c r="I2" t="s">
        <v>38</v>
      </c>
      <c r="J2" s="2" t="s">
        <v>54</v>
      </c>
      <c r="K2" t="s">
        <v>38</v>
      </c>
      <c r="L2" s="2" t="s">
        <v>54</v>
      </c>
      <c r="M2" t="s">
        <v>53</v>
      </c>
    </row>
    <row r="3" spans="1:13" s="3" customFormat="1" x14ac:dyDescent="0.15">
      <c r="A3" s="3" t="s">
        <v>38</v>
      </c>
      <c r="B3" s="3">
        <f>ROW()-2</f>
        <v>1</v>
      </c>
      <c r="C3" s="3" t="s">
        <v>38</v>
      </c>
      <c r="D3" s="3" t="s">
        <v>73</v>
      </c>
      <c r="E3" s="3" t="s">
        <v>38</v>
      </c>
      <c r="F3" s="3">
        <v>1005</v>
      </c>
      <c r="G3" s="3" t="s">
        <v>38</v>
      </c>
      <c r="H3" s="3">
        <v>12</v>
      </c>
      <c r="I3" s="3" t="s">
        <v>39</v>
      </c>
      <c r="J3" s="3" t="s">
        <v>76</v>
      </c>
      <c r="K3" s="3" t="s">
        <v>40</v>
      </c>
      <c r="M3" s="3" t="s">
        <v>53</v>
      </c>
    </row>
    <row r="4" spans="1:13" s="3" customFormat="1" x14ac:dyDescent="0.15">
      <c r="A4" s="3" t="s">
        <v>38</v>
      </c>
      <c r="B4" s="3">
        <f t="shared" ref="B4:B8" si="0">ROW()-2</f>
        <v>2</v>
      </c>
      <c r="C4" s="3" t="s">
        <v>38</v>
      </c>
      <c r="D4" s="3" t="s">
        <v>74</v>
      </c>
      <c r="E4" s="3" t="s">
        <v>38</v>
      </c>
      <c r="F4" s="3">
        <v>1005</v>
      </c>
      <c r="G4" s="3" t="s">
        <v>38</v>
      </c>
      <c r="H4" s="3">
        <v>12</v>
      </c>
      <c r="I4" s="3" t="s">
        <v>39</v>
      </c>
      <c r="J4" s="3" t="s">
        <v>77</v>
      </c>
      <c r="K4" s="3" t="s">
        <v>40</v>
      </c>
      <c r="L4" s="3" t="s">
        <v>125</v>
      </c>
      <c r="M4" s="3" t="s">
        <v>53</v>
      </c>
    </row>
    <row r="5" spans="1:13" s="3" customFormat="1" x14ac:dyDescent="0.15">
      <c r="A5" s="3" t="s">
        <v>38</v>
      </c>
      <c r="B5" s="3">
        <f t="shared" si="0"/>
        <v>3</v>
      </c>
      <c r="C5" s="3" t="s">
        <v>38</v>
      </c>
      <c r="D5" s="3">
        <v>133</v>
      </c>
      <c r="E5" s="3" t="s">
        <v>38</v>
      </c>
      <c r="F5" s="3">
        <v>3126</v>
      </c>
      <c r="G5" s="3" t="s">
        <v>38</v>
      </c>
      <c r="H5" s="3">
        <v>1</v>
      </c>
      <c r="I5" s="3" t="s">
        <v>39</v>
      </c>
      <c r="J5" s="3" t="s">
        <v>75</v>
      </c>
      <c r="K5" s="3" t="s">
        <v>40</v>
      </c>
      <c r="L5" s="3" t="s">
        <v>124</v>
      </c>
      <c r="M5" s="3" t="s">
        <v>53</v>
      </c>
    </row>
    <row r="6" spans="1:13" s="3" customFormat="1" x14ac:dyDescent="0.15">
      <c r="A6" s="3" t="s">
        <v>38</v>
      </c>
      <c r="B6" s="3">
        <f t="shared" si="0"/>
        <v>4</v>
      </c>
      <c r="C6" s="3" t="s">
        <v>38</v>
      </c>
      <c r="D6" s="3" t="s">
        <v>78</v>
      </c>
      <c r="E6" s="3" t="s">
        <v>38</v>
      </c>
      <c r="F6" s="3">
        <v>1005</v>
      </c>
      <c r="G6" s="3" t="s">
        <v>38</v>
      </c>
      <c r="H6" s="3">
        <v>10</v>
      </c>
      <c r="I6" s="3" t="s">
        <v>39</v>
      </c>
      <c r="J6" s="3" t="s">
        <v>79</v>
      </c>
      <c r="K6" s="3" t="s">
        <v>40</v>
      </c>
      <c r="L6" s="3" t="s">
        <v>123</v>
      </c>
      <c r="M6" s="3" t="s">
        <v>53</v>
      </c>
    </row>
    <row r="7" spans="1:13" s="3" customFormat="1" x14ac:dyDescent="0.15">
      <c r="A7" s="3" t="s">
        <v>38</v>
      </c>
      <c r="B7" s="3">
        <f t="shared" si="0"/>
        <v>5</v>
      </c>
      <c r="C7" s="3" t="s">
        <v>38</v>
      </c>
      <c r="D7" s="3">
        <v>18</v>
      </c>
      <c r="E7" s="3" t="s">
        <v>38</v>
      </c>
      <c r="F7" s="3">
        <v>3216</v>
      </c>
      <c r="G7" s="3" t="s">
        <v>38</v>
      </c>
      <c r="H7" s="3">
        <v>5</v>
      </c>
      <c r="I7" s="3" t="s">
        <v>39</v>
      </c>
      <c r="J7" s="3" t="s">
        <v>94</v>
      </c>
      <c r="K7" s="3" t="s">
        <v>40</v>
      </c>
      <c r="L7" s="3" t="s">
        <v>122</v>
      </c>
      <c r="M7" s="3" t="s">
        <v>53</v>
      </c>
    </row>
    <row r="8" spans="1:13" s="3" customFormat="1" x14ac:dyDescent="0.15">
      <c r="A8" s="3" t="s">
        <v>38</v>
      </c>
      <c r="B8" s="3">
        <f t="shared" si="0"/>
        <v>6</v>
      </c>
      <c r="C8" s="3" t="s">
        <v>38</v>
      </c>
      <c r="D8" s="3">
        <v>50</v>
      </c>
      <c r="E8" s="3" t="s">
        <v>38</v>
      </c>
      <c r="F8" s="3">
        <v>1608</v>
      </c>
      <c r="G8" s="3" t="s">
        <v>38</v>
      </c>
      <c r="H8" s="3">
        <v>5</v>
      </c>
      <c r="I8" s="3" t="s">
        <v>39</v>
      </c>
      <c r="J8" s="3" t="s">
        <v>120</v>
      </c>
      <c r="K8" s="3" t="s">
        <v>40</v>
      </c>
      <c r="L8" s="3" t="s">
        <v>121</v>
      </c>
      <c r="M8" s="3" t="s">
        <v>53</v>
      </c>
    </row>
    <row r="40" spans="1:1" x14ac:dyDescent="0.15">
      <c r="A40" s="1"/>
    </row>
    <row r="42" spans="1:1" x14ac:dyDescent="0.15">
      <c r="A4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J5" sqref="J5"/>
    </sheetView>
  </sheetViews>
  <sheetFormatPr defaultRowHeight="13.5" x14ac:dyDescent="0.15"/>
  <cols>
    <col min="1" max="1" width="2" bestFit="1" customWidth="1"/>
    <col min="2" max="2" width="4.5" bestFit="1" customWidth="1"/>
    <col min="3" max="3" width="2" bestFit="1" customWidth="1"/>
    <col min="5" max="5" width="2" bestFit="1" customWidth="1"/>
    <col min="7" max="7" width="2" bestFit="1" customWidth="1"/>
    <col min="8" max="8" width="7.625" bestFit="1" customWidth="1"/>
    <col min="9" max="9" width="7.25" bestFit="1" customWidth="1"/>
    <col min="10" max="10" width="23" customWidth="1"/>
    <col min="11" max="11" width="2.625" bestFit="1" customWidth="1"/>
    <col min="12" max="12" width="13" bestFit="1" customWidth="1"/>
    <col min="13" max="13" width="2" bestFit="1" customWidth="1"/>
  </cols>
  <sheetData>
    <row r="1" spans="1:13" x14ac:dyDescent="0.15">
      <c r="A1" t="s">
        <v>53</v>
      </c>
      <c r="B1" t="s">
        <v>48</v>
      </c>
      <c r="C1" t="s">
        <v>38</v>
      </c>
      <c r="D1" t="s">
        <v>72</v>
      </c>
      <c r="E1" t="s">
        <v>38</v>
      </c>
      <c r="F1" t="s">
        <v>118</v>
      </c>
      <c r="G1" t="s">
        <v>38</v>
      </c>
      <c r="H1" t="s">
        <v>50</v>
      </c>
      <c r="I1" t="s">
        <v>38</v>
      </c>
      <c r="J1" t="s">
        <v>51</v>
      </c>
      <c r="K1" t="s">
        <v>38</v>
      </c>
      <c r="L1" t="s">
        <v>52</v>
      </c>
      <c r="M1" t="s">
        <v>53</v>
      </c>
    </row>
    <row r="2" spans="1:13" x14ac:dyDescent="0.15">
      <c r="A2" t="s">
        <v>38</v>
      </c>
      <c r="B2" s="2" t="s">
        <v>54</v>
      </c>
      <c r="C2" t="s">
        <v>38</v>
      </c>
      <c r="D2" s="2" t="s">
        <v>54</v>
      </c>
      <c r="E2" t="s">
        <v>38</v>
      </c>
      <c r="F2" s="2" t="s">
        <v>54</v>
      </c>
      <c r="G2" t="s">
        <v>38</v>
      </c>
      <c r="H2" s="2" t="s">
        <v>54</v>
      </c>
      <c r="I2" t="s">
        <v>38</v>
      </c>
      <c r="J2" s="2" t="s">
        <v>54</v>
      </c>
      <c r="K2" t="s">
        <v>38</v>
      </c>
      <c r="L2" s="2" t="s">
        <v>54</v>
      </c>
      <c r="M2" t="s">
        <v>53</v>
      </c>
    </row>
    <row r="3" spans="1:13" s="3" customFormat="1" x14ac:dyDescent="0.15">
      <c r="A3" s="3" t="s">
        <v>38</v>
      </c>
      <c r="B3" s="3">
        <f>ROW()-2</f>
        <v>1</v>
      </c>
      <c r="C3" s="3" t="s">
        <v>38</v>
      </c>
      <c r="D3" s="3" t="s">
        <v>80</v>
      </c>
      <c r="E3" s="3" t="s">
        <v>38</v>
      </c>
      <c r="F3" s="3">
        <v>1005</v>
      </c>
      <c r="G3" s="3" t="s">
        <v>38</v>
      </c>
      <c r="H3" s="3">
        <v>10</v>
      </c>
      <c r="I3" s="3" t="s">
        <v>39</v>
      </c>
      <c r="J3" s="3" t="s">
        <v>95</v>
      </c>
      <c r="K3" s="3" t="s">
        <v>40</v>
      </c>
      <c r="M3" s="3" t="s">
        <v>53</v>
      </c>
    </row>
    <row r="4" spans="1:13" x14ac:dyDescent="0.15">
      <c r="A4" t="s">
        <v>38</v>
      </c>
      <c r="B4">
        <f t="shared" ref="B4:B12" si="0">ROW()-2</f>
        <v>2</v>
      </c>
      <c r="C4" t="s">
        <v>38</v>
      </c>
      <c r="D4" t="s">
        <v>104</v>
      </c>
      <c r="E4" t="s">
        <v>38</v>
      </c>
      <c r="G4" t="s">
        <v>38</v>
      </c>
      <c r="H4">
        <v>2</v>
      </c>
      <c r="I4" t="s">
        <v>39</v>
      </c>
      <c r="J4" t="s">
        <v>105</v>
      </c>
      <c r="K4" t="s">
        <v>40</v>
      </c>
      <c r="L4" t="s">
        <v>86</v>
      </c>
      <c r="M4" t="s">
        <v>53</v>
      </c>
    </row>
    <row r="5" spans="1:13" x14ac:dyDescent="0.15">
      <c r="A5" t="s">
        <v>38</v>
      </c>
      <c r="B5">
        <f t="shared" si="0"/>
        <v>3</v>
      </c>
      <c r="C5" t="s">
        <v>38</v>
      </c>
      <c r="D5" t="s">
        <v>104</v>
      </c>
      <c r="E5" t="s">
        <v>38</v>
      </c>
      <c r="G5" t="s">
        <v>38</v>
      </c>
      <c r="H5">
        <v>2</v>
      </c>
      <c r="I5" t="s">
        <v>39</v>
      </c>
      <c r="J5" t="s">
        <v>106</v>
      </c>
      <c r="K5" t="s">
        <v>40</v>
      </c>
      <c r="L5" t="s">
        <v>107</v>
      </c>
      <c r="M5" t="s">
        <v>53</v>
      </c>
    </row>
    <row r="6" spans="1:13" s="3" customFormat="1" x14ac:dyDescent="0.15">
      <c r="A6" s="3" t="s">
        <v>38</v>
      </c>
      <c r="B6" s="3">
        <f t="shared" si="0"/>
        <v>4</v>
      </c>
      <c r="C6" s="3" t="s">
        <v>38</v>
      </c>
      <c r="D6" s="3" t="s">
        <v>81</v>
      </c>
      <c r="E6" s="3" t="s">
        <v>38</v>
      </c>
      <c r="F6" s="3">
        <v>3216</v>
      </c>
      <c r="G6" s="3" t="s">
        <v>38</v>
      </c>
      <c r="H6" s="3">
        <v>1</v>
      </c>
      <c r="I6" s="3" t="s">
        <v>39</v>
      </c>
      <c r="J6" s="3" t="s">
        <v>99</v>
      </c>
      <c r="K6" s="3" t="s">
        <v>40</v>
      </c>
      <c r="L6" s="3" t="s">
        <v>85</v>
      </c>
      <c r="M6" s="3" t="s">
        <v>53</v>
      </c>
    </row>
    <row r="7" spans="1:13" s="3" customFormat="1" x14ac:dyDescent="0.15">
      <c r="A7" s="3" t="s">
        <v>38</v>
      </c>
      <c r="B7" s="3">
        <f t="shared" si="0"/>
        <v>5</v>
      </c>
      <c r="C7" s="3" t="s">
        <v>38</v>
      </c>
      <c r="D7" s="3" t="s">
        <v>102</v>
      </c>
      <c r="E7" s="3" t="s">
        <v>38</v>
      </c>
      <c r="F7" s="3">
        <v>3216</v>
      </c>
      <c r="G7" s="3" t="s">
        <v>38</v>
      </c>
      <c r="H7" s="3">
        <v>1</v>
      </c>
      <c r="I7" s="3" t="s">
        <v>39</v>
      </c>
      <c r="J7" s="4" t="s">
        <v>100</v>
      </c>
      <c r="K7" s="3" t="s">
        <v>40</v>
      </c>
      <c r="L7" s="3" t="s">
        <v>84</v>
      </c>
      <c r="M7" s="3" t="s">
        <v>53</v>
      </c>
    </row>
    <row r="8" spans="1:13" s="3" customFormat="1" x14ac:dyDescent="0.15">
      <c r="A8" s="3" t="s">
        <v>38</v>
      </c>
      <c r="B8" s="3">
        <f t="shared" si="0"/>
        <v>6</v>
      </c>
      <c r="C8" s="3" t="s">
        <v>38</v>
      </c>
      <c r="D8" s="3" t="s">
        <v>82</v>
      </c>
      <c r="E8" s="3" t="s">
        <v>38</v>
      </c>
      <c r="F8" s="3">
        <v>3216</v>
      </c>
      <c r="G8" s="3" t="s">
        <v>38</v>
      </c>
      <c r="H8" s="3">
        <v>1</v>
      </c>
      <c r="I8" s="3" t="s">
        <v>39</v>
      </c>
      <c r="J8" s="3" t="s">
        <v>101</v>
      </c>
      <c r="K8" s="3" t="s">
        <v>40</v>
      </c>
      <c r="L8" s="3" t="s">
        <v>83</v>
      </c>
      <c r="M8" s="3" t="s">
        <v>53</v>
      </c>
    </row>
    <row r="9" spans="1:13" s="3" customFormat="1" x14ac:dyDescent="0.15">
      <c r="A9" s="3" t="s">
        <v>38</v>
      </c>
      <c r="B9" s="3">
        <f t="shared" si="0"/>
        <v>7</v>
      </c>
      <c r="C9" s="3" t="s">
        <v>38</v>
      </c>
      <c r="D9" s="3" t="s">
        <v>87</v>
      </c>
      <c r="E9" s="3" t="s">
        <v>38</v>
      </c>
      <c r="F9" s="3">
        <v>1005</v>
      </c>
      <c r="G9" s="3" t="s">
        <v>38</v>
      </c>
      <c r="H9" s="3">
        <v>1</v>
      </c>
      <c r="I9" s="3" t="s">
        <v>39</v>
      </c>
      <c r="J9" s="3" t="s">
        <v>103</v>
      </c>
      <c r="K9" s="3" t="s">
        <v>40</v>
      </c>
      <c r="L9" s="3" t="s">
        <v>92</v>
      </c>
      <c r="M9" s="3" t="s">
        <v>53</v>
      </c>
    </row>
    <row r="10" spans="1:13" s="3" customFormat="1" x14ac:dyDescent="0.15">
      <c r="A10" s="3" t="s">
        <v>38</v>
      </c>
      <c r="B10" s="3">
        <f t="shared" si="0"/>
        <v>8</v>
      </c>
      <c r="C10" s="3" t="s">
        <v>38</v>
      </c>
      <c r="D10" s="3" t="s">
        <v>88</v>
      </c>
      <c r="E10" s="3" t="s">
        <v>38</v>
      </c>
      <c r="F10" s="3">
        <v>1005</v>
      </c>
      <c r="G10" s="3" t="s">
        <v>38</v>
      </c>
      <c r="H10" s="3">
        <v>1</v>
      </c>
      <c r="I10" s="3" t="s">
        <v>39</v>
      </c>
      <c r="J10" s="3" t="s">
        <v>96</v>
      </c>
      <c r="K10" s="3" t="s">
        <v>40</v>
      </c>
      <c r="L10" s="3" t="s">
        <v>93</v>
      </c>
      <c r="M10" s="3" t="s">
        <v>53</v>
      </c>
    </row>
    <row r="11" spans="1:13" s="3" customFormat="1" x14ac:dyDescent="0.15">
      <c r="A11" s="3" t="s">
        <v>38</v>
      </c>
      <c r="B11" s="3">
        <f t="shared" si="0"/>
        <v>9</v>
      </c>
      <c r="C11" s="3" t="s">
        <v>38</v>
      </c>
      <c r="D11" s="3" t="s">
        <v>89</v>
      </c>
      <c r="E11" s="3" t="s">
        <v>38</v>
      </c>
      <c r="F11" s="3">
        <v>1005</v>
      </c>
      <c r="G11" s="3" t="s">
        <v>38</v>
      </c>
      <c r="H11" s="3">
        <v>1</v>
      </c>
      <c r="I11" s="3" t="s">
        <v>39</v>
      </c>
      <c r="J11" s="3" t="s">
        <v>97</v>
      </c>
      <c r="K11" s="3" t="s">
        <v>40</v>
      </c>
      <c r="L11" s="3" t="s">
        <v>92</v>
      </c>
      <c r="M11" s="3" t="s">
        <v>53</v>
      </c>
    </row>
    <row r="12" spans="1:13" s="3" customFormat="1" x14ac:dyDescent="0.15">
      <c r="A12" s="3" t="s">
        <v>38</v>
      </c>
      <c r="B12" s="3">
        <f t="shared" si="0"/>
        <v>10</v>
      </c>
      <c r="C12" s="3" t="s">
        <v>38</v>
      </c>
      <c r="D12" s="3" t="s">
        <v>90</v>
      </c>
      <c r="E12" s="3" t="s">
        <v>38</v>
      </c>
      <c r="F12" s="3">
        <v>1005</v>
      </c>
      <c r="G12" s="3" t="s">
        <v>38</v>
      </c>
      <c r="H12" s="3">
        <v>2</v>
      </c>
      <c r="I12" s="3" t="s">
        <v>39</v>
      </c>
      <c r="J12" s="3" t="s">
        <v>98</v>
      </c>
      <c r="K12" s="3" t="s">
        <v>40</v>
      </c>
      <c r="L12" s="3" t="s">
        <v>91</v>
      </c>
      <c r="M12" s="3" t="s">
        <v>53</v>
      </c>
    </row>
  </sheetData>
  <phoneticPr fontId="1"/>
  <hyperlinks>
    <hyperlink ref="J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45" zoomScaleNormal="145" workbookViewId="0">
      <selection activeCell="N7" sqref="N7"/>
    </sheetView>
  </sheetViews>
  <sheetFormatPr defaultRowHeight="13.5" x14ac:dyDescent="0.15"/>
  <cols>
    <col min="1" max="1" width="3.5" bestFit="1" customWidth="1"/>
    <col min="2" max="2" width="4.5" bestFit="1" customWidth="1"/>
    <col min="3" max="3" width="2" bestFit="1" customWidth="1"/>
    <col min="4" max="4" width="24.5" bestFit="1" customWidth="1"/>
    <col min="5" max="5" width="2" bestFit="1" customWidth="1"/>
    <col min="6" max="6" width="7.625" bestFit="1" customWidth="1"/>
    <col min="8" max="8" width="19.25" customWidth="1"/>
    <col min="9" max="9" width="2.625" bestFit="1" customWidth="1"/>
    <col min="11" max="11" width="2" bestFit="1" customWidth="1"/>
  </cols>
  <sheetData>
    <row r="1" spans="1:11" x14ac:dyDescent="0.15">
      <c r="A1" t="s">
        <v>53</v>
      </c>
      <c r="B1" t="s">
        <v>48</v>
      </c>
      <c r="C1" t="s">
        <v>38</v>
      </c>
      <c r="D1" t="s">
        <v>49</v>
      </c>
      <c r="E1" t="s">
        <v>38</v>
      </c>
      <c r="F1" t="s">
        <v>50</v>
      </c>
      <c r="G1" t="s">
        <v>38</v>
      </c>
      <c r="H1" t="s">
        <v>51</v>
      </c>
      <c r="I1" t="s">
        <v>38</v>
      </c>
      <c r="J1" t="s">
        <v>52</v>
      </c>
      <c r="K1" t="s">
        <v>53</v>
      </c>
    </row>
    <row r="2" spans="1:11" x14ac:dyDescent="0.15">
      <c r="A2" t="s">
        <v>38</v>
      </c>
      <c r="B2" s="2" t="s">
        <v>54</v>
      </c>
      <c r="C2" t="s">
        <v>38</v>
      </c>
      <c r="D2" s="2" t="s">
        <v>54</v>
      </c>
      <c r="E2" t="s">
        <v>38</v>
      </c>
      <c r="F2" s="2" t="s">
        <v>54</v>
      </c>
      <c r="G2" t="s">
        <v>38</v>
      </c>
      <c r="H2" s="2" t="s">
        <v>54</v>
      </c>
      <c r="I2" t="s">
        <v>38</v>
      </c>
      <c r="J2" s="2" t="s">
        <v>54</v>
      </c>
      <c r="K2" t="s">
        <v>53</v>
      </c>
    </row>
    <row r="3" spans="1:11" s="3" customFormat="1" x14ac:dyDescent="0.15">
      <c r="A3" s="3" t="s">
        <v>38</v>
      </c>
      <c r="B3" s="3">
        <f>ROW()-2</f>
        <v>1</v>
      </c>
      <c r="C3" s="3" t="s">
        <v>38</v>
      </c>
      <c r="D3" s="3" t="s">
        <v>4</v>
      </c>
      <c r="E3" s="3" t="s">
        <v>38</v>
      </c>
      <c r="F3" s="3">
        <v>8</v>
      </c>
      <c r="G3" s="3" t="s">
        <v>39</v>
      </c>
      <c r="H3" s="3" t="s">
        <v>19</v>
      </c>
      <c r="I3" s="3" t="s">
        <v>40</v>
      </c>
      <c r="K3" s="3" t="s">
        <v>53</v>
      </c>
    </row>
    <row r="4" spans="1:11" s="3" customFormat="1" x14ac:dyDescent="0.15">
      <c r="A4" s="3" t="s">
        <v>38</v>
      </c>
      <c r="B4" s="3">
        <f t="shared" ref="B4:B13" si="0">ROW()-2</f>
        <v>2</v>
      </c>
      <c r="C4" s="3" t="s">
        <v>38</v>
      </c>
      <c r="D4" s="3" t="s">
        <v>17</v>
      </c>
      <c r="E4" s="3" t="s">
        <v>38</v>
      </c>
      <c r="F4" s="3">
        <v>4</v>
      </c>
      <c r="G4" s="3" t="s">
        <v>39</v>
      </c>
      <c r="H4" s="3" t="s">
        <v>18</v>
      </c>
      <c r="I4" s="3" t="s">
        <v>40</v>
      </c>
      <c r="K4" s="3" t="s">
        <v>53</v>
      </c>
    </row>
    <row r="5" spans="1:11" s="3" customFormat="1" x14ac:dyDescent="0.15">
      <c r="A5" s="3" t="s">
        <v>38</v>
      </c>
      <c r="B5" s="3">
        <f t="shared" si="0"/>
        <v>3</v>
      </c>
      <c r="C5" s="3" t="s">
        <v>38</v>
      </c>
      <c r="D5" s="3" t="s">
        <v>3</v>
      </c>
      <c r="E5" s="3" t="s">
        <v>38</v>
      </c>
      <c r="F5" s="3">
        <v>2</v>
      </c>
      <c r="G5" s="3" t="s">
        <v>39</v>
      </c>
      <c r="H5" s="4" t="s">
        <v>117</v>
      </c>
      <c r="I5" s="3" t="s">
        <v>40</v>
      </c>
      <c r="K5" s="3" t="s">
        <v>53</v>
      </c>
    </row>
    <row r="6" spans="1:11" s="3" customFormat="1" x14ac:dyDescent="0.15">
      <c r="A6" s="3" t="s">
        <v>38</v>
      </c>
      <c r="B6" s="3">
        <f t="shared" si="0"/>
        <v>4</v>
      </c>
      <c r="C6" s="3" t="s">
        <v>38</v>
      </c>
      <c r="D6" s="3" t="s">
        <v>7</v>
      </c>
      <c r="E6" s="3" t="s">
        <v>38</v>
      </c>
      <c r="F6" s="3">
        <v>2</v>
      </c>
      <c r="G6" s="3" t="s">
        <v>39</v>
      </c>
      <c r="H6" s="3" t="s">
        <v>115</v>
      </c>
      <c r="I6" s="3" t="s">
        <v>40</v>
      </c>
      <c r="K6" s="3" t="s">
        <v>53</v>
      </c>
    </row>
    <row r="7" spans="1:11" s="3" customFormat="1" x14ac:dyDescent="0.15">
      <c r="A7" s="3" t="s">
        <v>38</v>
      </c>
      <c r="B7" s="3">
        <f t="shared" si="0"/>
        <v>5</v>
      </c>
      <c r="C7" s="3" t="s">
        <v>38</v>
      </c>
      <c r="D7" s="3" t="s">
        <v>6</v>
      </c>
      <c r="E7" s="3" t="s">
        <v>38</v>
      </c>
      <c r="F7" s="3">
        <v>2</v>
      </c>
      <c r="G7" s="3" t="s">
        <v>39</v>
      </c>
      <c r="H7" s="3" t="s">
        <v>115</v>
      </c>
      <c r="I7" s="3" t="s">
        <v>40</v>
      </c>
      <c r="K7" s="3" t="s">
        <v>53</v>
      </c>
    </row>
    <row r="8" spans="1:11" s="3" customFormat="1" x14ac:dyDescent="0.15">
      <c r="A8" s="3" t="s">
        <v>38</v>
      </c>
      <c r="B8" s="3">
        <f t="shared" si="0"/>
        <v>6</v>
      </c>
      <c r="C8" s="3" t="s">
        <v>38</v>
      </c>
      <c r="D8" s="3" t="s">
        <v>5</v>
      </c>
      <c r="E8" s="3" t="s">
        <v>38</v>
      </c>
      <c r="F8" s="3">
        <v>4</v>
      </c>
      <c r="G8" s="3" t="s">
        <v>39</v>
      </c>
      <c r="H8" s="3" t="s">
        <v>116</v>
      </c>
      <c r="I8" s="3" t="s">
        <v>40</v>
      </c>
      <c r="J8" s="3" t="s">
        <v>114</v>
      </c>
      <c r="K8" s="3" t="s">
        <v>53</v>
      </c>
    </row>
    <row r="9" spans="1:11" s="3" customFormat="1" x14ac:dyDescent="0.15">
      <c r="A9" s="3" t="s">
        <v>38</v>
      </c>
      <c r="B9" s="3">
        <f t="shared" si="0"/>
        <v>7</v>
      </c>
      <c r="C9" s="3" t="s">
        <v>38</v>
      </c>
      <c r="D9" s="3" t="s">
        <v>33</v>
      </c>
      <c r="E9" s="3" t="s">
        <v>38</v>
      </c>
      <c r="F9" s="3">
        <v>4</v>
      </c>
      <c r="G9" s="3" t="s">
        <v>39</v>
      </c>
      <c r="H9" s="4" t="s">
        <v>29</v>
      </c>
      <c r="I9" s="3" t="s">
        <v>40</v>
      </c>
      <c r="K9" s="3" t="s">
        <v>53</v>
      </c>
    </row>
    <row r="10" spans="1:11" s="3" customFormat="1" x14ac:dyDescent="0.15">
      <c r="A10" s="3" t="s">
        <v>38</v>
      </c>
      <c r="B10" s="3">
        <f t="shared" si="0"/>
        <v>8</v>
      </c>
      <c r="C10" s="3" t="s">
        <v>38</v>
      </c>
      <c r="D10" s="3" t="s">
        <v>10</v>
      </c>
      <c r="E10" s="3" t="s">
        <v>38</v>
      </c>
      <c r="F10" s="3">
        <v>4</v>
      </c>
      <c r="G10" s="3" t="s">
        <v>39</v>
      </c>
      <c r="H10" s="4" t="s">
        <v>30</v>
      </c>
      <c r="I10" s="3" t="s">
        <v>40</v>
      </c>
      <c r="K10" s="3" t="s">
        <v>53</v>
      </c>
    </row>
    <row r="11" spans="1:11" s="3" customFormat="1" x14ac:dyDescent="0.15">
      <c r="A11" s="3" t="s">
        <v>38</v>
      </c>
      <c r="B11" s="3">
        <f t="shared" si="0"/>
        <v>9</v>
      </c>
      <c r="C11" s="3" t="s">
        <v>38</v>
      </c>
      <c r="D11" s="3" t="s">
        <v>110</v>
      </c>
      <c r="E11" s="3" t="s">
        <v>38</v>
      </c>
      <c r="F11" s="3">
        <v>4</v>
      </c>
      <c r="G11" s="3" t="s">
        <v>39</v>
      </c>
      <c r="H11" s="3" t="s">
        <v>111</v>
      </c>
      <c r="I11" s="3" t="s">
        <v>40</v>
      </c>
      <c r="K11" s="3" t="s">
        <v>53</v>
      </c>
    </row>
    <row r="12" spans="1:11" s="3" customFormat="1" x14ac:dyDescent="0.15">
      <c r="A12" s="3" t="s">
        <v>38</v>
      </c>
      <c r="B12" s="3">
        <f t="shared" si="0"/>
        <v>10</v>
      </c>
      <c r="C12" s="3" t="s">
        <v>38</v>
      </c>
      <c r="D12" s="3" t="s">
        <v>11</v>
      </c>
      <c r="E12" s="3" t="s">
        <v>38</v>
      </c>
      <c r="F12" s="3">
        <v>4</v>
      </c>
      <c r="G12" s="3" t="s">
        <v>39</v>
      </c>
      <c r="H12" s="3" t="s">
        <v>113</v>
      </c>
      <c r="I12" s="3" t="s">
        <v>40</v>
      </c>
      <c r="K12" s="3" t="s">
        <v>53</v>
      </c>
    </row>
    <row r="13" spans="1:11" s="3" customFormat="1" x14ac:dyDescent="0.15">
      <c r="A13" s="3" t="s">
        <v>38</v>
      </c>
      <c r="B13" s="3">
        <f t="shared" si="0"/>
        <v>11</v>
      </c>
      <c r="C13" s="3" t="s">
        <v>38</v>
      </c>
      <c r="D13" s="3" t="s">
        <v>12</v>
      </c>
      <c r="E13" s="3" t="s">
        <v>38</v>
      </c>
      <c r="G13" s="3" t="s">
        <v>39</v>
      </c>
      <c r="H13" s="3" t="s">
        <v>112</v>
      </c>
      <c r="I13" s="3" t="s">
        <v>40</v>
      </c>
      <c r="K13" s="3" t="s">
        <v>53</v>
      </c>
    </row>
    <row r="17" spans="3:3" x14ac:dyDescent="0.15">
      <c r="C17" s="1"/>
    </row>
    <row r="18" spans="3:3" x14ac:dyDescent="0.15">
      <c r="C18" s="1"/>
    </row>
    <row r="47" spans="1:1" x14ac:dyDescent="0.15">
      <c r="A47" s="1"/>
    </row>
    <row r="49" spans="1:1" x14ac:dyDescent="0.15">
      <c r="A49" s="1"/>
    </row>
  </sheetData>
  <phoneticPr fontId="1"/>
  <hyperlinks>
    <hyperlink ref="H9" r:id="rId1"/>
    <hyperlink ref="H10" r:id="rId2"/>
    <hyperlink ref="H5" r:id="rId3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IC</vt:lpstr>
      <vt:lpstr>register</vt:lpstr>
      <vt:lpstr>capacitor</vt:lpstr>
      <vt:lpstr>radicon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平松直人</dc:creator>
  <cp:lastModifiedBy>平松直人</cp:lastModifiedBy>
  <dcterms:created xsi:type="dcterms:W3CDTF">2016-12-22T14:43:14Z</dcterms:created>
  <dcterms:modified xsi:type="dcterms:W3CDTF">2018-02-13T14:59:32Z</dcterms:modified>
</cp:coreProperties>
</file>