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win10\Desktop\"/>
    </mc:Choice>
  </mc:AlternateContent>
  <bookViews>
    <workbookView xWindow="0" yWindow="0" windowWidth="1968" windowHeight="0" activeTab="2"/>
  </bookViews>
  <sheets>
    <sheet name="Sheet2" sheetId="3" r:id="rId1"/>
    <sheet name="pivot table" sheetId="4" r:id="rId2"/>
    <sheet name="dashboard" sheetId="5" r:id="rId3"/>
    <sheet name="Sheet1" sheetId="1" r:id="rId4"/>
    <sheet name="function used" sheetId="2" r:id="rId5"/>
  </sheets>
  <definedNames>
    <definedName name="Slicer_Country_of_origin">#N/A</definedName>
    <definedName name="Slicer_customer_Review">#N/A</definedName>
    <definedName name="Slicer_product_order">#N/A</definedName>
    <definedName name="Slicer_sales_price">#N/A</definedName>
    <definedName name="Slicer_sales_price1">#N/A</definedName>
    <definedName name="Slicer_Satisfaction">#N/A</definedName>
    <definedName name="Slicer_Sex">#N/A</definedName>
    <definedName name="Slicer_Smartphone_brand">#N/A</definedName>
    <definedName name="Slicer_Year">#N/A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01" i="1" l="1"/>
  <c r="G301" i="1"/>
  <c r="I300" i="1"/>
  <c r="G300" i="1"/>
  <c r="F300" i="1"/>
  <c r="I299" i="1"/>
  <c r="G299" i="1"/>
  <c r="F299" i="1"/>
  <c r="I298" i="1"/>
  <c r="G298" i="1"/>
  <c r="F298" i="1"/>
  <c r="I297" i="1"/>
  <c r="G297" i="1"/>
  <c r="F297" i="1"/>
  <c r="I296" i="1"/>
  <c r="G296" i="1"/>
  <c r="F296" i="1"/>
  <c r="I295" i="1"/>
  <c r="G295" i="1"/>
  <c r="F295" i="1"/>
  <c r="I294" i="1"/>
  <c r="G294" i="1"/>
  <c r="F294" i="1"/>
  <c r="I293" i="1"/>
  <c r="G293" i="1"/>
  <c r="F293" i="1"/>
  <c r="I292" i="1"/>
  <c r="G292" i="1"/>
  <c r="F292" i="1"/>
  <c r="I291" i="1"/>
  <c r="G291" i="1"/>
  <c r="F291" i="1"/>
  <c r="I290" i="1"/>
  <c r="G290" i="1"/>
  <c r="F290" i="1"/>
  <c r="I289" i="1"/>
  <c r="G289" i="1"/>
  <c r="F289" i="1"/>
  <c r="I288" i="1"/>
  <c r="G288" i="1"/>
  <c r="F288" i="1"/>
  <c r="I287" i="1"/>
  <c r="G287" i="1"/>
  <c r="F287" i="1"/>
  <c r="I286" i="1"/>
  <c r="G286" i="1"/>
  <c r="F286" i="1"/>
  <c r="I285" i="1"/>
  <c r="G285" i="1"/>
  <c r="F285" i="1"/>
  <c r="I284" i="1"/>
  <c r="G284" i="1"/>
  <c r="F284" i="1"/>
  <c r="I283" i="1"/>
  <c r="G283" i="1"/>
  <c r="F283" i="1"/>
  <c r="I282" i="1"/>
  <c r="G282" i="1"/>
  <c r="F282" i="1"/>
  <c r="I281" i="1"/>
  <c r="G281" i="1"/>
  <c r="F281" i="1"/>
  <c r="I280" i="1"/>
  <c r="G280" i="1"/>
  <c r="F280" i="1"/>
  <c r="I279" i="1"/>
  <c r="G279" i="1"/>
  <c r="F279" i="1"/>
  <c r="I278" i="1"/>
  <c r="G278" i="1"/>
  <c r="F278" i="1"/>
  <c r="I277" i="1"/>
  <c r="G277" i="1"/>
  <c r="F277" i="1"/>
  <c r="I276" i="1"/>
  <c r="G276" i="1"/>
  <c r="F276" i="1"/>
  <c r="I275" i="1"/>
  <c r="G275" i="1"/>
  <c r="F275" i="1"/>
  <c r="I274" i="1"/>
  <c r="G274" i="1"/>
  <c r="F274" i="1"/>
  <c r="I273" i="1"/>
  <c r="G273" i="1"/>
  <c r="F273" i="1"/>
  <c r="I272" i="1"/>
  <c r="G272" i="1"/>
  <c r="F272" i="1"/>
  <c r="I271" i="1"/>
  <c r="G271" i="1"/>
  <c r="F271" i="1"/>
  <c r="I270" i="1"/>
  <c r="G270" i="1"/>
  <c r="F270" i="1"/>
  <c r="I269" i="1"/>
  <c r="G269" i="1"/>
  <c r="F269" i="1"/>
  <c r="I268" i="1"/>
  <c r="G268" i="1"/>
  <c r="F268" i="1"/>
  <c r="I267" i="1"/>
  <c r="G267" i="1"/>
  <c r="F267" i="1"/>
  <c r="I266" i="1"/>
  <c r="G266" i="1"/>
  <c r="F266" i="1"/>
  <c r="I265" i="1"/>
  <c r="G265" i="1"/>
  <c r="F265" i="1"/>
  <c r="I264" i="1"/>
  <c r="G264" i="1"/>
  <c r="F264" i="1"/>
  <c r="I263" i="1"/>
  <c r="G263" i="1"/>
  <c r="F263" i="1"/>
  <c r="I262" i="1"/>
  <c r="G262" i="1"/>
  <c r="F262" i="1"/>
  <c r="I261" i="1"/>
  <c r="G261" i="1"/>
  <c r="F261" i="1"/>
  <c r="I260" i="1"/>
  <c r="G260" i="1"/>
  <c r="F260" i="1"/>
  <c r="I259" i="1"/>
  <c r="G259" i="1"/>
  <c r="F259" i="1"/>
  <c r="I258" i="1"/>
  <c r="G258" i="1"/>
  <c r="F258" i="1"/>
  <c r="I257" i="1"/>
  <c r="G257" i="1"/>
  <c r="F257" i="1"/>
  <c r="I256" i="1"/>
  <c r="G256" i="1"/>
  <c r="F256" i="1"/>
  <c r="I255" i="1"/>
  <c r="G255" i="1"/>
  <c r="F255" i="1"/>
  <c r="I254" i="1"/>
  <c r="G254" i="1"/>
  <c r="F254" i="1"/>
  <c r="I253" i="1"/>
  <c r="G253" i="1"/>
  <c r="F253" i="1"/>
  <c r="I252" i="1"/>
  <c r="G252" i="1"/>
  <c r="F252" i="1"/>
  <c r="I251" i="1"/>
  <c r="G251" i="1"/>
  <c r="F251" i="1"/>
  <c r="I250" i="1"/>
  <c r="G250" i="1"/>
  <c r="F250" i="1"/>
  <c r="I249" i="1"/>
  <c r="G249" i="1"/>
  <c r="F249" i="1"/>
  <c r="I248" i="1"/>
  <c r="G248" i="1"/>
  <c r="F248" i="1"/>
  <c r="I247" i="1"/>
  <c r="G247" i="1"/>
  <c r="F247" i="1"/>
  <c r="I246" i="1"/>
  <c r="G246" i="1"/>
  <c r="F246" i="1"/>
  <c r="I245" i="1"/>
  <c r="G245" i="1"/>
  <c r="F245" i="1"/>
  <c r="I244" i="1"/>
  <c r="G244" i="1"/>
  <c r="F244" i="1"/>
  <c r="I243" i="1"/>
  <c r="G243" i="1"/>
  <c r="F243" i="1"/>
  <c r="I242" i="1"/>
  <c r="G242" i="1"/>
  <c r="F242" i="1"/>
  <c r="I241" i="1"/>
  <c r="G241" i="1"/>
  <c r="F241" i="1"/>
  <c r="I240" i="1"/>
  <c r="G240" i="1"/>
  <c r="F240" i="1"/>
  <c r="I239" i="1"/>
  <c r="G239" i="1"/>
  <c r="F239" i="1"/>
  <c r="I238" i="1"/>
  <c r="G238" i="1"/>
  <c r="F238" i="1"/>
  <c r="I237" i="1"/>
  <c r="G237" i="1"/>
  <c r="F237" i="1"/>
  <c r="I236" i="1"/>
  <c r="G236" i="1"/>
  <c r="F236" i="1"/>
  <c r="I235" i="1"/>
  <c r="G235" i="1"/>
  <c r="F235" i="1"/>
  <c r="I234" i="1"/>
  <c r="G234" i="1"/>
  <c r="F234" i="1"/>
  <c r="I233" i="1"/>
  <c r="G233" i="1"/>
  <c r="F233" i="1"/>
  <c r="I232" i="1"/>
  <c r="G232" i="1"/>
  <c r="F232" i="1"/>
  <c r="I231" i="1"/>
  <c r="G231" i="1"/>
  <c r="F231" i="1"/>
  <c r="I230" i="1"/>
  <c r="G230" i="1"/>
  <c r="F230" i="1"/>
  <c r="I229" i="1"/>
  <c r="G229" i="1"/>
  <c r="F229" i="1"/>
  <c r="I228" i="1"/>
  <c r="G228" i="1"/>
  <c r="F228" i="1"/>
  <c r="I227" i="1"/>
  <c r="G227" i="1"/>
  <c r="F227" i="1"/>
  <c r="I226" i="1"/>
  <c r="G226" i="1"/>
  <c r="F226" i="1"/>
  <c r="I225" i="1"/>
  <c r="G225" i="1"/>
  <c r="F225" i="1"/>
  <c r="I224" i="1"/>
  <c r="G224" i="1"/>
  <c r="F224" i="1"/>
  <c r="I223" i="1"/>
  <c r="G223" i="1"/>
  <c r="F223" i="1"/>
  <c r="I222" i="1"/>
  <c r="G222" i="1"/>
  <c r="F222" i="1"/>
  <c r="I221" i="1"/>
  <c r="G221" i="1"/>
  <c r="F221" i="1"/>
  <c r="I220" i="1"/>
  <c r="G220" i="1"/>
  <c r="F220" i="1"/>
  <c r="I219" i="1"/>
  <c r="G219" i="1"/>
  <c r="F219" i="1"/>
  <c r="I218" i="1"/>
  <c r="G218" i="1"/>
  <c r="F218" i="1"/>
  <c r="I217" i="1"/>
  <c r="G217" i="1"/>
  <c r="F217" i="1"/>
  <c r="I216" i="1"/>
  <c r="G216" i="1"/>
  <c r="F216" i="1"/>
  <c r="I215" i="1"/>
  <c r="G215" i="1"/>
  <c r="F215" i="1"/>
  <c r="I214" i="1"/>
  <c r="G214" i="1"/>
  <c r="F214" i="1"/>
  <c r="I213" i="1"/>
  <c r="G213" i="1"/>
  <c r="F213" i="1"/>
  <c r="I212" i="1"/>
  <c r="G212" i="1"/>
  <c r="F212" i="1"/>
  <c r="I211" i="1"/>
  <c r="G211" i="1"/>
  <c r="F211" i="1"/>
  <c r="I210" i="1"/>
  <c r="G210" i="1"/>
  <c r="F210" i="1"/>
  <c r="I209" i="1"/>
  <c r="G209" i="1"/>
  <c r="F209" i="1"/>
  <c r="I208" i="1"/>
  <c r="G208" i="1"/>
  <c r="F208" i="1"/>
  <c r="I207" i="1"/>
  <c r="G207" i="1"/>
  <c r="F207" i="1"/>
  <c r="I206" i="1"/>
  <c r="G206" i="1"/>
  <c r="F206" i="1"/>
  <c r="I205" i="1"/>
  <c r="G205" i="1"/>
  <c r="F205" i="1"/>
  <c r="I204" i="1"/>
  <c r="G204" i="1"/>
  <c r="F204" i="1"/>
  <c r="I203" i="1"/>
  <c r="G203" i="1"/>
  <c r="F203" i="1"/>
  <c r="I202" i="1"/>
  <c r="G202" i="1"/>
  <c r="F202" i="1"/>
  <c r="I201" i="1"/>
  <c r="G201" i="1"/>
  <c r="F201" i="1"/>
  <c r="I200" i="1"/>
  <c r="G200" i="1"/>
  <c r="F200" i="1"/>
  <c r="I199" i="1"/>
  <c r="G199" i="1"/>
  <c r="F199" i="1"/>
  <c r="I198" i="1"/>
  <c r="G198" i="1"/>
  <c r="F198" i="1"/>
  <c r="I197" i="1"/>
  <c r="G197" i="1"/>
  <c r="F197" i="1"/>
  <c r="I196" i="1"/>
  <c r="G196" i="1"/>
  <c r="F196" i="1"/>
  <c r="I195" i="1"/>
  <c r="G195" i="1"/>
  <c r="F195" i="1"/>
  <c r="I194" i="1"/>
  <c r="G194" i="1"/>
  <c r="F194" i="1"/>
  <c r="I193" i="1"/>
  <c r="G193" i="1"/>
  <c r="F193" i="1"/>
  <c r="I192" i="1"/>
  <c r="G192" i="1"/>
  <c r="F192" i="1"/>
  <c r="I191" i="1"/>
  <c r="G191" i="1"/>
  <c r="F191" i="1"/>
  <c r="I190" i="1"/>
  <c r="G190" i="1"/>
  <c r="F190" i="1"/>
  <c r="I189" i="1"/>
  <c r="G189" i="1"/>
  <c r="F189" i="1"/>
  <c r="I188" i="1"/>
  <c r="G188" i="1"/>
  <c r="F188" i="1"/>
  <c r="I187" i="1"/>
  <c r="G187" i="1"/>
  <c r="F187" i="1"/>
  <c r="I186" i="1"/>
  <c r="G186" i="1"/>
  <c r="F186" i="1"/>
  <c r="I185" i="1"/>
  <c r="G185" i="1"/>
  <c r="F185" i="1"/>
  <c r="I184" i="1"/>
  <c r="G184" i="1"/>
  <c r="F184" i="1"/>
  <c r="I183" i="1"/>
  <c r="G183" i="1"/>
  <c r="F183" i="1"/>
  <c r="I182" i="1"/>
  <c r="G182" i="1"/>
  <c r="F182" i="1"/>
  <c r="I181" i="1"/>
  <c r="G181" i="1"/>
  <c r="F181" i="1"/>
  <c r="I180" i="1"/>
  <c r="G180" i="1"/>
  <c r="F180" i="1"/>
  <c r="I179" i="1"/>
  <c r="G179" i="1"/>
  <c r="F179" i="1"/>
  <c r="I178" i="1"/>
  <c r="G178" i="1"/>
  <c r="F178" i="1"/>
  <c r="I177" i="1"/>
  <c r="G177" i="1"/>
  <c r="F177" i="1"/>
  <c r="I176" i="1"/>
  <c r="G176" i="1"/>
  <c r="F176" i="1"/>
  <c r="I175" i="1"/>
  <c r="G175" i="1"/>
  <c r="F175" i="1"/>
  <c r="I174" i="1"/>
  <c r="G174" i="1"/>
  <c r="F174" i="1"/>
  <c r="I173" i="1"/>
  <c r="G173" i="1"/>
  <c r="F173" i="1"/>
  <c r="I172" i="1"/>
  <c r="G172" i="1"/>
  <c r="F172" i="1"/>
  <c r="I171" i="1"/>
  <c r="G171" i="1"/>
  <c r="F171" i="1"/>
  <c r="I170" i="1"/>
  <c r="G170" i="1"/>
  <c r="F170" i="1"/>
  <c r="I169" i="1"/>
  <c r="G169" i="1"/>
  <c r="F169" i="1"/>
  <c r="I168" i="1"/>
  <c r="G168" i="1"/>
  <c r="F168" i="1"/>
  <c r="I167" i="1"/>
  <c r="G167" i="1"/>
  <c r="F167" i="1"/>
  <c r="I166" i="1"/>
  <c r="G166" i="1"/>
  <c r="F166" i="1"/>
  <c r="I165" i="1"/>
  <c r="G165" i="1"/>
  <c r="F165" i="1"/>
  <c r="I164" i="1"/>
  <c r="G164" i="1"/>
  <c r="F164" i="1"/>
  <c r="I163" i="1"/>
  <c r="G163" i="1"/>
  <c r="F163" i="1"/>
  <c r="I162" i="1"/>
  <c r="G162" i="1"/>
  <c r="F162" i="1"/>
  <c r="I161" i="1"/>
  <c r="G161" i="1"/>
  <c r="F161" i="1"/>
  <c r="I160" i="1"/>
  <c r="G160" i="1"/>
  <c r="F160" i="1"/>
  <c r="I159" i="1"/>
  <c r="G159" i="1"/>
  <c r="F159" i="1"/>
  <c r="I158" i="1"/>
  <c r="G158" i="1"/>
  <c r="F158" i="1"/>
  <c r="I157" i="1"/>
  <c r="G157" i="1"/>
  <c r="F157" i="1"/>
  <c r="I156" i="1"/>
  <c r="G156" i="1"/>
  <c r="F156" i="1"/>
  <c r="I155" i="1"/>
  <c r="G155" i="1"/>
  <c r="F155" i="1"/>
  <c r="I154" i="1"/>
  <c r="G154" i="1"/>
  <c r="F154" i="1"/>
  <c r="I153" i="1"/>
  <c r="G153" i="1"/>
  <c r="F153" i="1"/>
  <c r="I152" i="1"/>
  <c r="G152" i="1"/>
  <c r="F152" i="1"/>
  <c r="I151" i="1"/>
  <c r="G151" i="1"/>
  <c r="F151" i="1"/>
  <c r="I150" i="1"/>
  <c r="G150" i="1"/>
  <c r="F150" i="1"/>
  <c r="I149" i="1"/>
  <c r="G149" i="1"/>
  <c r="F149" i="1"/>
  <c r="I148" i="1"/>
  <c r="G148" i="1"/>
  <c r="F148" i="1"/>
  <c r="I147" i="1"/>
  <c r="G147" i="1"/>
  <c r="F147" i="1"/>
  <c r="I146" i="1"/>
  <c r="G146" i="1"/>
  <c r="F146" i="1"/>
  <c r="I145" i="1"/>
  <c r="G145" i="1"/>
  <c r="F145" i="1"/>
  <c r="I144" i="1"/>
  <c r="G144" i="1"/>
  <c r="F144" i="1"/>
  <c r="I143" i="1"/>
  <c r="G143" i="1"/>
  <c r="F143" i="1"/>
  <c r="I142" i="1"/>
  <c r="G142" i="1"/>
  <c r="F142" i="1"/>
  <c r="I141" i="1"/>
  <c r="G141" i="1"/>
  <c r="F141" i="1"/>
  <c r="I140" i="1"/>
  <c r="G140" i="1"/>
  <c r="F140" i="1"/>
  <c r="I139" i="1"/>
  <c r="G139" i="1"/>
  <c r="F139" i="1"/>
  <c r="I138" i="1"/>
  <c r="G138" i="1"/>
  <c r="F138" i="1"/>
  <c r="I137" i="1"/>
  <c r="G137" i="1"/>
  <c r="F137" i="1"/>
  <c r="I136" i="1"/>
  <c r="G136" i="1"/>
  <c r="F136" i="1"/>
  <c r="I135" i="1"/>
  <c r="G135" i="1"/>
  <c r="F135" i="1"/>
  <c r="I134" i="1"/>
  <c r="G134" i="1"/>
  <c r="F134" i="1"/>
  <c r="I133" i="1"/>
  <c r="G133" i="1"/>
  <c r="F133" i="1"/>
  <c r="I132" i="1"/>
  <c r="G132" i="1"/>
  <c r="F132" i="1"/>
  <c r="I131" i="1"/>
  <c r="G131" i="1"/>
  <c r="F131" i="1"/>
  <c r="I130" i="1"/>
  <c r="G130" i="1"/>
  <c r="F130" i="1"/>
  <c r="I129" i="1"/>
  <c r="G129" i="1"/>
  <c r="F129" i="1"/>
  <c r="I128" i="1"/>
  <c r="G128" i="1"/>
  <c r="F128" i="1"/>
  <c r="I127" i="1"/>
  <c r="G127" i="1"/>
  <c r="F127" i="1"/>
  <c r="I126" i="1"/>
  <c r="G126" i="1"/>
  <c r="F126" i="1"/>
  <c r="I125" i="1"/>
  <c r="G125" i="1"/>
  <c r="F125" i="1"/>
  <c r="I124" i="1"/>
  <c r="G124" i="1"/>
  <c r="F124" i="1"/>
  <c r="I123" i="1"/>
  <c r="G123" i="1"/>
  <c r="F123" i="1"/>
  <c r="I122" i="1"/>
  <c r="G122" i="1"/>
  <c r="F122" i="1"/>
  <c r="I121" i="1"/>
  <c r="G121" i="1"/>
  <c r="F121" i="1"/>
  <c r="I120" i="1"/>
  <c r="G120" i="1"/>
  <c r="F120" i="1"/>
  <c r="I119" i="1"/>
  <c r="G119" i="1"/>
  <c r="F119" i="1"/>
  <c r="I118" i="1"/>
  <c r="G118" i="1"/>
  <c r="F118" i="1"/>
  <c r="I117" i="1"/>
  <c r="G117" i="1"/>
  <c r="F117" i="1"/>
  <c r="I116" i="1"/>
  <c r="G116" i="1"/>
  <c r="F116" i="1"/>
  <c r="I115" i="1"/>
  <c r="G115" i="1"/>
  <c r="F115" i="1"/>
  <c r="I114" i="1"/>
  <c r="G114" i="1"/>
  <c r="F114" i="1"/>
  <c r="I113" i="1"/>
  <c r="G113" i="1"/>
  <c r="F113" i="1"/>
  <c r="I112" i="1"/>
  <c r="G112" i="1"/>
  <c r="F112" i="1"/>
  <c r="I111" i="1"/>
  <c r="G111" i="1"/>
  <c r="F111" i="1"/>
  <c r="I110" i="1"/>
  <c r="G110" i="1"/>
  <c r="F110" i="1"/>
  <c r="I109" i="1"/>
  <c r="G109" i="1"/>
  <c r="F109" i="1"/>
  <c r="I108" i="1"/>
  <c r="G108" i="1"/>
  <c r="F108" i="1"/>
  <c r="I107" i="1"/>
  <c r="G107" i="1"/>
  <c r="F107" i="1"/>
  <c r="I106" i="1"/>
  <c r="G106" i="1"/>
  <c r="F106" i="1"/>
  <c r="I105" i="1"/>
  <c r="G105" i="1"/>
  <c r="F105" i="1"/>
  <c r="I104" i="1"/>
  <c r="G104" i="1"/>
  <c r="F104" i="1"/>
  <c r="I103" i="1"/>
  <c r="G103" i="1"/>
  <c r="F103" i="1"/>
  <c r="I102" i="1"/>
  <c r="G102" i="1"/>
  <c r="F102" i="1"/>
  <c r="I101" i="1"/>
  <c r="G101" i="1"/>
  <c r="F101" i="1"/>
  <c r="I100" i="1"/>
  <c r="G100" i="1"/>
  <c r="F100" i="1"/>
  <c r="I99" i="1"/>
  <c r="G99" i="1"/>
  <c r="F99" i="1"/>
  <c r="I98" i="1"/>
  <c r="G98" i="1"/>
  <c r="F98" i="1"/>
  <c r="I97" i="1"/>
  <c r="G97" i="1"/>
  <c r="F97" i="1"/>
  <c r="I96" i="1"/>
  <c r="G96" i="1"/>
  <c r="F96" i="1"/>
  <c r="I95" i="1"/>
  <c r="G95" i="1"/>
  <c r="F95" i="1"/>
  <c r="I94" i="1"/>
  <c r="G94" i="1"/>
  <c r="F94" i="1"/>
  <c r="I93" i="1"/>
  <c r="G93" i="1"/>
  <c r="F93" i="1"/>
  <c r="I92" i="1"/>
  <c r="G92" i="1"/>
  <c r="F92" i="1"/>
  <c r="I91" i="1"/>
  <c r="G91" i="1"/>
  <c r="F91" i="1"/>
  <c r="I90" i="1"/>
  <c r="G90" i="1"/>
  <c r="F90" i="1"/>
  <c r="I89" i="1"/>
  <c r="G89" i="1"/>
  <c r="F89" i="1"/>
  <c r="I88" i="1"/>
  <c r="G88" i="1"/>
  <c r="F88" i="1"/>
  <c r="I87" i="1"/>
  <c r="G87" i="1"/>
  <c r="F87" i="1"/>
  <c r="I86" i="1"/>
  <c r="G86" i="1"/>
  <c r="F86" i="1"/>
  <c r="I85" i="1"/>
  <c r="G85" i="1"/>
  <c r="F85" i="1"/>
  <c r="I84" i="1"/>
  <c r="G84" i="1"/>
  <c r="F84" i="1"/>
  <c r="I83" i="1"/>
  <c r="G83" i="1"/>
  <c r="F83" i="1"/>
  <c r="I82" i="1"/>
  <c r="G82" i="1"/>
  <c r="F82" i="1"/>
  <c r="I81" i="1"/>
  <c r="G81" i="1"/>
  <c r="F81" i="1"/>
  <c r="I80" i="1"/>
  <c r="G80" i="1"/>
  <c r="F80" i="1"/>
  <c r="I79" i="1"/>
  <c r="G79" i="1"/>
  <c r="F79" i="1"/>
  <c r="I78" i="1"/>
  <c r="G78" i="1"/>
  <c r="F78" i="1"/>
  <c r="I77" i="1"/>
  <c r="G77" i="1"/>
  <c r="F77" i="1"/>
  <c r="I76" i="1"/>
  <c r="G76" i="1"/>
  <c r="F76" i="1"/>
  <c r="I75" i="1"/>
  <c r="G75" i="1"/>
  <c r="F75" i="1"/>
  <c r="I74" i="1"/>
  <c r="G74" i="1"/>
  <c r="F74" i="1"/>
  <c r="I73" i="1"/>
  <c r="G73" i="1"/>
  <c r="F73" i="1"/>
  <c r="I72" i="1"/>
  <c r="G72" i="1"/>
  <c r="F72" i="1"/>
  <c r="I71" i="1"/>
  <c r="G71" i="1"/>
  <c r="F71" i="1"/>
  <c r="I70" i="1"/>
  <c r="G70" i="1"/>
  <c r="F70" i="1"/>
  <c r="I69" i="1"/>
  <c r="G69" i="1"/>
  <c r="F69" i="1"/>
  <c r="I68" i="1"/>
  <c r="G68" i="1"/>
  <c r="F68" i="1"/>
  <c r="I67" i="1"/>
  <c r="G67" i="1"/>
  <c r="F67" i="1"/>
  <c r="I66" i="1"/>
  <c r="G66" i="1"/>
  <c r="F66" i="1"/>
  <c r="I65" i="1"/>
  <c r="G65" i="1"/>
  <c r="F65" i="1"/>
  <c r="I64" i="1"/>
  <c r="G64" i="1"/>
  <c r="F64" i="1"/>
  <c r="I63" i="1"/>
  <c r="G63" i="1"/>
  <c r="F63" i="1"/>
  <c r="I62" i="1"/>
  <c r="G62" i="1"/>
  <c r="F62" i="1"/>
  <c r="I61" i="1"/>
  <c r="G61" i="1"/>
  <c r="F61" i="1"/>
  <c r="I60" i="1"/>
  <c r="G60" i="1"/>
  <c r="F60" i="1"/>
  <c r="I59" i="1"/>
  <c r="G59" i="1"/>
  <c r="F59" i="1"/>
  <c r="I58" i="1"/>
  <c r="G58" i="1"/>
  <c r="F58" i="1"/>
  <c r="I57" i="1"/>
  <c r="G57" i="1"/>
  <c r="F57" i="1"/>
  <c r="I56" i="1"/>
  <c r="G56" i="1"/>
  <c r="F56" i="1"/>
  <c r="I55" i="1"/>
  <c r="G55" i="1"/>
  <c r="F55" i="1"/>
  <c r="I54" i="1"/>
  <c r="G54" i="1"/>
  <c r="F54" i="1"/>
  <c r="I53" i="1"/>
  <c r="G53" i="1"/>
  <c r="F53" i="1"/>
  <c r="I52" i="1"/>
  <c r="G52" i="1"/>
  <c r="F52" i="1"/>
  <c r="I51" i="1"/>
  <c r="G51" i="1"/>
  <c r="F51" i="1"/>
  <c r="I50" i="1"/>
  <c r="G50" i="1"/>
  <c r="F50" i="1"/>
  <c r="I49" i="1"/>
  <c r="G49" i="1"/>
  <c r="F49" i="1"/>
  <c r="I48" i="1"/>
  <c r="G48" i="1"/>
  <c r="F48" i="1"/>
  <c r="I47" i="1"/>
  <c r="G47" i="1"/>
  <c r="F47" i="1"/>
  <c r="I46" i="1"/>
  <c r="G46" i="1"/>
  <c r="F46" i="1"/>
  <c r="I45" i="1"/>
  <c r="G45" i="1"/>
  <c r="F45" i="1"/>
  <c r="I44" i="1"/>
  <c r="G44" i="1"/>
  <c r="F44" i="1"/>
  <c r="I43" i="1"/>
  <c r="G43" i="1"/>
  <c r="F43" i="1"/>
  <c r="I42" i="1"/>
  <c r="G42" i="1"/>
  <c r="F42" i="1"/>
  <c r="I41" i="1"/>
  <c r="G41" i="1"/>
  <c r="F41" i="1"/>
  <c r="I40" i="1"/>
  <c r="G40" i="1"/>
  <c r="F40" i="1"/>
  <c r="I39" i="1"/>
  <c r="G39" i="1"/>
  <c r="F39" i="1"/>
  <c r="I38" i="1"/>
  <c r="G38" i="1"/>
  <c r="F38" i="1"/>
  <c r="I37" i="1"/>
  <c r="G37" i="1"/>
  <c r="F37" i="1"/>
  <c r="I36" i="1"/>
  <c r="G36" i="1"/>
  <c r="F36" i="1"/>
  <c r="I35" i="1"/>
  <c r="G35" i="1"/>
  <c r="F35" i="1"/>
  <c r="I34" i="1"/>
  <c r="G34" i="1"/>
  <c r="F34" i="1"/>
  <c r="I33" i="1"/>
  <c r="G33" i="1"/>
  <c r="F33" i="1"/>
  <c r="I32" i="1"/>
  <c r="G32" i="1"/>
  <c r="F32" i="1"/>
  <c r="I31" i="1"/>
  <c r="G31" i="1"/>
  <c r="F31" i="1"/>
  <c r="I30" i="1"/>
  <c r="G30" i="1"/>
  <c r="F30" i="1"/>
  <c r="I29" i="1"/>
  <c r="G29" i="1"/>
  <c r="F29" i="1"/>
  <c r="I28" i="1"/>
  <c r="G28" i="1"/>
  <c r="F28" i="1"/>
  <c r="I27" i="1"/>
  <c r="G27" i="1"/>
  <c r="F27" i="1"/>
  <c r="I26" i="1"/>
  <c r="G26" i="1"/>
  <c r="F26" i="1"/>
  <c r="I25" i="1"/>
  <c r="G25" i="1"/>
  <c r="F25" i="1"/>
  <c r="I24" i="1"/>
  <c r="G24" i="1"/>
  <c r="F24" i="1"/>
  <c r="I23" i="1"/>
  <c r="G23" i="1"/>
  <c r="F23" i="1"/>
  <c r="I22" i="1"/>
  <c r="G22" i="1"/>
  <c r="F22" i="1"/>
  <c r="I21" i="1"/>
  <c r="G21" i="1"/>
  <c r="F21" i="1"/>
  <c r="I20" i="1"/>
  <c r="G20" i="1"/>
  <c r="F20" i="1"/>
  <c r="I19" i="1"/>
  <c r="G19" i="1"/>
  <c r="F19" i="1"/>
  <c r="I18" i="1"/>
  <c r="G18" i="1"/>
  <c r="F18" i="1"/>
  <c r="I17" i="1"/>
  <c r="G17" i="1"/>
  <c r="F17" i="1"/>
  <c r="I16" i="1"/>
  <c r="G16" i="1"/>
  <c r="F16" i="1"/>
  <c r="I15" i="1"/>
  <c r="G15" i="1"/>
  <c r="F15" i="1"/>
  <c r="I14" i="1"/>
  <c r="G14" i="1"/>
  <c r="F14" i="1"/>
  <c r="I13" i="1"/>
  <c r="G13" i="1"/>
  <c r="F13" i="1"/>
  <c r="I12" i="1"/>
  <c r="G12" i="1"/>
  <c r="F12" i="1"/>
  <c r="I11" i="1"/>
  <c r="G11" i="1"/>
  <c r="F11" i="1"/>
  <c r="I10" i="1"/>
  <c r="G10" i="1"/>
  <c r="F10" i="1"/>
  <c r="I9" i="1"/>
  <c r="G9" i="1"/>
  <c r="F9" i="1"/>
  <c r="I8" i="1"/>
  <c r="G8" i="1"/>
  <c r="F8" i="1"/>
  <c r="I7" i="1"/>
  <c r="G7" i="1"/>
  <c r="F7" i="1"/>
  <c r="I6" i="1"/>
  <c r="G6" i="1"/>
  <c r="F6" i="1"/>
  <c r="I5" i="1"/>
  <c r="G5" i="1"/>
  <c r="F5" i="1"/>
  <c r="I4" i="1"/>
  <c r="G4" i="1"/>
  <c r="F4" i="1"/>
  <c r="I3" i="1"/>
  <c r="G3" i="1"/>
  <c r="F3" i="1"/>
  <c r="I2" i="1"/>
  <c r="G2" i="1"/>
  <c r="F2" i="1"/>
</calcChain>
</file>

<file path=xl/sharedStrings.xml><?xml version="1.0" encoding="utf-8"?>
<sst xmlns="http://schemas.openxmlformats.org/spreadsheetml/2006/main" count="1167" uniqueCount="317">
  <si>
    <t>Sex</t>
  </si>
  <si>
    <t>Al Grubbs</t>
  </si>
  <si>
    <t>Male</t>
  </si>
  <si>
    <t>Sarah Parks</t>
  </si>
  <si>
    <t>Female</t>
  </si>
  <si>
    <t>Cheryl Cory</t>
  </si>
  <si>
    <t>Gregory Steiger</t>
  </si>
  <si>
    <t>Sheila Wigfall</t>
  </si>
  <si>
    <t>Pedro H. Nicholson</t>
  </si>
  <si>
    <t>Howard Keach</t>
  </si>
  <si>
    <t>Heather Lichtenstein</t>
  </si>
  <si>
    <t>Janet Woodson</t>
  </si>
  <si>
    <t>Hosea Pierson</t>
  </si>
  <si>
    <t>Nadine Blankenship</t>
  </si>
  <si>
    <t>Roy Greene</t>
  </si>
  <si>
    <t>William N. Campbell</t>
  </si>
  <si>
    <t>Stephen Foster</t>
  </si>
  <si>
    <t>Charles S. Billings</t>
  </si>
  <si>
    <t>Margaret Sirois</t>
  </si>
  <si>
    <t>PhyllisTodd</t>
  </si>
  <si>
    <t>Mary Brinkmann</t>
  </si>
  <si>
    <t>Janie Little</t>
  </si>
  <si>
    <t>Bob Hunsberger</t>
  </si>
  <si>
    <t>Cassandra Jackson</t>
  </si>
  <si>
    <t>Donald Jackson</t>
  </si>
  <si>
    <t>Steven H. Katz</t>
  </si>
  <si>
    <t>Gary Lees</t>
  </si>
  <si>
    <t>Paul Carlson</t>
  </si>
  <si>
    <t>Sean Grantham</t>
  </si>
  <si>
    <t>Michael Lindsey</t>
  </si>
  <si>
    <t>Christopher Hudson</t>
  </si>
  <si>
    <t>Susan Sikes</t>
  </si>
  <si>
    <t>Sylvia Saenz</t>
  </si>
  <si>
    <t>Marc Weaver</t>
  </si>
  <si>
    <t>Kenny H. Mcqueen</t>
  </si>
  <si>
    <t>Joseph Christensen</t>
  </si>
  <si>
    <t>Ruth Peel</t>
  </si>
  <si>
    <t>Roland Pastrana</t>
  </si>
  <si>
    <t>Elinor Love</t>
  </si>
  <si>
    <t>Vada Mcintosh</t>
  </si>
  <si>
    <t>Anthony Taylor</t>
  </si>
  <si>
    <t>Dorothy Herrera</t>
  </si>
  <si>
    <t>Josh Chiu</t>
  </si>
  <si>
    <t>Cynthia Naskers</t>
  </si>
  <si>
    <t>Michelle French</t>
  </si>
  <si>
    <t>Clinton Soto</t>
  </si>
  <si>
    <t>Carrie Bryan</t>
  </si>
  <si>
    <t>Earnest Hale</t>
  </si>
  <si>
    <t>Willie Paris</t>
  </si>
  <si>
    <t>Kendal Alford</t>
  </si>
  <si>
    <t>Booker Dunmire</t>
  </si>
  <si>
    <t>Sandra Clarke</t>
  </si>
  <si>
    <t>David B. Ortiz</t>
  </si>
  <si>
    <t>Shirley Henderson</t>
  </si>
  <si>
    <t>Madge Jackson</t>
  </si>
  <si>
    <t>Thomas Feather</t>
  </si>
  <si>
    <t>Michelle Noonan</t>
  </si>
  <si>
    <t>Nicholas N. Cagle</t>
  </si>
  <si>
    <t>Fred Dickison</t>
  </si>
  <si>
    <t>Clark Bickerson</t>
  </si>
  <si>
    <t>Marina W. Fuller</t>
  </si>
  <si>
    <t>Charles Seeley</t>
  </si>
  <si>
    <t>Shirley Miller</t>
  </si>
  <si>
    <t>Raymond Oneal</t>
  </si>
  <si>
    <t>James Millen</t>
  </si>
  <si>
    <t>Gregory Sperber</t>
  </si>
  <si>
    <t>Bryan Demarco</t>
  </si>
  <si>
    <t>Lawrence Friedrich</t>
  </si>
  <si>
    <t>Rosemary Vaughn</t>
  </si>
  <si>
    <t>Thomas E. Abbott</t>
  </si>
  <si>
    <t>Charles Head</t>
  </si>
  <si>
    <t>Janet D. Donegan</t>
  </si>
  <si>
    <t>Joan Morrison</t>
  </si>
  <si>
    <t>Manuel Cannon</t>
  </si>
  <si>
    <t>Kurt Decker</t>
  </si>
  <si>
    <t>Tom Brown</t>
  </si>
  <si>
    <t>Gregg Rhoades</t>
  </si>
  <si>
    <t>Robert H. Miller</t>
  </si>
  <si>
    <t>Kendra Weber</t>
  </si>
  <si>
    <t>Oscar Lee</t>
  </si>
  <si>
    <t>Goldie Almond</t>
  </si>
  <si>
    <t>Rick Fogerty</t>
  </si>
  <si>
    <t>Peggy Craig</t>
  </si>
  <si>
    <t>Scott Yeldell</t>
  </si>
  <si>
    <t>Kurt Kamichoff</t>
  </si>
  <si>
    <t>Christine Poundsworth</t>
  </si>
  <si>
    <t>Francine H. Dundas</t>
  </si>
  <si>
    <t>Amos Bowes</t>
  </si>
  <si>
    <t>Rosa Johnson</t>
  </si>
  <si>
    <t>Krista Orcutt</t>
  </si>
  <si>
    <t>Rae Walton</t>
  </si>
  <si>
    <t>Ricky Penman</t>
  </si>
  <si>
    <t>Daniel Sandy</t>
  </si>
  <si>
    <t>William Patterson</t>
  </si>
  <si>
    <t>Jeffrey Jones</t>
  </si>
  <si>
    <t>Jodie Crowley</t>
  </si>
  <si>
    <t>Richard E. Card</t>
  </si>
  <si>
    <t>John T. Foster</t>
  </si>
  <si>
    <t>Barbara Stolz</t>
  </si>
  <si>
    <t>Jarrod Faith</t>
  </si>
  <si>
    <t>Steven Yarbrough</t>
  </si>
  <si>
    <t>Samuel Mcdonald</t>
  </si>
  <si>
    <t>Douglas Williams</t>
  </si>
  <si>
    <t>Micheal Chadwick</t>
  </si>
  <si>
    <t>Jose D. Skaggs</t>
  </si>
  <si>
    <t>Richard Curtis</t>
  </si>
  <si>
    <t>Anne Boyd</t>
  </si>
  <si>
    <t>Esther Rice</t>
  </si>
  <si>
    <t>Donna Wallace</t>
  </si>
  <si>
    <t>Kenneth Credle</t>
  </si>
  <si>
    <t>Jason Joseph</t>
  </si>
  <si>
    <t>Jessica Aten</t>
  </si>
  <si>
    <t>Fred Moua</t>
  </si>
  <si>
    <t>Stephen C. Carter</t>
  </si>
  <si>
    <t>Lois Mcwilliams</t>
  </si>
  <si>
    <t>Maria Silva</t>
  </si>
  <si>
    <t>Jamie Stowe</t>
  </si>
  <si>
    <t>Jeffrey Ritter</t>
  </si>
  <si>
    <t>Jesus Gascon</t>
  </si>
  <si>
    <t>Ethel Blaylock</t>
  </si>
  <si>
    <t>Clarice Longenecker</t>
  </si>
  <si>
    <t>Whitney Johnson</t>
  </si>
  <si>
    <t>Diane Mcmahon</t>
  </si>
  <si>
    <t>Jeff Ryan</t>
  </si>
  <si>
    <t>Marcus Eoff</t>
  </si>
  <si>
    <t>Rochelle Quick</t>
  </si>
  <si>
    <t>Raymond Kruger</t>
  </si>
  <si>
    <t>Salvatore Henderson</t>
  </si>
  <si>
    <t>Lisa Golden</t>
  </si>
  <si>
    <t>Betty Myers</t>
  </si>
  <si>
    <t>Frank Austin</t>
  </si>
  <si>
    <t>Linda Perez</t>
  </si>
  <si>
    <t>Matthew Silvia</t>
  </si>
  <si>
    <t>Christian Reynolds</t>
  </si>
  <si>
    <t>Beverly Soares</t>
  </si>
  <si>
    <t>Rosemary O. Richards</t>
  </si>
  <si>
    <t>Janet Stewart</t>
  </si>
  <si>
    <t>Tasha Williams</t>
  </si>
  <si>
    <t>Reina Shuffler</t>
  </si>
  <si>
    <t>Jillian Koster</t>
  </si>
  <si>
    <t>Merlin Owens</t>
  </si>
  <si>
    <t>Brandi Reynolds</t>
  </si>
  <si>
    <t>Rodney Guerra</t>
  </si>
  <si>
    <t>Keith Bennett</t>
  </si>
  <si>
    <t>Elizabeth Cole</t>
  </si>
  <si>
    <t>Donna Couch</t>
  </si>
  <si>
    <t>Jason Hadlock</t>
  </si>
  <si>
    <t>Austin Stone</t>
  </si>
  <si>
    <t>Sherry F. Bennett</t>
  </si>
  <si>
    <t>Joyce Cotton</t>
  </si>
  <si>
    <t>Nicholas Trejo</t>
  </si>
  <si>
    <t>Alec Dunbar</t>
  </si>
  <si>
    <t>Jamie Banks</t>
  </si>
  <si>
    <t>Raymond Cyr</t>
  </si>
  <si>
    <t>Dawn Purvis</t>
  </si>
  <si>
    <t>Richard L. Anderson</t>
  </si>
  <si>
    <t>Jaime Williamson</t>
  </si>
  <si>
    <t>Cheryl Gaymon</t>
  </si>
  <si>
    <t>Virginia Okeefe</t>
  </si>
  <si>
    <t>Jonas Green</t>
  </si>
  <si>
    <t>Shirley Hill</t>
  </si>
  <si>
    <t>Irene Schreiber</t>
  </si>
  <si>
    <t>Annie Chaidez</t>
  </si>
  <si>
    <t>Audrey Vogel</t>
  </si>
  <si>
    <t>Jim Martin</t>
  </si>
  <si>
    <t>Walter Thompson</t>
  </si>
  <si>
    <t>Dianne Wong</t>
  </si>
  <si>
    <t>Jeffrey P. Jones</t>
  </si>
  <si>
    <t>Danny Salinas</t>
  </si>
  <si>
    <t>Elsie Haines</t>
  </si>
  <si>
    <t>Sam Axtell</t>
  </si>
  <si>
    <t>Linda Carbajal</t>
  </si>
  <si>
    <t>Terry Rasmussen</t>
  </si>
  <si>
    <t>Christopher Huff</t>
  </si>
  <si>
    <t>Richard Guard</t>
  </si>
  <si>
    <t>Alan Hudson</t>
  </si>
  <si>
    <t>Renae Burns</t>
  </si>
  <si>
    <t>Alphonso F. Gordon</t>
  </si>
  <si>
    <t>Joel Maser</t>
  </si>
  <si>
    <t>Michael Hayden</t>
  </si>
  <si>
    <t>Bruce Burke</t>
  </si>
  <si>
    <t>Alan Ruley</t>
  </si>
  <si>
    <t>Eddie Mangual</t>
  </si>
  <si>
    <t>Robert Ballard</t>
  </si>
  <si>
    <t>Elidia Bode</t>
  </si>
  <si>
    <t>Royce Gilbert</t>
  </si>
  <si>
    <t>Carl Dexter</t>
  </si>
  <si>
    <t>Amy Majors</t>
  </si>
  <si>
    <t>Elise Bedgood</t>
  </si>
  <si>
    <t>Kevin E. Wishart</t>
  </si>
  <si>
    <t>Karen Coles</t>
  </si>
  <si>
    <t>Kimberly Barefoot</t>
  </si>
  <si>
    <t>Robert Farmer</t>
  </si>
  <si>
    <t>Brenda White</t>
  </si>
  <si>
    <t>Roy Hilliker</t>
  </si>
  <si>
    <t>Jerry Olivo</t>
  </si>
  <si>
    <t>Daniel Desantis</t>
  </si>
  <si>
    <t>Joseph Ramos</t>
  </si>
  <si>
    <t>Jesus Farrington</t>
  </si>
  <si>
    <t>Katherine J. Smith</t>
  </si>
  <si>
    <t>Dennis R. Waxman</t>
  </si>
  <si>
    <t>Ruby Smith</t>
  </si>
  <si>
    <t>Teresa Allen</t>
  </si>
  <si>
    <t>Irving Kim</t>
  </si>
  <si>
    <t>Ray Bortz</t>
  </si>
  <si>
    <t>Sherrie Landry</t>
  </si>
  <si>
    <t>Emily Jorden</t>
  </si>
  <si>
    <t>Joel Thomas</t>
  </si>
  <si>
    <t>Lowell Harrison</t>
  </si>
  <si>
    <t>Lori Q. Waters</t>
  </si>
  <si>
    <t>Bennie Evans</t>
  </si>
  <si>
    <t>Brian Bass</t>
  </si>
  <si>
    <t>Gary Harrison</t>
  </si>
  <si>
    <t>Morgan Houchens</t>
  </si>
  <si>
    <t>Anthony Guyette</t>
  </si>
  <si>
    <t>Kimberly Vos</t>
  </si>
  <si>
    <t>Korey Davis</t>
  </si>
  <si>
    <t>Penny Philbrick</t>
  </si>
  <si>
    <t>Lupe Spicer</t>
  </si>
  <si>
    <t>Kevin Grant</t>
  </si>
  <si>
    <t>Patrick Angell</t>
  </si>
  <si>
    <t>John Vaughan</t>
  </si>
  <si>
    <t>Fred Martin</t>
  </si>
  <si>
    <t>Janet Silberstein</t>
  </si>
  <si>
    <t>Jeff Brooks</t>
  </si>
  <si>
    <t>Dustin Tate</t>
  </si>
  <si>
    <t>Dawne Thompson</t>
  </si>
  <si>
    <t>Steven Cervantez</t>
  </si>
  <si>
    <t>John Edwards</t>
  </si>
  <si>
    <t>Chase Mcnamara</t>
  </si>
  <si>
    <t>Curtis Miller</t>
  </si>
  <si>
    <t>Kevin Whited</t>
  </si>
  <si>
    <t>Ronald Rouse</t>
  </si>
  <si>
    <t>Filomena Jordan</t>
  </si>
  <si>
    <t>Jodie Tindall</t>
  </si>
  <si>
    <t>Gloria Brown</t>
  </si>
  <si>
    <t>Leah Clancy</t>
  </si>
  <si>
    <t>Zenaida Jeon</t>
  </si>
  <si>
    <t>Tara Applewhite</t>
  </si>
  <si>
    <t>Rachel Armstrong</t>
  </si>
  <si>
    <t>Larry Kiel</t>
  </si>
  <si>
    <t>Jan Jones</t>
  </si>
  <si>
    <t>Margaret Clark</t>
  </si>
  <si>
    <t>Evelyn Mcmurry</t>
  </si>
  <si>
    <t>Susan Orosco</t>
  </si>
  <si>
    <t>Arthur Clayson</t>
  </si>
  <si>
    <t>Beverly Escobar</t>
  </si>
  <si>
    <t>Diane Delgado</t>
  </si>
  <si>
    <t>Jennifer D. Heath</t>
  </si>
  <si>
    <t>Thomas H. Metz</t>
  </si>
  <si>
    <t>Cora Soto</t>
  </si>
  <si>
    <t>Brandon Cutter</t>
  </si>
  <si>
    <t>James Deluna</t>
  </si>
  <si>
    <t>Loretta Alvarez</t>
  </si>
  <si>
    <t>Michael Atwood</t>
  </si>
  <si>
    <t>Karyn Hernandez</t>
  </si>
  <si>
    <t>John Ohara</t>
  </si>
  <si>
    <t>Erica Gentile</t>
  </si>
  <si>
    <t>Stella Larue</t>
  </si>
  <si>
    <t>Pat Fisher</t>
  </si>
  <si>
    <t>David Adam</t>
  </si>
  <si>
    <t>Alma Cruz</t>
  </si>
  <si>
    <t>Eric V. White</t>
  </si>
  <si>
    <t>Kellie Witherspoon</t>
  </si>
  <si>
    <t>Ronald Warren</t>
  </si>
  <si>
    <t>Elmer Clifton</t>
  </si>
  <si>
    <t>Carol Wood</t>
  </si>
  <si>
    <t>David Keller</t>
  </si>
  <si>
    <t>Sharon Pineda</t>
  </si>
  <si>
    <t>Arthur Werner</t>
  </si>
  <si>
    <t>Arthur Williams</t>
  </si>
  <si>
    <t>Jeffrey Vaughn</t>
  </si>
  <si>
    <t>Customer name</t>
  </si>
  <si>
    <t>Motorola</t>
  </si>
  <si>
    <t>Nokia</t>
  </si>
  <si>
    <t>Samsung</t>
  </si>
  <si>
    <t>HUAWEI</t>
  </si>
  <si>
    <t>Apple</t>
  </si>
  <si>
    <t>Google</t>
  </si>
  <si>
    <t>Smartphone brand</t>
  </si>
  <si>
    <t>Xiaomi</t>
  </si>
  <si>
    <t>vivo</t>
  </si>
  <si>
    <t>Year</t>
  </si>
  <si>
    <t>google</t>
  </si>
  <si>
    <t>product order</t>
  </si>
  <si>
    <t>Country of origin</t>
  </si>
  <si>
    <t>Usa</t>
  </si>
  <si>
    <t>China</t>
  </si>
  <si>
    <t>Finland</t>
  </si>
  <si>
    <t>Taiwan</t>
  </si>
  <si>
    <t>country of origin</t>
  </si>
  <si>
    <t>South korea</t>
  </si>
  <si>
    <t>sales price</t>
  </si>
  <si>
    <t>Age</t>
  </si>
  <si>
    <t>16-25</t>
  </si>
  <si>
    <t>19-23</t>
  </si>
  <si>
    <t>25-30</t>
  </si>
  <si>
    <t>25-45</t>
  </si>
  <si>
    <t>20-35</t>
  </si>
  <si>
    <t>25-40</t>
  </si>
  <si>
    <t>customer Review</t>
  </si>
  <si>
    <t>customer review</t>
  </si>
  <si>
    <t>average</t>
  </si>
  <si>
    <t>bad</t>
  </si>
  <si>
    <t>excellent</t>
  </si>
  <si>
    <t>poor</t>
  </si>
  <si>
    <t>satisfaction</t>
  </si>
  <si>
    <t>Satisfaction</t>
  </si>
  <si>
    <t xml:space="preserve">jimmy </t>
  </si>
  <si>
    <t>Row Labels</t>
  </si>
  <si>
    <t>Grand Total</t>
  </si>
  <si>
    <t>Sum of customer Review</t>
  </si>
  <si>
    <t>Sum of product order</t>
  </si>
  <si>
    <t>Column Labels</t>
  </si>
  <si>
    <t>xiaomi</t>
  </si>
  <si>
    <t>Count of Satisfaction</t>
  </si>
  <si>
    <t>Sum of sales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</si>
</sst>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 #,##0.00"/>
  </numFmts>
  <fonts count="1" x14ac:knownFonts="1">
    <font>
      <sz val="11"/>
      <color theme="1"/>
      <name val="Calibri"/>
      <family val="2"/>
      <scheme val="minor"/>
    </font>
  </fonts>
  <fills count="3">
    <fill>
      <patternFill patternType="none"/>
    </fill>
    <fill>
      <patternFill patternType="gray125"/>
    </fill>
    <fill>
      <patternFill patternType="solid">
        <fgColor theme="5" tint="0.39997558519241921"/>
        <bgColor indexed="64"/>
      </patternFill>
    </fill>
  </fills>
  <borders count="2">
    <border>
      <left/>
      <right/>
      <top/>
      <bottom/>
      <diagonal/>
    </border>
    <border>
      <left/>
      <right/>
      <top/>
      <bottom style="thin">
        <color indexed="64"/>
      </bottom>
      <diagonal/>
    </border>
  </borders>
  <cellStyleXfs count="1">
    <xf numFmtId="0" fontId="0" fillId="0" borderId="0"/>
  </cellStyleXfs>
  <cellXfs count="10">
    <xf numFmtId="0" fontId="0" fillId="0" borderId="0" xfId="0"/>
    <xf numFmtId="0" fontId="0" fillId="0" borderId="0" xfId="0" applyAlignment="1">
      <alignment horizontal="center"/>
    </xf>
    <xf numFmtId="0" fontId="0" fillId="0" borderId="0" xfId="0" applyAlignment="1">
      <alignment horizontal="left"/>
    </xf>
    <xf numFmtId="164" fontId="0" fillId="0" borderId="0" xfId="0" applyNumberFormat="1"/>
    <xf numFmtId="0" fontId="0" fillId="0" borderId="0" xfId="0" applyAlignment="1">
      <alignment horizontal="center" vertical="center"/>
    </xf>
    <xf numFmtId="0" fontId="0" fillId="0" borderId="0" xfId="0" pivotButton="1"/>
    <xf numFmtId="0" fontId="0" fillId="0" borderId="0" xfId="0" applyNumberFormat="1"/>
    <xf numFmtId="0" fontId="0" fillId="0" borderId="0" xfId="0" applyNumberFormat="1" applyAlignment="1">
      <alignment horizontal="center"/>
    </xf>
    <xf numFmtId="0" fontId="0" fillId="2" borderId="1" xfId="0" applyFill="1" applyBorder="1"/>
    <xf numFmtId="0" fontId="0" fillId="2" borderId="0" xfId="0" applyFill="1"/>
  </cellXfs>
  <cellStyles count="1">
    <cellStyle name="Normal" xfId="0" builtinId="0"/>
  </cellStyles>
  <dxfs count="160">
    <dxf>
      <alignment horizontal="right" readingOrder="0"/>
    </dxf>
    <dxf>
      <alignment horizontal="center" readingOrder="0"/>
    </dxf>
    <dxf>
      <alignment horizontal="center" readingOrder="0"/>
    </dxf>
    <dxf>
      <alignment horizontal="center" readingOrder="0"/>
    </dxf>
    <dxf>
      <alignment horizontal="right" readingOrder="0"/>
    </dxf>
    <dxf>
      <alignment horizontal="center" readingOrder="0"/>
    </dxf>
    <dxf>
      <alignment horizontal="center" readingOrder="0"/>
    </dxf>
    <dxf>
      <alignment horizontal="center" readingOrder="0"/>
    </dxf>
    <dxf>
      <alignment horizontal="right" readingOrder="0"/>
    </dxf>
    <dxf>
      <alignment horizontal="center" readingOrder="0"/>
    </dxf>
    <dxf>
      <alignment horizontal="center" readingOrder="0"/>
    </dxf>
    <dxf>
      <alignment horizontal="center" readingOrder="0"/>
    </dxf>
    <dxf>
      <alignment horizontal="right" readingOrder="0"/>
    </dxf>
    <dxf>
      <alignment horizontal="center" readingOrder="0"/>
    </dxf>
    <dxf>
      <alignment horizontal="center" readingOrder="0"/>
    </dxf>
    <dxf>
      <alignment horizontal="center" readingOrder="0"/>
    </dxf>
    <dxf>
      <alignment horizontal="right" readingOrder="0"/>
    </dxf>
    <dxf>
      <alignment horizontal="center" readingOrder="0"/>
    </dxf>
    <dxf>
      <alignment horizontal="center" readingOrder="0"/>
    </dxf>
    <dxf>
      <alignment horizontal="center" readingOrder="0"/>
    </dxf>
    <dxf>
      <alignment horizontal="right" readingOrder="0"/>
    </dxf>
    <dxf>
      <alignment horizontal="center" readingOrder="0"/>
    </dxf>
    <dxf>
      <alignment horizontal="center" readingOrder="0"/>
    </dxf>
    <dxf>
      <alignment horizontal="center" readingOrder="0"/>
    </dxf>
    <dxf>
      <alignment horizontal="right" readingOrder="0"/>
    </dxf>
    <dxf>
      <alignment horizontal="center" readingOrder="0"/>
    </dxf>
    <dxf>
      <alignment horizontal="center" readingOrder="0"/>
    </dxf>
    <dxf>
      <alignment horizontal="center" readingOrder="0"/>
    </dxf>
    <dxf>
      <alignment horizontal="right" readingOrder="0"/>
    </dxf>
    <dxf>
      <alignment horizontal="center" readingOrder="0"/>
    </dxf>
    <dxf>
      <alignment horizontal="center" readingOrder="0"/>
    </dxf>
    <dxf>
      <alignment horizontal="center" readingOrder="0"/>
    </dxf>
    <dxf>
      <alignment horizontal="right" readingOrder="0"/>
    </dxf>
    <dxf>
      <alignment horizontal="center" readingOrder="0"/>
    </dxf>
    <dxf>
      <alignment horizontal="center" readingOrder="0"/>
    </dxf>
    <dxf>
      <alignment horizontal="center" readingOrder="0"/>
    </dxf>
    <dxf>
      <alignment horizontal="right" readingOrder="0"/>
    </dxf>
    <dxf>
      <alignment horizontal="center" readingOrder="0"/>
    </dxf>
    <dxf>
      <alignment horizontal="center" readingOrder="0"/>
    </dxf>
    <dxf>
      <alignment horizontal="center" readingOrder="0"/>
    </dxf>
    <dxf>
      <alignment horizontal="right" readingOrder="0"/>
    </dxf>
    <dxf>
      <alignment horizontal="center" readingOrder="0"/>
    </dxf>
    <dxf>
      <alignment horizontal="center" readingOrder="0"/>
    </dxf>
    <dxf>
      <alignment horizontal="center" readingOrder="0"/>
    </dxf>
    <dxf>
      <alignment horizontal="right" readingOrder="0"/>
    </dxf>
    <dxf>
      <alignment horizontal="center" readingOrder="0"/>
    </dxf>
    <dxf>
      <alignment horizontal="center" readingOrder="0"/>
    </dxf>
    <dxf>
      <alignment horizontal="center" readingOrder="0"/>
    </dxf>
    <dxf>
      <alignment horizontal="right" readingOrder="0"/>
    </dxf>
    <dxf>
      <alignment horizontal="center" readingOrder="0"/>
    </dxf>
    <dxf>
      <alignment horizontal="center" readingOrder="0"/>
    </dxf>
    <dxf>
      <alignment horizontal="center" readingOrder="0"/>
    </dxf>
    <dxf>
      <alignment horizontal="right" readingOrder="0"/>
    </dxf>
    <dxf>
      <alignment horizontal="center" readingOrder="0"/>
    </dxf>
    <dxf>
      <alignment horizontal="center" readingOrder="0"/>
    </dxf>
    <dxf>
      <alignment horizontal="center" readingOrder="0"/>
    </dxf>
    <dxf>
      <alignment horizontal="right" readingOrder="0"/>
    </dxf>
    <dxf>
      <alignment horizontal="center" readingOrder="0"/>
    </dxf>
    <dxf>
      <alignment horizontal="center" readingOrder="0"/>
    </dxf>
    <dxf>
      <alignment horizontal="center" readingOrder="0"/>
    </dxf>
    <dxf>
      <alignment horizontal="right" readingOrder="0"/>
    </dxf>
    <dxf>
      <alignment horizontal="center" readingOrder="0"/>
    </dxf>
    <dxf>
      <alignment horizontal="center" readingOrder="0"/>
    </dxf>
    <dxf>
      <alignment horizontal="center" readingOrder="0"/>
    </dxf>
    <dxf>
      <alignment horizontal="right" readingOrder="0"/>
    </dxf>
    <dxf>
      <alignment horizontal="center" readingOrder="0"/>
    </dxf>
    <dxf>
      <alignment horizontal="center" readingOrder="0"/>
    </dxf>
    <dxf>
      <alignment horizontal="center" readingOrder="0"/>
    </dxf>
    <dxf>
      <alignment horizontal="right" readingOrder="0"/>
    </dxf>
    <dxf>
      <alignment horizontal="center" readingOrder="0"/>
    </dxf>
    <dxf>
      <alignment horizontal="center" readingOrder="0"/>
    </dxf>
    <dxf>
      <alignment horizontal="center" readingOrder="0"/>
    </dxf>
    <dxf>
      <alignment horizontal="right" readingOrder="0"/>
    </dxf>
    <dxf>
      <alignment horizontal="center" readingOrder="0"/>
    </dxf>
    <dxf>
      <alignment horizontal="center" readingOrder="0"/>
    </dxf>
    <dxf>
      <alignment horizontal="center" readingOrder="0"/>
    </dxf>
    <dxf>
      <alignment horizontal="right" readingOrder="0"/>
    </dxf>
    <dxf>
      <alignment horizontal="center" readingOrder="0"/>
    </dxf>
    <dxf>
      <alignment horizontal="center" readingOrder="0"/>
    </dxf>
    <dxf>
      <alignment horizontal="center" readingOrder="0"/>
    </dxf>
    <dxf>
      <alignment horizontal="right" readingOrder="0"/>
    </dxf>
    <dxf>
      <alignment horizontal="center" readingOrder="0"/>
    </dxf>
    <dxf>
      <alignment horizontal="center" readingOrder="0"/>
    </dxf>
    <dxf>
      <alignment horizontal="center" readingOrder="0"/>
    </dxf>
    <dxf>
      <alignment horizontal="right" readingOrder="0"/>
    </dxf>
    <dxf>
      <alignment horizontal="center" readingOrder="0"/>
    </dxf>
    <dxf>
      <alignment horizontal="center" readingOrder="0"/>
    </dxf>
    <dxf>
      <alignment horizontal="center" readingOrder="0"/>
    </dxf>
    <dxf>
      <alignment horizontal="right" readingOrder="0"/>
    </dxf>
    <dxf>
      <alignment horizontal="center" readingOrder="0"/>
    </dxf>
    <dxf>
      <alignment horizontal="center" readingOrder="0"/>
    </dxf>
    <dxf>
      <alignment horizontal="center" readingOrder="0"/>
    </dxf>
    <dxf>
      <alignment horizontal="right" readingOrder="0"/>
    </dxf>
    <dxf>
      <alignment horizontal="center" readingOrder="0"/>
    </dxf>
    <dxf>
      <alignment horizontal="center" readingOrder="0"/>
    </dxf>
    <dxf>
      <alignment horizontal="center" readingOrder="0"/>
    </dxf>
    <dxf>
      <alignment horizontal="right" readingOrder="0"/>
    </dxf>
    <dxf>
      <alignment horizontal="center" readingOrder="0"/>
    </dxf>
    <dxf>
      <alignment horizontal="center" readingOrder="0"/>
    </dxf>
    <dxf>
      <alignment horizontal="center" readingOrder="0"/>
    </dxf>
    <dxf>
      <alignment horizontal="right" readingOrder="0"/>
    </dxf>
    <dxf>
      <alignment horizontal="center" readingOrder="0"/>
    </dxf>
    <dxf>
      <alignment horizontal="center" readingOrder="0"/>
    </dxf>
    <dxf>
      <alignment horizontal="center" readingOrder="0"/>
    </dxf>
    <dxf>
      <alignment horizontal="right" readingOrder="0"/>
    </dxf>
    <dxf>
      <alignment horizontal="center" readingOrder="0"/>
    </dxf>
    <dxf>
      <alignment horizontal="center" readingOrder="0"/>
    </dxf>
    <dxf>
      <alignment horizontal="center" readingOrder="0"/>
    </dxf>
    <dxf>
      <alignment horizontal="right" readingOrder="0"/>
    </dxf>
    <dxf>
      <alignment horizontal="center" readingOrder="0"/>
    </dxf>
    <dxf>
      <alignment horizontal="center" readingOrder="0"/>
    </dxf>
    <dxf>
      <alignment horizontal="center" readingOrder="0"/>
    </dxf>
    <dxf>
      <alignment horizontal="right" readingOrder="0"/>
    </dxf>
    <dxf>
      <alignment horizontal="center" readingOrder="0"/>
    </dxf>
    <dxf>
      <alignment horizontal="center" readingOrder="0"/>
    </dxf>
    <dxf>
      <alignment horizontal="center" readingOrder="0"/>
    </dxf>
    <dxf>
      <alignment horizontal="right" readingOrder="0"/>
    </dxf>
    <dxf>
      <alignment horizontal="center" readingOrder="0"/>
    </dxf>
    <dxf>
      <alignment horizontal="center" readingOrder="0"/>
    </dxf>
    <dxf>
      <alignment horizontal="center" readingOrder="0"/>
    </dxf>
    <dxf>
      <alignment horizontal="right" readingOrder="0"/>
    </dxf>
    <dxf>
      <alignment horizontal="center" readingOrder="0"/>
    </dxf>
    <dxf>
      <alignment horizontal="center" readingOrder="0"/>
    </dxf>
    <dxf>
      <alignment horizontal="center" readingOrder="0"/>
    </dxf>
    <dxf>
      <alignment horizontal="right" readingOrder="0"/>
    </dxf>
    <dxf>
      <alignment horizontal="center" readingOrder="0"/>
    </dxf>
    <dxf>
      <alignment horizontal="center" readingOrder="0"/>
    </dxf>
    <dxf>
      <alignment horizontal="center" readingOrder="0"/>
    </dxf>
    <dxf>
      <alignment horizontal="right" readingOrder="0"/>
    </dxf>
    <dxf>
      <alignment horizontal="center" readingOrder="0"/>
    </dxf>
    <dxf>
      <alignment horizontal="center" readingOrder="0"/>
    </dxf>
    <dxf>
      <alignment horizontal="center" readingOrder="0"/>
    </dxf>
    <dxf>
      <alignment horizontal="right" readingOrder="0"/>
    </dxf>
    <dxf>
      <alignment horizontal="center" readingOrder="0"/>
    </dxf>
    <dxf>
      <alignment horizontal="center" readingOrder="0"/>
    </dxf>
    <dxf>
      <alignment horizontal="center" readingOrder="0"/>
    </dxf>
    <dxf>
      <alignment horizontal="right" readingOrder="0"/>
    </dxf>
    <dxf>
      <alignment horizontal="center" readingOrder="0"/>
    </dxf>
    <dxf>
      <alignment horizontal="center" readingOrder="0"/>
    </dxf>
    <dxf>
      <alignment horizontal="center" readingOrder="0"/>
    </dxf>
    <dxf>
      <alignment horizontal="right" readingOrder="0"/>
    </dxf>
    <dxf>
      <alignment horizontal="center" readingOrder="0"/>
    </dxf>
    <dxf>
      <alignment horizontal="center" readingOrder="0"/>
    </dxf>
    <dxf>
      <alignment horizontal="center" readingOrder="0"/>
    </dxf>
    <dxf>
      <alignment horizontal="right" readingOrder="0"/>
    </dxf>
    <dxf>
      <alignment horizontal="center" readingOrder="0"/>
    </dxf>
    <dxf>
      <alignment horizontal="center" readingOrder="0"/>
    </dxf>
    <dxf>
      <alignment horizontal="center" readingOrder="0"/>
    </dxf>
    <dxf>
      <alignment horizontal="right"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right" readingOrder="0"/>
    </dxf>
    <dxf>
      <alignment horizontal="center" readingOrder="0"/>
    </dxf>
    <dxf>
      <alignment horizontal="center" readingOrder="0"/>
    </dxf>
    <dxf>
      <alignment horizontal="center" readingOrder="0"/>
    </dxf>
    <dxf>
      <alignment horizontal="right"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microsoft.com/office/2007/relationships/slicerCache" Target="slicerCaches/slicerCache9.xml"/><Relationship Id="rId10" Type="http://schemas.microsoft.com/office/2007/relationships/slicerCache" Target="slicerCaches/slicerCache4.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[aj project.xlsx]Sheet2!PivotTable11</c:name>
    <c:fmtId val="2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smartphone demands</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dLbl>
          <c:idx val="0"/>
          <c:layout>
            <c:manualLayout>
              <c:x val="-5.247566086202695E-2"/>
              <c:y val="8.667045989880635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a:sp3d/>
        </c:spPr>
        <c:dLbl>
          <c:idx val="0"/>
          <c:layout>
            <c:manualLayout>
              <c:x val="-4.6126711330033564E-2"/>
              <c:y val="0.1111634210059406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p3d/>
        </c:spPr>
        <c:dLbl>
          <c:idx val="0"/>
          <c:layout>
            <c:manualLayout>
              <c:x val="-0.11300590850801184"/>
              <c:y val="8.7776615335669744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dLbl>
          <c:idx val="0"/>
          <c:layout>
            <c:manualLayout>
              <c:x val="0.13955524395067054"/>
              <c:y val="1.265685320803431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B-7BEB-4BDA-B364-AB75D2E21AC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A-7BEB-4BDA-B364-AB75D2E21AC5}"/>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8523-43E5-98EE-3FCC757E01BE}"/>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C-7BEB-4BDA-B364-AB75D2E21AC5}"/>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8523-43E5-98EE-3FCC757E01BE}"/>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8523-43E5-98EE-3FCC757E01BE}"/>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8523-43E5-98EE-3FCC757E01BE}"/>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D-7BEB-4BDA-B364-AB75D2E21AC5}"/>
              </c:ext>
            </c:extLst>
          </c:dPt>
          <c:dLbls>
            <c:dLbl>
              <c:idx val="0"/>
              <c:layout>
                <c:manualLayout>
                  <c:x val="-4.6126711330033564E-2"/>
                  <c:y val="0.11116342100594069"/>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2B-7BEB-4BDA-B364-AB75D2E21AC5}"/>
                </c:ext>
              </c:extLst>
            </c:dLbl>
            <c:dLbl>
              <c:idx val="1"/>
              <c:layout>
                <c:manualLayout>
                  <c:x val="-5.247566086202695E-2"/>
                  <c:y val="8.66704598988063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2A-7BEB-4BDA-B364-AB75D2E21AC5}"/>
                </c:ext>
              </c:extLst>
            </c:dLbl>
            <c:dLbl>
              <c:idx val="3"/>
              <c:layout>
                <c:manualLayout>
                  <c:x val="-0.11300590850801184"/>
                  <c:y val="8.7776615335669744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2C-7BEB-4BDA-B364-AB75D2E21AC5}"/>
                </c:ext>
              </c:extLst>
            </c:dLbl>
            <c:dLbl>
              <c:idx val="7"/>
              <c:layout>
                <c:manualLayout>
                  <c:x val="0.13955524395067054"/>
                  <c:y val="1.265685320803431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2D-7BEB-4BDA-B364-AB75D2E21AC5}"/>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Sheet2!$A$4:$A$12</c:f>
              <c:strCache>
                <c:ptCount val="8"/>
                <c:pt idx="0">
                  <c:v>Apple</c:v>
                </c:pt>
                <c:pt idx="1">
                  <c:v>google</c:v>
                </c:pt>
                <c:pt idx="2">
                  <c:v>HUAWEI</c:v>
                </c:pt>
                <c:pt idx="3">
                  <c:v>Motorola</c:v>
                </c:pt>
                <c:pt idx="4">
                  <c:v>Nokia</c:v>
                </c:pt>
                <c:pt idx="5">
                  <c:v>Samsung</c:v>
                </c:pt>
                <c:pt idx="6">
                  <c:v>vivo</c:v>
                </c:pt>
                <c:pt idx="7">
                  <c:v>Xiaomi</c:v>
                </c:pt>
              </c:strCache>
            </c:strRef>
          </c:cat>
          <c:val>
            <c:numRef>
              <c:f>Sheet2!$B$4:$B$12</c:f>
              <c:numCache>
                <c:formatCode>General</c:formatCode>
                <c:ptCount val="8"/>
                <c:pt idx="0">
                  <c:v>261</c:v>
                </c:pt>
                <c:pt idx="1">
                  <c:v>219</c:v>
                </c:pt>
                <c:pt idx="2">
                  <c:v>258</c:v>
                </c:pt>
                <c:pt idx="3">
                  <c:v>233</c:v>
                </c:pt>
                <c:pt idx="4">
                  <c:v>299</c:v>
                </c:pt>
                <c:pt idx="5">
                  <c:v>705</c:v>
                </c:pt>
                <c:pt idx="6">
                  <c:v>357</c:v>
                </c:pt>
                <c:pt idx="7">
                  <c:v>1313</c:v>
                </c:pt>
              </c:numCache>
            </c:numRef>
          </c:val>
          <c:extLst>
            <c:ext xmlns:c16="http://schemas.microsoft.com/office/drawing/2014/chart" uri="{C3380CC4-5D6E-409C-BE32-E72D297353CC}">
              <c16:uniqueId val="{00000000-7BEB-4BDA-B364-AB75D2E21AC5}"/>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[aj project.xlsx]Sheet2!PivotTable20</c:name>
    <c:fmtId val="52"/>
  </c:pivotSource>
  <c:chart>
    <c:autoTitleDeleted val="0"/>
    <c:pivotFmts>
      <c:pivotFmt>
        <c:idx val="0"/>
      </c:pivotFmt>
      <c:pivotFmt>
        <c:idx val="1"/>
      </c:pivotFmt>
      <c:pivotFmt>
        <c:idx val="2"/>
      </c:pivotFmt>
      <c:pivotFmt>
        <c:idx val="3"/>
      </c:pivotFmt>
      <c:pivotFmt>
        <c:idx val="4"/>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Sheet2!$AQ$3:$AQ$4</c:f>
              <c:strCache>
                <c:ptCount val="1"/>
                <c:pt idx="0">
                  <c:v>China</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Sheet2!$AP$5:$AP$13</c:f>
              <c:strCache>
                <c:ptCount val="8"/>
                <c:pt idx="0">
                  <c:v>Apple</c:v>
                </c:pt>
                <c:pt idx="1">
                  <c:v>google</c:v>
                </c:pt>
                <c:pt idx="2">
                  <c:v>HUAWEI</c:v>
                </c:pt>
                <c:pt idx="3">
                  <c:v>Motorola</c:v>
                </c:pt>
                <c:pt idx="4">
                  <c:v>Nokia</c:v>
                </c:pt>
                <c:pt idx="5">
                  <c:v>Samsung</c:v>
                </c:pt>
                <c:pt idx="6">
                  <c:v>vivo</c:v>
                </c:pt>
                <c:pt idx="7">
                  <c:v>Xiaomi</c:v>
                </c:pt>
              </c:strCache>
            </c:strRef>
          </c:cat>
          <c:val>
            <c:numRef>
              <c:f>Sheet2!$AQ$5:$AQ$13</c:f>
              <c:numCache>
                <c:formatCode>General</c:formatCode>
                <c:ptCount val="8"/>
                <c:pt idx="2">
                  <c:v>258</c:v>
                </c:pt>
                <c:pt idx="6">
                  <c:v>357</c:v>
                </c:pt>
                <c:pt idx="7">
                  <c:v>1313</c:v>
                </c:pt>
              </c:numCache>
            </c:numRef>
          </c:val>
          <c:extLst>
            <c:ext xmlns:c16="http://schemas.microsoft.com/office/drawing/2014/chart" uri="{C3380CC4-5D6E-409C-BE32-E72D297353CC}">
              <c16:uniqueId val="{00000000-C908-40D8-9F82-F411547243FE}"/>
            </c:ext>
          </c:extLst>
        </c:ser>
        <c:ser>
          <c:idx val="1"/>
          <c:order val="1"/>
          <c:tx>
            <c:strRef>
              <c:f>Sheet2!$AR$3:$AR$4</c:f>
              <c:strCache>
                <c:ptCount val="1"/>
                <c:pt idx="0">
                  <c:v>Finland</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Sheet2!$AP$5:$AP$13</c:f>
              <c:strCache>
                <c:ptCount val="8"/>
                <c:pt idx="0">
                  <c:v>Apple</c:v>
                </c:pt>
                <c:pt idx="1">
                  <c:v>google</c:v>
                </c:pt>
                <c:pt idx="2">
                  <c:v>HUAWEI</c:v>
                </c:pt>
                <c:pt idx="3">
                  <c:v>Motorola</c:v>
                </c:pt>
                <c:pt idx="4">
                  <c:v>Nokia</c:v>
                </c:pt>
                <c:pt idx="5">
                  <c:v>Samsung</c:v>
                </c:pt>
                <c:pt idx="6">
                  <c:v>vivo</c:v>
                </c:pt>
                <c:pt idx="7">
                  <c:v>Xiaomi</c:v>
                </c:pt>
              </c:strCache>
            </c:strRef>
          </c:cat>
          <c:val>
            <c:numRef>
              <c:f>Sheet2!$AR$5:$AR$13</c:f>
              <c:numCache>
                <c:formatCode>General</c:formatCode>
                <c:ptCount val="8"/>
                <c:pt idx="4">
                  <c:v>299</c:v>
                </c:pt>
              </c:numCache>
            </c:numRef>
          </c:val>
          <c:extLst>
            <c:ext xmlns:c16="http://schemas.microsoft.com/office/drawing/2014/chart" uri="{C3380CC4-5D6E-409C-BE32-E72D297353CC}">
              <c16:uniqueId val="{00000014-4710-4A05-B0CA-76375C502542}"/>
            </c:ext>
          </c:extLst>
        </c:ser>
        <c:ser>
          <c:idx val="2"/>
          <c:order val="2"/>
          <c:tx>
            <c:strRef>
              <c:f>Sheet2!$AS$3:$AS$4</c:f>
              <c:strCache>
                <c:ptCount val="1"/>
                <c:pt idx="0">
                  <c:v>South korea</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Sheet2!$AP$5:$AP$13</c:f>
              <c:strCache>
                <c:ptCount val="8"/>
                <c:pt idx="0">
                  <c:v>Apple</c:v>
                </c:pt>
                <c:pt idx="1">
                  <c:v>google</c:v>
                </c:pt>
                <c:pt idx="2">
                  <c:v>HUAWEI</c:v>
                </c:pt>
                <c:pt idx="3">
                  <c:v>Motorola</c:v>
                </c:pt>
                <c:pt idx="4">
                  <c:v>Nokia</c:v>
                </c:pt>
                <c:pt idx="5">
                  <c:v>Samsung</c:v>
                </c:pt>
                <c:pt idx="6">
                  <c:v>vivo</c:v>
                </c:pt>
                <c:pt idx="7">
                  <c:v>Xiaomi</c:v>
                </c:pt>
              </c:strCache>
            </c:strRef>
          </c:cat>
          <c:val>
            <c:numRef>
              <c:f>Sheet2!$AS$5:$AS$13</c:f>
              <c:numCache>
                <c:formatCode>General</c:formatCode>
                <c:ptCount val="8"/>
                <c:pt idx="5">
                  <c:v>705</c:v>
                </c:pt>
              </c:numCache>
            </c:numRef>
          </c:val>
          <c:extLst>
            <c:ext xmlns:c16="http://schemas.microsoft.com/office/drawing/2014/chart" uri="{C3380CC4-5D6E-409C-BE32-E72D297353CC}">
              <c16:uniqueId val="{00000015-4710-4A05-B0CA-76375C502542}"/>
            </c:ext>
          </c:extLst>
        </c:ser>
        <c:ser>
          <c:idx val="3"/>
          <c:order val="3"/>
          <c:tx>
            <c:strRef>
              <c:f>Sheet2!$AT$3:$AT$4</c:f>
              <c:strCache>
                <c:ptCount val="1"/>
                <c:pt idx="0">
                  <c:v>Taiwan</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Sheet2!$AP$5:$AP$13</c:f>
              <c:strCache>
                <c:ptCount val="8"/>
                <c:pt idx="0">
                  <c:v>Apple</c:v>
                </c:pt>
                <c:pt idx="1">
                  <c:v>google</c:v>
                </c:pt>
                <c:pt idx="2">
                  <c:v>HUAWEI</c:v>
                </c:pt>
                <c:pt idx="3">
                  <c:v>Motorola</c:v>
                </c:pt>
                <c:pt idx="4">
                  <c:v>Nokia</c:v>
                </c:pt>
                <c:pt idx="5">
                  <c:v>Samsung</c:v>
                </c:pt>
                <c:pt idx="6">
                  <c:v>vivo</c:v>
                </c:pt>
                <c:pt idx="7">
                  <c:v>Xiaomi</c:v>
                </c:pt>
              </c:strCache>
            </c:strRef>
          </c:cat>
          <c:val>
            <c:numRef>
              <c:f>Sheet2!$AT$5:$AT$13</c:f>
              <c:numCache>
                <c:formatCode>General</c:formatCode>
                <c:ptCount val="8"/>
                <c:pt idx="1">
                  <c:v>219</c:v>
                </c:pt>
              </c:numCache>
            </c:numRef>
          </c:val>
          <c:extLst>
            <c:ext xmlns:c16="http://schemas.microsoft.com/office/drawing/2014/chart" uri="{C3380CC4-5D6E-409C-BE32-E72D297353CC}">
              <c16:uniqueId val="{00000016-4710-4A05-B0CA-76375C502542}"/>
            </c:ext>
          </c:extLst>
        </c:ser>
        <c:ser>
          <c:idx val="4"/>
          <c:order val="4"/>
          <c:tx>
            <c:strRef>
              <c:f>Sheet2!$AU$3:$AU$4</c:f>
              <c:strCache>
                <c:ptCount val="1"/>
                <c:pt idx="0">
                  <c:v>Usa</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Sheet2!$AP$5:$AP$13</c:f>
              <c:strCache>
                <c:ptCount val="8"/>
                <c:pt idx="0">
                  <c:v>Apple</c:v>
                </c:pt>
                <c:pt idx="1">
                  <c:v>google</c:v>
                </c:pt>
                <c:pt idx="2">
                  <c:v>HUAWEI</c:v>
                </c:pt>
                <c:pt idx="3">
                  <c:v>Motorola</c:v>
                </c:pt>
                <c:pt idx="4">
                  <c:v>Nokia</c:v>
                </c:pt>
                <c:pt idx="5">
                  <c:v>Samsung</c:v>
                </c:pt>
                <c:pt idx="6">
                  <c:v>vivo</c:v>
                </c:pt>
                <c:pt idx="7">
                  <c:v>Xiaomi</c:v>
                </c:pt>
              </c:strCache>
            </c:strRef>
          </c:cat>
          <c:val>
            <c:numRef>
              <c:f>Sheet2!$AU$5:$AU$13</c:f>
              <c:numCache>
                <c:formatCode>General</c:formatCode>
                <c:ptCount val="8"/>
                <c:pt idx="0">
                  <c:v>261</c:v>
                </c:pt>
                <c:pt idx="3">
                  <c:v>233</c:v>
                </c:pt>
              </c:numCache>
            </c:numRef>
          </c:val>
          <c:extLst>
            <c:ext xmlns:c16="http://schemas.microsoft.com/office/drawing/2014/chart" uri="{C3380CC4-5D6E-409C-BE32-E72D297353CC}">
              <c16:uniqueId val="{00000017-4710-4A05-B0CA-76375C502542}"/>
            </c:ext>
          </c:extLst>
        </c:ser>
        <c:dLbls>
          <c:dLblPos val="ctr"/>
          <c:showLegendKey val="0"/>
          <c:showVal val="1"/>
          <c:showCatName val="0"/>
          <c:showSerName val="0"/>
          <c:showPercent val="0"/>
          <c:showBubbleSize val="0"/>
        </c:dLbls>
        <c:gapWidth val="150"/>
        <c:overlap val="100"/>
        <c:axId val="184854943"/>
        <c:axId val="184859519"/>
      </c:barChart>
      <c:catAx>
        <c:axId val="184854943"/>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59519"/>
        <c:crosses val="autoZero"/>
        <c:auto val="1"/>
        <c:lblAlgn val="ctr"/>
        <c:lblOffset val="100"/>
        <c:noMultiLvlLbl val="0"/>
      </c:catAx>
      <c:valAx>
        <c:axId val="184859519"/>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5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[aj project.xlsx]Sheet2!PivotTable11</c:name>
    <c:fmtId val="2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smartphone demands</a:t>
            </a:r>
          </a:p>
          <a:p>
            <a:pPr>
              <a:defRPr/>
            </a:pP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dLbl>
          <c:idx val="0"/>
          <c:layout>
            <c:manualLayout>
              <c:x val="-5.247566086202695E-2"/>
              <c:y val="8.667045989880635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a:sp3d/>
        </c:spPr>
        <c:dLbl>
          <c:idx val="0"/>
          <c:layout>
            <c:manualLayout>
              <c:x val="-4.6126711330033564E-2"/>
              <c:y val="0.1111634210059406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p3d/>
        </c:spPr>
        <c:dLbl>
          <c:idx val="0"/>
          <c:layout>
            <c:manualLayout>
              <c:x val="-0.11300590850801184"/>
              <c:y val="8.7776615335669744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dLbl>
          <c:idx val="0"/>
          <c:layout>
            <c:manualLayout>
              <c:x val="0.13955524395067054"/>
              <c:y val="1.265685320803431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a:sp3d/>
        </c:spPr>
        <c:dLbl>
          <c:idx val="0"/>
          <c:layout>
            <c:manualLayout>
              <c:x val="-4.6126711330033564E-2"/>
              <c:y val="0.1111634210059406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a:sp3d/>
        </c:spPr>
        <c:dLbl>
          <c:idx val="0"/>
          <c:layout>
            <c:manualLayout>
              <c:x val="-5.247566086202695E-2"/>
              <c:y val="8.667045989880635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dLbl>
          <c:idx val="0"/>
          <c:layout>
            <c:manualLayout>
              <c:x val="-0.11300590850801184"/>
              <c:y val="8.7776615335669744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dLbl>
          <c:idx val="0"/>
          <c:layout>
            <c:manualLayout>
              <c:x val="0.13955524395067054"/>
              <c:y val="1.265685320803431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a:sp3d/>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21"/>
        <c:spPr>
          <a:solidFill>
            <a:schemeClr val="accent1"/>
          </a:solidFill>
          <a:ln>
            <a:noFill/>
          </a:ln>
          <a:effectLst>
            <a:outerShdw blurRad="254000" sx="102000" sy="102000" algn="ctr" rotWithShape="0">
              <a:prstClr val="black">
                <a:alpha val="20000"/>
              </a:prstClr>
            </a:outerShdw>
          </a:effectLst>
          <a:sp3d/>
        </c:spPr>
        <c:dLbl>
          <c:idx val="0"/>
          <c:layout>
            <c:manualLayout>
              <c:x val="-4.6126711330033564E-2"/>
              <c:y val="0.1111634210059406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22"/>
        <c:spPr>
          <a:solidFill>
            <a:schemeClr val="accent1"/>
          </a:solidFill>
          <a:ln>
            <a:noFill/>
          </a:ln>
          <a:effectLst>
            <a:outerShdw blurRad="254000" sx="102000" sy="102000" algn="ctr" rotWithShape="0">
              <a:prstClr val="black">
                <a:alpha val="20000"/>
              </a:prstClr>
            </a:outerShdw>
          </a:effectLst>
          <a:sp3d/>
        </c:spPr>
        <c:dLbl>
          <c:idx val="0"/>
          <c:layout>
            <c:manualLayout>
              <c:x val="-5.247566086202695E-2"/>
              <c:y val="8.667045989880635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spPr>
          <a:solidFill>
            <a:schemeClr val="accent1"/>
          </a:solidFill>
          <a:ln>
            <a:noFill/>
          </a:ln>
          <a:effectLst>
            <a:outerShdw blurRad="254000" sx="102000" sy="102000" algn="ctr" rotWithShape="0">
              <a:prstClr val="black">
                <a:alpha val="20000"/>
              </a:prstClr>
            </a:outerShdw>
          </a:effectLst>
          <a:sp3d/>
        </c:spPr>
        <c:dLbl>
          <c:idx val="0"/>
          <c:layout>
            <c:manualLayout>
              <c:x val="-0.11300590850801184"/>
              <c:y val="8.7776615335669744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25"/>
        <c:spPr>
          <a:solidFill>
            <a:schemeClr val="accent1"/>
          </a:solidFill>
          <a:ln>
            <a:noFill/>
          </a:ln>
          <a:effectLst>
            <a:outerShdw blurRad="254000" sx="102000" sy="102000" algn="ctr" rotWithShape="0">
              <a:prstClr val="black">
                <a:alpha val="20000"/>
              </a:prstClr>
            </a:outerShdw>
          </a:effectLst>
          <a:sp3d/>
        </c:spPr>
      </c:pivotFmt>
      <c:pivotFmt>
        <c:idx val="26"/>
        <c:spPr>
          <a:solidFill>
            <a:schemeClr val="accent1"/>
          </a:solidFill>
          <a:ln>
            <a:noFill/>
          </a:ln>
          <a:effectLst>
            <a:outerShdw blurRad="254000" sx="102000" sy="102000" algn="ctr" rotWithShape="0">
              <a:prstClr val="black">
                <a:alpha val="20000"/>
              </a:prstClr>
            </a:outerShdw>
          </a:effectLst>
          <a:sp3d/>
        </c:spPr>
      </c:pivotFmt>
      <c:pivotFmt>
        <c:idx val="27"/>
        <c:spPr>
          <a:solidFill>
            <a:schemeClr val="accent1"/>
          </a:solidFill>
          <a:ln>
            <a:noFill/>
          </a:ln>
          <a:effectLst>
            <a:outerShdw blurRad="254000" sx="102000" sy="102000" algn="ctr" rotWithShape="0">
              <a:prstClr val="black">
                <a:alpha val="20000"/>
              </a:prstClr>
            </a:outerShdw>
          </a:effectLst>
          <a:sp3d/>
        </c:spPr>
      </c:pivotFmt>
      <c:pivotFmt>
        <c:idx val="28"/>
        <c:spPr>
          <a:solidFill>
            <a:schemeClr val="accent1"/>
          </a:solidFill>
          <a:ln>
            <a:noFill/>
          </a:ln>
          <a:effectLst>
            <a:outerShdw blurRad="254000" sx="102000" sy="102000" algn="ctr" rotWithShape="0">
              <a:prstClr val="black">
                <a:alpha val="20000"/>
              </a:prstClr>
            </a:outerShdw>
          </a:effectLst>
          <a:sp3d/>
        </c:spPr>
        <c:dLbl>
          <c:idx val="0"/>
          <c:layout>
            <c:manualLayout>
              <c:x val="0.13955524395067054"/>
              <c:y val="1.265685320803431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A7F9-49C1-A9CD-973C2AE26993}"/>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A7F9-49C1-A9CD-973C2AE26993}"/>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A7F9-49C1-A9CD-973C2AE26993}"/>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A7F9-49C1-A9CD-973C2AE26993}"/>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A7F9-49C1-A9CD-973C2AE26993}"/>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A7F9-49C1-A9CD-973C2AE26993}"/>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A7F9-49C1-A9CD-973C2AE26993}"/>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A7F9-49C1-A9CD-973C2AE26993}"/>
              </c:ext>
            </c:extLst>
          </c:dPt>
          <c:dLbls>
            <c:dLbl>
              <c:idx val="0"/>
              <c:layout>
                <c:manualLayout>
                  <c:x val="-4.6126711330033564E-2"/>
                  <c:y val="0.11116342100594069"/>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A7F9-49C1-A9CD-973C2AE26993}"/>
                </c:ext>
              </c:extLst>
            </c:dLbl>
            <c:dLbl>
              <c:idx val="1"/>
              <c:layout>
                <c:manualLayout>
                  <c:x val="-5.247566086202695E-2"/>
                  <c:y val="8.6670459898806354E-2"/>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A7F9-49C1-A9CD-973C2AE26993}"/>
                </c:ext>
              </c:extLst>
            </c:dLbl>
            <c:dLbl>
              <c:idx val="3"/>
              <c:layout>
                <c:manualLayout>
                  <c:x val="-0.11300590850801184"/>
                  <c:y val="8.7776615335669744E-3"/>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A7F9-49C1-A9CD-973C2AE26993}"/>
                </c:ext>
              </c:extLst>
            </c:dLbl>
            <c:dLbl>
              <c:idx val="7"/>
              <c:layout>
                <c:manualLayout>
                  <c:x val="0.13955524395067054"/>
                  <c:y val="1.2656853208034311E-2"/>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F-A7F9-49C1-A9CD-973C2AE26993}"/>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Sheet2!$A$4:$A$12</c:f>
              <c:strCache>
                <c:ptCount val="8"/>
                <c:pt idx="0">
                  <c:v>Apple</c:v>
                </c:pt>
                <c:pt idx="1">
                  <c:v>google</c:v>
                </c:pt>
                <c:pt idx="2">
                  <c:v>HUAWEI</c:v>
                </c:pt>
                <c:pt idx="3">
                  <c:v>Motorola</c:v>
                </c:pt>
                <c:pt idx="4">
                  <c:v>Nokia</c:v>
                </c:pt>
                <c:pt idx="5">
                  <c:v>Samsung</c:v>
                </c:pt>
                <c:pt idx="6">
                  <c:v>vivo</c:v>
                </c:pt>
                <c:pt idx="7">
                  <c:v>Xiaomi</c:v>
                </c:pt>
              </c:strCache>
            </c:strRef>
          </c:cat>
          <c:val>
            <c:numRef>
              <c:f>Sheet2!$B$4:$B$12</c:f>
              <c:numCache>
                <c:formatCode>General</c:formatCode>
                <c:ptCount val="8"/>
                <c:pt idx="0">
                  <c:v>261</c:v>
                </c:pt>
                <c:pt idx="1">
                  <c:v>219</c:v>
                </c:pt>
                <c:pt idx="2">
                  <c:v>258</c:v>
                </c:pt>
                <c:pt idx="3">
                  <c:v>233</c:v>
                </c:pt>
                <c:pt idx="4">
                  <c:v>299</c:v>
                </c:pt>
                <c:pt idx="5">
                  <c:v>705</c:v>
                </c:pt>
                <c:pt idx="6">
                  <c:v>357</c:v>
                </c:pt>
                <c:pt idx="7">
                  <c:v>1313</c:v>
                </c:pt>
              </c:numCache>
            </c:numRef>
          </c:val>
          <c:extLst>
            <c:ext xmlns:c16="http://schemas.microsoft.com/office/drawing/2014/chart" uri="{C3380CC4-5D6E-409C-BE32-E72D297353CC}">
              <c16:uniqueId val="{00000010-A7F9-49C1-A9CD-973C2AE26993}"/>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[aj project.xlsx]Sheet2!PivotTable13</c:name>
    <c:fmtId val="34"/>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sales</a:t>
            </a:r>
            <a:r>
              <a:rPr lang="en-IN" baseline="0"/>
              <a:t> in year</a:t>
            </a:r>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pivotFmt>
      <c:pivotFmt>
        <c:idx val="5"/>
        <c:spPr>
          <a:solidFill>
            <a:schemeClr val="accent1"/>
          </a:solidFill>
          <a:ln>
            <a:noFill/>
          </a:ln>
          <a:effectLst/>
          <a:sp3d/>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a:sp3d/>
        </c:spPr>
        <c:marker>
          <c:symbol val="none"/>
        </c:marker>
      </c:pivotFmt>
      <c:pivotFmt>
        <c:idx val="15"/>
        <c:spPr>
          <a:solidFill>
            <a:schemeClr val="accent1"/>
          </a:solidFill>
          <a:ln>
            <a:noFill/>
          </a:ln>
          <a:effectLst/>
          <a:sp3d/>
        </c:spPr>
        <c:marker>
          <c:symbol val="none"/>
        </c:marker>
      </c:pivotFmt>
      <c:pivotFmt>
        <c:idx val="16"/>
        <c:spPr>
          <a:solidFill>
            <a:schemeClr val="accent1"/>
          </a:solidFill>
          <a:ln>
            <a:noFill/>
          </a:ln>
          <a:effectLst/>
          <a:sp3d/>
        </c:spPr>
        <c:marker>
          <c:symbol val="none"/>
        </c:marker>
      </c:pivotFmt>
      <c:pivotFmt>
        <c:idx val="17"/>
        <c:spPr>
          <a:solidFill>
            <a:schemeClr val="accent1"/>
          </a:solidFill>
          <a:ln>
            <a:noFill/>
          </a:ln>
          <a:effectLst/>
          <a:sp3d/>
        </c:spPr>
        <c:marker>
          <c:symbol val="none"/>
        </c:marker>
      </c:pivotFmt>
      <c:pivotFmt>
        <c:idx val="18"/>
        <c:spPr>
          <a:solidFill>
            <a:schemeClr val="accent1"/>
          </a:solidFill>
          <a:ln>
            <a:noFill/>
          </a:ln>
          <a:effectLst/>
          <a:sp3d/>
        </c:spPr>
        <c:marker>
          <c:symbol val="none"/>
        </c:marker>
      </c:pivotFmt>
      <c:pivotFmt>
        <c:idx val="19"/>
        <c:spPr>
          <a:solidFill>
            <a:schemeClr val="accent1"/>
          </a:solidFill>
          <a:ln>
            <a:noFill/>
          </a:ln>
          <a:effectLst/>
          <a:sp3d/>
        </c:spPr>
        <c:marker>
          <c:symbol val="none"/>
        </c:marker>
      </c:pivotFmt>
      <c:pivotFmt>
        <c:idx val="20"/>
        <c:spPr>
          <a:solidFill>
            <a:schemeClr val="accent1"/>
          </a:solidFill>
          <a:ln>
            <a:noFill/>
          </a:ln>
          <a:effectLst/>
          <a:sp3d/>
        </c:spPr>
        <c:marker>
          <c:symbol val="none"/>
        </c:marker>
      </c:pivotFmt>
      <c:pivotFmt>
        <c:idx val="21"/>
        <c:spPr>
          <a:solidFill>
            <a:schemeClr val="accent1"/>
          </a:solidFill>
          <a:ln>
            <a:noFill/>
          </a:ln>
          <a:effectLst/>
          <a:sp3d/>
        </c:spPr>
        <c:marker>
          <c:symbol val="none"/>
        </c:marker>
      </c:pivotFmt>
      <c:pivotFmt>
        <c:idx val="22"/>
        <c:spPr>
          <a:solidFill>
            <a:schemeClr val="accent1"/>
          </a:solidFill>
          <a:ln>
            <a:noFill/>
          </a:ln>
          <a:effectLst/>
          <a:sp3d/>
        </c:spPr>
        <c:marker>
          <c:symbol val="none"/>
        </c:marker>
      </c:pivotFmt>
      <c:pivotFmt>
        <c:idx val="23"/>
        <c:spPr>
          <a:solidFill>
            <a:schemeClr val="accent1"/>
          </a:solidFill>
          <a:ln>
            <a:noFill/>
          </a:ln>
          <a:effectLst/>
          <a:sp3d/>
        </c:spPr>
        <c:marker>
          <c:symbol val="none"/>
        </c:marker>
      </c:pivotFmt>
      <c:pivotFmt>
        <c:idx val="24"/>
        <c:spPr>
          <a:solidFill>
            <a:schemeClr val="accent1"/>
          </a:solidFill>
          <a:ln>
            <a:noFill/>
          </a:ln>
          <a:effectLst/>
          <a:sp3d/>
        </c:spPr>
        <c:marker>
          <c:symbol val="none"/>
        </c:marker>
      </c:pivotFmt>
      <c:pivotFmt>
        <c:idx val="25"/>
        <c:spPr>
          <a:solidFill>
            <a:schemeClr val="accent1"/>
          </a:solidFill>
          <a:ln>
            <a:noFill/>
          </a:ln>
          <a:effectLst/>
          <a:sp3d/>
        </c:spPr>
        <c:marker>
          <c:symbol val="none"/>
        </c:marker>
      </c:pivotFmt>
      <c:pivotFmt>
        <c:idx val="26"/>
        <c:spPr>
          <a:solidFill>
            <a:schemeClr val="accent1"/>
          </a:solidFill>
          <a:ln>
            <a:noFill/>
          </a:ln>
          <a:effectLst/>
          <a:sp3d/>
        </c:spPr>
        <c:marker>
          <c:symbol val="none"/>
        </c:marker>
      </c:pivotFmt>
      <c:pivotFmt>
        <c:idx val="27"/>
        <c:spPr>
          <a:solidFill>
            <a:schemeClr val="accent1"/>
          </a:solidFill>
          <a:ln>
            <a:noFill/>
          </a:ln>
          <a:effectLst/>
          <a:sp3d/>
        </c:spPr>
        <c:marker>
          <c:symbol val="none"/>
        </c:marker>
      </c:pivotFmt>
      <c:pivotFmt>
        <c:idx val="28"/>
        <c:spPr>
          <a:solidFill>
            <a:schemeClr val="accent1"/>
          </a:solidFill>
          <a:ln>
            <a:noFill/>
          </a:ln>
          <a:effectLst/>
          <a:sp3d/>
        </c:spPr>
        <c:marker>
          <c:symbol val="none"/>
        </c:marker>
      </c:pivotFmt>
      <c:pivotFmt>
        <c:idx val="29"/>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Sheet2!$Q$2:$Q$3</c:f>
              <c:strCache>
                <c:ptCount val="1"/>
                <c:pt idx="0">
                  <c:v>2015</c:v>
                </c:pt>
              </c:strCache>
            </c:strRef>
          </c:tx>
          <c:spPr>
            <a:solidFill>
              <a:schemeClr val="accent1"/>
            </a:solidFill>
            <a:ln>
              <a:noFill/>
            </a:ln>
            <a:effectLst/>
            <a:sp3d/>
          </c:spPr>
          <c:invertIfNegative val="0"/>
          <c:cat>
            <c:strRef>
              <c:f>Sheet2!$P$4:$P$12</c:f>
              <c:strCache>
                <c:ptCount val="8"/>
                <c:pt idx="0">
                  <c:v>Apple</c:v>
                </c:pt>
                <c:pt idx="1">
                  <c:v>google</c:v>
                </c:pt>
                <c:pt idx="2">
                  <c:v>HUAWEI</c:v>
                </c:pt>
                <c:pt idx="3">
                  <c:v>Motorola</c:v>
                </c:pt>
                <c:pt idx="4">
                  <c:v>Nokia</c:v>
                </c:pt>
                <c:pt idx="5">
                  <c:v>Samsung</c:v>
                </c:pt>
                <c:pt idx="6">
                  <c:v>vivo</c:v>
                </c:pt>
                <c:pt idx="7">
                  <c:v>Xiaomi</c:v>
                </c:pt>
              </c:strCache>
            </c:strRef>
          </c:cat>
          <c:val>
            <c:numRef>
              <c:f>Sheet2!$Q$4:$Q$12</c:f>
              <c:numCache>
                <c:formatCode>General</c:formatCode>
                <c:ptCount val="8"/>
                <c:pt idx="0">
                  <c:v>13.4</c:v>
                </c:pt>
                <c:pt idx="1">
                  <c:v>2.7</c:v>
                </c:pt>
                <c:pt idx="2">
                  <c:v>10</c:v>
                </c:pt>
                <c:pt idx="3">
                  <c:v>31.000000000000004</c:v>
                </c:pt>
                <c:pt idx="4">
                  <c:v>55.8</c:v>
                </c:pt>
                <c:pt idx="5">
                  <c:v>88.90000000000002</c:v>
                </c:pt>
                <c:pt idx="6">
                  <c:v>10.1</c:v>
                </c:pt>
                <c:pt idx="7">
                  <c:v>21.599999999999998</c:v>
                </c:pt>
              </c:numCache>
            </c:numRef>
          </c:val>
          <c:extLst>
            <c:ext xmlns:c16="http://schemas.microsoft.com/office/drawing/2014/chart" uri="{C3380CC4-5D6E-409C-BE32-E72D297353CC}">
              <c16:uniqueId val="{00000000-20C0-4499-A6BA-DC8235610A78}"/>
            </c:ext>
          </c:extLst>
        </c:ser>
        <c:ser>
          <c:idx val="1"/>
          <c:order val="1"/>
          <c:tx>
            <c:strRef>
              <c:f>Sheet2!$R$2:$R$3</c:f>
              <c:strCache>
                <c:ptCount val="1"/>
                <c:pt idx="0">
                  <c:v>2016</c:v>
                </c:pt>
              </c:strCache>
            </c:strRef>
          </c:tx>
          <c:spPr>
            <a:solidFill>
              <a:schemeClr val="accent2"/>
            </a:solidFill>
            <a:ln>
              <a:noFill/>
            </a:ln>
            <a:effectLst/>
            <a:sp3d/>
          </c:spPr>
          <c:invertIfNegative val="0"/>
          <c:cat>
            <c:strRef>
              <c:f>Sheet2!$P$4:$P$12</c:f>
              <c:strCache>
                <c:ptCount val="8"/>
                <c:pt idx="0">
                  <c:v>Apple</c:v>
                </c:pt>
                <c:pt idx="1">
                  <c:v>google</c:v>
                </c:pt>
                <c:pt idx="2">
                  <c:v>HUAWEI</c:v>
                </c:pt>
                <c:pt idx="3">
                  <c:v>Motorola</c:v>
                </c:pt>
                <c:pt idx="4">
                  <c:v>Nokia</c:v>
                </c:pt>
                <c:pt idx="5">
                  <c:v>Samsung</c:v>
                </c:pt>
                <c:pt idx="6">
                  <c:v>vivo</c:v>
                </c:pt>
                <c:pt idx="7">
                  <c:v>Xiaomi</c:v>
                </c:pt>
              </c:strCache>
            </c:strRef>
          </c:cat>
          <c:val>
            <c:numRef>
              <c:f>Sheet2!$R$4:$R$12</c:f>
              <c:numCache>
                <c:formatCode>General</c:formatCode>
                <c:ptCount val="8"/>
                <c:pt idx="0">
                  <c:v>3.2</c:v>
                </c:pt>
                <c:pt idx="1">
                  <c:v>3.8</c:v>
                </c:pt>
                <c:pt idx="2">
                  <c:v>2.6</c:v>
                </c:pt>
                <c:pt idx="3">
                  <c:v>19.900000000000002</c:v>
                </c:pt>
                <c:pt idx="4">
                  <c:v>15.5</c:v>
                </c:pt>
                <c:pt idx="5">
                  <c:v>19.400000000000002</c:v>
                </c:pt>
                <c:pt idx="6">
                  <c:v>10.4</c:v>
                </c:pt>
                <c:pt idx="7">
                  <c:v>38.9</c:v>
                </c:pt>
              </c:numCache>
            </c:numRef>
          </c:val>
          <c:extLst>
            <c:ext xmlns:c16="http://schemas.microsoft.com/office/drawing/2014/chart" uri="{C3380CC4-5D6E-409C-BE32-E72D297353CC}">
              <c16:uniqueId val="{00000000-A1F8-4855-9264-36522CBF8A1A}"/>
            </c:ext>
          </c:extLst>
        </c:ser>
        <c:ser>
          <c:idx val="2"/>
          <c:order val="2"/>
          <c:tx>
            <c:strRef>
              <c:f>Sheet2!$S$2:$S$3</c:f>
              <c:strCache>
                <c:ptCount val="1"/>
                <c:pt idx="0">
                  <c:v>2017</c:v>
                </c:pt>
              </c:strCache>
            </c:strRef>
          </c:tx>
          <c:spPr>
            <a:solidFill>
              <a:schemeClr val="accent3"/>
            </a:solidFill>
            <a:ln>
              <a:noFill/>
            </a:ln>
            <a:effectLst/>
            <a:sp3d/>
          </c:spPr>
          <c:invertIfNegative val="0"/>
          <c:cat>
            <c:strRef>
              <c:f>Sheet2!$P$4:$P$12</c:f>
              <c:strCache>
                <c:ptCount val="8"/>
                <c:pt idx="0">
                  <c:v>Apple</c:v>
                </c:pt>
                <c:pt idx="1">
                  <c:v>google</c:v>
                </c:pt>
                <c:pt idx="2">
                  <c:v>HUAWEI</c:v>
                </c:pt>
                <c:pt idx="3">
                  <c:v>Motorola</c:v>
                </c:pt>
                <c:pt idx="4">
                  <c:v>Nokia</c:v>
                </c:pt>
                <c:pt idx="5">
                  <c:v>Samsung</c:v>
                </c:pt>
                <c:pt idx="6">
                  <c:v>vivo</c:v>
                </c:pt>
                <c:pt idx="7">
                  <c:v>Xiaomi</c:v>
                </c:pt>
              </c:strCache>
            </c:strRef>
          </c:cat>
          <c:val>
            <c:numRef>
              <c:f>Sheet2!$S$4:$S$12</c:f>
              <c:numCache>
                <c:formatCode>General</c:formatCode>
                <c:ptCount val="8"/>
                <c:pt idx="0">
                  <c:v>21</c:v>
                </c:pt>
                <c:pt idx="1">
                  <c:v>3.8</c:v>
                </c:pt>
                <c:pt idx="2">
                  <c:v>3.7</c:v>
                </c:pt>
                <c:pt idx="3">
                  <c:v>20.7</c:v>
                </c:pt>
                <c:pt idx="4">
                  <c:v>15.599999999999998</c:v>
                </c:pt>
                <c:pt idx="5">
                  <c:v>8.6999999999999993</c:v>
                </c:pt>
                <c:pt idx="6">
                  <c:v>20.9</c:v>
                </c:pt>
                <c:pt idx="7">
                  <c:v>12.9</c:v>
                </c:pt>
              </c:numCache>
            </c:numRef>
          </c:val>
          <c:extLst>
            <c:ext xmlns:c16="http://schemas.microsoft.com/office/drawing/2014/chart" uri="{C3380CC4-5D6E-409C-BE32-E72D297353CC}">
              <c16:uniqueId val="{00000001-A1F8-4855-9264-36522CBF8A1A}"/>
            </c:ext>
          </c:extLst>
        </c:ser>
        <c:ser>
          <c:idx val="3"/>
          <c:order val="3"/>
          <c:tx>
            <c:strRef>
              <c:f>Sheet2!$T$2:$T$3</c:f>
              <c:strCache>
                <c:ptCount val="1"/>
                <c:pt idx="0">
                  <c:v>2018</c:v>
                </c:pt>
              </c:strCache>
            </c:strRef>
          </c:tx>
          <c:spPr>
            <a:solidFill>
              <a:schemeClr val="accent4"/>
            </a:solidFill>
            <a:ln>
              <a:noFill/>
            </a:ln>
            <a:effectLst/>
            <a:sp3d/>
          </c:spPr>
          <c:invertIfNegative val="0"/>
          <c:cat>
            <c:strRef>
              <c:f>Sheet2!$P$4:$P$12</c:f>
              <c:strCache>
                <c:ptCount val="8"/>
                <c:pt idx="0">
                  <c:v>Apple</c:v>
                </c:pt>
                <c:pt idx="1">
                  <c:v>google</c:v>
                </c:pt>
                <c:pt idx="2">
                  <c:v>HUAWEI</c:v>
                </c:pt>
                <c:pt idx="3">
                  <c:v>Motorola</c:v>
                </c:pt>
                <c:pt idx="4">
                  <c:v>Nokia</c:v>
                </c:pt>
                <c:pt idx="5">
                  <c:v>Samsung</c:v>
                </c:pt>
                <c:pt idx="6">
                  <c:v>vivo</c:v>
                </c:pt>
                <c:pt idx="7">
                  <c:v>Xiaomi</c:v>
                </c:pt>
              </c:strCache>
            </c:strRef>
          </c:cat>
          <c:val>
            <c:numRef>
              <c:f>Sheet2!$T$4:$T$12</c:f>
              <c:numCache>
                <c:formatCode>General</c:formatCode>
                <c:ptCount val="8"/>
                <c:pt idx="0">
                  <c:v>45.800000000000004</c:v>
                </c:pt>
                <c:pt idx="1">
                  <c:v>24.900000000000002</c:v>
                </c:pt>
                <c:pt idx="2">
                  <c:v>28.9</c:v>
                </c:pt>
                <c:pt idx="3">
                  <c:v>15.200000000000001</c:v>
                </c:pt>
                <c:pt idx="4">
                  <c:v>10.8</c:v>
                </c:pt>
                <c:pt idx="5">
                  <c:v>50.2</c:v>
                </c:pt>
                <c:pt idx="6">
                  <c:v>14.9</c:v>
                </c:pt>
                <c:pt idx="7">
                  <c:v>19.399999999999999</c:v>
                </c:pt>
              </c:numCache>
            </c:numRef>
          </c:val>
          <c:extLst>
            <c:ext xmlns:c16="http://schemas.microsoft.com/office/drawing/2014/chart" uri="{C3380CC4-5D6E-409C-BE32-E72D297353CC}">
              <c16:uniqueId val="{00000002-A1F8-4855-9264-36522CBF8A1A}"/>
            </c:ext>
          </c:extLst>
        </c:ser>
        <c:ser>
          <c:idx val="4"/>
          <c:order val="4"/>
          <c:tx>
            <c:strRef>
              <c:f>Sheet2!$U$2:$U$3</c:f>
              <c:strCache>
                <c:ptCount val="1"/>
                <c:pt idx="0">
                  <c:v>2019</c:v>
                </c:pt>
              </c:strCache>
            </c:strRef>
          </c:tx>
          <c:spPr>
            <a:solidFill>
              <a:schemeClr val="accent5"/>
            </a:solidFill>
            <a:ln>
              <a:noFill/>
            </a:ln>
            <a:effectLst/>
            <a:sp3d/>
          </c:spPr>
          <c:invertIfNegative val="0"/>
          <c:cat>
            <c:strRef>
              <c:f>Sheet2!$P$4:$P$12</c:f>
              <c:strCache>
                <c:ptCount val="8"/>
                <c:pt idx="0">
                  <c:v>Apple</c:v>
                </c:pt>
                <c:pt idx="1">
                  <c:v>google</c:v>
                </c:pt>
                <c:pt idx="2">
                  <c:v>HUAWEI</c:v>
                </c:pt>
                <c:pt idx="3">
                  <c:v>Motorola</c:v>
                </c:pt>
                <c:pt idx="4">
                  <c:v>Nokia</c:v>
                </c:pt>
                <c:pt idx="5">
                  <c:v>Samsung</c:v>
                </c:pt>
                <c:pt idx="6">
                  <c:v>vivo</c:v>
                </c:pt>
                <c:pt idx="7">
                  <c:v>Xiaomi</c:v>
                </c:pt>
              </c:strCache>
            </c:strRef>
          </c:cat>
          <c:val>
            <c:numRef>
              <c:f>Sheet2!$U$4:$U$12</c:f>
              <c:numCache>
                <c:formatCode>General</c:formatCode>
                <c:ptCount val="8"/>
                <c:pt idx="0">
                  <c:v>42</c:v>
                </c:pt>
                <c:pt idx="1">
                  <c:v>36.6</c:v>
                </c:pt>
                <c:pt idx="2">
                  <c:v>39.4</c:v>
                </c:pt>
                <c:pt idx="3">
                  <c:v>22.4</c:v>
                </c:pt>
                <c:pt idx="4">
                  <c:v>6.1999999999999993</c:v>
                </c:pt>
                <c:pt idx="5">
                  <c:v>50.2</c:v>
                </c:pt>
                <c:pt idx="6">
                  <c:v>45.399999999999991</c:v>
                </c:pt>
                <c:pt idx="7">
                  <c:v>135.60000000000005</c:v>
                </c:pt>
              </c:numCache>
            </c:numRef>
          </c:val>
          <c:extLst>
            <c:ext xmlns:c16="http://schemas.microsoft.com/office/drawing/2014/chart" uri="{C3380CC4-5D6E-409C-BE32-E72D297353CC}">
              <c16:uniqueId val="{00000003-A1F8-4855-9264-36522CBF8A1A}"/>
            </c:ext>
          </c:extLst>
        </c:ser>
        <c:dLbls>
          <c:showLegendKey val="0"/>
          <c:showVal val="0"/>
          <c:showCatName val="0"/>
          <c:showSerName val="0"/>
          <c:showPercent val="0"/>
          <c:showBubbleSize val="0"/>
        </c:dLbls>
        <c:gapWidth val="150"/>
        <c:shape val="box"/>
        <c:axId val="1254135903"/>
        <c:axId val="1254143807"/>
        <c:axId val="0"/>
      </c:bar3DChart>
      <c:catAx>
        <c:axId val="12541359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254143807"/>
        <c:crosses val="autoZero"/>
        <c:auto val="1"/>
        <c:lblAlgn val="ctr"/>
        <c:lblOffset val="100"/>
        <c:noMultiLvlLbl val="0"/>
      </c:catAx>
      <c:valAx>
        <c:axId val="125414380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1359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[aj project.xlsx]Sheet2!PivotTable15</c:name>
    <c:fmtId val="38"/>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manualLayout>
          <c:layoutTarget val="inner"/>
          <c:xMode val="edge"/>
          <c:yMode val="edge"/>
          <c:x val="8.1701960029865378E-2"/>
          <c:y val="0.2590165739772039"/>
          <c:w val="0.72619037803520636"/>
          <c:h val="0.65614301708789902"/>
        </c:manualLayout>
      </c:layout>
      <c:barChart>
        <c:barDir val="col"/>
        <c:grouping val="clustered"/>
        <c:varyColors val="0"/>
        <c:ser>
          <c:idx val="0"/>
          <c:order val="0"/>
          <c:tx>
            <c:strRef>
              <c:f>Sheet2!$AB$2:$AB$3</c:f>
              <c:strCache>
                <c:ptCount val="1"/>
                <c:pt idx="0">
                  <c:v>Female</c:v>
                </c:pt>
              </c:strCache>
            </c:strRef>
          </c:tx>
          <c:spPr>
            <a:solidFill>
              <a:schemeClr val="accent1"/>
            </a:solidFill>
            <a:ln>
              <a:noFill/>
            </a:ln>
            <a:effectLst/>
          </c:spPr>
          <c:invertIfNegative val="0"/>
          <c:cat>
            <c:strRef>
              <c:f>Sheet2!$AA$4:$AA$9</c:f>
              <c:strCache>
                <c:ptCount val="5"/>
                <c:pt idx="0">
                  <c:v>2015</c:v>
                </c:pt>
                <c:pt idx="1">
                  <c:v>2016</c:v>
                </c:pt>
                <c:pt idx="2">
                  <c:v>2017</c:v>
                </c:pt>
                <c:pt idx="3">
                  <c:v>2018</c:v>
                </c:pt>
                <c:pt idx="4">
                  <c:v>2019</c:v>
                </c:pt>
              </c:strCache>
            </c:strRef>
          </c:cat>
          <c:val>
            <c:numRef>
              <c:f>Sheet2!$AB$4:$AB$9</c:f>
              <c:numCache>
                <c:formatCode>General</c:formatCode>
                <c:ptCount val="5"/>
                <c:pt idx="0">
                  <c:v>420</c:v>
                </c:pt>
                <c:pt idx="1">
                  <c:v>112</c:v>
                </c:pt>
                <c:pt idx="2">
                  <c:v>86</c:v>
                </c:pt>
                <c:pt idx="3">
                  <c:v>216</c:v>
                </c:pt>
                <c:pt idx="4">
                  <c:v>642</c:v>
                </c:pt>
              </c:numCache>
            </c:numRef>
          </c:val>
          <c:extLst>
            <c:ext xmlns:c16="http://schemas.microsoft.com/office/drawing/2014/chart" uri="{C3380CC4-5D6E-409C-BE32-E72D297353CC}">
              <c16:uniqueId val="{00000000-EA67-4FCE-9240-65F7BB7E98B7}"/>
            </c:ext>
          </c:extLst>
        </c:ser>
        <c:ser>
          <c:idx val="1"/>
          <c:order val="1"/>
          <c:tx>
            <c:strRef>
              <c:f>Sheet2!$AC$2:$AC$3</c:f>
              <c:strCache>
                <c:ptCount val="1"/>
                <c:pt idx="0">
                  <c:v>Male</c:v>
                </c:pt>
              </c:strCache>
            </c:strRef>
          </c:tx>
          <c:spPr>
            <a:solidFill>
              <a:schemeClr val="accent2"/>
            </a:solidFill>
            <a:ln>
              <a:noFill/>
            </a:ln>
            <a:effectLst/>
          </c:spPr>
          <c:invertIfNegative val="0"/>
          <c:cat>
            <c:strRef>
              <c:f>Sheet2!$AA$4:$AA$9</c:f>
              <c:strCache>
                <c:ptCount val="5"/>
                <c:pt idx="0">
                  <c:v>2015</c:v>
                </c:pt>
                <c:pt idx="1">
                  <c:v>2016</c:v>
                </c:pt>
                <c:pt idx="2">
                  <c:v>2017</c:v>
                </c:pt>
                <c:pt idx="3">
                  <c:v>2018</c:v>
                </c:pt>
                <c:pt idx="4">
                  <c:v>2019</c:v>
                </c:pt>
              </c:strCache>
            </c:strRef>
          </c:cat>
          <c:val>
            <c:numRef>
              <c:f>Sheet2!$AC$4:$AC$9</c:f>
              <c:numCache>
                <c:formatCode>General</c:formatCode>
                <c:ptCount val="5"/>
                <c:pt idx="0">
                  <c:v>570</c:v>
                </c:pt>
                <c:pt idx="1">
                  <c:v>167</c:v>
                </c:pt>
                <c:pt idx="2">
                  <c:v>94</c:v>
                </c:pt>
                <c:pt idx="3">
                  <c:v>265</c:v>
                </c:pt>
                <c:pt idx="4">
                  <c:v>1073</c:v>
                </c:pt>
              </c:numCache>
            </c:numRef>
          </c:val>
          <c:extLst>
            <c:ext xmlns:c16="http://schemas.microsoft.com/office/drawing/2014/chart" uri="{C3380CC4-5D6E-409C-BE32-E72D297353CC}">
              <c16:uniqueId val="{00000001-EA67-4FCE-9240-65F7BB7E98B7}"/>
            </c:ext>
          </c:extLst>
        </c:ser>
        <c:dLbls>
          <c:showLegendKey val="0"/>
          <c:showVal val="0"/>
          <c:showCatName val="0"/>
          <c:showSerName val="0"/>
          <c:showPercent val="0"/>
          <c:showBubbleSize val="0"/>
        </c:dLbls>
        <c:gapWidth val="219"/>
        <c:overlap val="-27"/>
        <c:axId val="1052547695"/>
        <c:axId val="1052542703"/>
      </c:barChart>
      <c:catAx>
        <c:axId val="105254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542703"/>
        <c:crosses val="autoZero"/>
        <c:auto val="1"/>
        <c:lblAlgn val="ctr"/>
        <c:lblOffset val="100"/>
        <c:noMultiLvlLbl val="0"/>
      </c:catAx>
      <c:valAx>
        <c:axId val="1052542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5476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[aj project.xlsx]Sheet2!PivotTable18</c:name>
    <c:fmtId val="44"/>
  </c:pivotSource>
  <c:chart>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Sheet2!$AI$2:$AI$3</c:f>
              <c:strCache>
                <c:ptCount val="1"/>
                <c:pt idx="0">
                  <c:v>Female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Sheet2!$AH$4:$AH$12</c:f>
              <c:strCache>
                <c:ptCount val="8"/>
                <c:pt idx="0">
                  <c:v>Apple</c:v>
                </c:pt>
                <c:pt idx="1">
                  <c:v>google</c:v>
                </c:pt>
                <c:pt idx="2">
                  <c:v>HUAWEI</c:v>
                </c:pt>
                <c:pt idx="3">
                  <c:v>Motorola</c:v>
                </c:pt>
                <c:pt idx="4">
                  <c:v>Nokia</c:v>
                </c:pt>
                <c:pt idx="5">
                  <c:v>Samsung</c:v>
                </c:pt>
                <c:pt idx="6">
                  <c:v>vivo</c:v>
                </c:pt>
                <c:pt idx="7">
                  <c:v>Xiaomi</c:v>
                </c:pt>
              </c:strCache>
            </c:strRef>
          </c:cat>
          <c:val>
            <c:numRef>
              <c:f>Sheet2!$AI$4:$AI$12</c:f>
              <c:numCache>
                <c:formatCode>General</c:formatCode>
                <c:ptCount val="8"/>
                <c:pt idx="0">
                  <c:v>151</c:v>
                </c:pt>
                <c:pt idx="1">
                  <c:v>104</c:v>
                </c:pt>
                <c:pt idx="2">
                  <c:v>87</c:v>
                </c:pt>
                <c:pt idx="3">
                  <c:v>98</c:v>
                </c:pt>
                <c:pt idx="4">
                  <c:v>123</c:v>
                </c:pt>
                <c:pt idx="5">
                  <c:v>296</c:v>
                </c:pt>
                <c:pt idx="6">
                  <c:v>146</c:v>
                </c:pt>
                <c:pt idx="7">
                  <c:v>471</c:v>
                </c:pt>
              </c:numCache>
            </c:numRef>
          </c:val>
          <c:smooth val="0"/>
          <c:extLst>
            <c:ext xmlns:c16="http://schemas.microsoft.com/office/drawing/2014/chart" uri="{C3380CC4-5D6E-409C-BE32-E72D297353CC}">
              <c16:uniqueId val="{00000000-13D8-454E-91C1-A0A2F325FE63}"/>
            </c:ext>
          </c:extLst>
        </c:ser>
        <c:ser>
          <c:idx val="1"/>
          <c:order val="1"/>
          <c:tx>
            <c:strRef>
              <c:f>Sheet2!$AJ$2:$AJ$3</c:f>
              <c:strCache>
                <c:ptCount val="1"/>
                <c:pt idx="0">
                  <c:v>Male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Sheet2!$AH$4:$AH$12</c:f>
              <c:strCache>
                <c:ptCount val="8"/>
                <c:pt idx="0">
                  <c:v>Apple</c:v>
                </c:pt>
                <c:pt idx="1">
                  <c:v>google</c:v>
                </c:pt>
                <c:pt idx="2">
                  <c:v>HUAWEI</c:v>
                </c:pt>
                <c:pt idx="3">
                  <c:v>Motorola</c:v>
                </c:pt>
                <c:pt idx="4">
                  <c:v>Nokia</c:v>
                </c:pt>
                <c:pt idx="5">
                  <c:v>Samsung</c:v>
                </c:pt>
                <c:pt idx="6">
                  <c:v>vivo</c:v>
                </c:pt>
                <c:pt idx="7">
                  <c:v>Xiaomi</c:v>
                </c:pt>
              </c:strCache>
            </c:strRef>
          </c:cat>
          <c:val>
            <c:numRef>
              <c:f>Sheet2!$AJ$4:$AJ$12</c:f>
              <c:numCache>
                <c:formatCode>General</c:formatCode>
                <c:ptCount val="8"/>
                <c:pt idx="0">
                  <c:v>110</c:v>
                </c:pt>
                <c:pt idx="1">
                  <c:v>115</c:v>
                </c:pt>
                <c:pt idx="2">
                  <c:v>171</c:v>
                </c:pt>
                <c:pt idx="3">
                  <c:v>135</c:v>
                </c:pt>
                <c:pt idx="4">
                  <c:v>176</c:v>
                </c:pt>
                <c:pt idx="5">
                  <c:v>409</c:v>
                </c:pt>
                <c:pt idx="6">
                  <c:v>211</c:v>
                </c:pt>
                <c:pt idx="7">
                  <c:v>842</c:v>
                </c:pt>
              </c:numCache>
            </c:numRef>
          </c:val>
          <c:smooth val="0"/>
          <c:extLst>
            <c:ext xmlns:c16="http://schemas.microsoft.com/office/drawing/2014/chart" uri="{C3380CC4-5D6E-409C-BE32-E72D297353CC}">
              <c16:uniqueId val="{00000001-13D8-454E-91C1-A0A2F325FE63}"/>
            </c:ext>
          </c:extLst>
        </c:ser>
        <c:dLbls>
          <c:dLblPos val="t"/>
          <c:showLegendKey val="0"/>
          <c:showVal val="1"/>
          <c:showCatName val="0"/>
          <c:showSerName val="0"/>
          <c:showPercent val="0"/>
          <c:showBubbleSize val="0"/>
        </c:dLbls>
        <c:marker val="1"/>
        <c:smooth val="0"/>
        <c:axId val="1137881327"/>
        <c:axId val="1137858863"/>
      </c:lineChart>
      <c:catAx>
        <c:axId val="11378813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858863"/>
        <c:crosses val="autoZero"/>
        <c:auto val="1"/>
        <c:lblAlgn val="ctr"/>
        <c:lblOffset val="100"/>
        <c:noMultiLvlLbl val="0"/>
      </c:catAx>
      <c:valAx>
        <c:axId val="1137858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8813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[aj project.xlsx]Sheet2!PivotTable20</c:name>
    <c:fmtId val="5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country</a:t>
            </a:r>
            <a:r>
              <a:rPr lang="en-IN" baseline="0"/>
              <a:t> with most demand</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
        <c:dLbl>
          <c:idx val="0"/>
          <c:layout/>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1"/>
        <c:dLbl>
          <c:idx val="0"/>
          <c:layout/>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2"/>
        <c:dLbl>
          <c:idx val="0"/>
          <c:layout/>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3"/>
        <c:dLbl>
          <c:idx val="0"/>
          <c:layout/>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4"/>
        <c:dLbl>
          <c:idx val="0"/>
          <c:layout/>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5"/>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265631988927426E-2"/>
          <c:y val="0.24208738613555658"/>
          <c:w val="0.65597766919006506"/>
          <c:h val="0.58646218242327552"/>
        </c:manualLayout>
      </c:layout>
      <c:barChart>
        <c:barDir val="col"/>
        <c:grouping val="stacked"/>
        <c:varyColors val="0"/>
        <c:ser>
          <c:idx val="0"/>
          <c:order val="0"/>
          <c:tx>
            <c:strRef>
              <c:f>Sheet2!$AQ$3:$AQ$4</c:f>
              <c:strCache>
                <c:ptCount val="1"/>
                <c:pt idx="0">
                  <c:v>China</c:v>
                </c:pt>
              </c:strCache>
            </c:strRef>
          </c:tx>
          <c:spPr>
            <a:solidFill>
              <a:schemeClr val="accent1"/>
            </a:solidFill>
            <a:ln>
              <a:noFill/>
            </a:ln>
            <a:effectLst/>
          </c:spPr>
          <c:invertIfNegative val="0"/>
          <c:dLbls>
            <c:delete val="1"/>
          </c:dLbls>
          <c:cat>
            <c:strRef>
              <c:f>Sheet2!$AP$5:$AP$13</c:f>
              <c:strCache>
                <c:ptCount val="8"/>
                <c:pt idx="0">
                  <c:v>Apple</c:v>
                </c:pt>
                <c:pt idx="1">
                  <c:v>google</c:v>
                </c:pt>
                <c:pt idx="2">
                  <c:v>HUAWEI</c:v>
                </c:pt>
                <c:pt idx="3">
                  <c:v>Motorola</c:v>
                </c:pt>
                <c:pt idx="4">
                  <c:v>Nokia</c:v>
                </c:pt>
                <c:pt idx="5">
                  <c:v>Samsung</c:v>
                </c:pt>
                <c:pt idx="6">
                  <c:v>vivo</c:v>
                </c:pt>
                <c:pt idx="7">
                  <c:v>Xiaomi</c:v>
                </c:pt>
              </c:strCache>
            </c:strRef>
          </c:cat>
          <c:val>
            <c:numRef>
              <c:f>Sheet2!$AQ$5:$AQ$13</c:f>
              <c:numCache>
                <c:formatCode>General</c:formatCode>
                <c:ptCount val="8"/>
                <c:pt idx="2">
                  <c:v>258</c:v>
                </c:pt>
                <c:pt idx="6">
                  <c:v>357</c:v>
                </c:pt>
                <c:pt idx="7">
                  <c:v>1313</c:v>
                </c:pt>
              </c:numCache>
            </c:numRef>
          </c:val>
          <c:extLst>
            <c:ext xmlns:c16="http://schemas.microsoft.com/office/drawing/2014/chart" uri="{C3380CC4-5D6E-409C-BE32-E72D297353CC}">
              <c16:uniqueId val="{00000000-14F3-4578-9C5C-21ED17C8EB99}"/>
            </c:ext>
          </c:extLst>
        </c:ser>
        <c:ser>
          <c:idx val="1"/>
          <c:order val="1"/>
          <c:tx>
            <c:strRef>
              <c:f>Sheet2!$AR$3:$AR$4</c:f>
              <c:strCache>
                <c:ptCount val="1"/>
                <c:pt idx="0">
                  <c:v>Finland</c:v>
                </c:pt>
              </c:strCache>
            </c:strRef>
          </c:tx>
          <c:spPr>
            <a:solidFill>
              <a:schemeClr val="accent2"/>
            </a:solidFill>
            <a:ln>
              <a:noFill/>
            </a:ln>
            <a:effectLst/>
          </c:spPr>
          <c:invertIfNegative val="0"/>
          <c:dLbls>
            <c:delete val="1"/>
          </c:dLbls>
          <c:cat>
            <c:strRef>
              <c:f>Sheet2!$AP$5:$AP$13</c:f>
              <c:strCache>
                <c:ptCount val="8"/>
                <c:pt idx="0">
                  <c:v>Apple</c:v>
                </c:pt>
                <c:pt idx="1">
                  <c:v>google</c:v>
                </c:pt>
                <c:pt idx="2">
                  <c:v>HUAWEI</c:v>
                </c:pt>
                <c:pt idx="3">
                  <c:v>Motorola</c:v>
                </c:pt>
                <c:pt idx="4">
                  <c:v>Nokia</c:v>
                </c:pt>
                <c:pt idx="5">
                  <c:v>Samsung</c:v>
                </c:pt>
                <c:pt idx="6">
                  <c:v>vivo</c:v>
                </c:pt>
                <c:pt idx="7">
                  <c:v>Xiaomi</c:v>
                </c:pt>
              </c:strCache>
            </c:strRef>
          </c:cat>
          <c:val>
            <c:numRef>
              <c:f>Sheet2!$AR$5:$AR$13</c:f>
              <c:numCache>
                <c:formatCode>General</c:formatCode>
                <c:ptCount val="8"/>
                <c:pt idx="4">
                  <c:v>299</c:v>
                </c:pt>
              </c:numCache>
            </c:numRef>
          </c:val>
          <c:extLst>
            <c:ext xmlns:c16="http://schemas.microsoft.com/office/drawing/2014/chart" uri="{C3380CC4-5D6E-409C-BE32-E72D297353CC}">
              <c16:uniqueId val="{00000014-E825-4AD4-A1D7-A159D600A5E8}"/>
            </c:ext>
          </c:extLst>
        </c:ser>
        <c:ser>
          <c:idx val="2"/>
          <c:order val="2"/>
          <c:tx>
            <c:strRef>
              <c:f>Sheet2!$AS$3:$AS$4</c:f>
              <c:strCache>
                <c:ptCount val="1"/>
                <c:pt idx="0">
                  <c:v>South korea</c:v>
                </c:pt>
              </c:strCache>
            </c:strRef>
          </c:tx>
          <c:spPr>
            <a:solidFill>
              <a:schemeClr val="accent3"/>
            </a:solidFill>
            <a:ln>
              <a:noFill/>
            </a:ln>
            <a:effectLst/>
          </c:spPr>
          <c:invertIfNegative val="0"/>
          <c:dLbls>
            <c:delete val="1"/>
          </c:dLbls>
          <c:cat>
            <c:strRef>
              <c:f>Sheet2!$AP$5:$AP$13</c:f>
              <c:strCache>
                <c:ptCount val="8"/>
                <c:pt idx="0">
                  <c:v>Apple</c:v>
                </c:pt>
                <c:pt idx="1">
                  <c:v>google</c:v>
                </c:pt>
                <c:pt idx="2">
                  <c:v>HUAWEI</c:v>
                </c:pt>
                <c:pt idx="3">
                  <c:v>Motorola</c:v>
                </c:pt>
                <c:pt idx="4">
                  <c:v>Nokia</c:v>
                </c:pt>
                <c:pt idx="5">
                  <c:v>Samsung</c:v>
                </c:pt>
                <c:pt idx="6">
                  <c:v>vivo</c:v>
                </c:pt>
                <c:pt idx="7">
                  <c:v>Xiaomi</c:v>
                </c:pt>
              </c:strCache>
            </c:strRef>
          </c:cat>
          <c:val>
            <c:numRef>
              <c:f>Sheet2!$AS$5:$AS$13</c:f>
              <c:numCache>
                <c:formatCode>General</c:formatCode>
                <c:ptCount val="8"/>
                <c:pt idx="5">
                  <c:v>705</c:v>
                </c:pt>
              </c:numCache>
            </c:numRef>
          </c:val>
          <c:extLst>
            <c:ext xmlns:c16="http://schemas.microsoft.com/office/drawing/2014/chart" uri="{C3380CC4-5D6E-409C-BE32-E72D297353CC}">
              <c16:uniqueId val="{00000015-E825-4AD4-A1D7-A159D600A5E8}"/>
            </c:ext>
          </c:extLst>
        </c:ser>
        <c:ser>
          <c:idx val="3"/>
          <c:order val="3"/>
          <c:tx>
            <c:strRef>
              <c:f>Sheet2!$AT$3:$AT$4</c:f>
              <c:strCache>
                <c:ptCount val="1"/>
                <c:pt idx="0">
                  <c:v>Taiwan</c:v>
                </c:pt>
              </c:strCache>
            </c:strRef>
          </c:tx>
          <c:spPr>
            <a:solidFill>
              <a:schemeClr val="accent4"/>
            </a:solidFill>
            <a:ln>
              <a:noFill/>
            </a:ln>
            <a:effectLst/>
          </c:spPr>
          <c:invertIfNegative val="0"/>
          <c:dLbls>
            <c:delete val="1"/>
          </c:dLbls>
          <c:cat>
            <c:strRef>
              <c:f>Sheet2!$AP$5:$AP$13</c:f>
              <c:strCache>
                <c:ptCount val="8"/>
                <c:pt idx="0">
                  <c:v>Apple</c:v>
                </c:pt>
                <c:pt idx="1">
                  <c:v>google</c:v>
                </c:pt>
                <c:pt idx="2">
                  <c:v>HUAWEI</c:v>
                </c:pt>
                <c:pt idx="3">
                  <c:v>Motorola</c:v>
                </c:pt>
                <c:pt idx="4">
                  <c:v>Nokia</c:v>
                </c:pt>
                <c:pt idx="5">
                  <c:v>Samsung</c:v>
                </c:pt>
                <c:pt idx="6">
                  <c:v>vivo</c:v>
                </c:pt>
                <c:pt idx="7">
                  <c:v>Xiaomi</c:v>
                </c:pt>
              </c:strCache>
            </c:strRef>
          </c:cat>
          <c:val>
            <c:numRef>
              <c:f>Sheet2!$AT$5:$AT$13</c:f>
              <c:numCache>
                <c:formatCode>General</c:formatCode>
                <c:ptCount val="8"/>
                <c:pt idx="1">
                  <c:v>219</c:v>
                </c:pt>
              </c:numCache>
            </c:numRef>
          </c:val>
          <c:extLst>
            <c:ext xmlns:c16="http://schemas.microsoft.com/office/drawing/2014/chart" uri="{C3380CC4-5D6E-409C-BE32-E72D297353CC}">
              <c16:uniqueId val="{00000016-E825-4AD4-A1D7-A159D600A5E8}"/>
            </c:ext>
          </c:extLst>
        </c:ser>
        <c:ser>
          <c:idx val="4"/>
          <c:order val="4"/>
          <c:tx>
            <c:strRef>
              <c:f>Sheet2!$AU$3:$AU$4</c:f>
              <c:strCache>
                <c:ptCount val="1"/>
                <c:pt idx="0">
                  <c:v>Usa</c:v>
                </c:pt>
              </c:strCache>
            </c:strRef>
          </c:tx>
          <c:spPr>
            <a:solidFill>
              <a:schemeClr val="accent5"/>
            </a:solidFill>
            <a:ln>
              <a:noFill/>
            </a:ln>
            <a:effectLst/>
          </c:spPr>
          <c:invertIfNegative val="0"/>
          <c:dLbls>
            <c:delete val="1"/>
          </c:dLbls>
          <c:cat>
            <c:strRef>
              <c:f>Sheet2!$AP$5:$AP$13</c:f>
              <c:strCache>
                <c:ptCount val="8"/>
                <c:pt idx="0">
                  <c:v>Apple</c:v>
                </c:pt>
                <c:pt idx="1">
                  <c:v>google</c:v>
                </c:pt>
                <c:pt idx="2">
                  <c:v>HUAWEI</c:v>
                </c:pt>
                <c:pt idx="3">
                  <c:v>Motorola</c:v>
                </c:pt>
                <c:pt idx="4">
                  <c:v>Nokia</c:v>
                </c:pt>
                <c:pt idx="5">
                  <c:v>Samsung</c:v>
                </c:pt>
                <c:pt idx="6">
                  <c:v>vivo</c:v>
                </c:pt>
                <c:pt idx="7">
                  <c:v>Xiaomi</c:v>
                </c:pt>
              </c:strCache>
            </c:strRef>
          </c:cat>
          <c:val>
            <c:numRef>
              <c:f>Sheet2!$AU$5:$AU$13</c:f>
              <c:numCache>
                <c:formatCode>General</c:formatCode>
                <c:ptCount val="8"/>
                <c:pt idx="0">
                  <c:v>261</c:v>
                </c:pt>
                <c:pt idx="3">
                  <c:v>233</c:v>
                </c:pt>
              </c:numCache>
            </c:numRef>
          </c:val>
          <c:extLst>
            <c:ext xmlns:c16="http://schemas.microsoft.com/office/drawing/2014/chart" uri="{C3380CC4-5D6E-409C-BE32-E72D297353CC}">
              <c16:uniqueId val="{00000017-E825-4AD4-A1D7-A159D600A5E8}"/>
            </c:ext>
          </c:extLst>
        </c:ser>
        <c:dLbls>
          <c:dLblPos val="ctr"/>
          <c:showLegendKey val="0"/>
          <c:showVal val="1"/>
          <c:showCatName val="0"/>
          <c:showSerName val="0"/>
          <c:showPercent val="0"/>
          <c:showBubbleSize val="0"/>
        </c:dLbls>
        <c:gapWidth val="150"/>
        <c:overlap val="100"/>
        <c:axId val="184854943"/>
        <c:axId val="184859519"/>
      </c:barChart>
      <c:catAx>
        <c:axId val="18485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59519"/>
        <c:crosses val="autoZero"/>
        <c:auto val="1"/>
        <c:lblAlgn val="ctr"/>
        <c:lblOffset val="100"/>
        <c:noMultiLvlLbl val="0"/>
      </c:catAx>
      <c:valAx>
        <c:axId val="184859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5494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[aj project.xlsx]Sheet2!PivotTable5</c:name>
    <c:fmtId val="7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brand</a:t>
            </a:r>
            <a:r>
              <a:rPr lang="en-US" baseline="0"/>
              <a:t>s revenue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pivotFmt>
      <c:pivotFmt>
        <c:idx val="6"/>
        <c:spPr>
          <a:solidFill>
            <a:schemeClr val="accent1"/>
          </a:solidFill>
          <a:ln w="25400">
            <a:solidFill>
              <a:schemeClr val="lt1"/>
            </a:solidFill>
          </a:ln>
          <a:effectLst/>
          <a:sp3d contourW="25400">
            <a:contourClr>
              <a:schemeClr val="lt1"/>
            </a:contourClr>
          </a:sp3d>
        </c:spPr>
        <c:marker>
          <c:symbol val="none"/>
        </c:marker>
      </c:pivotFmt>
      <c:pivotFmt>
        <c:idx val="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marker>
          <c:symbol val="none"/>
        </c:marke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Sheet2!$BJ$3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E49-4A7C-8BB6-14F05EC9936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E49-4A7C-8BB6-14F05EC9936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E49-4A7C-8BB6-14F05EC9936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E49-4A7C-8BB6-14F05EC9936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E49-4A7C-8BB6-14F05EC9936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EE49-4A7C-8BB6-14F05EC99368}"/>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EE49-4A7C-8BB6-14F05EC99368}"/>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EE49-4A7C-8BB6-14F05EC99368}"/>
              </c:ext>
            </c:extLst>
          </c:dPt>
          <c:dLbls>
            <c:delete val="1"/>
          </c:dLbls>
          <c:cat>
            <c:strRef>
              <c:f>Sheet2!$BI$4:$BI$12</c:f>
              <c:strCache>
                <c:ptCount val="8"/>
                <c:pt idx="0">
                  <c:v>Apple</c:v>
                </c:pt>
                <c:pt idx="1">
                  <c:v>google</c:v>
                </c:pt>
                <c:pt idx="2">
                  <c:v>HUAWEI</c:v>
                </c:pt>
                <c:pt idx="3">
                  <c:v>Motorola</c:v>
                </c:pt>
                <c:pt idx="4">
                  <c:v>Nokia</c:v>
                </c:pt>
                <c:pt idx="5">
                  <c:v>Samsung</c:v>
                </c:pt>
                <c:pt idx="6">
                  <c:v>vivo</c:v>
                </c:pt>
                <c:pt idx="7">
                  <c:v>Xiaomi</c:v>
                </c:pt>
              </c:strCache>
            </c:strRef>
          </c:cat>
          <c:val>
            <c:numRef>
              <c:f>Sheet2!$BJ$4:$BJ$12</c:f>
              <c:numCache>
                <c:formatCode>General</c:formatCode>
                <c:ptCount val="8"/>
                <c:pt idx="0">
                  <c:v>2700000</c:v>
                </c:pt>
                <c:pt idx="1">
                  <c:v>1300000</c:v>
                </c:pt>
                <c:pt idx="2">
                  <c:v>483000</c:v>
                </c:pt>
                <c:pt idx="3">
                  <c:v>560000</c:v>
                </c:pt>
                <c:pt idx="4">
                  <c:v>604500</c:v>
                </c:pt>
                <c:pt idx="5">
                  <c:v>1280000</c:v>
                </c:pt>
                <c:pt idx="6">
                  <c:v>362500</c:v>
                </c:pt>
                <c:pt idx="7">
                  <c:v>975000</c:v>
                </c:pt>
              </c:numCache>
            </c:numRef>
          </c:val>
          <c:extLst>
            <c:ext xmlns:c16="http://schemas.microsoft.com/office/drawing/2014/chart" uri="{C3380CC4-5D6E-409C-BE32-E72D297353CC}">
              <c16:uniqueId val="{00000010-EE49-4A7C-8BB6-14F05EC99368}"/>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[aj project.xlsx]pivot table!PivotTable11</c:name>
    <c:fmtId val="6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review</a:t>
            </a:r>
            <a:endParaRPr lang="en-IN"/>
          </a:p>
        </c:rich>
      </c:tx>
      <c:layout>
        <c:manualLayout>
          <c:xMode val="edge"/>
          <c:yMode val="edge"/>
          <c:x val="0.30902077865266842"/>
          <c:y val="3.13867016622922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5.2692038495188102E-2"/>
          <c:y val="0.12860892388451445"/>
          <c:w val="0.7203635170603675"/>
          <c:h val="0.56061606882473025"/>
        </c:manualLayout>
      </c:layout>
      <c:barChart>
        <c:barDir val="col"/>
        <c:grouping val="clustered"/>
        <c:varyColors val="0"/>
        <c:ser>
          <c:idx val="0"/>
          <c:order val="0"/>
          <c:tx>
            <c:strRef>
              <c:f>'pivot table'!$X$16:$X$17</c:f>
              <c:strCache>
                <c:ptCount val="1"/>
                <c:pt idx="0">
                  <c:v>average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table'!$W$18:$W$26</c:f>
              <c:strCache>
                <c:ptCount val="8"/>
                <c:pt idx="0">
                  <c:v>Apple</c:v>
                </c:pt>
                <c:pt idx="1">
                  <c:v>google</c:v>
                </c:pt>
                <c:pt idx="2">
                  <c:v>HUAWEI</c:v>
                </c:pt>
                <c:pt idx="3">
                  <c:v>Motorola</c:v>
                </c:pt>
                <c:pt idx="4">
                  <c:v>Nokia</c:v>
                </c:pt>
                <c:pt idx="5">
                  <c:v>Samsung</c:v>
                </c:pt>
                <c:pt idx="6">
                  <c:v>vivo</c:v>
                </c:pt>
                <c:pt idx="7">
                  <c:v>Xiaomi</c:v>
                </c:pt>
              </c:strCache>
            </c:strRef>
          </c:cat>
          <c:val>
            <c:numRef>
              <c:f>'pivot table'!$X$18:$X$26</c:f>
              <c:numCache>
                <c:formatCode>General</c:formatCode>
                <c:ptCount val="8"/>
                <c:pt idx="0">
                  <c:v>18</c:v>
                </c:pt>
                <c:pt idx="1">
                  <c:v>8</c:v>
                </c:pt>
                <c:pt idx="2">
                  <c:v>10</c:v>
                </c:pt>
                <c:pt idx="3">
                  <c:v>15</c:v>
                </c:pt>
                <c:pt idx="4">
                  <c:v>18</c:v>
                </c:pt>
                <c:pt idx="5">
                  <c:v>37</c:v>
                </c:pt>
                <c:pt idx="6">
                  <c:v>15</c:v>
                </c:pt>
                <c:pt idx="7">
                  <c:v>33</c:v>
                </c:pt>
              </c:numCache>
            </c:numRef>
          </c:val>
          <c:extLst>
            <c:ext xmlns:c16="http://schemas.microsoft.com/office/drawing/2014/chart" uri="{C3380CC4-5D6E-409C-BE32-E72D297353CC}">
              <c16:uniqueId val="{00000000-5EF4-4B7A-B41B-B86EC856D13A}"/>
            </c:ext>
          </c:extLst>
        </c:ser>
        <c:ser>
          <c:idx val="1"/>
          <c:order val="1"/>
          <c:tx>
            <c:strRef>
              <c:f>'pivot table'!$Y$16:$Y$17</c:f>
              <c:strCache>
                <c:ptCount val="1"/>
                <c:pt idx="0">
                  <c:v>bad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table'!$W$18:$W$26</c:f>
              <c:strCache>
                <c:ptCount val="8"/>
                <c:pt idx="0">
                  <c:v>Apple</c:v>
                </c:pt>
                <c:pt idx="1">
                  <c:v>google</c:v>
                </c:pt>
                <c:pt idx="2">
                  <c:v>HUAWEI</c:v>
                </c:pt>
                <c:pt idx="3">
                  <c:v>Motorola</c:v>
                </c:pt>
                <c:pt idx="4">
                  <c:v>Nokia</c:v>
                </c:pt>
                <c:pt idx="5">
                  <c:v>Samsung</c:v>
                </c:pt>
                <c:pt idx="6">
                  <c:v>vivo</c:v>
                </c:pt>
                <c:pt idx="7">
                  <c:v>Xiaomi</c:v>
                </c:pt>
              </c:strCache>
            </c:strRef>
          </c:cat>
          <c:val>
            <c:numRef>
              <c:f>'pivot table'!$Y$18:$Y$26</c:f>
              <c:numCache>
                <c:formatCode>General</c:formatCode>
                <c:ptCount val="8"/>
                <c:pt idx="0">
                  <c:v>2</c:v>
                </c:pt>
                <c:pt idx="1">
                  <c:v>2</c:v>
                </c:pt>
                <c:pt idx="2">
                  <c:v>1</c:v>
                </c:pt>
                <c:pt idx="3">
                  <c:v>4</c:v>
                </c:pt>
                <c:pt idx="4">
                  <c:v>5</c:v>
                </c:pt>
                <c:pt idx="5">
                  <c:v>6</c:v>
                </c:pt>
                <c:pt idx="6">
                  <c:v>2</c:v>
                </c:pt>
                <c:pt idx="7">
                  <c:v>4</c:v>
                </c:pt>
              </c:numCache>
            </c:numRef>
          </c:val>
          <c:extLst>
            <c:ext xmlns:c16="http://schemas.microsoft.com/office/drawing/2014/chart" uri="{C3380CC4-5D6E-409C-BE32-E72D297353CC}">
              <c16:uniqueId val="{00000004-5EF4-4B7A-B41B-B86EC856D13A}"/>
            </c:ext>
          </c:extLst>
        </c:ser>
        <c:ser>
          <c:idx val="2"/>
          <c:order val="2"/>
          <c:tx>
            <c:strRef>
              <c:f>'pivot table'!$Z$16:$Z$17</c:f>
              <c:strCache>
                <c:ptCount val="1"/>
                <c:pt idx="0">
                  <c:v>excellent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table'!$W$18:$W$26</c:f>
              <c:strCache>
                <c:ptCount val="8"/>
                <c:pt idx="0">
                  <c:v>Apple</c:v>
                </c:pt>
                <c:pt idx="1">
                  <c:v>google</c:v>
                </c:pt>
                <c:pt idx="2">
                  <c:v>HUAWEI</c:v>
                </c:pt>
                <c:pt idx="3">
                  <c:v>Motorola</c:v>
                </c:pt>
                <c:pt idx="4">
                  <c:v>Nokia</c:v>
                </c:pt>
                <c:pt idx="5">
                  <c:v>Samsung</c:v>
                </c:pt>
                <c:pt idx="6">
                  <c:v>vivo</c:v>
                </c:pt>
                <c:pt idx="7">
                  <c:v>Xiaomi</c:v>
                </c:pt>
              </c:strCache>
            </c:strRef>
          </c:cat>
          <c:val>
            <c:numRef>
              <c:f>'pivot table'!$Z$18:$Z$26</c:f>
              <c:numCache>
                <c:formatCode>General</c:formatCode>
                <c:ptCount val="8"/>
                <c:pt idx="0">
                  <c:v>15</c:v>
                </c:pt>
                <c:pt idx="1">
                  <c:v>10</c:v>
                </c:pt>
                <c:pt idx="2">
                  <c:v>12</c:v>
                </c:pt>
                <c:pt idx="3">
                  <c:v>12</c:v>
                </c:pt>
                <c:pt idx="4">
                  <c:v>8</c:v>
                </c:pt>
                <c:pt idx="5">
                  <c:v>20</c:v>
                </c:pt>
                <c:pt idx="6">
                  <c:v>12</c:v>
                </c:pt>
                <c:pt idx="7">
                  <c:v>27</c:v>
                </c:pt>
              </c:numCache>
            </c:numRef>
          </c:val>
          <c:extLst>
            <c:ext xmlns:c16="http://schemas.microsoft.com/office/drawing/2014/chart" uri="{C3380CC4-5D6E-409C-BE32-E72D297353CC}">
              <c16:uniqueId val="{00000005-5EF4-4B7A-B41B-B86EC856D13A}"/>
            </c:ext>
          </c:extLst>
        </c:ser>
        <c:ser>
          <c:idx val="3"/>
          <c:order val="3"/>
          <c:tx>
            <c:strRef>
              <c:f>'pivot table'!$AA$16:$AA$17</c:f>
              <c:strCache>
                <c:ptCount val="1"/>
                <c:pt idx="0">
                  <c:v>poor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table'!$W$18:$W$26</c:f>
              <c:strCache>
                <c:ptCount val="8"/>
                <c:pt idx="0">
                  <c:v>Apple</c:v>
                </c:pt>
                <c:pt idx="1">
                  <c:v>google</c:v>
                </c:pt>
                <c:pt idx="2">
                  <c:v>HUAWEI</c:v>
                </c:pt>
                <c:pt idx="3">
                  <c:v>Motorola</c:v>
                </c:pt>
                <c:pt idx="4">
                  <c:v>Nokia</c:v>
                </c:pt>
                <c:pt idx="5">
                  <c:v>Samsung</c:v>
                </c:pt>
                <c:pt idx="6">
                  <c:v>vivo</c:v>
                </c:pt>
                <c:pt idx="7">
                  <c:v>Xiaomi</c:v>
                </c:pt>
              </c:strCache>
            </c:strRef>
          </c:cat>
          <c:val>
            <c:numRef>
              <c:f>'pivot table'!$AA$18:$AA$26</c:f>
              <c:numCache>
                <c:formatCode>General</c:formatCode>
                <c:ptCount val="8"/>
                <c:pt idx="0">
                  <c:v>1</c:v>
                </c:pt>
                <c:pt idx="3">
                  <c:v>1</c:v>
                </c:pt>
                <c:pt idx="5">
                  <c:v>1</c:v>
                </c:pt>
                <c:pt idx="7">
                  <c:v>1</c:v>
                </c:pt>
              </c:numCache>
            </c:numRef>
          </c:val>
          <c:extLst>
            <c:ext xmlns:c16="http://schemas.microsoft.com/office/drawing/2014/chart" uri="{C3380CC4-5D6E-409C-BE32-E72D297353CC}">
              <c16:uniqueId val="{00000003-9701-42DE-9F9B-4B8F7C663F71}"/>
            </c:ext>
          </c:extLst>
        </c:ser>
        <c:dLbls>
          <c:showLegendKey val="0"/>
          <c:showVal val="0"/>
          <c:showCatName val="0"/>
          <c:showSerName val="0"/>
          <c:showPercent val="0"/>
          <c:showBubbleSize val="0"/>
        </c:dLbls>
        <c:gapWidth val="100"/>
        <c:overlap val="-24"/>
        <c:axId val="1244832015"/>
        <c:axId val="1244841999"/>
      </c:barChart>
      <c:catAx>
        <c:axId val="12448320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4841999"/>
        <c:crosses val="autoZero"/>
        <c:auto val="1"/>
        <c:lblAlgn val="ctr"/>
        <c:lblOffset val="100"/>
        <c:noMultiLvlLbl val="0"/>
      </c:catAx>
      <c:valAx>
        <c:axId val="12448419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48320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91440</xdr:colOff>
      <xdr:row>1</xdr:row>
      <xdr:rowOff>30480</xdr:rowOff>
    </xdr:from>
    <xdr:to>
      <xdr:col>13</xdr:col>
      <xdr:colOff>259080</xdr:colOff>
      <xdr:row>19</xdr:row>
      <xdr:rowOff>7620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42</xdr:col>
      <xdr:colOff>22860</xdr:colOff>
      <xdr:row>14</xdr:row>
      <xdr:rowOff>148590</xdr:rowOff>
    </xdr:from>
    <xdr:to>
      <xdr:col>49</xdr:col>
      <xdr:colOff>312420</xdr:colOff>
      <xdr:row>30</xdr:row>
      <xdr:rowOff>137160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556260</xdr:colOff>
      <xdr:row>12</xdr:row>
      <xdr:rowOff>129540</xdr:rowOff>
    </xdr:from>
    <xdr:to>
      <xdr:col>12</xdr:col>
      <xdr:colOff>83820</xdr:colOff>
      <xdr:row>26</xdr:row>
      <xdr:rowOff>36195</xdr:rowOff>
    </xdr:to>
    <mc:AlternateContent xmlns:mc="http://schemas.openxmlformats.org/markup-compatibility/2006" xmlns:a14="http://schemas.microsoft.com/office/drawing/2010/main">
      <mc:Choice Requires="a14">
        <xdr:graphicFrame macro="">
          <xdr:nvGraphicFramePr>
            <xdr:cNvPr id="3" name="Sex"/>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6400800" y="2324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358140</xdr:colOff>
      <xdr:row>0</xdr:row>
      <xdr:rowOff>7620</xdr:rowOff>
    </xdr:from>
    <xdr:to>
      <xdr:col>4</xdr:col>
      <xdr:colOff>251460</xdr:colOff>
      <xdr:row>13</xdr:row>
      <xdr:rowOff>97155</xdr:rowOff>
    </xdr:to>
    <mc:AlternateContent xmlns:mc="http://schemas.openxmlformats.org/markup-compatibility/2006" xmlns:a14="http://schemas.microsoft.com/office/drawing/2010/main">
      <mc:Choice Requires="a14">
        <xdr:graphicFrame macro="">
          <xdr:nvGraphicFramePr>
            <xdr:cNvPr id="4" name="Smartphone brand"/>
            <xdr:cNvGraphicFramePr/>
          </xdr:nvGraphicFramePr>
          <xdr:xfrm>
            <a:off x="0" y="0"/>
            <a:ext cx="0" cy="0"/>
          </xdr:xfrm>
          <a:graphic>
            <a:graphicData uri="http://schemas.microsoft.com/office/drawing/2010/slicer">
              <sle:slicer xmlns:sle="http://schemas.microsoft.com/office/drawing/2010/slicer" name="Smartphone brand"/>
            </a:graphicData>
          </a:graphic>
        </xdr:graphicFrame>
      </mc:Choice>
      <mc:Fallback xmlns="">
        <xdr:sp macro="" textlink="">
          <xdr:nvSpPr>
            <xdr:cNvPr id="0" name=""/>
            <xdr:cNvSpPr>
              <a:spLocks noTextEdit="1"/>
            </xdr:cNvSpPr>
          </xdr:nvSpPr>
          <xdr:spPr>
            <a:xfrm>
              <a:off x="2545080" y="7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243840</xdr:colOff>
      <xdr:row>0</xdr:row>
      <xdr:rowOff>99061</xdr:rowOff>
    </xdr:from>
    <xdr:to>
      <xdr:col>15</xdr:col>
      <xdr:colOff>739140</xdr:colOff>
      <xdr:row>10</xdr:row>
      <xdr:rowOff>160021</xdr:rowOff>
    </xdr:to>
    <mc:AlternateContent xmlns:mc="http://schemas.openxmlformats.org/markup-compatibility/2006" xmlns:a14="http://schemas.microsoft.com/office/drawing/2010/main">
      <mc:Choice Requires="a14">
        <xdr:graphicFrame macro="">
          <xdr:nvGraphicFramePr>
            <xdr:cNvPr id="5"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745980" y="99061"/>
              <a:ext cx="1821180" cy="1889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11</xdr:row>
      <xdr:rowOff>144780</xdr:rowOff>
    </xdr:from>
    <xdr:to>
      <xdr:col>1</xdr:col>
      <xdr:colOff>1021080</xdr:colOff>
      <xdr:row>25</xdr:row>
      <xdr:rowOff>51435</xdr:rowOff>
    </xdr:to>
    <mc:AlternateContent xmlns:mc="http://schemas.openxmlformats.org/markup-compatibility/2006" xmlns:a14="http://schemas.microsoft.com/office/drawing/2010/main">
      <mc:Choice Requires="a14">
        <xdr:graphicFrame macro="">
          <xdr:nvGraphicFramePr>
            <xdr:cNvPr id="6" name="product order"/>
            <xdr:cNvGraphicFramePr/>
          </xdr:nvGraphicFramePr>
          <xdr:xfrm>
            <a:off x="0" y="0"/>
            <a:ext cx="0" cy="0"/>
          </xdr:xfrm>
          <a:graphic>
            <a:graphicData uri="http://schemas.microsoft.com/office/drawing/2010/slicer">
              <sle:slicer xmlns:sle="http://schemas.microsoft.com/office/drawing/2010/slicer" name="product order"/>
            </a:graphicData>
          </a:graphic>
        </xdr:graphicFrame>
      </mc:Choice>
      <mc:Fallback xmlns="">
        <xdr:sp macro="" textlink="">
          <xdr:nvSpPr>
            <xdr:cNvPr id="0" name=""/>
            <xdr:cNvSpPr>
              <a:spLocks noTextEdit="1"/>
            </xdr:cNvSpPr>
          </xdr:nvSpPr>
          <xdr:spPr>
            <a:xfrm>
              <a:off x="53340" y="21564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137160</xdr:colOff>
      <xdr:row>0</xdr:row>
      <xdr:rowOff>121921</xdr:rowOff>
    </xdr:from>
    <xdr:to>
      <xdr:col>27</xdr:col>
      <xdr:colOff>708660</xdr:colOff>
      <xdr:row>12</xdr:row>
      <xdr:rowOff>137161</xdr:rowOff>
    </xdr:to>
    <mc:AlternateContent xmlns:mc="http://schemas.openxmlformats.org/markup-compatibility/2006" xmlns:a14="http://schemas.microsoft.com/office/drawing/2010/main">
      <mc:Choice Requires="a14">
        <xdr:graphicFrame macro="">
          <xdr:nvGraphicFramePr>
            <xdr:cNvPr id="7" name="Country of origin"/>
            <xdr:cNvGraphicFramePr/>
          </xdr:nvGraphicFramePr>
          <xdr:xfrm>
            <a:off x="0" y="0"/>
            <a:ext cx="0" cy="0"/>
          </xdr:xfrm>
          <a:graphic>
            <a:graphicData uri="http://schemas.microsoft.com/office/drawing/2010/slicer">
              <sle:slicer xmlns:sle="http://schemas.microsoft.com/office/drawing/2010/slicer" name="Country of origin"/>
            </a:graphicData>
          </a:graphic>
        </xdr:graphicFrame>
      </mc:Choice>
      <mc:Fallback xmlns="">
        <xdr:sp macro="" textlink="">
          <xdr:nvSpPr>
            <xdr:cNvPr id="0" name=""/>
            <xdr:cNvSpPr>
              <a:spLocks noTextEdit="1"/>
            </xdr:cNvSpPr>
          </xdr:nvSpPr>
          <xdr:spPr>
            <a:xfrm>
              <a:off x="16344900" y="121921"/>
              <a:ext cx="1493520" cy="2209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99060</xdr:colOff>
      <xdr:row>0</xdr:row>
      <xdr:rowOff>22860</xdr:rowOff>
    </xdr:from>
    <xdr:to>
      <xdr:col>34</xdr:col>
      <xdr:colOff>99060</xdr:colOff>
      <xdr:row>13</xdr:row>
      <xdr:rowOff>112395</xdr:rowOff>
    </xdr:to>
    <mc:AlternateContent xmlns:mc="http://schemas.openxmlformats.org/markup-compatibility/2006" xmlns:a14="http://schemas.microsoft.com/office/drawing/2010/main">
      <mc:Choice Requires="a14">
        <xdr:graphicFrame macro="">
          <xdr:nvGraphicFramePr>
            <xdr:cNvPr id="8" name="sales price"/>
            <xdr:cNvGraphicFramePr/>
          </xdr:nvGraphicFramePr>
          <xdr:xfrm>
            <a:off x="0" y="0"/>
            <a:ext cx="0" cy="0"/>
          </xdr:xfrm>
          <a:graphic>
            <a:graphicData uri="http://schemas.microsoft.com/office/drawing/2010/slicer">
              <sle:slicer xmlns:sle="http://schemas.microsoft.com/office/drawing/2010/slicer" name="sales price"/>
            </a:graphicData>
          </a:graphic>
        </xdr:graphicFrame>
      </mc:Choice>
      <mc:Fallback xmlns="">
        <xdr:sp macro="" textlink="">
          <xdr:nvSpPr>
            <xdr:cNvPr id="0" name=""/>
            <xdr:cNvSpPr>
              <a:spLocks noTextEdit="1"/>
            </xdr:cNvSpPr>
          </xdr:nvSpPr>
          <xdr:spPr>
            <a:xfrm>
              <a:off x="19964400" y="228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91440</xdr:colOff>
      <xdr:row>14</xdr:row>
      <xdr:rowOff>175260</xdr:rowOff>
    </xdr:from>
    <xdr:to>
      <xdr:col>29</xdr:col>
      <xdr:colOff>1059180</xdr:colOff>
      <xdr:row>28</xdr:row>
      <xdr:rowOff>81915</xdr:rowOff>
    </xdr:to>
    <mc:AlternateContent xmlns:mc="http://schemas.openxmlformats.org/markup-compatibility/2006" xmlns:a14="http://schemas.microsoft.com/office/drawing/2010/main">
      <mc:Choice Requires="a14">
        <xdr:graphicFrame macro="">
          <xdr:nvGraphicFramePr>
            <xdr:cNvPr id="9" name="customer Review"/>
            <xdr:cNvGraphicFramePr/>
          </xdr:nvGraphicFramePr>
          <xdr:xfrm>
            <a:off x="0" y="0"/>
            <a:ext cx="0" cy="0"/>
          </xdr:xfrm>
          <a:graphic>
            <a:graphicData uri="http://schemas.microsoft.com/office/drawing/2010/slicer">
              <sle:slicer xmlns:sle="http://schemas.microsoft.com/office/drawing/2010/slicer" name="customer Review"/>
            </a:graphicData>
          </a:graphic>
        </xdr:graphicFrame>
      </mc:Choice>
      <mc:Fallback xmlns="">
        <xdr:sp macro="" textlink="">
          <xdr:nvSpPr>
            <xdr:cNvPr id="0" name=""/>
            <xdr:cNvSpPr>
              <a:spLocks noTextEdit="1"/>
            </xdr:cNvSpPr>
          </xdr:nvSpPr>
          <xdr:spPr>
            <a:xfrm>
              <a:off x="18127980" y="2735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121920</xdr:colOff>
      <xdr:row>17</xdr:row>
      <xdr:rowOff>114300</xdr:rowOff>
    </xdr:from>
    <xdr:to>
      <xdr:col>19</xdr:col>
      <xdr:colOff>624840</xdr:colOff>
      <xdr:row>31</xdr:row>
      <xdr:rowOff>20955</xdr:rowOff>
    </xdr:to>
    <mc:AlternateContent xmlns:mc="http://schemas.openxmlformats.org/markup-compatibility/2006" xmlns:a14="http://schemas.microsoft.com/office/drawing/2010/main">
      <mc:Choice Requires="a14">
        <xdr:graphicFrame macro="">
          <xdr:nvGraphicFramePr>
            <xdr:cNvPr id="10" name="Satisfaction"/>
            <xdr:cNvGraphicFramePr/>
          </xdr:nvGraphicFramePr>
          <xdr:xfrm>
            <a:off x="0" y="0"/>
            <a:ext cx="0" cy="0"/>
          </xdr:xfrm>
          <a:graphic>
            <a:graphicData uri="http://schemas.microsoft.com/office/drawing/2010/slicer">
              <sle:slicer xmlns:sle="http://schemas.microsoft.com/office/drawing/2010/slicer" name="Satisfaction"/>
            </a:graphicData>
          </a:graphic>
        </xdr:graphicFrame>
      </mc:Choice>
      <mc:Fallback xmlns="">
        <xdr:sp macro="" textlink="">
          <xdr:nvSpPr>
            <xdr:cNvPr id="0" name=""/>
            <xdr:cNvSpPr>
              <a:spLocks noTextEdit="1"/>
            </xdr:cNvSpPr>
          </xdr:nvSpPr>
          <xdr:spPr>
            <a:xfrm>
              <a:off x="12062460" y="32232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129540</xdr:colOff>
      <xdr:row>17</xdr:row>
      <xdr:rowOff>160020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434340</xdr:colOff>
      <xdr:row>1</xdr:row>
      <xdr:rowOff>38100</xdr:rowOff>
    </xdr:from>
    <xdr:to>
      <xdr:col>21</xdr:col>
      <xdr:colOff>304800</xdr:colOff>
      <xdr:row>21</xdr:row>
      <xdr:rowOff>106680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243840</xdr:colOff>
      <xdr:row>26</xdr:row>
      <xdr:rowOff>137161</xdr:rowOff>
    </xdr:from>
    <xdr:to>
      <xdr:col>9</xdr:col>
      <xdr:colOff>510540</xdr:colOff>
      <xdr:row>33</xdr:row>
      <xdr:rowOff>76200</xdr:rowOff>
    </xdr:to>
    <mc:AlternateContent xmlns:mc="http://schemas.openxmlformats.org/markup-compatibility/2006" xmlns:a14="http://schemas.microsoft.com/office/drawing/2010/main">
      <mc:Choice Requires="a14">
        <xdr:graphicFrame macro="">
          <xdr:nvGraphicFramePr>
            <xdr:cNvPr id="18" name="Sex 1"/>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4511040" y="4892041"/>
              <a:ext cx="1485900" cy="1219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160020</xdr:colOff>
      <xdr:row>1</xdr:row>
      <xdr:rowOff>7620</xdr:rowOff>
    </xdr:from>
    <xdr:to>
      <xdr:col>11</xdr:col>
      <xdr:colOff>91440</xdr:colOff>
      <xdr:row>15</xdr:row>
      <xdr:rowOff>76199</xdr:rowOff>
    </xdr:to>
    <mc:AlternateContent xmlns:mc="http://schemas.openxmlformats.org/markup-compatibility/2006" xmlns:a14="http://schemas.microsoft.com/office/drawing/2010/main">
      <mc:Choice Requires="a14">
        <xdr:graphicFrame macro="">
          <xdr:nvGraphicFramePr>
            <xdr:cNvPr id="19" name="Smartphone brand 1"/>
            <xdr:cNvGraphicFramePr/>
          </xdr:nvGraphicFramePr>
          <xdr:xfrm>
            <a:off x="0" y="0"/>
            <a:ext cx="0" cy="0"/>
          </xdr:xfrm>
          <a:graphic>
            <a:graphicData uri="http://schemas.microsoft.com/office/drawing/2010/slicer">
              <sle:slicer xmlns:sle="http://schemas.microsoft.com/office/drawing/2010/slicer" name="Smartphone brand 1"/>
            </a:graphicData>
          </a:graphic>
        </xdr:graphicFrame>
      </mc:Choice>
      <mc:Fallback xmlns="">
        <xdr:sp macro="" textlink="">
          <xdr:nvSpPr>
            <xdr:cNvPr id="0" name=""/>
            <xdr:cNvSpPr>
              <a:spLocks noTextEdit="1"/>
            </xdr:cNvSpPr>
          </xdr:nvSpPr>
          <xdr:spPr>
            <a:xfrm>
              <a:off x="5036820" y="190500"/>
              <a:ext cx="1760220" cy="2628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274320</xdr:colOff>
      <xdr:row>1</xdr:row>
      <xdr:rowOff>137160</xdr:rowOff>
    </xdr:from>
    <xdr:to>
      <xdr:col>25</xdr:col>
      <xdr:colOff>274320</xdr:colOff>
      <xdr:row>15</xdr:row>
      <xdr:rowOff>43815</xdr:rowOff>
    </xdr:to>
    <mc:AlternateContent xmlns:mc="http://schemas.openxmlformats.org/markup-compatibility/2006" xmlns:a14="http://schemas.microsoft.com/office/drawing/2010/main">
      <mc:Choice Requires="a14">
        <xdr:graphicFrame macro="">
          <xdr:nvGraphicFramePr>
            <xdr:cNvPr id="20"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3685520" y="3200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541020</xdr:colOff>
      <xdr:row>18</xdr:row>
      <xdr:rowOff>7620</xdr:rowOff>
    </xdr:from>
    <xdr:to>
      <xdr:col>36</xdr:col>
      <xdr:colOff>541020</xdr:colOff>
      <xdr:row>31</xdr:row>
      <xdr:rowOff>97155</xdr:rowOff>
    </xdr:to>
    <mc:AlternateContent xmlns:mc="http://schemas.openxmlformats.org/markup-compatibility/2006" xmlns:a14="http://schemas.microsoft.com/office/drawing/2010/main">
      <mc:Choice Requires="a14">
        <xdr:graphicFrame macro="">
          <xdr:nvGraphicFramePr>
            <xdr:cNvPr id="22" name="Country of origin 1"/>
            <xdr:cNvGraphicFramePr/>
          </xdr:nvGraphicFramePr>
          <xdr:xfrm>
            <a:off x="0" y="0"/>
            <a:ext cx="0" cy="0"/>
          </xdr:xfrm>
          <a:graphic>
            <a:graphicData uri="http://schemas.microsoft.com/office/drawing/2010/slicer">
              <sle:slicer xmlns:sle="http://schemas.microsoft.com/office/drawing/2010/slicer" name="Country of origin 1"/>
            </a:graphicData>
          </a:graphic>
        </xdr:graphicFrame>
      </mc:Choice>
      <mc:Fallback xmlns="">
        <xdr:sp macro="" textlink="">
          <xdr:nvSpPr>
            <xdr:cNvPr id="0" name=""/>
            <xdr:cNvSpPr>
              <a:spLocks noTextEdit="1"/>
            </xdr:cNvSpPr>
          </xdr:nvSpPr>
          <xdr:spPr>
            <a:xfrm>
              <a:off x="20657820" y="32994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46</xdr:col>
      <xdr:colOff>327660</xdr:colOff>
      <xdr:row>7</xdr:row>
      <xdr:rowOff>137160</xdr:rowOff>
    </xdr:from>
    <xdr:to>
      <xdr:col>49</xdr:col>
      <xdr:colOff>327660</xdr:colOff>
      <xdr:row>21</xdr:row>
      <xdr:rowOff>43815</xdr:rowOff>
    </xdr:to>
    <mc:AlternateContent xmlns:mc="http://schemas.openxmlformats.org/markup-compatibility/2006" xmlns:a14="http://schemas.microsoft.com/office/drawing/2010/main">
      <mc:Choice Requires="a14">
        <xdr:graphicFrame macro="">
          <xdr:nvGraphicFramePr>
            <xdr:cNvPr id="23" name="sales price 1"/>
            <xdr:cNvGraphicFramePr/>
          </xdr:nvGraphicFramePr>
          <xdr:xfrm>
            <a:off x="0" y="0"/>
            <a:ext cx="0" cy="0"/>
          </xdr:xfrm>
          <a:graphic>
            <a:graphicData uri="http://schemas.microsoft.com/office/drawing/2010/slicer">
              <sle:slicer xmlns:sle="http://schemas.microsoft.com/office/drawing/2010/slicer" name="sales price 1"/>
            </a:graphicData>
          </a:graphic>
        </xdr:graphicFrame>
      </mc:Choice>
      <mc:Fallback xmlns="">
        <xdr:sp macro="" textlink="">
          <xdr:nvSpPr>
            <xdr:cNvPr id="0" name=""/>
            <xdr:cNvSpPr>
              <a:spLocks noTextEdit="1"/>
            </xdr:cNvSpPr>
          </xdr:nvSpPr>
          <xdr:spPr>
            <a:xfrm>
              <a:off x="28369260" y="14173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243840</xdr:colOff>
      <xdr:row>20</xdr:row>
      <xdr:rowOff>83820</xdr:rowOff>
    </xdr:from>
    <xdr:to>
      <xdr:col>25</xdr:col>
      <xdr:colOff>243840</xdr:colOff>
      <xdr:row>33</xdr:row>
      <xdr:rowOff>173355</xdr:rowOff>
    </xdr:to>
    <mc:AlternateContent xmlns:mc="http://schemas.openxmlformats.org/markup-compatibility/2006" xmlns:a14="http://schemas.microsoft.com/office/drawing/2010/main">
      <mc:Choice Requires="a14">
        <xdr:graphicFrame macro="">
          <xdr:nvGraphicFramePr>
            <xdr:cNvPr id="24" name="customer Review 1"/>
            <xdr:cNvGraphicFramePr/>
          </xdr:nvGraphicFramePr>
          <xdr:xfrm>
            <a:off x="0" y="0"/>
            <a:ext cx="0" cy="0"/>
          </xdr:xfrm>
          <a:graphic>
            <a:graphicData uri="http://schemas.microsoft.com/office/drawing/2010/slicer">
              <sle:slicer xmlns:sle="http://schemas.microsoft.com/office/drawing/2010/slicer" name="customer Review 1"/>
            </a:graphicData>
          </a:graphic>
        </xdr:graphicFrame>
      </mc:Choice>
      <mc:Fallback xmlns="">
        <xdr:sp macro="" textlink="">
          <xdr:nvSpPr>
            <xdr:cNvPr id="0" name=""/>
            <xdr:cNvSpPr>
              <a:spLocks noTextEdit="1"/>
            </xdr:cNvSpPr>
          </xdr:nvSpPr>
          <xdr:spPr>
            <a:xfrm>
              <a:off x="13655040" y="37414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533400</xdr:colOff>
      <xdr:row>26</xdr:row>
      <xdr:rowOff>160020</xdr:rowOff>
    </xdr:from>
    <xdr:to>
      <xdr:col>21</xdr:col>
      <xdr:colOff>213360</xdr:colOff>
      <xdr:row>36</xdr:row>
      <xdr:rowOff>38099</xdr:rowOff>
    </xdr:to>
    <mc:AlternateContent xmlns:mc="http://schemas.openxmlformats.org/markup-compatibility/2006" xmlns:a14="http://schemas.microsoft.com/office/drawing/2010/main">
      <mc:Choice Requires="a14">
        <xdr:graphicFrame macro="">
          <xdr:nvGraphicFramePr>
            <xdr:cNvPr id="25" name="Satisfaction 1"/>
            <xdr:cNvGraphicFramePr/>
          </xdr:nvGraphicFramePr>
          <xdr:xfrm>
            <a:off x="0" y="0"/>
            <a:ext cx="0" cy="0"/>
          </xdr:xfrm>
          <a:graphic>
            <a:graphicData uri="http://schemas.microsoft.com/office/drawing/2010/slicer">
              <sle:slicer xmlns:sle="http://schemas.microsoft.com/office/drawing/2010/slicer" name="Satisfaction 1"/>
            </a:graphicData>
          </a:graphic>
        </xdr:graphicFrame>
      </mc:Choice>
      <mc:Fallback xmlns="">
        <xdr:sp macro="" textlink="">
          <xdr:nvSpPr>
            <xdr:cNvPr id="0" name=""/>
            <xdr:cNvSpPr>
              <a:spLocks noTextEdit="1"/>
            </xdr:cNvSpPr>
          </xdr:nvSpPr>
          <xdr:spPr>
            <a:xfrm>
              <a:off x="11506200" y="4914900"/>
              <a:ext cx="1508760" cy="1706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152400</xdr:colOff>
      <xdr:row>21</xdr:row>
      <xdr:rowOff>15240</xdr:rowOff>
    </xdr:from>
    <xdr:to>
      <xdr:col>7</xdr:col>
      <xdr:colOff>251460</xdr:colOff>
      <xdr:row>35</xdr:row>
      <xdr:rowOff>179070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121920</xdr:colOff>
      <xdr:row>0</xdr:row>
      <xdr:rowOff>68580</xdr:rowOff>
    </xdr:from>
    <xdr:to>
      <xdr:col>33</xdr:col>
      <xdr:colOff>426720</xdr:colOff>
      <xdr:row>15</xdr:row>
      <xdr:rowOff>68580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396240</xdr:colOff>
      <xdr:row>17</xdr:row>
      <xdr:rowOff>22860</xdr:rowOff>
    </xdr:from>
    <xdr:to>
      <xdr:col>33</xdr:col>
      <xdr:colOff>259080</xdr:colOff>
      <xdr:row>33</xdr:row>
      <xdr:rowOff>11430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34</xdr:col>
      <xdr:colOff>7620</xdr:colOff>
      <xdr:row>3</xdr:row>
      <xdr:rowOff>30480</xdr:rowOff>
    </xdr:from>
    <xdr:to>
      <xdr:col>37</xdr:col>
      <xdr:colOff>7620</xdr:colOff>
      <xdr:row>16</xdr:row>
      <xdr:rowOff>120015</xdr:rowOff>
    </xdr:to>
    <mc:AlternateContent xmlns:mc="http://schemas.openxmlformats.org/markup-compatibility/2006" xmlns:a14="http://schemas.microsoft.com/office/drawing/2010/main">
      <mc:Choice Requires="a14">
        <xdr:graphicFrame macro="">
          <xdr:nvGraphicFramePr>
            <xdr:cNvPr id="2" name="product order 2"/>
            <xdr:cNvGraphicFramePr/>
          </xdr:nvGraphicFramePr>
          <xdr:xfrm>
            <a:off x="0" y="0"/>
            <a:ext cx="0" cy="0"/>
          </xdr:xfrm>
          <a:graphic>
            <a:graphicData uri="http://schemas.microsoft.com/office/drawing/2010/slicer">
              <sle:slicer xmlns:sle="http://schemas.microsoft.com/office/drawing/2010/slicer" name="product order 2"/>
            </a:graphicData>
          </a:graphic>
        </xdr:graphicFrame>
      </mc:Choice>
      <mc:Fallback xmlns="">
        <xdr:sp macro="" textlink="">
          <xdr:nvSpPr>
            <xdr:cNvPr id="0" name=""/>
            <xdr:cNvSpPr>
              <a:spLocks noTextEdit="1"/>
            </xdr:cNvSpPr>
          </xdr:nvSpPr>
          <xdr:spPr>
            <a:xfrm>
              <a:off x="20734020" y="579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37</xdr:col>
      <xdr:colOff>320040</xdr:colOff>
      <xdr:row>1</xdr:row>
      <xdr:rowOff>53340</xdr:rowOff>
    </xdr:from>
    <xdr:to>
      <xdr:col>46</xdr:col>
      <xdr:colOff>137160</xdr:colOff>
      <xdr:row>16</xdr:row>
      <xdr:rowOff>53340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335280</xdr:colOff>
      <xdr:row>23</xdr:row>
      <xdr:rowOff>76200</xdr:rowOff>
    </xdr:from>
    <xdr:to>
      <xdr:col>18</xdr:col>
      <xdr:colOff>30480</xdr:colOff>
      <xdr:row>38</xdr:row>
      <xdr:rowOff>76200</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10" refreshedDate="44218.673584490738" createdVersion="6" refreshedVersion="6" minRefreshableVersion="3" recordCount="300">
  <cacheSource type="worksheet">
    <worksheetSource name="Table1"/>
  </cacheSource>
  <cacheFields count="9">
    <cacheField name="Customer name" numFmtId="0">
      <sharedItems/>
    </cacheField>
    <cacheField name="Sex" numFmtId="0">
      <sharedItems count="2">
        <s v="Male"/>
        <s v="Female"/>
      </sharedItems>
    </cacheField>
    <cacheField name="Smartphone brand" numFmtId="0">
      <sharedItems count="8">
        <s v="Apple"/>
        <s v="Xiaomi"/>
        <s v="vivo"/>
        <s v="Motorola"/>
        <s v="Samsung"/>
        <s v="Nokia"/>
        <s v="HUAWEI"/>
        <s v="google"/>
      </sharedItems>
    </cacheField>
    <cacheField name="Year" numFmtId="0">
      <sharedItems containsSemiMixedTypes="0" containsString="0" containsNumber="1" containsInteger="1" minValue="2015" maxValue="2019" count="5">
        <n v="2015"/>
        <n v="2016"/>
        <n v="2017"/>
        <n v="2018"/>
        <n v="2019"/>
      </sharedItems>
    </cacheField>
    <cacheField name="product order" numFmtId="0">
      <sharedItems containsSemiMixedTypes="0" containsString="0" containsNumber="1" containsInteger="1" minValue="1" maxValue="55" count="38">
        <n v="7"/>
        <n v="9"/>
        <n v="12"/>
        <n v="20"/>
        <n v="30"/>
        <n v="45"/>
        <n v="19"/>
        <n v="23"/>
        <n v="15"/>
        <n v="11"/>
        <n v="5"/>
        <n v="22"/>
        <n v="17"/>
        <n v="8"/>
        <n v="6"/>
        <n v="4"/>
        <n v="18"/>
        <n v="3"/>
        <n v="2"/>
        <n v="55"/>
        <n v="10"/>
        <n v="32"/>
        <n v="44"/>
        <n v="1"/>
        <n v="33"/>
        <n v="24"/>
        <n v="26"/>
        <n v="13"/>
        <n v="35"/>
        <n v="41"/>
        <n v="27"/>
        <n v="28"/>
        <n v="21"/>
        <n v="29"/>
        <n v="52"/>
        <n v="16"/>
        <n v="14"/>
        <n v="25"/>
      </sharedItems>
    </cacheField>
    <cacheField name="Country of origin" numFmtId="0">
      <sharedItems count="5">
        <s v="Usa"/>
        <s v="China"/>
        <s v="South korea"/>
        <s v="Finland"/>
        <s v="Taiwan"/>
      </sharedItems>
    </cacheField>
    <cacheField name="sales price" numFmtId="164">
      <sharedItems containsSemiMixedTypes="0" containsString="0" containsNumber="1" containsInteger="1" minValue="12500" maxValue="75000" count="8">
        <n v="75000"/>
        <n v="15000"/>
        <n v="12500"/>
        <n v="17500"/>
        <n v="20000"/>
        <n v="19500"/>
        <n v="21000"/>
        <n v="65000"/>
      </sharedItems>
    </cacheField>
    <cacheField name="customer Review" numFmtId="0">
      <sharedItems containsSemiMixedTypes="0" containsString="0" containsNumber="1" minValue="1" maxValue="5" count="26">
        <n v="3.5"/>
        <n v="3"/>
        <n v="2.7"/>
        <n v="3.3"/>
        <n v="3.1"/>
        <n v="2.9"/>
        <n v="3.6"/>
        <n v="2.6"/>
        <n v="3.4"/>
        <n v="3.2"/>
        <n v="4.0999999999999996"/>
        <n v="3.7"/>
        <n v="2.5"/>
        <n v="2.8"/>
        <n v="1"/>
        <n v="3.9"/>
        <n v="2.4"/>
        <n v="3.8"/>
        <n v="2.1"/>
        <n v="4"/>
        <n v="2.2999999999999998"/>
        <n v="5"/>
        <n v="4.2"/>
        <n v="4.5999999999999996"/>
        <n v="4.5"/>
        <n v="4.4000000000000004"/>
      </sharedItems>
    </cacheField>
    <cacheField name="Satisfaction" numFmtId="0">
      <sharedItems count="4">
        <s v="average"/>
        <s v="bad"/>
        <s v="excellent"/>
        <s v="poor"/>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
  <r>
    <s v="Al Grubbs"/>
    <x v="0"/>
    <x v="0"/>
    <x v="0"/>
    <x v="0"/>
    <x v="0"/>
    <x v="0"/>
    <x v="0"/>
    <x v="0"/>
  </r>
  <r>
    <s v="Sarah Parks"/>
    <x v="1"/>
    <x v="1"/>
    <x v="0"/>
    <x v="1"/>
    <x v="1"/>
    <x v="1"/>
    <x v="1"/>
    <x v="0"/>
  </r>
  <r>
    <s v="Cheryl Cory"/>
    <x v="1"/>
    <x v="2"/>
    <x v="0"/>
    <x v="2"/>
    <x v="1"/>
    <x v="2"/>
    <x v="1"/>
    <x v="0"/>
  </r>
  <r>
    <s v="Gregory Steiger"/>
    <x v="0"/>
    <x v="3"/>
    <x v="0"/>
    <x v="3"/>
    <x v="0"/>
    <x v="3"/>
    <x v="2"/>
    <x v="1"/>
  </r>
  <r>
    <s v="Sheila Wigfall"/>
    <x v="1"/>
    <x v="4"/>
    <x v="0"/>
    <x v="4"/>
    <x v="2"/>
    <x v="4"/>
    <x v="3"/>
    <x v="0"/>
  </r>
  <r>
    <s v="Pedro H. Nicholson"/>
    <x v="0"/>
    <x v="5"/>
    <x v="0"/>
    <x v="5"/>
    <x v="3"/>
    <x v="5"/>
    <x v="4"/>
    <x v="0"/>
  </r>
  <r>
    <s v="Howard Keach"/>
    <x v="0"/>
    <x v="4"/>
    <x v="0"/>
    <x v="3"/>
    <x v="2"/>
    <x v="4"/>
    <x v="2"/>
    <x v="1"/>
  </r>
  <r>
    <s v="Heather Lichtenstein"/>
    <x v="1"/>
    <x v="6"/>
    <x v="0"/>
    <x v="6"/>
    <x v="1"/>
    <x v="6"/>
    <x v="1"/>
    <x v="0"/>
  </r>
  <r>
    <s v="Janet Woodson"/>
    <x v="1"/>
    <x v="4"/>
    <x v="0"/>
    <x v="7"/>
    <x v="2"/>
    <x v="4"/>
    <x v="5"/>
    <x v="0"/>
  </r>
  <r>
    <s v="Hosea Pierson"/>
    <x v="0"/>
    <x v="7"/>
    <x v="0"/>
    <x v="0"/>
    <x v="4"/>
    <x v="7"/>
    <x v="2"/>
    <x v="1"/>
  </r>
  <r>
    <s v="Nadine Blankenship"/>
    <x v="1"/>
    <x v="1"/>
    <x v="0"/>
    <x v="8"/>
    <x v="1"/>
    <x v="1"/>
    <x v="6"/>
    <x v="0"/>
  </r>
  <r>
    <s v="Roy Greene"/>
    <x v="0"/>
    <x v="2"/>
    <x v="0"/>
    <x v="9"/>
    <x v="1"/>
    <x v="2"/>
    <x v="3"/>
    <x v="0"/>
  </r>
  <r>
    <s v="William N. Campbell"/>
    <x v="0"/>
    <x v="3"/>
    <x v="0"/>
    <x v="8"/>
    <x v="0"/>
    <x v="3"/>
    <x v="7"/>
    <x v="1"/>
  </r>
  <r>
    <s v="Stephen Foster"/>
    <x v="0"/>
    <x v="1"/>
    <x v="0"/>
    <x v="10"/>
    <x v="1"/>
    <x v="1"/>
    <x v="6"/>
    <x v="0"/>
  </r>
  <r>
    <s v="Charles S. Billings"/>
    <x v="0"/>
    <x v="1"/>
    <x v="0"/>
    <x v="2"/>
    <x v="1"/>
    <x v="1"/>
    <x v="5"/>
    <x v="0"/>
  </r>
  <r>
    <s v="Margaret Sirois"/>
    <x v="1"/>
    <x v="4"/>
    <x v="0"/>
    <x v="11"/>
    <x v="2"/>
    <x v="4"/>
    <x v="8"/>
    <x v="0"/>
  </r>
  <r>
    <s v="PhyllisTodd"/>
    <x v="1"/>
    <x v="0"/>
    <x v="0"/>
    <x v="3"/>
    <x v="0"/>
    <x v="0"/>
    <x v="6"/>
    <x v="0"/>
  </r>
  <r>
    <s v="Mary Brinkmann"/>
    <x v="1"/>
    <x v="0"/>
    <x v="0"/>
    <x v="8"/>
    <x v="0"/>
    <x v="0"/>
    <x v="9"/>
    <x v="0"/>
  </r>
  <r>
    <s v="Janie Little"/>
    <x v="1"/>
    <x v="4"/>
    <x v="0"/>
    <x v="4"/>
    <x v="2"/>
    <x v="4"/>
    <x v="0"/>
    <x v="0"/>
  </r>
  <r>
    <s v="Bob Hunsberger"/>
    <x v="0"/>
    <x v="5"/>
    <x v="0"/>
    <x v="6"/>
    <x v="3"/>
    <x v="5"/>
    <x v="8"/>
    <x v="0"/>
  </r>
  <r>
    <s v="Cassandra Jackson"/>
    <x v="1"/>
    <x v="4"/>
    <x v="0"/>
    <x v="3"/>
    <x v="2"/>
    <x v="4"/>
    <x v="1"/>
    <x v="0"/>
  </r>
  <r>
    <s v="PhyllisTodd"/>
    <x v="1"/>
    <x v="0"/>
    <x v="0"/>
    <x v="12"/>
    <x v="0"/>
    <x v="0"/>
    <x v="4"/>
    <x v="0"/>
  </r>
  <r>
    <s v="Donald Jackson"/>
    <x v="0"/>
    <x v="4"/>
    <x v="0"/>
    <x v="2"/>
    <x v="2"/>
    <x v="4"/>
    <x v="4"/>
    <x v="0"/>
  </r>
  <r>
    <s v="Steven H. Katz"/>
    <x v="0"/>
    <x v="4"/>
    <x v="0"/>
    <x v="1"/>
    <x v="2"/>
    <x v="4"/>
    <x v="10"/>
    <x v="2"/>
  </r>
  <r>
    <s v="Gary Lees"/>
    <x v="0"/>
    <x v="4"/>
    <x v="0"/>
    <x v="13"/>
    <x v="2"/>
    <x v="4"/>
    <x v="11"/>
    <x v="2"/>
  </r>
  <r>
    <s v="Paul Carlson"/>
    <x v="0"/>
    <x v="1"/>
    <x v="0"/>
    <x v="4"/>
    <x v="1"/>
    <x v="1"/>
    <x v="4"/>
    <x v="0"/>
  </r>
  <r>
    <s v="Sean Grantham"/>
    <x v="0"/>
    <x v="4"/>
    <x v="0"/>
    <x v="14"/>
    <x v="2"/>
    <x v="4"/>
    <x v="12"/>
    <x v="1"/>
  </r>
  <r>
    <s v="Michael Lindsey"/>
    <x v="0"/>
    <x v="3"/>
    <x v="0"/>
    <x v="1"/>
    <x v="0"/>
    <x v="3"/>
    <x v="8"/>
    <x v="0"/>
  </r>
  <r>
    <s v="Christopher Hudson"/>
    <x v="0"/>
    <x v="5"/>
    <x v="0"/>
    <x v="0"/>
    <x v="3"/>
    <x v="5"/>
    <x v="13"/>
    <x v="1"/>
  </r>
  <r>
    <s v="Susan Sikes"/>
    <x v="1"/>
    <x v="4"/>
    <x v="0"/>
    <x v="10"/>
    <x v="2"/>
    <x v="4"/>
    <x v="9"/>
    <x v="0"/>
  </r>
  <r>
    <s v="Sylvia Saenz"/>
    <x v="1"/>
    <x v="3"/>
    <x v="0"/>
    <x v="14"/>
    <x v="0"/>
    <x v="3"/>
    <x v="11"/>
    <x v="2"/>
  </r>
  <r>
    <s v="Marc Weaver"/>
    <x v="0"/>
    <x v="3"/>
    <x v="0"/>
    <x v="15"/>
    <x v="0"/>
    <x v="3"/>
    <x v="14"/>
    <x v="3"/>
  </r>
  <r>
    <s v="Kenny H. Mcqueen"/>
    <x v="0"/>
    <x v="3"/>
    <x v="0"/>
    <x v="8"/>
    <x v="0"/>
    <x v="3"/>
    <x v="1"/>
    <x v="0"/>
  </r>
  <r>
    <s v="Joseph Christensen"/>
    <x v="0"/>
    <x v="5"/>
    <x v="0"/>
    <x v="2"/>
    <x v="3"/>
    <x v="5"/>
    <x v="15"/>
    <x v="2"/>
  </r>
  <r>
    <s v="Ruth Peel"/>
    <x v="1"/>
    <x v="5"/>
    <x v="0"/>
    <x v="16"/>
    <x v="3"/>
    <x v="5"/>
    <x v="8"/>
    <x v="0"/>
  </r>
  <r>
    <s v="Roland Pastrana"/>
    <x v="0"/>
    <x v="4"/>
    <x v="0"/>
    <x v="6"/>
    <x v="2"/>
    <x v="4"/>
    <x v="1"/>
    <x v="0"/>
  </r>
  <r>
    <s v="Elinor Love"/>
    <x v="1"/>
    <x v="5"/>
    <x v="0"/>
    <x v="12"/>
    <x v="3"/>
    <x v="5"/>
    <x v="5"/>
    <x v="0"/>
  </r>
  <r>
    <s v="Vada Mcintosh"/>
    <x v="1"/>
    <x v="5"/>
    <x v="0"/>
    <x v="17"/>
    <x v="3"/>
    <x v="5"/>
    <x v="8"/>
    <x v="0"/>
  </r>
  <r>
    <s v="Anthony Taylor"/>
    <x v="0"/>
    <x v="5"/>
    <x v="0"/>
    <x v="10"/>
    <x v="3"/>
    <x v="5"/>
    <x v="6"/>
    <x v="0"/>
  </r>
  <r>
    <s v="Dorothy Herrera"/>
    <x v="1"/>
    <x v="1"/>
    <x v="0"/>
    <x v="11"/>
    <x v="1"/>
    <x v="1"/>
    <x v="1"/>
    <x v="0"/>
  </r>
  <r>
    <s v="Josh Chiu"/>
    <x v="0"/>
    <x v="1"/>
    <x v="0"/>
    <x v="4"/>
    <x v="1"/>
    <x v="1"/>
    <x v="16"/>
    <x v="1"/>
  </r>
  <r>
    <s v="Cynthia Naskers"/>
    <x v="1"/>
    <x v="2"/>
    <x v="0"/>
    <x v="9"/>
    <x v="1"/>
    <x v="2"/>
    <x v="17"/>
    <x v="2"/>
  </r>
  <r>
    <s v="Michelle French"/>
    <x v="1"/>
    <x v="4"/>
    <x v="0"/>
    <x v="3"/>
    <x v="2"/>
    <x v="4"/>
    <x v="0"/>
    <x v="0"/>
  </r>
  <r>
    <s v="Clinton Soto"/>
    <x v="0"/>
    <x v="6"/>
    <x v="0"/>
    <x v="4"/>
    <x v="1"/>
    <x v="6"/>
    <x v="17"/>
    <x v="2"/>
  </r>
  <r>
    <s v="Carrie Bryan"/>
    <x v="1"/>
    <x v="5"/>
    <x v="0"/>
    <x v="13"/>
    <x v="3"/>
    <x v="5"/>
    <x v="9"/>
    <x v="0"/>
  </r>
  <r>
    <s v="Earnest Hale"/>
    <x v="0"/>
    <x v="5"/>
    <x v="0"/>
    <x v="10"/>
    <x v="3"/>
    <x v="5"/>
    <x v="9"/>
    <x v="0"/>
  </r>
  <r>
    <s v="Willie Paris"/>
    <x v="1"/>
    <x v="6"/>
    <x v="0"/>
    <x v="18"/>
    <x v="1"/>
    <x v="6"/>
    <x v="9"/>
    <x v="0"/>
  </r>
  <r>
    <s v="Kendal Alford"/>
    <x v="1"/>
    <x v="4"/>
    <x v="0"/>
    <x v="10"/>
    <x v="2"/>
    <x v="4"/>
    <x v="4"/>
    <x v="0"/>
  </r>
  <r>
    <s v="Booker Dunmire"/>
    <x v="0"/>
    <x v="5"/>
    <x v="0"/>
    <x v="18"/>
    <x v="3"/>
    <x v="5"/>
    <x v="0"/>
    <x v="0"/>
  </r>
  <r>
    <s v="Sandra Clarke"/>
    <x v="1"/>
    <x v="4"/>
    <x v="0"/>
    <x v="13"/>
    <x v="2"/>
    <x v="4"/>
    <x v="17"/>
    <x v="2"/>
  </r>
  <r>
    <s v="David B. Ortiz"/>
    <x v="0"/>
    <x v="5"/>
    <x v="0"/>
    <x v="1"/>
    <x v="3"/>
    <x v="5"/>
    <x v="11"/>
    <x v="2"/>
  </r>
  <r>
    <s v="Shirley Henderson"/>
    <x v="1"/>
    <x v="4"/>
    <x v="0"/>
    <x v="1"/>
    <x v="2"/>
    <x v="4"/>
    <x v="18"/>
    <x v="1"/>
  </r>
  <r>
    <s v="Madge Jackson"/>
    <x v="1"/>
    <x v="4"/>
    <x v="0"/>
    <x v="10"/>
    <x v="2"/>
    <x v="4"/>
    <x v="8"/>
    <x v="0"/>
  </r>
  <r>
    <s v="Thomas Feather"/>
    <x v="0"/>
    <x v="4"/>
    <x v="0"/>
    <x v="0"/>
    <x v="2"/>
    <x v="4"/>
    <x v="11"/>
    <x v="2"/>
  </r>
  <r>
    <s v="Michelle Noonan"/>
    <x v="1"/>
    <x v="5"/>
    <x v="0"/>
    <x v="15"/>
    <x v="3"/>
    <x v="5"/>
    <x v="15"/>
    <x v="2"/>
  </r>
  <r>
    <s v="Nicholas N. Cagle"/>
    <x v="0"/>
    <x v="4"/>
    <x v="0"/>
    <x v="19"/>
    <x v="2"/>
    <x v="4"/>
    <x v="2"/>
    <x v="1"/>
  </r>
  <r>
    <s v="Fred Dickison"/>
    <x v="0"/>
    <x v="4"/>
    <x v="0"/>
    <x v="14"/>
    <x v="2"/>
    <x v="4"/>
    <x v="0"/>
    <x v="0"/>
  </r>
  <r>
    <s v="Clark Bickerson"/>
    <x v="0"/>
    <x v="4"/>
    <x v="0"/>
    <x v="20"/>
    <x v="2"/>
    <x v="4"/>
    <x v="8"/>
    <x v="0"/>
  </r>
  <r>
    <s v="Marina W. Fuller"/>
    <x v="1"/>
    <x v="3"/>
    <x v="0"/>
    <x v="17"/>
    <x v="0"/>
    <x v="3"/>
    <x v="19"/>
    <x v="2"/>
  </r>
  <r>
    <s v="Charles Seeley"/>
    <x v="0"/>
    <x v="3"/>
    <x v="0"/>
    <x v="2"/>
    <x v="0"/>
    <x v="3"/>
    <x v="0"/>
    <x v="0"/>
  </r>
  <r>
    <s v="Shirley Miller"/>
    <x v="1"/>
    <x v="5"/>
    <x v="0"/>
    <x v="21"/>
    <x v="3"/>
    <x v="5"/>
    <x v="19"/>
    <x v="2"/>
  </r>
  <r>
    <s v="Raymond Oneal"/>
    <x v="0"/>
    <x v="5"/>
    <x v="0"/>
    <x v="11"/>
    <x v="3"/>
    <x v="5"/>
    <x v="17"/>
    <x v="2"/>
  </r>
  <r>
    <s v="James Millen"/>
    <x v="0"/>
    <x v="4"/>
    <x v="0"/>
    <x v="22"/>
    <x v="2"/>
    <x v="4"/>
    <x v="0"/>
    <x v="0"/>
  </r>
  <r>
    <s v="Clark Bickerson"/>
    <x v="0"/>
    <x v="4"/>
    <x v="0"/>
    <x v="8"/>
    <x v="2"/>
    <x v="4"/>
    <x v="11"/>
    <x v="2"/>
  </r>
  <r>
    <s v="Gregory Sperber"/>
    <x v="0"/>
    <x v="4"/>
    <x v="0"/>
    <x v="1"/>
    <x v="2"/>
    <x v="4"/>
    <x v="3"/>
    <x v="0"/>
  </r>
  <r>
    <s v="Bryan Demarco"/>
    <x v="0"/>
    <x v="4"/>
    <x v="0"/>
    <x v="0"/>
    <x v="2"/>
    <x v="4"/>
    <x v="9"/>
    <x v="0"/>
  </r>
  <r>
    <s v="Lawrence Friedrich"/>
    <x v="0"/>
    <x v="3"/>
    <x v="0"/>
    <x v="10"/>
    <x v="0"/>
    <x v="3"/>
    <x v="17"/>
    <x v="2"/>
  </r>
  <r>
    <s v="Rosemary Vaughn"/>
    <x v="1"/>
    <x v="4"/>
    <x v="0"/>
    <x v="14"/>
    <x v="2"/>
    <x v="4"/>
    <x v="10"/>
    <x v="2"/>
  </r>
  <r>
    <s v="Thomas E. Abbott"/>
    <x v="0"/>
    <x v="3"/>
    <x v="0"/>
    <x v="18"/>
    <x v="0"/>
    <x v="3"/>
    <x v="3"/>
    <x v="0"/>
  </r>
  <r>
    <s v="Charles Head"/>
    <x v="0"/>
    <x v="5"/>
    <x v="0"/>
    <x v="17"/>
    <x v="3"/>
    <x v="5"/>
    <x v="19"/>
    <x v="2"/>
  </r>
  <r>
    <s v="Janet D. Donegan"/>
    <x v="1"/>
    <x v="4"/>
    <x v="0"/>
    <x v="15"/>
    <x v="2"/>
    <x v="4"/>
    <x v="0"/>
    <x v="0"/>
  </r>
  <r>
    <s v="Joan Morrison"/>
    <x v="1"/>
    <x v="2"/>
    <x v="1"/>
    <x v="23"/>
    <x v="1"/>
    <x v="2"/>
    <x v="9"/>
    <x v="0"/>
  </r>
  <r>
    <s v="Manuel Cannon"/>
    <x v="0"/>
    <x v="3"/>
    <x v="1"/>
    <x v="17"/>
    <x v="0"/>
    <x v="3"/>
    <x v="9"/>
    <x v="0"/>
  </r>
  <r>
    <s v="Kurt Decker"/>
    <x v="0"/>
    <x v="3"/>
    <x v="1"/>
    <x v="10"/>
    <x v="0"/>
    <x v="3"/>
    <x v="10"/>
    <x v="2"/>
  </r>
  <r>
    <s v="Tom Brown"/>
    <x v="0"/>
    <x v="4"/>
    <x v="1"/>
    <x v="13"/>
    <x v="2"/>
    <x v="4"/>
    <x v="0"/>
    <x v="0"/>
  </r>
  <r>
    <s v="Gregg Rhoades"/>
    <x v="0"/>
    <x v="4"/>
    <x v="1"/>
    <x v="0"/>
    <x v="2"/>
    <x v="4"/>
    <x v="4"/>
    <x v="0"/>
  </r>
  <r>
    <s v="Robert H. Miller"/>
    <x v="0"/>
    <x v="0"/>
    <x v="1"/>
    <x v="1"/>
    <x v="0"/>
    <x v="0"/>
    <x v="9"/>
    <x v="0"/>
  </r>
  <r>
    <s v="Kendra Weber"/>
    <x v="1"/>
    <x v="4"/>
    <x v="1"/>
    <x v="13"/>
    <x v="2"/>
    <x v="4"/>
    <x v="9"/>
    <x v="0"/>
  </r>
  <r>
    <s v="Oscar Lee"/>
    <x v="0"/>
    <x v="3"/>
    <x v="1"/>
    <x v="10"/>
    <x v="0"/>
    <x v="3"/>
    <x v="8"/>
    <x v="0"/>
  </r>
  <r>
    <s v="Goldie Almond"/>
    <x v="1"/>
    <x v="5"/>
    <x v="1"/>
    <x v="10"/>
    <x v="3"/>
    <x v="5"/>
    <x v="15"/>
    <x v="2"/>
  </r>
  <r>
    <s v="Rick Fogerty"/>
    <x v="0"/>
    <x v="4"/>
    <x v="1"/>
    <x v="13"/>
    <x v="2"/>
    <x v="4"/>
    <x v="9"/>
    <x v="0"/>
  </r>
  <r>
    <s v="Peggy Craig"/>
    <x v="1"/>
    <x v="3"/>
    <x v="1"/>
    <x v="10"/>
    <x v="0"/>
    <x v="3"/>
    <x v="13"/>
    <x v="1"/>
  </r>
  <r>
    <s v="Scott Yeldell"/>
    <x v="0"/>
    <x v="4"/>
    <x v="1"/>
    <x v="1"/>
    <x v="2"/>
    <x v="4"/>
    <x v="4"/>
    <x v="0"/>
  </r>
  <r>
    <s v="Kurt Kamichoff"/>
    <x v="0"/>
    <x v="3"/>
    <x v="1"/>
    <x v="15"/>
    <x v="0"/>
    <x v="3"/>
    <x v="6"/>
    <x v="0"/>
  </r>
  <r>
    <s v="Christine Poundsworth"/>
    <x v="1"/>
    <x v="5"/>
    <x v="1"/>
    <x v="15"/>
    <x v="3"/>
    <x v="5"/>
    <x v="6"/>
    <x v="0"/>
  </r>
  <r>
    <s v="Francine H. Dundas"/>
    <x v="1"/>
    <x v="4"/>
    <x v="1"/>
    <x v="10"/>
    <x v="2"/>
    <x v="4"/>
    <x v="3"/>
    <x v="0"/>
  </r>
  <r>
    <s v="Amos Bowes"/>
    <x v="0"/>
    <x v="1"/>
    <x v="1"/>
    <x v="11"/>
    <x v="1"/>
    <x v="1"/>
    <x v="3"/>
    <x v="0"/>
  </r>
  <r>
    <s v="Rosa Johnson"/>
    <x v="1"/>
    <x v="1"/>
    <x v="1"/>
    <x v="24"/>
    <x v="1"/>
    <x v="1"/>
    <x v="14"/>
    <x v="3"/>
  </r>
  <r>
    <s v="Krista Orcutt"/>
    <x v="1"/>
    <x v="6"/>
    <x v="1"/>
    <x v="13"/>
    <x v="1"/>
    <x v="6"/>
    <x v="7"/>
    <x v="1"/>
  </r>
  <r>
    <s v="Rae Walton"/>
    <x v="1"/>
    <x v="7"/>
    <x v="1"/>
    <x v="10"/>
    <x v="4"/>
    <x v="7"/>
    <x v="17"/>
    <x v="2"/>
  </r>
  <r>
    <s v="Anthony Taylor"/>
    <x v="0"/>
    <x v="1"/>
    <x v="1"/>
    <x v="10"/>
    <x v="1"/>
    <x v="1"/>
    <x v="17"/>
    <x v="2"/>
  </r>
  <r>
    <s v="Ricky Penman"/>
    <x v="0"/>
    <x v="1"/>
    <x v="1"/>
    <x v="11"/>
    <x v="1"/>
    <x v="1"/>
    <x v="0"/>
    <x v="0"/>
  </r>
  <r>
    <s v="Daniel Sandy"/>
    <x v="0"/>
    <x v="1"/>
    <x v="1"/>
    <x v="1"/>
    <x v="1"/>
    <x v="1"/>
    <x v="0"/>
    <x v="0"/>
  </r>
  <r>
    <s v="William Patterson"/>
    <x v="0"/>
    <x v="1"/>
    <x v="1"/>
    <x v="23"/>
    <x v="1"/>
    <x v="1"/>
    <x v="2"/>
    <x v="1"/>
  </r>
  <r>
    <s v="Kurt Kamichoff"/>
    <x v="0"/>
    <x v="1"/>
    <x v="1"/>
    <x v="11"/>
    <x v="1"/>
    <x v="1"/>
    <x v="4"/>
    <x v="0"/>
  </r>
  <r>
    <s v="Jeffrey Jones"/>
    <x v="0"/>
    <x v="3"/>
    <x v="1"/>
    <x v="17"/>
    <x v="0"/>
    <x v="3"/>
    <x v="13"/>
    <x v="1"/>
  </r>
  <r>
    <s v="Jodie Crowley"/>
    <x v="1"/>
    <x v="1"/>
    <x v="1"/>
    <x v="24"/>
    <x v="1"/>
    <x v="1"/>
    <x v="11"/>
    <x v="2"/>
  </r>
  <r>
    <s v="Richard E. Card"/>
    <x v="0"/>
    <x v="5"/>
    <x v="1"/>
    <x v="15"/>
    <x v="3"/>
    <x v="5"/>
    <x v="5"/>
    <x v="0"/>
  </r>
  <r>
    <s v="John T. Foster"/>
    <x v="0"/>
    <x v="5"/>
    <x v="1"/>
    <x v="18"/>
    <x v="3"/>
    <x v="5"/>
    <x v="20"/>
    <x v="1"/>
  </r>
  <r>
    <s v="Barbara Stolz"/>
    <x v="1"/>
    <x v="5"/>
    <x v="1"/>
    <x v="10"/>
    <x v="3"/>
    <x v="5"/>
    <x v="13"/>
    <x v="1"/>
  </r>
  <r>
    <s v="Jarrod Faith"/>
    <x v="0"/>
    <x v="1"/>
    <x v="1"/>
    <x v="18"/>
    <x v="1"/>
    <x v="1"/>
    <x v="11"/>
    <x v="2"/>
  </r>
  <r>
    <s v="Steven Yarbrough"/>
    <x v="0"/>
    <x v="1"/>
    <x v="1"/>
    <x v="1"/>
    <x v="1"/>
    <x v="1"/>
    <x v="12"/>
    <x v="1"/>
  </r>
  <r>
    <s v="Samuel Mcdonald"/>
    <x v="0"/>
    <x v="1"/>
    <x v="1"/>
    <x v="23"/>
    <x v="1"/>
    <x v="1"/>
    <x v="4"/>
    <x v="0"/>
  </r>
  <r>
    <s v="Douglas Williams"/>
    <x v="0"/>
    <x v="1"/>
    <x v="1"/>
    <x v="17"/>
    <x v="1"/>
    <x v="1"/>
    <x v="21"/>
    <x v="2"/>
  </r>
  <r>
    <s v="Micheal Chadwick"/>
    <x v="0"/>
    <x v="2"/>
    <x v="1"/>
    <x v="17"/>
    <x v="1"/>
    <x v="2"/>
    <x v="3"/>
    <x v="0"/>
  </r>
  <r>
    <s v="Jose D. Skaggs"/>
    <x v="0"/>
    <x v="2"/>
    <x v="1"/>
    <x v="23"/>
    <x v="1"/>
    <x v="2"/>
    <x v="15"/>
    <x v="2"/>
  </r>
  <r>
    <s v="Richard Curtis"/>
    <x v="0"/>
    <x v="2"/>
    <x v="2"/>
    <x v="10"/>
    <x v="1"/>
    <x v="2"/>
    <x v="6"/>
    <x v="0"/>
  </r>
  <r>
    <s v="Anne Boyd"/>
    <x v="1"/>
    <x v="2"/>
    <x v="2"/>
    <x v="10"/>
    <x v="1"/>
    <x v="2"/>
    <x v="10"/>
    <x v="2"/>
  </r>
  <r>
    <s v="Esther Rice"/>
    <x v="1"/>
    <x v="5"/>
    <x v="2"/>
    <x v="14"/>
    <x v="3"/>
    <x v="5"/>
    <x v="9"/>
    <x v="0"/>
  </r>
  <r>
    <s v="Donna Wallace"/>
    <x v="1"/>
    <x v="5"/>
    <x v="2"/>
    <x v="15"/>
    <x v="3"/>
    <x v="5"/>
    <x v="13"/>
    <x v="1"/>
  </r>
  <r>
    <s v="Kenneth Credle"/>
    <x v="0"/>
    <x v="2"/>
    <x v="2"/>
    <x v="0"/>
    <x v="1"/>
    <x v="2"/>
    <x v="0"/>
    <x v="0"/>
  </r>
  <r>
    <s v="Jason Joseph"/>
    <x v="0"/>
    <x v="2"/>
    <x v="2"/>
    <x v="10"/>
    <x v="1"/>
    <x v="2"/>
    <x v="8"/>
    <x v="0"/>
  </r>
  <r>
    <s v="Jessica Aten"/>
    <x v="1"/>
    <x v="0"/>
    <x v="2"/>
    <x v="18"/>
    <x v="0"/>
    <x v="0"/>
    <x v="5"/>
    <x v="0"/>
  </r>
  <r>
    <s v="Fred Moua"/>
    <x v="0"/>
    <x v="2"/>
    <x v="2"/>
    <x v="10"/>
    <x v="1"/>
    <x v="2"/>
    <x v="6"/>
    <x v="0"/>
  </r>
  <r>
    <s v="Stephen C. Carter"/>
    <x v="0"/>
    <x v="3"/>
    <x v="2"/>
    <x v="10"/>
    <x v="0"/>
    <x v="3"/>
    <x v="3"/>
    <x v="0"/>
  </r>
  <r>
    <s v="Lois Mcwilliams"/>
    <x v="1"/>
    <x v="4"/>
    <x v="2"/>
    <x v="20"/>
    <x v="2"/>
    <x v="4"/>
    <x v="13"/>
    <x v="1"/>
  </r>
  <r>
    <s v="Maria Silva"/>
    <x v="1"/>
    <x v="6"/>
    <x v="2"/>
    <x v="10"/>
    <x v="1"/>
    <x v="6"/>
    <x v="11"/>
    <x v="2"/>
  </r>
  <r>
    <s v="Jamie Stowe"/>
    <x v="1"/>
    <x v="3"/>
    <x v="2"/>
    <x v="9"/>
    <x v="0"/>
    <x v="3"/>
    <x v="3"/>
    <x v="0"/>
  </r>
  <r>
    <s v="Jeffrey Ritter"/>
    <x v="0"/>
    <x v="3"/>
    <x v="2"/>
    <x v="10"/>
    <x v="0"/>
    <x v="3"/>
    <x v="3"/>
    <x v="0"/>
  </r>
  <r>
    <s v="Jesus Gascon"/>
    <x v="0"/>
    <x v="0"/>
    <x v="2"/>
    <x v="8"/>
    <x v="0"/>
    <x v="0"/>
    <x v="17"/>
    <x v="2"/>
  </r>
  <r>
    <s v="Ethel Blaylock"/>
    <x v="1"/>
    <x v="4"/>
    <x v="2"/>
    <x v="18"/>
    <x v="2"/>
    <x v="4"/>
    <x v="12"/>
    <x v="1"/>
  </r>
  <r>
    <s v="Clarice Longenecker"/>
    <x v="1"/>
    <x v="3"/>
    <x v="2"/>
    <x v="17"/>
    <x v="0"/>
    <x v="3"/>
    <x v="0"/>
    <x v="0"/>
  </r>
  <r>
    <s v="Whitney Johnson"/>
    <x v="1"/>
    <x v="5"/>
    <x v="2"/>
    <x v="18"/>
    <x v="3"/>
    <x v="5"/>
    <x v="4"/>
    <x v="0"/>
  </r>
  <r>
    <s v="Diane Mcmahon"/>
    <x v="1"/>
    <x v="5"/>
    <x v="2"/>
    <x v="23"/>
    <x v="3"/>
    <x v="5"/>
    <x v="3"/>
    <x v="0"/>
  </r>
  <r>
    <s v="Jeff Ryan"/>
    <x v="0"/>
    <x v="5"/>
    <x v="2"/>
    <x v="17"/>
    <x v="3"/>
    <x v="5"/>
    <x v="9"/>
    <x v="0"/>
  </r>
  <r>
    <s v="Marcus Eoff"/>
    <x v="0"/>
    <x v="1"/>
    <x v="2"/>
    <x v="13"/>
    <x v="1"/>
    <x v="1"/>
    <x v="21"/>
    <x v="2"/>
  </r>
  <r>
    <s v="Tom Brown"/>
    <x v="0"/>
    <x v="7"/>
    <x v="2"/>
    <x v="0"/>
    <x v="4"/>
    <x v="7"/>
    <x v="17"/>
    <x v="2"/>
  </r>
  <r>
    <s v="Charles S. Billings"/>
    <x v="0"/>
    <x v="2"/>
    <x v="2"/>
    <x v="1"/>
    <x v="1"/>
    <x v="2"/>
    <x v="2"/>
    <x v="1"/>
  </r>
  <r>
    <s v="Rochelle Quick"/>
    <x v="1"/>
    <x v="4"/>
    <x v="2"/>
    <x v="15"/>
    <x v="2"/>
    <x v="4"/>
    <x v="8"/>
    <x v="0"/>
  </r>
  <r>
    <s v="Raymond Kruger"/>
    <x v="0"/>
    <x v="0"/>
    <x v="2"/>
    <x v="10"/>
    <x v="0"/>
    <x v="0"/>
    <x v="15"/>
    <x v="2"/>
  </r>
  <r>
    <s v="Salvatore Henderson"/>
    <x v="0"/>
    <x v="0"/>
    <x v="2"/>
    <x v="14"/>
    <x v="0"/>
    <x v="0"/>
    <x v="17"/>
    <x v="2"/>
  </r>
  <r>
    <s v="Lisa Golden"/>
    <x v="1"/>
    <x v="1"/>
    <x v="2"/>
    <x v="25"/>
    <x v="1"/>
    <x v="1"/>
    <x v="21"/>
    <x v="2"/>
  </r>
  <r>
    <s v="Betty Myers"/>
    <x v="1"/>
    <x v="0"/>
    <x v="2"/>
    <x v="10"/>
    <x v="0"/>
    <x v="0"/>
    <x v="4"/>
    <x v="0"/>
  </r>
  <r>
    <s v="Frank Austin"/>
    <x v="0"/>
    <x v="0"/>
    <x v="2"/>
    <x v="14"/>
    <x v="0"/>
    <x v="0"/>
    <x v="0"/>
    <x v="0"/>
  </r>
  <r>
    <s v="Linda Perez"/>
    <x v="1"/>
    <x v="3"/>
    <x v="2"/>
    <x v="18"/>
    <x v="0"/>
    <x v="3"/>
    <x v="0"/>
    <x v="0"/>
  </r>
  <r>
    <s v="Matthew Silvia"/>
    <x v="0"/>
    <x v="3"/>
    <x v="2"/>
    <x v="18"/>
    <x v="0"/>
    <x v="3"/>
    <x v="17"/>
    <x v="2"/>
  </r>
  <r>
    <s v="Richard E. Card"/>
    <x v="0"/>
    <x v="1"/>
    <x v="2"/>
    <x v="23"/>
    <x v="1"/>
    <x v="1"/>
    <x v="5"/>
    <x v="0"/>
  </r>
  <r>
    <s v="Robert H. Miller"/>
    <x v="0"/>
    <x v="3"/>
    <x v="3"/>
    <x v="10"/>
    <x v="0"/>
    <x v="3"/>
    <x v="6"/>
    <x v="0"/>
  </r>
  <r>
    <s v="Christian Reynolds"/>
    <x v="0"/>
    <x v="1"/>
    <x v="3"/>
    <x v="0"/>
    <x v="1"/>
    <x v="1"/>
    <x v="9"/>
    <x v="0"/>
  </r>
  <r>
    <s v="Beverly Soares"/>
    <x v="1"/>
    <x v="3"/>
    <x v="3"/>
    <x v="9"/>
    <x v="0"/>
    <x v="3"/>
    <x v="11"/>
    <x v="2"/>
  </r>
  <r>
    <s v="Rosemary O. Richards"/>
    <x v="1"/>
    <x v="1"/>
    <x v="3"/>
    <x v="23"/>
    <x v="1"/>
    <x v="1"/>
    <x v="9"/>
    <x v="0"/>
  </r>
  <r>
    <s v="Janet Stewart"/>
    <x v="1"/>
    <x v="0"/>
    <x v="3"/>
    <x v="10"/>
    <x v="0"/>
    <x v="0"/>
    <x v="0"/>
    <x v="0"/>
  </r>
  <r>
    <s v="Tasha Williams"/>
    <x v="1"/>
    <x v="4"/>
    <x v="3"/>
    <x v="10"/>
    <x v="2"/>
    <x v="4"/>
    <x v="0"/>
    <x v="0"/>
  </r>
  <r>
    <s v="Reina Shuffler"/>
    <x v="1"/>
    <x v="2"/>
    <x v="3"/>
    <x v="6"/>
    <x v="1"/>
    <x v="2"/>
    <x v="15"/>
    <x v="2"/>
  </r>
  <r>
    <s v="Jillian Koster"/>
    <x v="1"/>
    <x v="2"/>
    <x v="3"/>
    <x v="9"/>
    <x v="1"/>
    <x v="2"/>
    <x v="9"/>
    <x v="0"/>
  </r>
  <r>
    <s v="Merlin Owens"/>
    <x v="0"/>
    <x v="4"/>
    <x v="3"/>
    <x v="2"/>
    <x v="2"/>
    <x v="4"/>
    <x v="15"/>
    <x v="2"/>
  </r>
  <r>
    <s v="Brandi Reynolds"/>
    <x v="1"/>
    <x v="4"/>
    <x v="3"/>
    <x v="9"/>
    <x v="2"/>
    <x v="4"/>
    <x v="6"/>
    <x v="0"/>
  </r>
  <r>
    <s v="Rodney Guerra"/>
    <x v="0"/>
    <x v="4"/>
    <x v="3"/>
    <x v="23"/>
    <x v="2"/>
    <x v="4"/>
    <x v="0"/>
    <x v="0"/>
  </r>
  <r>
    <s v="Keith Bennett"/>
    <x v="0"/>
    <x v="0"/>
    <x v="3"/>
    <x v="23"/>
    <x v="0"/>
    <x v="0"/>
    <x v="17"/>
    <x v="2"/>
  </r>
  <r>
    <s v="Elizabeth Cole"/>
    <x v="1"/>
    <x v="0"/>
    <x v="3"/>
    <x v="18"/>
    <x v="0"/>
    <x v="0"/>
    <x v="6"/>
    <x v="0"/>
  </r>
  <r>
    <s v="Donna Couch"/>
    <x v="1"/>
    <x v="2"/>
    <x v="3"/>
    <x v="10"/>
    <x v="1"/>
    <x v="2"/>
    <x v="15"/>
    <x v="2"/>
  </r>
  <r>
    <s v="Jason Hadlock"/>
    <x v="0"/>
    <x v="1"/>
    <x v="3"/>
    <x v="26"/>
    <x v="1"/>
    <x v="1"/>
    <x v="17"/>
    <x v="2"/>
  </r>
  <r>
    <s v="Austin Stone"/>
    <x v="0"/>
    <x v="0"/>
    <x v="3"/>
    <x v="0"/>
    <x v="0"/>
    <x v="0"/>
    <x v="15"/>
    <x v="2"/>
  </r>
  <r>
    <s v="Steven H. Katz"/>
    <x v="0"/>
    <x v="0"/>
    <x v="3"/>
    <x v="13"/>
    <x v="0"/>
    <x v="0"/>
    <x v="17"/>
    <x v="2"/>
  </r>
  <r>
    <s v="Sherry F. Bennett"/>
    <x v="1"/>
    <x v="5"/>
    <x v="3"/>
    <x v="14"/>
    <x v="3"/>
    <x v="5"/>
    <x v="6"/>
    <x v="0"/>
  </r>
  <r>
    <s v="Joyce Cotton"/>
    <x v="1"/>
    <x v="0"/>
    <x v="3"/>
    <x v="23"/>
    <x v="0"/>
    <x v="0"/>
    <x v="3"/>
    <x v="0"/>
  </r>
  <r>
    <s v="Nicholas Trejo"/>
    <x v="0"/>
    <x v="0"/>
    <x v="3"/>
    <x v="23"/>
    <x v="0"/>
    <x v="0"/>
    <x v="8"/>
    <x v="0"/>
  </r>
  <r>
    <s v="Alec Dunbar"/>
    <x v="0"/>
    <x v="0"/>
    <x v="3"/>
    <x v="18"/>
    <x v="0"/>
    <x v="0"/>
    <x v="8"/>
    <x v="0"/>
  </r>
  <r>
    <s v="Jamie Banks"/>
    <x v="1"/>
    <x v="4"/>
    <x v="3"/>
    <x v="23"/>
    <x v="2"/>
    <x v="4"/>
    <x v="11"/>
    <x v="2"/>
  </r>
  <r>
    <s v="Raymond Cyr"/>
    <x v="0"/>
    <x v="4"/>
    <x v="3"/>
    <x v="10"/>
    <x v="2"/>
    <x v="4"/>
    <x v="5"/>
    <x v="0"/>
  </r>
  <r>
    <s v="Dawn Purvis"/>
    <x v="1"/>
    <x v="3"/>
    <x v="3"/>
    <x v="10"/>
    <x v="0"/>
    <x v="3"/>
    <x v="17"/>
    <x v="2"/>
  </r>
  <r>
    <s v="Richard L. Anderson"/>
    <x v="0"/>
    <x v="4"/>
    <x v="3"/>
    <x v="18"/>
    <x v="2"/>
    <x v="4"/>
    <x v="1"/>
    <x v="0"/>
  </r>
  <r>
    <s v="Jaime Williamson"/>
    <x v="0"/>
    <x v="7"/>
    <x v="3"/>
    <x v="14"/>
    <x v="4"/>
    <x v="7"/>
    <x v="5"/>
    <x v="0"/>
  </r>
  <r>
    <s v="Cheryl Gaymon"/>
    <x v="1"/>
    <x v="0"/>
    <x v="3"/>
    <x v="18"/>
    <x v="0"/>
    <x v="0"/>
    <x v="12"/>
    <x v="1"/>
  </r>
  <r>
    <s v="Virginia Okeefe"/>
    <x v="1"/>
    <x v="3"/>
    <x v="3"/>
    <x v="1"/>
    <x v="0"/>
    <x v="3"/>
    <x v="10"/>
    <x v="2"/>
  </r>
  <r>
    <s v="Jonas Green"/>
    <x v="0"/>
    <x v="4"/>
    <x v="3"/>
    <x v="14"/>
    <x v="2"/>
    <x v="4"/>
    <x v="9"/>
    <x v="0"/>
  </r>
  <r>
    <s v="Shirley Hill"/>
    <x v="1"/>
    <x v="1"/>
    <x v="3"/>
    <x v="27"/>
    <x v="1"/>
    <x v="1"/>
    <x v="5"/>
    <x v="0"/>
  </r>
  <r>
    <s v="Irene Schreiber"/>
    <x v="1"/>
    <x v="1"/>
    <x v="3"/>
    <x v="4"/>
    <x v="1"/>
    <x v="1"/>
    <x v="3"/>
    <x v="0"/>
  </r>
  <r>
    <s v="Annie Chaidez"/>
    <x v="1"/>
    <x v="1"/>
    <x v="3"/>
    <x v="2"/>
    <x v="1"/>
    <x v="1"/>
    <x v="1"/>
    <x v="0"/>
  </r>
  <r>
    <s v="Audrey Vogel"/>
    <x v="1"/>
    <x v="7"/>
    <x v="3"/>
    <x v="28"/>
    <x v="4"/>
    <x v="7"/>
    <x v="15"/>
    <x v="2"/>
  </r>
  <r>
    <s v="Jim Martin"/>
    <x v="0"/>
    <x v="0"/>
    <x v="3"/>
    <x v="18"/>
    <x v="0"/>
    <x v="0"/>
    <x v="15"/>
    <x v="2"/>
  </r>
  <r>
    <s v="Walter Thompson"/>
    <x v="0"/>
    <x v="4"/>
    <x v="3"/>
    <x v="18"/>
    <x v="2"/>
    <x v="4"/>
    <x v="10"/>
    <x v="2"/>
  </r>
  <r>
    <s v="Dianne Wong"/>
    <x v="1"/>
    <x v="7"/>
    <x v="3"/>
    <x v="23"/>
    <x v="4"/>
    <x v="7"/>
    <x v="19"/>
    <x v="2"/>
  </r>
  <r>
    <s v="Jeffrey P. Jones"/>
    <x v="0"/>
    <x v="7"/>
    <x v="3"/>
    <x v="18"/>
    <x v="4"/>
    <x v="7"/>
    <x v="0"/>
    <x v="0"/>
  </r>
  <r>
    <s v="Danny Salinas"/>
    <x v="0"/>
    <x v="7"/>
    <x v="3"/>
    <x v="17"/>
    <x v="4"/>
    <x v="7"/>
    <x v="8"/>
    <x v="0"/>
  </r>
  <r>
    <s v="Elsie Haines"/>
    <x v="1"/>
    <x v="6"/>
    <x v="3"/>
    <x v="15"/>
    <x v="1"/>
    <x v="6"/>
    <x v="17"/>
    <x v="2"/>
  </r>
  <r>
    <s v="Sam Axtell"/>
    <x v="0"/>
    <x v="4"/>
    <x v="3"/>
    <x v="10"/>
    <x v="2"/>
    <x v="4"/>
    <x v="6"/>
    <x v="0"/>
  </r>
  <r>
    <s v="Linda Carbajal"/>
    <x v="1"/>
    <x v="6"/>
    <x v="3"/>
    <x v="13"/>
    <x v="1"/>
    <x v="6"/>
    <x v="9"/>
    <x v="0"/>
  </r>
  <r>
    <s v="Terry Rasmussen"/>
    <x v="0"/>
    <x v="6"/>
    <x v="3"/>
    <x v="10"/>
    <x v="1"/>
    <x v="6"/>
    <x v="22"/>
    <x v="2"/>
  </r>
  <r>
    <s v="Jeffrey P. Jones"/>
    <x v="0"/>
    <x v="6"/>
    <x v="3"/>
    <x v="15"/>
    <x v="1"/>
    <x v="6"/>
    <x v="10"/>
    <x v="2"/>
  </r>
  <r>
    <s v="Christopher Huff"/>
    <x v="0"/>
    <x v="6"/>
    <x v="3"/>
    <x v="1"/>
    <x v="1"/>
    <x v="6"/>
    <x v="0"/>
    <x v="0"/>
  </r>
  <r>
    <s v="Richard Guard"/>
    <x v="0"/>
    <x v="6"/>
    <x v="3"/>
    <x v="23"/>
    <x v="1"/>
    <x v="6"/>
    <x v="11"/>
    <x v="2"/>
  </r>
  <r>
    <s v="Alan Hudson"/>
    <x v="0"/>
    <x v="6"/>
    <x v="3"/>
    <x v="17"/>
    <x v="1"/>
    <x v="6"/>
    <x v="4"/>
    <x v="0"/>
  </r>
  <r>
    <s v="Renae Burns"/>
    <x v="1"/>
    <x v="6"/>
    <x v="3"/>
    <x v="0"/>
    <x v="1"/>
    <x v="6"/>
    <x v="3"/>
    <x v="0"/>
  </r>
  <r>
    <s v="Alphonso F. Gordon"/>
    <x v="0"/>
    <x v="5"/>
    <x v="3"/>
    <x v="1"/>
    <x v="3"/>
    <x v="5"/>
    <x v="0"/>
    <x v="0"/>
  </r>
  <r>
    <s v="Joel Maser"/>
    <x v="0"/>
    <x v="7"/>
    <x v="3"/>
    <x v="3"/>
    <x v="4"/>
    <x v="7"/>
    <x v="6"/>
    <x v="0"/>
  </r>
  <r>
    <s v="Michael Hayden"/>
    <x v="0"/>
    <x v="2"/>
    <x v="3"/>
    <x v="22"/>
    <x v="1"/>
    <x v="2"/>
    <x v="15"/>
    <x v="2"/>
  </r>
  <r>
    <s v="Bruce Burke"/>
    <x v="0"/>
    <x v="4"/>
    <x v="3"/>
    <x v="9"/>
    <x v="2"/>
    <x v="4"/>
    <x v="15"/>
    <x v="2"/>
  </r>
  <r>
    <s v="Alan Ruley"/>
    <x v="0"/>
    <x v="0"/>
    <x v="3"/>
    <x v="0"/>
    <x v="0"/>
    <x v="0"/>
    <x v="17"/>
    <x v="2"/>
  </r>
  <r>
    <s v="Eddie Mangual"/>
    <x v="0"/>
    <x v="0"/>
    <x v="3"/>
    <x v="14"/>
    <x v="0"/>
    <x v="0"/>
    <x v="11"/>
    <x v="2"/>
  </r>
  <r>
    <s v="Stephen C. Carter"/>
    <x v="0"/>
    <x v="7"/>
    <x v="3"/>
    <x v="10"/>
    <x v="4"/>
    <x v="7"/>
    <x v="6"/>
    <x v="0"/>
  </r>
  <r>
    <s v="Robert Ballard"/>
    <x v="0"/>
    <x v="4"/>
    <x v="3"/>
    <x v="15"/>
    <x v="2"/>
    <x v="4"/>
    <x v="1"/>
    <x v="0"/>
  </r>
  <r>
    <s v="Elidia Bode"/>
    <x v="1"/>
    <x v="0"/>
    <x v="3"/>
    <x v="0"/>
    <x v="0"/>
    <x v="0"/>
    <x v="9"/>
    <x v="0"/>
  </r>
  <r>
    <s v="Royce Gilbert"/>
    <x v="0"/>
    <x v="4"/>
    <x v="3"/>
    <x v="2"/>
    <x v="2"/>
    <x v="4"/>
    <x v="23"/>
    <x v="2"/>
  </r>
  <r>
    <s v="Carl Dexter"/>
    <x v="0"/>
    <x v="5"/>
    <x v="3"/>
    <x v="11"/>
    <x v="3"/>
    <x v="5"/>
    <x v="11"/>
    <x v="2"/>
  </r>
  <r>
    <s v="Amy Majors"/>
    <x v="1"/>
    <x v="4"/>
    <x v="3"/>
    <x v="10"/>
    <x v="2"/>
    <x v="4"/>
    <x v="11"/>
    <x v="2"/>
  </r>
  <r>
    <s v="Elise Bedgood"/>
    <x v="1"/>
    <x v="0"/>
    <x v="4"/>
    <x v="23"/>
    <x v="0"/>
    <x v="0"/>
    <x v="17"/>
    <x v="2"/>
  </r>
  <r>
    <s v="Stephen C. Carter"/>
    <x v="0"/>
    <x v="1"/>
    <x v="4"/>
    <x v="21"/>
    <x v="1"/>
    <x v="1"/>
    <x v="0"/>
    <x v="0"/>
  </r>
  <r>
    <s v="Kevin E. Wishart"/>
    <x v="0"/>
    <x v="1"/>
    <x v="4"/>
    <x v="2"/>
    <x v="1"/>
    <x v="1"/>
    <x v="19"/>
    <x v="2"/>
  </r>
  <r>
    <s v="Karen Coles"/>
    <x v="1"/>
    <x v="1"/>
    <x v="4"/>
    <x v="11"/>
    <x v="1"/>
    <x v="1"/>
    <x v="3"/>
    <x v="0"/>
  </r>
  <r>
    <s v="Kimberly Barefoot"/>
    <x v="1"/>
    <x v="1"/>
    <x v="4"/>
    <x v="29"/>
    <x v="1"/>
    <x v="1"/>
    <x v="9"/>
    <x v="0"/>
  </r>
  <r>
    <s v="Robert Farmer"/>
    <x v="0"/>
    <x v="1"/>
    <x v="4"/>
    <x v="24"/>
    <x v="1"/>
    <x v="1"/>
    <x v="6"/>
    <x v="0"/>
  </r>
  <r>
    <s v="Brenda White"/>
    <x v="1"/>
    <x v="1"/>
    <x v="4"/>
    <x v="11"/>
    <x v="1"/>
    <x v="1"/>
    <x v="9"/>
    <x v="0"/>
  </r>
  <r>
    <s v="Roy Hilliker"/>
    <x v="0"/>
    <x v="1"/>
    <x v="4"/>
    <x v="19"/>
    <x v="1"/>
    <x v="1"/>
    <x v="21"/>
    <x v="2"/>
  </r>
  <r>
    <s v="Jerry Olivo"/>
    <x v="0"/>
    <x v="1"/>
    <x v="4"/>
    <x v="11"/>
    <x v="1"/>
    <x v="1"/>
    <x v="1"/>
    <x v="0"/>
  </r>
  <r>
    <s v="Daniel Desantis"/>
    <x v="0"/>
    <x v="1"/>
    <x v="4"/>
    <x v="2"/>
    <x v="1"/>
    <x v="1"/>
    <x v="15"/>
    <x v="2"/>
  </r>
  <r>
    <s v="Tom Brown"/>
    <x v="0"/>
    <x v="1"/>
    <x v="4"/>
    <x v="7"/>
    <x v="1"/>
    <x v="1"/>
    <x v="0"/>
    <x v="0"/>
  </r>
  <r>
    <s v="Joseph Ramos"/>
    <x v="0"/>
    <x v="4"/>
    <x v="4"/>
    <x v="11"/>
    <x v="2"/>
    <x v="4"/>
    <x v="11"/>
    <x v="2"/>
  </r>
  <r>
    <s v="Jesus Farrington"/>
    <x v="0"/>
    <x v="0"/>
    <x v="4"/>
    <x v="17"/>
    <x v="0"/>
    <x v="0"/>
    <x v="14"/>
    <x v="3"/>
  </r>
  <r>
    <s v="Katherine J. Smith"/>
    <x v="1"/>
    <x v="0"/>
    <x v="4"/>
    <x v="1"/>
    <x v="0"/>
    <x v="0"/>
    <x v="17"/>
    <x v="2"/>
  </r>
  <r>
    <s v="Dennis R. Waxman"/>
    <x v="0"/>
    <x v="0"/>
    <x v="4"/>
    <x v="0"/>
    <x v="0"/>
    <x v="0"/>
    <x v="0"/>
    <x v="0"/>
  </r>
  <r>
    <s v="Ruby Smith"/>
    <x v="1"/>
    <x v="0"/>
    <x v="4"/>
    <x v="18"/>
    <x v="0"/>
    <x v="0"/>
    <x v="11"/>
    <x v="2"/>
  </r>
  <r>
    <s v="Teresa Allen"/>
    <x v="1"/>
    <x v="0"/>
    <x v="4"/>
    <x v="9"/>
    <x v="0"/>
    <x v="0"/>
    <x v="6"/>
    <x v="0"/>
  </r>
  <r>
    <s v="Irving Kim"/>
    <x v="0"/>
    <x v="0"/>
    <x v="4"/>
    <x v="17"/>
    <x v="0"/>
    <x v="0"/>
    <x v="10"/>
    <x v="2"/>
  </r>
  <r>
    <s v="Richard E. Card"/>
    <x v="0"/>
    <x v="2"/>
    <x v="4"/>
    <x v="24"/>
    <x v="1"/>
    <x v="2"/>
    <x v="17"/>
    <x v="2"/>
  </r>
  <r>
    <s v="Anthony Taylor"/>
    <x v="0"/>
    <x v="2"/>
    <x v="4"/>
    <x v="3"/>
    <x v="1"/>
    <x v="2"/>
    <x v="6"/>
    <x v="0"/>
  </r>
  <r>
    <s v="Ray Bortz"/>
    <x v="0"/>
    <x v="2"/>
    <x v="4"/>
    <x v="20"/>
    <x v="1"/>
    <x v="2"/>
    <x v="19"/>
    <x v="2"/>
  </r>
  <r>
    <s v="Sherrie Landry"/>
    <x v="1"/>
    <x v="2"/>
    <x v="4"/>
    <x v="2"/>
    <x v="1"/>
    <x v="2"/>
    <x v="17"/>
    <x v="2"/>
  </r>
  <r>
    <s v="Emily Jorden"/>
    <x v="1"/>
    <x v="2"/>
    <x v="4"/>
    <x v="9"/>
    <x v="1"/>
    <x v="2"/>
    <x v="0"/>
    <x v="0"/>
  </r>
  <r>
    <s v="Joel Thomas"/>
    <x v="0"/>
    <x v="4"/>
    <x v="4"/>
    <x v="6"/>
    <x v="2"/>
    <x v="4"/>
    <x v="0"/>
    <x v="0"/>
  </r>
  <r>
    <s v="Joan Morrison"/>
    <x v="1"/>
    <x v="4"/>
    <x v="4"/>
    <x v="30"/>
    <x v="2"/>
    <x v="4"/>
    <x v="0"/>
    <x v="0"/>
  </r>
  <r>
    <s v="Lowell Harrison"/>
    <x v="0"/>
    <x v="4"/>
    <x v="4"/>
    <x v="3"/>
    <x v="2"/>
    <x v="4"/>
    <x v="1"/>
    <x v="0"/>
  </r>
  <r>
    <s v="Robert H. Miller"/>
    <x v="0"/>
    <x v="4"/>
    <x v="4"/>
    <x v="1"/>
    <x v="2"/>
    <x v="4"/>
    <x v="19"/>
    <x v="2"/>
  </r>
  <r>
    <s v="Lori Q. Waters"/>
    <x v="1"/>
    <x v="1"/>
    <x v="4"/>
    <x v="2"/>
    <x v="1"/>
    <x v="1"/>
    <x v="15"/>
    <x v="2"/>
  </r>
  <r>
    <s v="Michael Hayden"/>
    <x v="0"/>
    <x v="1"/>
    <x v="4"/>
    <x v="11"/>
    <x v="1"/>
    <x v="1"/>
    <x v="4"/>
    <x v="0"/>
  </r>
  <r>
    <s v="Bennie Evans"/>
    <x v="0"/>
    <x v="1"/>
    <x v="4"/>
    <x v="7"/>
    <x v="1"/>
    <x v="1"/>
    <x v="19"/>
    <x v="2"/>
  </r>
  <r>
    <s v="Brian Bass"/>
    <x v="0"/>
    <x v="1"/>
    <x v="4"/>
    <x v="31"/>
    <x v="1"/>
    <x v="1"/>
    <x v="4"/>
    <x v="0"/>
  </r>
  <r>
    <s v="Michael Hayden"/>
    <x v="0"/>
    <x v="1"/>
    <x v="4"/>
    <x v="32"/>
    <x v="1"/>
    <x v="1"/>
    <x v="10"/>
    <x v="2"/>
  </r>
  <r>
    <s v="Gary Harrison"/>
    <x v="0"/>
    <x v="1"/>
    <x v="4"/>
    <x v="30"/>
    <x v="1"/>
    <x v="1"/>
    <x v="19"/>
    <x v="2"/>
  </r>
  <r>
    <s v="Morgan Houchens"/>
    <x v="1"/>
    <x v="1"/>
    <x v="4"/>
    <x v="33"/>
    <x v="1"/>
    <x v="1"/>
    <x v="19"/>
    <x v="2"/>
  </r>
  <r>
    <s v="Anthony Guyette"/>
    <x v="0"/>
    <x v="1"/>
    <x v="4"/>
    <x v="2"/>
    <x v="1"/>
    <x v="1"/>
    <x v="6"/>
    <x v="0"/>
  </r>
  <r>
    <s v="Kimberly Vos"/>
    <x v="1"/>
    <x v="1"/>
    <x v="4"/>
    <x v="1"/>
    <x v="1"/>
    <x v="1"/>
    <x v="11"/>
    <x v="2"/>
  </r>
  <r>
    <s v="Korey Davis"/>
    <x v="0"/>
    <x v="1"/>
    <x v="4"/>
    <x v="10"/>
    <x v="1"/>
    <x v="1"/>
    <x v="12"/>
    <x v="1"/>
  </r>
  <r>
    <s v="Thomas E. Abbott"/>
    <x v="0"/>
    <x v="1"/>
    <x v="4"/>
    <x v="3"/>
    <x v="1"/>
    <x v="1"/>
    <x v="0"/>
    <x v="0"/>
  </r>
  <r>
    <s v="Penny Philbrick"/>
    <x v="1"/>
    <x v="5"/>
    <x v="4"/>
    <x v="13"/>
    <x v="3"/>
    <x v="5"/>
    <x v="13"/>
    <x v="1"/>
  </r>
  <r>
    <s v="Lupe Spicer"/>
    <x v="1"/>
    <x v="6"/>
    <x v="4"/>
    <x v="17"/>
    <x v="1"/>
    <x v="6"/>
    <x v="0"/>
    <x v="0"/>
  </r>
  <r>
    <s v="Kevin Grant"/>
    <x v="0"/>
    <x v="4"/>
    <x v="4"/>
    <x v="14"/>
    <x v="2"/>
    <x v="4"/>
    <x v="19"/>
    <x v="2"/>
  </r>
  <r>
    <s v="Patrick Angell"/>
    <x v="0"/>
    <x v="4"/>
    <x v="4"/>
    <x v="13"/>
    <x v="2"/>
    <x v="4"/>
    <x v="10"/>
    <x v="2"/>
  </r>
  <r>
    <s v="John Vaughan"/>
    <x v="0"/>
    <x v="6"/>
    <x v="4"/>
    <x v="0"/>
    <x v="1"/>
    <x v="6"/>
    <x v="21"/>
    <x v="2"/>
  </r>
  <r>
    <s v="Fred Martin"/>
    <x v="0"/>
    <x v="3"/>
    <x v="4"/>
    <x v="1"/>
    <x v="0"/>
    <x v="3"/>
    <x v="9"/>
    <x v="0"/>
  </r>
  <r>
    <s v="Janet Silberstein"/>
    <x v="1"/>
    <x v="3"/>
    <x v="4"/>
    <x v="13"/>
    <x v="0"/>
    <x v="3"/>
    <x v="17"/>
    <x v="2"/>
  </r>
  <r>
    <s v="Douglas Williams"/>
    <x v="0"/>
    <x v="3"/>
    <x v="4"/>
    <x v="15"/>
    <x v="0"/>
    <x v="3"/>
    <x v="10"/>
    <x v="2"/>
  </r>
  <r>
    <s v="Jeff Brooks"/>
    <x v="0"/>
    <x v="2"/>
    <x v="4"/>
    <x v="9"/>
    <x v="1"/>
    <x v="2"/>
    <x v="19"/>
    <x v="2"/>
  </r>
  <r>
    <s v="Dustin Tate"/>
    <x v="0"/>
    <x v="0"/>
    <x v="4"/>
    <x v="17"/>
    <x v="0"/>
    <x v="0"/>
    <x v="6"/>
    <x v="0"/>
  </r>
  <r>
    <s v="Dawne Thompson"/>
    <x v="1"/>
    <x v="6"/>
    <x v="4"/>
    <x v="11"/>
    <x v="1"/>
    <x v="6"/>
    <x v="0"/>
    <x v="0"/>
  </r>
  <r>
    <s v="Steven Cervantez"/>
    <x v="0"/>
    <x v="6"/>
    <x v="4"/>
    <x v="2"/>
    <x v="1"/>
    <x v="6"/>
    <x v="6"/>
    <x v="0"/>
  </r>
  <r>
    <s v="John Edwards"/>
    <x v="0"/>
    <x v="6"/>
    <x v="4"/>
    <x v="11"/>
    <x v="1"/>
    <x v="6"/>
    <x v="11"/>
    <x v="2"/>
  </r>
  <r>
    <s v="Chase Mcnamara"/>
    <x v="0"/>
    <x v="6"/>
    <x v="4"/>
    <x v="34"/>
    <x v="1"/>
    <x v="6"/>
    <x v="10"/>
    <x v="2"/>
  </r>
  <r>
    <s v="Rick Fogerty"/>
    <x v="0"/>
    <x v="6"/>
    <x v="4"/>
    <x v="17"/>
    <x v="1"/>
    <x v="6"/>
    <x v="17"/>
    <x v="2"/>
  </r>
  <r>
    <s v="Curtis Miller"/>
    <x v="0"/>
    <x v="6"/>
    <x v="4"/>
    <x v="9"/>
    <x v="1"/>
    <x v="6"/>
    <x v="0"/>
    <x v="0"/>
  </r>
  <r>
    <s v="Kevin Whited"/>
    <x v="0"/>
    <x v="6"/>
    <x v="4"/>
    <x v="2"/>
    <x v="1"/>
    <x v="6"/>
    <x v="11"/>
    <x v="2"/>
  </r>
  <r>
    <s v="Ronald Rouse"/>
    <x v="0"/>
    <x v="2"/>
    <x v="4"/>
    <x v="9"/>
    <x v="1"/>
    <x v="2"/>
    <x v="9"/>
    <x v="0"/>
  </r>
  <r>
    <s v="Filomena Jordan"/>
    <x v="1"/>
    <x v="2"/>
    <x v="4"/>
    <x v="27"/>
    <x v="1"/>
    <x v="2"/>
    <x v="11"/>
    <x v="2"/>
  </r>
  <r>
    <s v="James Millen"/>
    <x v="0"/>
    <x v="2"/>
    <x v="4"/>
    <x v="12"/>
    <x v="1"/>
    <x v="2"/>
    <x v="17"/>
    <x v="2"/>
  </r>
  <r>
    <s v="Jodie Tindall"/>
    <x v="1"/>
    <x v="2"/>
    <x v="4"/>
    <x v="16"/>
    <x v="1"/>
    <x v="2"/>
    <x v="5"/>
    <x v="0"/>
  </r>
  <r>
    <s v="Gloria Brown"/>
    <x v="1"/>
    <x v="2"/>
    <x v="4"/>
    <x v="35"/>
    <x v="1"/>
    <x v="2"/>
    <x v="16"/>
    <x v="1"/>
  </r>
  <r>
    <s v="Leah Clancy"/>
    <x v="1"/>
    <x v="2"/>
    <x v="4"/>
    <x v="2"/>
    <x v="1"/>
    <x v="2"/>
    <x v="3"/>
    <x v="0"/>
  </r>
  <r>
    <s v="Zenaida Jeon"/>
    <x v="1"/>
    <x v="4"/>
    <x v="4"/>
    <x v="36"/>
    <x v="2"/>
    <x v="4"/>
    <x v="11"/>
    <x v="2"/>
  </r>
  <r>
    <s v="Tara Applewhite"/>
    <x v="1"/>
    <x v="7"/>
    <x v="4"/>
    <x v="27"/>
    <x v="4"/>
    <x v="7"/>
    <x v="9"/>
    <x v="0"/>
  </r>
  <r>
    <s v="Rachel Armstrong"/>
    <x v="1"/>
    <x v="7"/>
    <x v="4"/>
    <x v="2"/>
    <x v="4"/>
    <x v="7"/>
    <x v="5"/>
    <x v="0"/>
  </r>
  <r>
    <s v="Larry Kiel"/>
    <x v="0"/>
    <x v="7"/>
    <x v="4"/>
    <x v="2"/>
    <x v="4"/>
    <x v="7"/>
    <x v="15"/>
    <x v="2"/>
  </r>
  <r>
    <s v="Jan Jones"/>
    <x v="0"/>
    <x v="7"/>
    <x v="4"/>
    <x v="8"/>
    <x v="4"/>
    <x v="7"/>
    <x v="9"/>
    <x v="0"/>
  </r>
  <r>
    <s v="Margaret Clark"/>
    <x v="1"/>
    <x v="3"/>
    <x v="4"/>
    <x v="7"/>
    <x v="0"/>
    <x v="3"/>
    <x v="11"/>
    <x v="2"/>
  </r>
  <r>
    <s v="Evelyn Mcmurry"/>
    <x v="1"/>
    <x v="0"/>
    <x v="4"/>
    <x v="8"/>
    <x v="0"/>
    <x v="0"/>
    <x v="22"/>
    <x v="2"/>
  </r>
  <r>
    <s v="Susan Orosco"/>
    <x v="1"/>
    <x v="7"/>
    <x v="4"/>
    <x v="33"/>
    <x v="4"/>
    <x v="7"/>
    <x v="17"/>
    <x v="2"/>
  </r>
  <r>
    <s v="Arthur Clayson"/>
    <x v="0"/>
    <x v="0"/>
    <x v="4"/>
    <x v="2"/>
    <x v="0"/>
    <x v="0"/>
    <x v="9"/>
    <x v="0"/>
  </r>
  <r>
    <s v="Beverly Escobar"/>
    <x v="1"/>
    <x v="4"/>
    <x v="4"/>
    <x v="2"/>
    <x v="2"/>
    <x v="4"/>
    <x v="0"/>
    <x v="0"/>
  </r>
  <r>
    <s v="Diane Delgado"/>
    <x v="1"/>
    <x v="0"/>
    <x v="4"/>
    <x v="11"/>
    <x v="0"/>
    <x v="0"/>
    <x v="12"/>
    <x v="1"/>
  </r>
  <r>
    <s v="Jennifer D. Heath"/>
    <x v="1"/>
    <x v="4"/>
    <x v="4"/>
    <x v="17"/>
    <x v="2"/>
    <x v="4"/>
    <x v="15"/>
    <x v="2"/>
  </r>
  <r>
    <s v="Thomas H. Metz"/>
    <x v="0"/>
    <x v="4"/>
    <x v="4"/>
    <x v="23"/>
    <x v="2"/>
    <x v="4"/>
    <x v="14"/>
    <x v="3"/>
  </r>
  <r>
    <s v="John T. Foster"/>
    <x v="0"/>
    <x v="4"/>
    <x v="4"/>
    <x v="17"/>
    <x v="2"/>
    <x v="4"/>
    <x v="24"/>
    <x v="2"/>
  </r>
  <r>
    <s v="Steven H. Katz"/>
    <x v="0"/>
    <x v="4"/>
    <x v="4"/>
    <x v="18"/>
    <x v="2"/>
    <x v="4"/>
    <x v="22"/>
    <x v="2"/>
  </r>
  <r>
    <s v="Cora Soto"/>
    <x v="1"/>
    <x v="4"/>
    <x v="4"/>
    <x v="18"/>
    <x v="2"/>
    <x v="4"/>
    <x v="6"/>
    <x v="0"/>
  </r>
  <r>
    <s v="Christine Poundsworth"/>
    <x v="1"/>
    <x v="6"/>
    <x v="4"/>
    <x v="1"/>
    <x v="1"/>
    <x v="6"/>
    <x v="21"/>
    <x v="2"/>
  </r>
  <r>
    <s v="Thomas E. Abbott"/>
    <x v="0"/>
    <x v="7"/>
    <x v="4"/>
    <x v="2"/>
    <x v="4"/>
    <x v="7"/>
    <x v="10"/>
    <x v="2"/>
  </r>
  <r>
    <s v="Brandon Cutter"/>
    <x v="0"/>
    <x v="7"/>
    <x v="4"/>
    <x v="9"/>
    <x v="4"/>
    <x v="7"/>
    <x v="17"/>
    <x v="2"/>
  </r>
  <r>
    <s v="James Deluna"/>
    <x v="0"/>
    <x v="7"/>
    <x v="4"/>
    <x v="17"/>
    <x v="4"/>
    <x v="7"/>
    <x v="13"/>
    <x v="1"/>
  </r>
  <r>
    <s v="Loretta Alvarez"/>
    <x v="1"/>
    <x v="7"/>
    <x v="4"/>
    <x v="1"/>
    <x v="4"/>
    <x v="7"/>
    <x v="25"/>
    <x v="2"/>
  </r>
  <r>
    <s v="Michael Atwood"/>
    <x v="0"/>
    <x v="7"/>
    <x v="4"/>
    <x v="2"/>
    <x v="4"/>
    <x v="7"/>
    <x v="24"/>
    <x v="2"/>
  </r>
  <r>
    <s v="Karyn Hernandez"/>
    <x v="1"/>
    <x v="3"/>
    <x v="4"/>
    <x v="2"/>
    <x v="0"/>
    <x v="3"/>
    <x v="10"/>
    <x v="2"/>
  </r>
  <r>
    <s v="John Ohara"/>
    <x v="0"/>
    <x v="3"/>
    <x v="4"/>
    <x v="17"/>
    <x v="0"/>
    <x v="3"/>
    <x v="0"/>
    <x v="0"/>
  </r>
  <r>
    <s v="Erica Gentile"/>
    <x v="1"/>
    <x v="1"/>
    <x v="4"/>
    <x v="3"/>
    <x v="1"/>
    <x v="1"/>
    <x v="15"/>
    <x v="2"/>
  </r>
  <r>
    <s v="Stella Larue"/>
    <x v="1"/>
    <x v="1"/>
    <x v="4"/>
    <x v="21"/>
    <x v="1"/>
    <x v="1"/>
    <x v="15"/>
    <x v="2"/>
  </r>
  <r>
    <s v="Pat Fisher"/>
    <x v="0"/>
    <x v="1"/>
    <x v="4"/>
    <x v="11"/>
    <x v="1"/>
    <x v="1"/>
    <x v="5"/>
    <x v="0"/>
  </r>
  <r>
    <s v="David Adam"/>
    <x v="0"/>
    <x v="1"/>
    <x v="4"/>
    <x v="37"/>
    <x v="1"/>
    <x v="1"/>
    <x v="1"/>
    <x v="0"/>
  </r>
  <r>
    <s v="Alma Cruz"/>
    <x v="1"/>
    <x v="1"/>
    <x v="4"/>
    <x v="24"/>
    <x v="1"/>
    <x v="1"/>
    <x v="21"/>
    <x v="2"/>
  </r>
  <r>
    <s v="Eric V. White"/>
    <x v="0"/>
    <x v="2"/>
    <x v="4"/>
    <x v="6"/>
    <x v="1"/>
    <x v="2"/>
    <x v="8"/>
    <x v="0"/>
  </r>
  <r>
    <s v="PhyllisTodd"/>
    <x v="1"/>
    <x v="1"/>
    <x v="4"/>
    <x v="31"/>
    <x v="1"/>
    <x v="1"/>
    <x v="4"/>
    <x v="0"/>
  </r>
  <r>
    <s v="Kellie Witherspoon"/>
    <x v="1"/>
    <x v="1"/>
    <x v="4"/>
    <x v="3"/>
    <x v="1"/>
    <x v="1"/>
    <x v="10"/>
    <x v="2"/>
  </r>
  <r>
    <s v="Jeffrey P. Jones"/>
    <x v="0"/>
    <x v="1"/>
    <x v="4"/>
    <x v="11"/>
    <x v="1"/>
    <x v="1"/>
    <x v="11"/>
    <x v="2"/>
  </r>
  <r>
    <s v="Ronald Warren"/>
    <x v="0"/>
    <x v="1"/>
    <x v="4"/>
    <x v="24"/>
    <x v="1"/>
    <x v="1"/>
    <x v="11"/>
    <x v="2"/>
  </r>
  <r>
    <s v="Elmer Clifton"/>
    <x v="0"/>
    <x v="1"/>
    <x v="4"/>
    <x v="7"/>
    <x v="1"/>
    <x v="1"/>
    <x v="25"/>
    <x v="2"/>
  </r>
  <r>
    <s v="Carol Wood"/>
    <x v="1"/>
    <x v="0"/>
    <x v="4"/>
    <x v="8"/>
    <x v="0"/>
    <x v="0"/>
    <x v="21"/>
    <x v="2"/>
  </r>
  <r>
    <s v="David Keller"/>
    <x v="0"/>
    <x v="1"/>
    <x v="4"/>
    <x v="3"/>
    <x v="1"/>
    <x v="1"/>
    <x v="6"/>
    <x v="0"/>
  </r>
  <r>
    <s v="Clark Bickerson"/>
    <x v="0"/>
    <x v="1"/>
    <x v="4"/>
    <x v="11"/>
    <x v="1"/>
    <x v="1"/>
    <x v="19"/>
    <x v="2"/>
  </r>
  <r>
    <s v="Sharon Pineda"/>
    <x v="1"/>
    <x v="1"/>
    <x v="4"/>
    <x v="9"/>
    <x v="1"/>
    <x v="1"/>
    <x v="11"/>
    <x v="2"/>
  </r>
  <r>
    <s v="Arthur Werner"/>
    <x v="0"/>
    <x v="1"/>
    <x v="4"/>
    <x v="7"/>
    <x v="1"/>
    <x v="1"/>
    <x v="17"/>
    <x v="2"/>
  </r>
  <r>
    <s v="Arthur Williams"/>
    <x v="0"/>
    <x v="1"/>
    <x v="4"/>
    <x v="28"/>
    <x v="1"/>
    <x v="1"/>
    <x v="3"/>
    <x v="0"/>
  </r>
  <r>
    <s v="Jeffrey Vaughn"/>
    <x v="0"/>
    <x v="1"/>
    <x v="4"/>
    <x v="19"/>
    <x v="1"/>
    <x v="1"/>
    <x v="17"/>
    <x v="2"/>
  </r>
  <r>
    <s v="jimmy "/>
    <x v="0"/>
    <x v="5"/>
    <x v="4"/>
    <x v="0"/>
    <x v="3"/>
    <x v="5"/>
    <x v="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5"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9">
  <location ref="AA2:AD9" firstHeaderRow="1" firstDataRow="2" firstDataCol="1"/>
  <pivotFields count="9">
    <pivotField showAll="0"/>
    <pivotField axis="axisCol" showAll="0">
      <items count="3">
        <item x="1"/>
        <item x="0"/>
        <item t="default"/>
      </items>
    </pivotField>
    <pivotField showAll="0">
      <items count="9">
        <item x="0"/>
        <item x="7"/>
        <item x="6"/>
        <item x="3"/>
        <item x="5"/>
        <item x="4"/>
        <item x="2"/>
        <item x="1"/>
        <item t="default"/>
      </items>
    </pivotField>
    <pivotField axis="axisRow" showAll="0">
      <items count="6">
        <item x="0"/>
        <item x="1"/>
        <item x="2"/>
        <item x="3"/>
        <item x="4"/>
        <item t="default"/>
      </items>
    </pivotField>
    <pivotField dataField="1" showAll="0">
      <items count="39">
        <item x="23"/>
        <item x="18"/>
        <item x="17"/>
        <item x="15"/>
        <item x="10"/>
        <item x="14"/>
        <item x="0"/>
        <item x="13"/>
        <item x="1"/>
        <item x="20"/>
        <item x="9"/>
        <item x="2"/>
        <item x="27"/>
        <item x="36"/>
        <item x="8"/>
        <item x="35"/>
        <item x="12"/>
        <item x="16"/>
        <item x="6"/>
        <item x="3"/>
        <item x="32"/>
        <item x="11"/>
        <item x="7"/>
        <item x="25"/>
        <item x="37"/>
        <item x="26"/>
        <item x="30"/>
        <item x="31"/>
        <item x="33"/>
        <item x="4"/>
        <item x="21"/>
        <item x="24"/>
        <item x="28"/>
        <item x="29"/>
        <item x="22"/>
        <item x="5"/>
        <item x="34"/>
        <item x="19"/>
        <item t="default"/>
      </items>
    </pivotField>
    <pivotField showAll="0">
      <items count="6">
        <item x="1"/>
        <item x="3"/>
        <item x="2"/>
        <item x="4"/>
        <item x="0"/>
        <item t="default"/>
      </items>
    </pivotField>
    <pivotField numFmtId="164" showAll="0"/>
    <pivotField showAll="0">
      <items count="27">
        <item x="14"/>
        <item x="18"/>
        <item x="20"/>
        <item x="16"/>
        <item x="12"/>
        <item x="7"/>
        <item x="2"/>
        <item x="13"/>
        <item x="5"/>
        <item x="1"/>
        <item x="4"/>
        <item x="9"/>
        <item x="3"/>
        <item x="8"/>
        <item x="0"/>
        <item x="6"/>
        <item x="11"/>
        <item x="17"/>
        <item x="15"/>
        <item x="19"/>
        <item x="10"/>
        <item x="22"/>
        <item x="25"/>
        <item x="24"/>
        <item x="23"/>
        <item x="21"/>
        <item t="default"/>
      </items>
    </pivotField>
    <pivotField showAll="0">
      <items count="5">
        <item x="0"/>
        <item x="1"/>
        <item x="2"/>
        <item x="3"/>
        <item t="default"/>
      </items>
    </pivotField>
  </pivotFields>
  <rowFields count="1">
    <field x="3"/>
  </rowFields>
  <rowItems count="6">
    <i>
      <x/>
    </i>
    <i>
      <x v="1"/>
    </i>
    <i>
      <x v="2"/>
    </i>
    <i>
      <x v="3"/>
    </i>
    <i>
      <x v="4"/>
    </i>
    <i t="grand">
      <x/>
    </i>
  </rowItems>
  <colFields count="1">
    <field x="1"/>
  </colFields>
  <colItems count="3">
    <i>
      <x/>
    </i>
    <i>
      <x v="1"/>
    </i>
    <i t="grand">
      <x/>
    </i>
  </colItems>
  <dataFields count="1">
    <dataField name="Sum of product order" fld="4" baseField="0" baseItem="0"/>
  </dataFields>
  <chartFormats count="6">
    <chartFormat chart="33" format="2" series="1">
      <pivotArea type="data" outline="0" fieldPosition="0">
        <references count="2">
          <reference field="4294967294" count="1" selected="0">
            <x v="0"/>
          </reference>
          <reference field="1" count="1" selected="0">
            <x v="0"/>
          </reference>
        </references>
      </pivotArea>
    </chartFormat>
    <chartFormat chart="33" format="3" series="1">
      <pivotArea type="data" outline="0" fieldPosition="0">
        <references count="2">
          <reference field="4294967294" count="1" selected="0">
            <x v="0"/>
          </reference>
          <reference field="1" count="1" selected="0">
            <x v="1"/>
          </reference>
        </references>
      </pivotArea>
    </chartFormat>
    <chartFormat chart="36" format="6" series="1">
      <pivotArea type="data" outline="0" fieldPosition="0">
        <references count="2">
          <reference field="4294967294" count="1" selected="0">
            <x v="0"/>
          </reference>
          <reference field="1" count="1" selected="0">
            <x v="0"/>
          </reference>
        </references>
      </pivotArea>
    </chartFormat>
    <chartFormat chart="36" format="7" series="1">
      <pivotArea type="data" outline="0" fieldPosition="0">
        <references count="2">
          <reference field="4294967294" count="1" selected="0">
            <x v="0"/>
          </reference>
          <reference field="1" count="1" selected="0">
            <x v="1"/>
          </reference>
        </references>
      </pivotArea>
    </chartFormat>
    <chartFormat chart="38" format="10" series="1">
      <pivotArea type="data" outline="0" fieldPosition="0">
        <references count="2">
          <reference field="4294967294" count="1" selected="0">
            <x v="0"/>
          </reference>
          <reference field="1" count="1" selected="0">
            <x v="0"/>
          </reference>
        </references>
      </pivotArea>
    </chartFormat>
    <chartFormat chart="38" format="1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8"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4">
  <location ref="D15:G22" firstHeaderRow="1" firstDataRow="2" firstDataCol="1"/>
  <pivotFields count="9">
    <pivotField showAll="0"/>
    <pivotField axis="axisCol" showAll="0">
      <items count="3">
        <item x="1"/>
        <item x="0"/>
        <item t="default"/>
      </items>
    </pivotField>
    <pivotField showAll="0">
      <items count="9">
        <item x="0"/>
        <item x="7"/>
        <item x="6"/>
        <item x="3"/>
        <item x="5"/>
        <item x="4"/>
        <item x="2"/>
        <item x="1"/>
        <item t="default"/>
      </items>
    </pivotField>
    <pivotField axis="axisRow" showAll="0">
      <items count="6">
        <item x="0"/>
        <item x="1"/>
        <item x="2"/>
        <item x="3"/>
        <item x="4"/>
        <item t="default"/>
      </items>
    </pivotField>
    <pivotField dataField="1" showAll="0">
      <items count="39">
        <item x="23"/>
        <item x="18"/>
        <item x="17"/>
        <item x="15"/>
        <item x="10"/>
        <item x="14"/>
        <item x="0"/>
        <item x="13"/>
        <item x="1"/>
        <item x="20"/>
        <item x="9"/>
        <item x="2"/>
        <item x="27"/>
        <item x="36"/>
        <item x="8"/>
        <item x="35"/>
        <item x="12"/>
        <item x="16"/>
        <item x="6"/>
        <item x="3"/>
        <item x="32"/>
        <item x="11"/>
        <item x="7"/>
        <item x="25"/>
        <item x="37"/>
        <item x="26"/>
        <item x="30"/>
        <item x="31"/>
        <item x="33"/>
        <item x="4"/>
        <item x="21"/>
        <item x="24"/>
        <item x="28"/>
        <item x="29"/>
        <item x="22"/>
        <item x="5"/>
        <item x="34"/>
        <item x="19"/>
        <item t="default"/>
      </items>
    </pivotField>
    <pivotField showAll="0">
      <items count="6">
        <item x="1"/>
        <item x="3"/>
        <item x="2"/>
        <item x="4"/>
        <item x="0"/>
        <item t="default"/>
      </items>
    </pivotField>
    <pivotField numFmtId="164" showAll="0"/>
    <pivotField showAll="0">
      <items count="27">
        <item x="14"/>
        <item x="18"/>
        <item x="20"/>
        <item x="16"/>
        <item x="12"/>
        <item x="7"/>
        <item x="2"/>
        <item x="13"/>
        <item x="5"/>
        <item x="1"/>
        <item x="4"/>
        <item x="9"/>
        <item x="3"/>
        <item x="8"/>
        <item x="0"/>
        <item x="6"/>
        <item x="11"/>
        <item x="17"/>
        <item x="15"/>
        <item x="19"/>
        <item x="10"/>
        <item x="22"/>
        <item x="25"/>
        <item x="24"/>
        <item x="23"/>
        <item x="21"/>
        <item t="default"/>
      </items>
    </pivotField>
    <pivotField showAll="0">
      <items count="5">
        <item x="0"/>
        <item x="1"/>
        <item x="2"/>
        <item x="3"/>
        <item t="default"/>
      </items>
    </pivotField>
  </pivotFields>
  <rowFields count="1">
    <field x="3"/>
  </rowFields>
  <rowItems count="6">
    <i>
      <x/>
    </i>
    <i>
      <x v="1"/>
    </i>
    <i>
      <x v="2"/>
    </i>
    <i>
      <x v="3"/>
    </i>
    <i>
      <x v="4"/>
    </i>
    <i t="grand">
      <x/>
    </i>
  </rowItems>
  <colFields count="1">
    <field x="1"/>
  </colFields>
  <colItems count="3">
    <i>
      <x/>
    </i>
    <i>
      <x v="1"/>
    </i>
    <i t="grand">
      <x/>
    </i>
  </colItems>
  <dataFields count="1">
    <dataField name="Sum of product order" fld="4" baseField="0" baseItem="0"/>
  </dataFields>
  <chartFormats count="2">
    <chartFormat chart="33" format="2" series="1">
      <pivotArea type="data" outline="0" fieldPosition="0">
        <references count="2">
          <reference field="4294967294" count="1" selected="0">
            <x v="0"/>
          </reference>
          <reference field="1" count="1" selected="0">
            <x v="0"/>
          </reference>
        </references>
      </pivotArea>
    </chartFormat>
    <chartFormat chart="33" format="3"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0"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3">
  <location ref="S1:Y11" firstHeaderRow="1" firstDataRow="2" firstDataCol="1"/>
  <pivotFields count="9">
    <pivotField showAll="0"/>
    <pivotField showAll="0">
      <items count="3">
        <item x="1"/>
        <item x="0"/>
        <item t="default"/>
      </items>
    </pivotField>
    <pivotField axis="axisRow" showAll="0">
      <items count="9">
        <item x="0"/>
        <item x="7"/>
        <item x="6"/>
        <item x="3"/>
        <item x="5"/>
        <item x="4"/>
        <item x="2"/>
        <item x="1"/>
        <item t="default"/>
      </items>
    </pivotField>
    <pivotField showAll="0">
      <items count="6">
        <item x="0"/>
        <item x="1"/>
        <item x="2"/>
        <item x="3"/>
        <item x="4"/>
        <item t="default"/>
      </items>
    </pivotField>
    <pivotField dataField="1" showAll="0">
      <items count="39">
        <item x="23"/>
        <item x="18"/>
        <item x="17"/>
        <item x="15"/>
        <item x="10"/>
        <item x="14"/>
        <item x="0"/>
        <item x="13"/>
        <item x="1"/>
        <item x="20"/>
        <item x="9"/>
        <item x="2"/>
        <item x="27"/>
        <item x="36"/>
        <item x="8"/>
        <item x="35"/>
        <item x="12"/>
        <item x="16"/>
        <item x="6"/>
        <item x="3"/>
        <item x="32"/>
        <item x="11"/>
        <item x="7"/>
        <item x="25"/>
        <item x="37"/>
        <item x="26"/>
        <item x="30"/>
        <item x="31"/>
        <item x="33"/>
        <item x="4"/>
        <item x="21"/>
        <item x="24"/>
        <item x="28"/>
        <item x="29"/>
        <item x="22"/>
        <item x="5"/>
        <item x="34"/>
        <item x="19"/>
        <item t="default"/>
      </items>
    </pivotField>
    <pivotField axis="axisCol" showAll="0">
      <items count="6">
        <item x="1"/>
        <item x="3"/>
        <item x="2"/>
        <item x="4"/>
        <item x="0"/>
        <item t="default"/>
      </items>
    </pivotField>
    <pivotField numFmtId="164" showAll="0"/>
    <pivotField showAll="0">
      <items count="27">
        <item x="14"/>
        <item x="18"/>
        <item x="20"/>
        <item x="16"/>
        <item x="12"/>
        <item x="7"/>
        <item x="2"/>
        <item x="13"/>
        <item x="5"/>
        <item x="1"/>
        <item x="4"/>
        <item x="9"/>
        <item x="3"/>
        <item x="8"/>
        <item x="0"/>
        <item x="6"/>
        <item x="11"/>
        <item x="17"/>
        <item x="15"/>
        <item x="19"/>
        <item x="10"/>
        <item x="22"/>
        <item x="25"/>
        <item x="24"/>
        <item x="23"/>
        <item x="21"/>
        <item t="default"/>
      </items>
    </pivotField>
    <pivotField showAll="0">
      <items count="5">
        <item x="0"/>
        <item x="1"/>
        <item x="2"/>
        <item x="3"/>
        <item t="default"/>
      </items>
    </pivotField>
  </pivotFields>
  <rowFields count="1">
    <field x="2"/>
  </rowFields>
  <rowItems count="9">
    <i>
      <x/>
    </i>
    <i>
      <x v="1"/>
    </i>
    <i>
      <x v="2"/>
    </i>
    <i>
      <x v="3"/>
    </i>
    <i>
      <x v="4"/>
    </i>
    <i>
      <x v="5"/>
    </i>
    <i>
      <x v="6"/>
    </i>
    <i>
      <x v="7"/>
    </i>
    <i t="grand">
      <x/>
    </i>
  </rowItems>
  <colFields count="1">
    <field x="5"/>
  </colFields>
  <colItems count="6">
    <i>
      <x/>
    </i>
    <i>
      <x v="1"/>
    </i>
    <i>
      <x v="2"/>
    </i>
    <i>
      <x v="3"/>
    </i>
    <i>
      <x v="4"/>
    </i>
    <i t="grand">
      <x/>
    </i>
  </colItems>
  <dataFields count="1">
    <dataField name="Sum of product order" fld="4" baseField="0" baseItem="0"/>
  </dataFields>
  <chartFormats count="6">
    <chartFormat chart="49" format="0" series="1">
      <pivotArea type="data" outline="0" fieldPosition="0">
        <references count="1">
          <reference field="4294967294" count="1" selected="0">
            <x v="0"/>
          </reference>
        </references>
      </pivotArea>
    </chartFormat>
    <chartFormat chart="52" format="10" series="1">
      <pivotArea type="data" outline="0" fieldPosition="0">
        <references count="2">
          <reference field="4294967294" count="1" selected="0">
            <x v="0"/>
          </reference>
          <reference field="5" count="1" selected="0">
            <x v="0"/>
          </reference>
        </references>
      </pivotArea>
    </chartFormat>
    <chartFormat chart="52" format="11" series="1">
      <pivotArea type="data" outline="0" fieldPosition="0">
        <references count="2">
          <reference field="4294967294" count="1" selected="0">
            <x v="0"/>
          </reference>
          <reference field="5" count="1" selected="0">
            <x v="1"/>
          </reference>
        </references>
      </pivotArea>
    </chartFormat>
    <chartFormat chart="52" format="12" series="1">
      <pivotArea type="data" outline="0" fieldPosition="0">
        <references count="2">
          <reference field="4294967294" count="1" selected="0">
            <x v="0"/>
          </reference>
          <reference field="5" count="1" selected="0">
            <x v="2"/>
          </reference>
        </references>
      </pivotArea>
    </chartFormat>
    <chartFormat chart="52" format="13" series="1">
      <pivotArea type="data" outline="0" fieldPosition="0">
        <references count="2">
          <reference field="4294967294" count="1" selected="0">
            <x v="0"/>
          </reference>
          <reference field="5" count="1" selected="0">
            <x v="3"/>
          </reference>
        </references>
      </pivotArea>
    </chartFormat>
    <chartFormat chart="52" format="1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9"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6">
  <location ref="O15:R25" firstHeaderRow="1" firstDataRow="2" firstDataCol="1"/>
  <pivotFields count="9">
    <pivotField showAll="0"/>
    <pivotField axis="axisCol" showAll="0">
      <items count="3">
        <item x="1"/>
        <item x="0"/>
        <item t="default"/>
      </items>
    </pivotField>
    <pivotField axis="axisRow" showAll="0">
      <items count="9">
        <item x="0"/>
        <item x="7"/>
        <item x="6"/>
        <item x="3"/>
        <item x="5"/>
        <item x="4"/>
        <item x="2"/>
        <item x="1"/>
        <item t="default"/>
      </items>
    </pivotField>
    <pivotField showAll="0">
      <items count="6">
        <item x="0"/>
        <item x="1"/>
        <item x="2"/>
        <item x="3"/>
        <item x="4"/>
        <item t="default"/>
      </items>
    </pivotField>
    <pivotField dataField="1" showAll="0">
      <items count="39">
        <item x="23"/>
        <item x="18"/>
        <item x="17"/>
        <item x="15"/>
        <item x="10"/>
        <item x="14"/>
        <item x="0"/>
        <item x="13"/>
        <item x="1"/>
        <item x="20"/>
        <item x="9"/>
        <item x="2"/>
        <item x="27"/>
        <item x="36"/>
        <item x="8"/>
        <item x="35"/>
        <item x="12"/>
        <item x="16"/>
        <item x="6"/>
        <item x="3"/>
        <item x="32"/>
        <item x="11"/>
        <item x="7"/>
        <item x="25"/>
        <item x="37"/>
        <item x="26"/>
        <item x="30"/>
        <item x="31"/>
        <item x="33"/>
        <item x="4"/>
        <item x="21"/>
        <item x="24"/>
        <item x="28"/>
        <item x="29"/>
        <item x="22"/>
        <item x="5"/>
        <item x="34"/>
        <item x="19"/>
        <item t="default"/>
      </items>
    </pivotField>
    <pivotField showAll="0">
      <items count="6">
        <item x="1"/>
        <item x="3"/>
        <item x="2"/>
        <item x="4"/>
        <item x="0"/>
        <item t="default"/>
      </items>
    </pivotField>
    <pivotField numFmtId="164" showAll="0"/>
    <pivotField showAll="0">
      <items count="27">
        <item x="14"/>
        <item x="18"/>
        <item x="20"/>
        <item x="16"/>
        <item x="12"/>
        <item x="7"/>
        <item x="2"/>
        <item x="13"/>
        <item x="5"/>
        <item x="1"/>
        <item x="4"/>
        <item x="9"/>
        <item x="3"/>
        <item x="8"/>
        <item x="0"/>
        <item x="6"/>
        <item x="11"/>
        <item x="17"/>
        <item x="15"/>
        <item x="19"/>
        <item x="10"/>
        <item x="22"/>
        <item x="25"/>
        <item x="24"/>
        <item x="23"/>
        <item x="21"/>
        <item t="default"/>
      </items>
    </pivotField>
    <pivotField showAll="0">
      <items count="5">
        <item x="0"/>
        <item x="1"/>
        <item x="2"/>
        <item x="3"/>
        <item t="default"/>
      </items>
    </pivotField>
  </pivotFields>
  <rowFields count="1">
    <field x="2"/>
  </rowFields>
  <rowItems count="9">
    <i>
      <x/>
    </i>
    <i>
      <x v="1"/>
    </i>
    <i>
      <x v="2"/>
    </i>
    <i>
      <x v="3"/>
    </i>
    <i>
      <x v="4"/>
    </i>
    <i>
      <x v="5"/>
    </i>
    <i>
      <x v="6"/>
    </i>
    <i>
      <x v="7"/>
    </i>
    <i t="grand">
      <x/>
    </i>
  </rowItems>
  <colFields count="1">
    <field x="1"/>
  </colFields>
  <colItems count="3">
    <i>
      <x/>
    </i>
    <i>
      <x v="1"/>
    </i>
    <i t="grand">
      <x/>
    </i>
  </colItems>
  <dataFields count="1">
    <dataField name="Sum of product order" fld="4" baseField="0" baseItem="0"/>
  </dataFields>
  <formats count="4">
    <format dxfId="155">
      <pivotArea collapsedLevelsAreSubtotals="1" fieldPosition="0">
        <references count="2">
          <reference field="1" count="1" selected="0">
            <x v="0"/>
          </reference>
          <reference field="2" count="1">
            <x v="0"/>
          </reference>
        </references>
      </pivotArea>
    </format>
    <format dxfId="154">
      <pivotArea collapsedLevelsAreSubtotals="1" fieldPosition="0">
        <references count="2">
          <reference field="1" count="1" selected="0">
            <x v="0"/>
          </reference>
          <reference field="2" count="1">
            <x v="0"/>
          </reference>
        </references>
      </pivotArea>
    </format>
    <format dxfId="153">
      <pivotArea collapsedLevelsAreSubtotals="1" fieldPosition="0">
        <references count="2">
          <reference field="1" count="1" selected="0">
            <x v="0"/>
          </reference>
          <reference field="2" count="7">
            <x v="1"/>
            <x v="2"/>
            <x v="3"/>
            <x v="4"/>
            <x v="5"/>
            <x v="6"/>
            <x v="7"/>
          </reference>
        </references>
      </pivotArea>
    </format>
    <format dxfId="152">
      <pivotArea field="1" grandRow="1" outline="0" collapsedLevelsAreSubtotals="1" axis="axisCol" fieldPosition="0">
        <references count="1">
          <reference field="1" count="1" selected="0">
            <x v="0"/>
          </reference>
        </references>
      </pivotArea>
    </format>
  </formats>
  <chartFormats count="2">
    <chartFormat chart="35" format="2" series="1">
      <pivotArea type="data" outline="0" fieldPosition="0">
        <references count="2">
          <reference field="4294967294" count="1" selected="0">
            <x v="0"/>
          </reference>
          <reference field="1" count="1" selected="0">
            <x v="0"/>
          </reference>
        </references>
      </pivotArea>
    </chartFormat>
    <chartFormat chart="35" format="3"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1"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2">
  <location ref="W16:AB26" firstHeaderRow="1" firstDataRow="2" firstDataCol="1"/>
  <pivotFields count="9">
    <pivotField showAll="0"/>
    <pivotField showAll="0">
      <items count="3">
        <item x="1"/>
        <item x="0"/>
        <item t="default"/>
      </items>
    </pivotField>
    <pivotField axis="axisRow" showAll="0">
      <items count="9">
        <item x="0"/>
        <item x="7"/>
        <item x="6"/>
        <item x="3"/>
        <item x="5"/>
        <item x="4"/>
        <item x="2"/>
        <item x="1"/>
        <item t="default"/>
      </items>
    </pivotField>
    <pivotField showAll="0">
      <items count="6">
        <item x="0"/>
        <item x="1"/>
        <item x="2"/>
        <item x="3"/>
        <item x="4"/>
        <item t="default"/>
      </items>
    </pivotField>
    <pivotField showAll="0">
      <items count="39">
        <item x="23"/>
        <item x="18"/>
        <item x="17"/>
        <item x="15"/>
        <item x="10"/>
        <item x="14"/>
        <item x="0"/>
        <item x="13"/>
        <item x="1"/>
        <item x="20"/>
        <item x="9"/>
        <item x="2"/>
        <item x="27"/>
        <item x="36"/>
        <item x="8"/>
        <item x="35"/>
        <item x="12"/>
        <item x="16"/>
        <item x="6"/>
        <item x="3"/>
        <item x="32"/>
        <item x="11"/>
        <item x="7"/>
        <item x="25"/>
        <item x="37"/>
        <item x="26"/>
        <item x="30"/>
        <item x="31"/>
        <item x="33"/>
        <item x="4"/>
        <item x="21"/>
        <item x="24"/>
        <item x="28"/>
        <item x="29"/>
        <item x="22"/>
        <item x="5"/>
        <item x="34"/>
        <item x="19"/>
        <item t="default"/>
      </items>
    </pivotField>
    <pivotField showAll="0">
      <items count="6">
        <item x="1"/>
        <item x="3"/>
        <item x="2"/>
        <item x="4"/>
        <item x="0"/>
        <item t="default"/>
      </items>
    </pivotField>
    <pivotField numFmtId="164" showAll="0"/>
    <pivotField showAll="0">
      <items count="27">
        <item x="14"/>
        <item x="18"/>
        <item x="20"/>
        <item x="16"/>
        <item x="12"/>
        <item x="7"/>
        <item x="2"/>
        <item x="13"/>
        <item x="5"/>
        <item x="1"/>
        <item x="4"/>
        <item x="9"/>
        <item x="3"/>
        <item x="8"/>
        <item x="0"/>
        <item x="6"/>
        <item x="11"/>
        <item x="17"/>
        <item x="15"/>
        <item x="19"/>
        <item x="10"/>
        <item x="22"/>
        <item x="25"/>
        <item x="24"/>
        <item x="23"/>
        <item x="21"/>
        <item t="default"/>
      </items>
    </pivotField>
    <pivotField axis="axisCol" dataField="1" showAll="0">
      <items count="5">
        <item x="0"/>
        <item x="1"/>
        <item x="2"/>
        <item x="3"/>
        <item t="default"/>
      </items>
    </pivotField>
  </pivotFields>
  <rowFields count="1">
    <field x="2"/>
  </rowFields>
  <rowItems count="9">
    <i>
      <x/>
    </i>
    <i>
      <x v="1"/>
    </i>
    <i>
      <x v="2"/>
    </i>
    <i>
      <x v="3"/>
    </i>
    <i>
      <x v="4"/>
    </i>
    <i>
      <x v="5"/>
    </i>
    <i>
      <x v="6"/>
    </i>
    <i>
      <x v="7"/>
    </i>
    <i t="grand">
      <x/>
    </i>
  </rowItems>
  <colFields count="1">
    <field x="8"/>
  </colFields>
  <colItems count="5">
    <i>
      <x/>
    </i>
    <i>
      <x v="1"/>
    </i>
    <i>
      <x v="2"/>
    </i>
    <i>
      <x v="3"/>
    </i>
    <i t="grand">
      <x/>
    </i>
  </colItems>
  <dataFields count="1">
    <dataField name="Count of Satisfaction" fld="8" subtotal="count" baseField="0" baseItem="0"/>
  </dataFields>
  <chartFormats count="20">
    <chartFormat chart="53" format="4" series="1">
      <pivotArea type="data" outline="0" fieldPosition="0">
        <references count="2">
          <reference field="4294967294" count="1" selected="0">
            <x v="0"/>
          </reference>
          <reference field="8" count="1" selected="0">
            <x v="0"/>
          </reference>
        </references>
      </pivotArea>
    </chartFormat>
    <chartFormat chart="53" format="5" series="1">
      <pivotArea type="data" outline="0" fieldPosition="0">
        <references count="2">
          <reference field="4294967294" count="1" selected="0">
            <x v="0"/>
          </reference>
          <reference field="8" count="1" selected="0">
            <x v="1"/>
          </reference>
        </references>
      </pivotArea>
    </chartFormat>
    <chartFormat chart="53" format="6" series="1">
      <pivotArea type="data" outline="0" fieldPosition="0">
        <references count="2">
          <reference field="4294967294" count="1" selected="0">
            <x v="0"/>
          </reference>
          <reference field="8" count="1" selected="0">
            <x v="2"/>
          </reference>
        </references>
      </pivotArea>
    </chartFormat>
    <chartFormat chart="53" format="7" series="1">
      <pivotArea type="data" outline="0" fieldPosition="0">
        <references count="2">
          <reference field="4294967294" count="1" selected="0">
            <x v="0"/>
          </reference>
          <reference field="8" count="1" selected="0">
            <x v="3"/>
          </reference>
        </references>
      </pivotArea>
    </chartFormat>
    <chartFormat chart="54" format="0" series="1">
      <pivotArea type="data" outline="0" fieldPosition="0">
        <references count="2">
          <reference field="4294967294" count="1" selected="0">
            <x v="0"/>
          </reference>
          <reference field="8" count="1" selected="0">
            <x v="0"/>
          </reference>
        </references>
      </pivotArea>
    </chartFormat>
    <chartFormat chart="54" format="1" series="1">
      <pivotArea type="data" outline="0" fieldPosition="0">
        <references count="2">
          <reference field="4294967294" count="1" selected="0">
            <x v="0"/>
          </reference>
          <reference field="8" count="1" selected="0">
            <x v="1"/>
          </reference>
        </references>
      </pivotArea>
    </chartFormat>
    <chartFormat chart="54" format="2" series="1">
      <pivotArea type="data" outline="0" fieldPosition="0">
        <references count="2">
          <reference field="4294967294" count="1" selected="0">
            <x v="0"/>
          </reference>
          <reference field="8" count="1" selected="0">
            <x v="2"/>
          </reference>
        </references>
      </pivotArea>
    </chartFormat>
    <chartFormat chart="54" format="3" series="1">
      <pivotArea type="data" outline="0" fieldPosition="0">
        <references count="2">
          <reference field="4294967294" count="1" selected="0">
            <x v="0"/>
          </reference>
          <reference field="8" count="1" selected="0">
            <x v="3"/>
          </reference>
        </references>
      </pivotArea>
    </chartFormat>
    <chartFormat chart="55" format="4" series="1">
      <pivotArea type="data" outline="0" fieldPosition="0">
        <references count="2">
          <reference field="4294967294" count="1" selected="0">
            <x v="0"/>
          </reference>
          <reference field="8" count="1" selected="0">
            <x v="0"/>
          </reference>
        </references>
      </pivotArea>
    </chartFormat>
    <chartFormat chart="55" format="5" series="1">
      <pivotArea type="data" outline="0" fieldPosition="0">
        <references count="2">
          <reference field="4294967294" count="1" selected="0">
            <x v="0"/>
          </reference>
          <reference field="8" count="1" selected="0">
            <x v="1"/>
          </reference>
        </references>
      </pivotArea>
    </chartFormat>
    <chartFormat chart="55" format="6" series="1">
      <pivotArea type="data" outline="0" fieldPosition="0">
        <references count="2">
          <reference field="4294967294" count="1" selected="0">
            <x v="0"/>
          </reference>
          <reference field="8" count="1" selected="0">
            <x v="2"/>
          </reference>
        </references>
      </pivotArea>
    </chartFormat>
    <chartFormat chart="55" format="7" series="1">
      <pivotArea type="data" outline="0" fieldPosition="0">
        <references count="2">
          <reference field="4294967294" count="1" selected="0">
            <x v="0"/>
          </reference>
          <reference field="8" count="1" selected="0">
            <x v="3"/>
          </reference>
        </references>
      </pivotArea>
    </chartFormat>
    <chartFormat chart="56" format="0" series="1">
      <pivotArea type="data" outline="0" fieldPosition="0">
        <references count="2">
          <reference field="4294967294" count="1" selected="0">
            <x v="0"/>
          </reference>
          <reference field="8" count="1" selected="0">
            <x v="0"/>
          </reference>
        </references>
      </pivotArea>
    </chartFormat>
    <chartFormat chart="56" format="1" series="1">
      <pivotArea type="data" outline="0" fieldPosition="0">
        <references count="2">
          <reference field="4294967294" count="1" selected="0">
            <x v="0"/>
          </reference>
          <reference field="8" count="1" selected="0">
            <x v="1"/>
          </reference>
        </references>
      </pivotArea>
    </chartFormat>
    <chartFormat chart="56" format="2" series="1">
      <pivotArea type="data" outline="0" fieldPosition="0">
        <references count="2">
          <reference field="4294967294" count="1" selected="0">
            <x v="0"/>
          </reference>
          <reference field="8" count="1" selected="0">
            <x v="2"/>
          </reference>
        </references>
      </pivotArea>
    </chartFormat>
    <chartFormat chart="56" format="3" series="1">
      <pivotArea type="data" outline="0" fieldPosition="0">
        <references count="2">
          <reference field="4294967294" count="1" selected="0">
            <x v="0"/>
          </reference>
          <reference field="8" count="1" selected="0">
            <x v="3"/>
          </reference>
        </references>
      </pivotArea>
    </chartFormat>
    <chartFormat chart="60" format="16" series="1">
      <pivotArea type="data" outline="0" fieldPosition="0">
        <references count="2">
          <reference field="4294967294" count="1" selected="0">
            <x v="0"/>
          </reference>
          <reference field="8" count="1" selected="0">
            <x v="1"/>
          </reference>
        </references>
      </pivotArea>
    </chartFormat>
    <chartFormat chart="60" format="17" series="1">
      <pivotArea type="data" outline="0" fieldPosition="0">
        <references count="2">
          <reference field="4294967294" count="1" selected="0">
            <x v="0"/>
          </reference>
          <reference field="8" count="1" selected="0">
            <x v="2"/>
          </reference>
        </references>
      </pivotArea>
    </chartFormat>
    <chartFormat chart="60" format="18" series="1">
      <pivotArea type="data" outline="0" fieldPosition="0">
        <references count="2">
          <reference field="4294967294" count="1" selected="0">
            <x v="0"/>
          </reference>
          <reference field="8" count="1" selected="0">
            <x v="3"/>
          </reference>
        </references>
      </pivotArea>
    </chartFormat>
    <chartFormat chart="60" format="19" series="1">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7">
  <location ref="A1:B10" firstHeaderRow="1" firstDataRow="1" firstDataCol="1"/>
  <pivotFields count="9">
    <pivotField showAll="0"/>
    <pivotField showAll="0">
      <items count="3">
        <item x="1"/>
        <item x="0"/>
        <item t="default"/>
      </items>
    </pivotField>
    <pivotField axis="axisRow" showAll="0">
      <items count="9">
        <item x="0"/>
        <item x="7"/>
        <item x="6"/>
        <item x="3"/>
        <item x="5"/>
        <item x="4"/>
        <item x="2"/>
        <item x="1"/>
        <item t="default"/>
      </items>
    </pivotField>
    <pivotField showAll="0">
      <items count="6">
        <item x="0"/>
        <item x="1"/>
        <item x="2"/>
        <item x="3"/>
        <item x="4"/>
        <item t="default"/>
      </items>
    </pivotField>
    <pivotField dataField="1" showAll="0">
      <items count="39">
        <item x="23"/>
        <item x="18"/>
        <item x="17"/>
        <item x="15"/>
        <item x="10"/>
        <item x="14"/>
        <item x="0"/>
        <item x="13"/>
        <item x="1"/>
        <item x="20"/>
        <item x="9"/>
        <item x="2"/>
        <item x="27"/>
        <item x="36"/>
        <item x="8"/>
        <item x="35"/>
        <item x="12"/>
        <item x="16"/>
        <item x="6"/>
        <item x="3"/>
        <item x="32"/>
        <item x="11"/>
        <item x="7"/>
        <item x="25"/>
        <item x="37"/>
        <item x="26"/>
        <item x="30"/>
        <item x="31"/>
        <item x="33"/>
        <item x="4"/>
        <item x="21"/>
        <item x="24"/>
        <item x="28"/>
        <item x="29"/>
        <item x="22"/>
        <item x="5"/>
        <item x="34"/>
        <item x="19"/>
        <item t="default"/>
      </items>
    </pivotField>
    <pivotField showAll="0">
      <items count="6">
        <item x="1"/>
        <item x="3"/>
        <item x="2"/>
        <item x="4"/>
        <item x="0"/>
        <item t="default"/>
      </items>
    </pivotField>
    <pivotField numFmtId="164" showAll="0">
      <items count="9">
        <item x="2"/>
        <item x="1"/>
        <item x="3"/>
        <item x="5"/>
        <item x="4"/>
        <item x="6"/>
        <item x="7"/>
        <item x="0"/>
        <item t="default"/>
      </items>
    </pivotField>
    <pivotField showAll="0">
      <items count="27">
        <item x="14"/>
        <item x="18"/>
        <item x="20"/>
        <item x="16"/>
        <item x="12"/>
        <item x="7"/>
        <item x="2"/>
        <item x="13"/>
        <item x="5"/>
        <item x="1"/>
        <item x="4"/>
        <item x="9"/>
        <item x="3"/>
        <item x="8"/>
        <item x="0"/>
        <item x="6"/>
        <item x="11"/>
        <item x="17"/>
        <item x="15"/>
        <item x="19"/>
        <item x="10"/>
        <item x="22"/>
        <item x="25"/>
        <item x="24"/>
        <item x="23"/>
        <item x="21"/>
        <item t="default"/>
      </items>
    </pivotField>
    <pivotField showAll="0">
      <items count="5">
        <item x="0"/>
        <item x="1"/>
        <item x="2"/>
        <item x="3"/>
        <item t="default"/>
      </items>
    </pivotField>
  </pivotFields>
  <rowFields count="1">
    <field x="2"/>
  </rowFields>
  <rowItems count="9">
    <i>
      <x/>
    </i>
    <i>
      <x v="1"/>
    </i>
    <i>
      <x v="2"/>
    </i>
    <i>
      <x v="3"/>
    </i>
    <i>
      <x v="4"/>
    </i>
    <i>
      <x v="5"/>
    </i>
    <i>
      <x v="6"/>
    </i>
    <i>
      <x v="7"/>
    </i>
    <i t="grand">
      <x/>
    </i>
  </rowItems>
  <colItems count="1">
    <i/>
  </colItems>
  <dataFields count="1">
    <dataField name="Sum of product order" fld="4" baseField="0" baseItem="0"/>
  </dataFields>
  <chartFormats count="9">
    <chartFormat chart="26" format="2" series="1">
      <pivotArea type="data" outline="0" fieldPosition="0">
        <references count="1">
          <reference field="4294967294" count="1" selected="0">
            <x v="0"/>
          </reference>
        </references>
      </pivotArea>
    </chartFormat>
    <chartFormat chart="26" format="3">
      <pivotArea type="data" outline="0" fieldPosition="0">
        <references count="2">
          <reference field="4294967294" count="1" selected="0">
            <x v="0"/>
          </reference>
          <reference field="2" count="1" selected="0">
            <x v="1"/>
          </reference>
        </references>
      </pivotArea>
    </chartFormat>
    <chartFormat chart="26" format="4">
      <pivotArea type="data" outline="0" fieldPosition="0">
        <references count="2">
          <reference field="4294967294" count="1" selected="0">
            <x v="0"/>
          </reference>
          <reference field="2" count="1" selected="0">
            <x v="0"/>
          </reference>
        </references>
      </pivotArea>
    </chartFormat>
    <chartFormat chart="26" format="5">
      <pivotArea type="data" outline="0" fieldPosition="0">
        <references count="2">
          <reference field="4294967294" count="1" selected="0">
            <x v="0"/>
          </reference>
          <reference field="2" count="1" selected="0">
            <x v="3"/>
          </reference>
        </references>
      </pivotArea>
    </chartFormat>
    <chartFormat chart="26" format="6">
      <pivotArea type="data" outline="0" fieldPosition="0">
        <references count="2">
          <reference field="4294967294" count="1" selected="0">
            <x v="0"/>
          </reference>
          <reference field="2" count="1" selected="0">
            <x v="7"/>
          </reference>
        </references>
      </pivotArea>
    </chartFormat>
    <chartFormat chart="26" format="7">
      <pivotArea type="data" outline="0" fieldPosition="0">
        <references count="2">
          <reference field="4294967294" count="1" selected="0">
            <x v="0"/>
          </reference>
          <reference field="2" count="1" selected="0">
            <x v="2"/>
          </reference>
        </references>
      </pivotArea>
    </chartFormat>
    <chartFormat chart="26" format="8">
      <pivotArea type="data" outline="0" fieldPosition="0">
        <references count="2">
          <reference field="4294967294" count="1" selected="0">
            <x v="0"/>
          </reference>
          <reference field="2" count="1" selected="0">
            <x v="4"/>
          </reference>
        </references>
      </pivotArea>
    </chartFormat>
    <chartFormat chart="26" format="9">
      <pivotArea type="data" outline="0" fieldPosition="0">
        <references count="2">
          <reference field="4294967294" count="1" selected="0">
            <x v="0"/>
          </reference>
          <reference field="2" count="1" selected="0">
            <x v="5"/>
          </reference>
        </references>
      </pivotArea>
    </chartFormat>
    <chartFormat chart="26" format="10">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4">
  <location ref="AZ3:BE13" firstHeaderRow="1" firstDataRow="2" firstDataCol="1"/>
  <pivotFields count="9">
    <pivotField showAll="0"/>
    <pivotField showAll="0">
      <items count="3">
        <item x="1"/>
        <item x="0"/>
        <item t="default"/>
      </items>
    </pivotField>
    <pivotField axis="axisRow" showAll="0">
      <items count="9">
        <item x="0"/>
        <item x="7"/>
        <item x="6"/>
        <item x="3"/>
        <item x="5"/>
        <item x="4"/>
        <item x="2"/>
        <item x="1"/>
        <item t="default"/>
      </items>
    </pivotField>
    <pivotField showAll="0">
      <items count="6">
        <item x="0"/>
        <item x="1"/>
        <item x="2"/>
        <item x="3"/>
        <item x="4"/>
        <item t="default"/>
      </items>
    </pivotField>
    <pivotField showAll="0">
      <items count="39">
        <item x="23"/>
        <item x="18"/>
        <item x="17"/>
        <item x="15"/>
        <item x="10"/>
        <item x="14"/>
        <item x="0"/>
        <item x="13"/>
        <item x="1"/>
        <item x="20"/>
        <item x="9"/>
        <item x="2"/>
        <item x="27"/>
        <item x="36"/>
        <item x="8"/>
        <item x="35"/>
        <item x="12"/>
        <item x="16"/>
        <item x="6"/>
        <item x="3"/>
        <item x="32"/>
        <item x="11"/>
        <item x="7"/>
        <item x="25"/>
        <item x="37"/>
        <item x="26"/>
        <item x="30"/>
        <item x="31"/>
        <item x="33"/>
        <item x="4"/>
        <item x="21"/>
        <item x="24"/>
        <item x="28"/>
        <item x="29"/>
        <item x="22"/>
        <item x="5"/>
        <item x="34"/>
        <item x="19"/>
        <item t="default"/>
      </items>
    </pivotField>
    <pivotField showAll="0">
      <items count="6">
        <item x="1"/>
        <item x="3"/>
        <item x="2"/>
        <item x="4"/>
        <item x="0"/>
        <item t="default"/>
      </items>
    </pivotField>
    <pivotField numFmtId="164" showAll="0"/>
    <pivotField showAll="0">
      <items count="27">
        <item x="14"/>
        <item x="18"/>
        <item x="20"/>
        <item x="16"/>
        <item x="12"/>
        <item x="7"/>
        <item x="2"/>
        <item x="13"/>
        <item x="5"/>
        <item x="1"/>
        <item x="4"/>
        <item x="9"/>
        <item x="3"/>
        <item x="8"/>
        <item x="0"/>
        <item x="6"/>
        <item x="11"/>
        <item x="17"/>
        <item x="15"/>
        <item x="19"/>
        <item x="10"/>
        <item x="22"/>
        <item x="25"/>
        <item x="24"/>
        <item x="23"/>
        <item x="21"/>
        <item t="default"/>
      </items>
    </pivotField>
    <pivotField axis="axisCol" showAll="0">
      <items count="5">
        <item x="0"/>
        <item x="1"/>
        <item x="2"/>
        <item x="3"/>
        <item t="default"/>
      </items>
    </pivotField>
  </pivotFields>
  <rowFields count="1">
    <field x="2"/>
  </rowFields>
  <rowItems count="9">
    <i>
      <x/>
    </i>
    <i>
      <x v="1"/>
    </i>
    <i>
      <x v="2"/>
    </i>
    <i>
      <x v="3"/>
    </i>
    <i>
      <x v="4"/>
    </i>
    <i>
      <x v="5"/>
    </i>
    <i>
      <x v="6"/>
    </i>
    <i>
      <x v="7"/>
    </i>
    <i t="grand">
      <x/>
    </i>
  </rowItems>
  <colFields count="1">
    <field x="8"/>
  </colFields>
  <colItems count="5">
    <i>
      <x/>
    </i>
    <i>
      <x v="1"/>
    </i>
    <i>
      <x v="2"/>
    </i>
    <i>
      <x v="3"/>
    </i>
    <i t="grand">
      <x/>
    </i>
  </colItems>
  <chartFormats count="8">
    <chartFormat chart="62" format="28" series="1">
      <pivotArea type="data" outline="0" fieldPosition="0">
        <references count="1">
          <reference field="8" count="1" selected="0">
            <x v="1"/>
          </reference>
        </references>
      </pivotArea>
    </chartFormat>
    <chartFormat chart="62" format="29" series="1">
      <pivotArea type="data" outline="0" fieldPosition="0">
        <references count="1">
          <reference field="8" count="1" selected="0">
            <x v="2"/>
          </reference>
        </references>
      </pivotArea>
    </chartFormat>
    <chartFormat chart="62" format="30" series="1">
      <pivotArea type="data" outline="0" fieldPosition="0">
        <references count="1">
          <reference field="8" count="1" selected="0">
            <x v="3"/>
          </reference>
        </references>
      </pivotArea>
    </chartFormat>
    <chartFormat chart="62" format="31" series="1">
      <pivotArea type="data" outline="0" fieldPosition="0">
        <references count="1">
          <reference field="8" count="1" selected="0">
            <x v="0"/>
          </reference>
        </references>
      </pivotArea>
    </chartFormat>
    <chartFormat chart="63" format="31" series="1">
      <pivotArea type="data" outline="0" fieldPosition="0">
        <references count="1">
          <reference field="8" count="1" selected="0">
            <x v="0"/>
          </reference>
        </references>
      </pivotArea>
    </chartFormat>
    <chartFormat chart="63" format="32" series="1">
      <pivotArea type="data" outline="0" fieldPosition="0">
        <references count="1">
          <reference field="8" count="1" selected="0">
            <x v="1"/>
          </reference>
        </references>
      </pivotArea>
    </chartFormat>
    <chartFormat chart="63" format="33" series="1">
      <pivotArea type="data" outline="0" fieldPosition="0">
        <references count="1">
          <reference field="8" count="1" selected="0">
            <x v="2"/>
          </reference>
        </references>
      </pivotArea>
    </chartFormat>
    <chartFormat chart="63" format="34" series="1">
      <pivotArea type="data" outline="0" fieldPosition="0">
        <references count="1">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5">
  <location ref="P2:V12" firstHeaderRow="1" firstDataRow="2" firstDataCol="1"/>
  <pivotFields count="9">
    <pivotField showAll="0"/>
    <pivotField showAll="0">
      <items count="3">
        <item x="1"/>
        <item x="0"/>
        <item t="default"/>
      </items>
    </pivotField>
    <pivotField axis="axisRow" showAll="0">
      <items count="9">
        <item x="0"/>
        <item x="7"/>
        <item x="6"/>
        <item x="3"/>
        <item x="5"/>
        <item x="4"/>
        <item x="2"/>
        <item x="1"/>
        <item t="default"/>
      </items>
    </pivotField>
    <pivotField axis="axisCol" showAll="0">
      <items count="6">
        <item x="0"/>
        <item x="1"/>
        <item x="2"/>
        <item x="3"/>
        <item x="4"/>
        <item t="default"/>
      </items>
    </pivotField>
    <pivotField showAll="0">
      <items count="39">
        <item x="23"/>
        <item x="18"/>
        <item x="17"/>
        <item x="15"/>
        <item x="10"/>
        <item x="14"/>
        <item x="0"/>
        <item x="13"/>
        <item x="1"/>
        <item x="20"/>
        <item x="9"/>
        <item x="2"/>
        <item x="27"/>
        <item x="36"/>
        <item x="8"/>
        <item x="35"/>
        <item x="12"/>
        <item x="16"/>
        <item x="6"/>
        <item x="3"/>
        <item x="32"/>
        <item x="11"/>
        <item x="7"/>
        <item x="25"/>
        <item x="37"/>
        <item x="26"/>
        <item x="30"/>
        <item x="31"/>
        <item x="33"/>
        <item x="4"/>
        <item x="21"/>
        <item x="24"/>
        <item x="28"/>
        <item x="29"/>
        <item x="22"/>
        <item x="5"/>
        <item x="34"/>
        <item x="19"/>
        <item t="default"/>
      </items>
    </pivotField>
    <pivotField showAll="0">
      <items count="6">
        <item x="1"/>
        <item x="3"/>
        <item x="2"/>
        <item x="4"/>
        <item x="0"/>
        <item t="default"/>
      </items>
    </pivotField>
    <pivotField numFmtId="164" showAll="0"/>
    <pivotField dataField="1" showAll="0">
      <items count="27">
        <item x="14"/>
        <item x="18"/>
        <item x="20"/>
        <item x="16"/>
        <item x="12"/>
        <item x="7"/>
        <item x="2"/>
        <item x="13"/>
        <item x="5"/>
        <item x="1"/>
        <item x="4"/>
        <item x="9"/>
        <item x="3"/>
        <item x="8"/>
        <item x="0"/>
        <item x="6"/>
        <item x="11"/>
        <item x="17"/>
        <item x="15"/>
        <item x="19"/>
        <item x="10"/>
        <item x="22"/>
        <item x="25"/>
        <item x="24"/>
        <item x="23"/>
        <item x="21"/>
        <item t="default"/>
      </items>
    </pivotField>
    <pivotField showAll="0">
      <items count="5">
        <item x="0"/>
        <item x="1"/>
        <item x="2"/>
        <item x="3"/>
        <item t="default"/>
      </items>
    </pivotField>
  </pivotFields>
  <rowFields count="1">
    <field x="2"/>
  </rowFields>
  <rowItems count="9">
    <i>
      <x/>
    </i>
    <i>
      <x v="1"/>
    </i>
    <i>
      <x v="2"/>
    </i>
    <i>
      <x v="3"/>
    </i>
    <i>
      <x v="4"/>
    </i>
    <i>
      <x v="5"/>
    </i>
    <i>
      <x v="6"/>
    </i>
    <i>
      <x v="7"/>
    </i>
    <i t="grand">
      <x/>
    </i>
  </rowItems>
  <colFields count="1">
    <field x="3"/>
  </colFields>
  <colItems count="6">
    <i>
      <x/>
    </i>
    <i>
      <x v="1"/>
    </i>
    <i>
      <x v="2"/>
    </i>
    <i>
      <x v="3"/>
    </i>
    <i>
      <x v="4"/>
    </i>
    <i t="grand">
      <x/>
    </i>
  </colItems>
  <dataFields count="1">
    <dataField name="Sum of customer Review" fld="7" baseField="0" baseItem="0"/>
  </dataFields>
  <chartFormats count="10">
    <chartFormat chart="31" format="15" series="1">
      <pivotArea type="data" outline="0" fieldPosition="0">
        <references count="2">
          <reference field="4294967294" count="1" selected="0">
            <x v="0"/>
          </reference>
          <reference field="3" count="1" selected="0">
            <x v="0"/>
          </reference>
        </references>
      </pivotArea>
    </chartFormat>
    <chartFormat chart="31" format="16" series="1">
      <pivotArea type="data" outline="0" fieldPosition="0">
        <references count="2">
          <reference field="4294967294" count="1" selected="0">
            <x v="0"/>
          </reference>
          <reference field="3" count="1" selected="0">
            <x v="1"/>
          </reference>
        </references>
      </pivotArea>
    </chartFormat>
    <chartFormat chart="31" format="17" series="1">
      <pivotArea type="data" outline="0" fieldPosition="0">
        <references count="2">
          <reference field="4294967294" count="1" selected="0">
            <x v="0"/>
          </reference>
          <reference field="3" count="1" selected="0">
            <x v="2"/>
          </reference>
        </references>
      </pivotArea>
    </chartFormat>
    <chartFormat chart="31" format="18" series="1">
      <pivotArea type="data" outline="0" fieldPosition="0">
        <references count="2">
          <reference field="4294967294" count="1" selected="0">
            <x v="0"/>
          </reference>
          <reference field="3" count="1" selected="0">
            <x v="3"/>
          </reference>
        </references>
      </pivotArea>
    </chartFormat>
    <chartFormat chart="31" format="19" series="1">
      <pivotArea type="data" outline="0" fieldPosition="0">
        <references count="2">
          <reference field="4294967294" count="1" selected="0">
            <x v="0"/>
          </reference>
          <reference field="3" count="1" selected="0">
            <x v="4"/>
          </reference>
        </references>
      </pivotArea>
    </chartFormat>
    <chartFormat chart="34" format="25" series="1">
      <pivotArea type="data" outline="0" fieldPosition="0">
        <references count="2">
          <reference field="4294967294" count="1" selected="0">
            <x v="0"/>
          </reference>
          <reference field="3" count="1" selected="0">
            <x v="0"/>
          </reference>
        </references>
      </pivotArea>
    </chartFormat>
    <chartFormat chart="34" format="26" series="1">
      <pivotArea type="data" outline="0" fieldPosition="0">
        <references count="2">
          <reference field="4294967294" count="1" selected="0">
            <x v="0"/>
          </reference>
          <reference field="3" count="1" selected="0">
            <x v="1"/>
          </reference>
        </references>
      </pivotArea>
    </chartFormat>
    <chartFormat chart="34" format="27" series="1">
      <pivotArea type="data" outline="0" fieldPosition="0">
        <references count="2">
          <reference field="4294967294" count="1" selected="0">
            <x v="0"/>
          </reference>
          <reference field="3" count="1" selected="0">
            <x v="2"/>
          </reference>
        </references>
      </pivotArea>
    </chartFormat>
    <chartFormat chart="34" format="28" series="1">
      <pivotArea type="data" outline="0" fieldPosition="0">
        <references count="2">
          <reference field="4294967294" count="1" selected="0">
            <x v="0"/>
          </reference>
          <reference field="3" count="1" selected="0">
            <x v="3"/>
          </reference>
        </references>
      </pivotArea>
    </chartFormat>
    <chartFormat chart="34" format="29"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9">
  <location ref="BI3:BJ12" firstHeaderRow="1" firstDataRow="1" firstDataCol="1"/>
  <pivotFields count="9">
    <pivotField showAll="0"/>
    <pivotField showAll="0">
      <items count="3">
        <item x="1"/>
        <item x="0"/>
        <item t="default"/>
      </items>
    </pivotField>
    <pivotField axis="axisRow" showAll="0">
      <items count="9">
        <item x="0"/>
        <item x="7"/>
        <item x="6"/>
        <item x="3"/>
        <item x="5"/>
        <item x="4"/>
        <item x="2"/>
        <item x="1"/>
        <item t="default"/>
      </items>
    </pivotField>
    <pivotField showAll="0">
      <items count="6">
        <item x="0"/>
        <item x="1"/>
        <item x="2"/>
        <item x="3"/>
        <item x="4"/>
        <item t="default"/>
      </items>
    </pivotField>
    <pivotField showAll="0">
      <items count="39">
        <item x="23"/>
        <item x="18"/>
        <item x="17"/>
        <item x="15"/>
        <item x="10"/>
        <item x="14"/>
        <item x="0"/>
        <item x="13"/>
        <item x="1"/>
        <item x="20"/>
        <item x="9"/>
        <item x="2"/>
        <item x="27"/>
        <item x="36"/>
        <item x="8"/>
        <item x="35"/>
        <item x="12"/>
        <item x="16"/>
        <item x="6"/>
        <item x="3"/>
        <item x="32"/>
        <item x="11"/>
        <item x="7"/>
        <item x="25"/>
        <item x="37"/>
        <item x="26"/>
        <item x="30"/>
        <item x="31"/>
        <item x="33"/>
        <item x="4"/>
        <item x="21"/>
        <item x="24"/>
        <item x="28"/>
        <item x="29"/>
        <item x="22"/>
        <item x="5"/>
        <item x="34"/>
        <item x="19"/>
        <item t="default"/>
      </items>
    </pivotField>
    <pivotField showAll="0">
      <items count="6">
        <item x="1"/>
        <item x="3"/>
        <item x="2"/>
        <item x="4"/>
        <item x="0"/>
        <item t="default"/>
      </items>
    </pivotField>
    <pivotField dataField="1" numFmtId="164" showAll="0">
      <items count="9">
        <item x="2"/>
        <item x="1"/>
        <item x="3"/>
        <item x="5"/>
        <item x="4"/>
        <item x="6"/>
        <item x="7"/>
        <item x="0"/>
        <item t="default"/>
      </items>
    </pivotField>
    <pivotField showAll="0">
      <items count="27">
        <item x="14"/>
        <item x="18"/>
        <item x="20"/>
        <item x="16"/>
        <item x="12"/>
        <item x="7"/>
        <item x="2"/>
        <item x="13"/>
        <item x="5"/>
        <item x="1"/>
        <item x="4"/>
        <item x="9"/>
        <item x="3"/>
        <item x="8"/>
        <item x="0"/>
        <item x="6"/>
        <item x="11"/>
        <item x="17"/>
        <item x="15"/>
        <item x="19"/>
        <item x="10"/>
        <item x="22"/>
        <item x="25"/>
        <item x="24"/>
        <item x="23"/>
        <item x="21"/>
        <item t="default"/>
      </items>
    </pivotField>
    <pivotField showAll="0">
      <items count="5">
        <item x="0"/>
        <item x="1"/>
        <item x="2"/>
        <item x="3"/>
        <item t="default"/>
      </items>
    </pivotField>
  </pivotFields>
  <rowFields count="1">
    <field x="2"/>
  </rowFields>
  <rowItems count="9">
    <i>
      <x/>
    </i>
    <i>
      <x v="1"/>
    </i>
    <i>
      <x v="2"/>
    </i>
    <i>
      <x v="3"/>
    </i>
    <i>
      <x v="4"/>
    </i>
    <i>
      <x v="5"/>
    </i>
    <i>
      <x v="6"/>
    </i>
    <i>
      <x v="7"/>
    </i>
    <i t="grand">
      <x/>
    </i>
  </rowItems>
  <colItems count="1">
    <i/>
  </colItems>
  <dataFields count="1">
    <dataField name="Sum of sales price" fld="6" baseField="0" baseItem="0"/>
  </dataFields>
  <chartFormats count="20">
    <chartFormat chart="72" format="17" series="1">
      <pivotArea type="data" outline="0" fieldPosition="0">
        <references count="1">
          <reference field="4294967294" count="1" selected="0">
            <x v="0"/>
          </reference>
        </references>
      </pivotArea>
    </chartFormat>
    <chartFormat chart="72" format="18">
      <pivotArea type="data" outline="0" fieldPosition="0">
        <references count="2">
          <reference field="4294967294" count="1" selected="0">
            <x v="0"/>
          </reference>
          <reference field="2" count="1" selected="0">
            <x v="0"/>
          </reference>
        </references>
      </pivotArea>
    </chartFormat>
    <chartFormat chart="72" format="19">
      <pivotArea type="data" outline="0" fieldPosition="0">
        <references count="2">
          <reference field="4294967294" count="1" selected="0">
            <x v="0"/>
          </reference>
          <reference field="2" count="1" selected="0">
            <x v="1"/>
          </reference>
        </references>
      </pivotArea>
    </chartFormat>
    <chartFormat chart="72" format="20">
      <pivotArea type="data" outline="0" fieldPosition="0">
        <references count="2">
          <reference field="4294967294" count="1" selected="0">
            <x v="0"/>
          </reference>
          <reference field="2" count="1" selected="0">
            <x v="2"/>
          </reference>
        </references>
      </pivotArea>
    </chartFormat>
    <chartFormat chart="72" format="21">
      <pivotArea type="data" outline="0" fieldPosition="0">
        <references count="2">
          <reference field="4294967294" count="1" selected="0">
            <x v="0"/>
          </reference>
          <reference field="2" count="1" selected="0">
            <x v="3"/>
          </reference>
        </references>
      </pivotArea>
    </chartFormat>
    <chartFormat chart="72" format="22">
      <pivotArea type="data" outline="0" fieldPosition="0">
        <references count="2">
          <reference field="4294967294" count="1" selected="0">
            <x v="0"/>
          </reference>
          <reference field="2" count="1" selected="0">
            <x v="4"/>
          </reference>
        </references>
      </pivotArea>
    </chartFormat>
    <chartFormat chart="72" format="23">
      <pivotArea type="data" outline="0" fieldPosition="0">
        <references count="2">
          <reference field="4294967294" count="1" selected="0">
            <x v="0"/>
          </reference>
          <reference field="2" count="1" selected="0">
            <x v="5"/>
          </reference>
        </references>
      </pivotArea>
    </chartFormat>
    <chartFormat chart="72" format="24">
      <pivotArea type="data" outline="0" fieldPosition="0">
        <references count="2">
          <reference field="4294967294" count="1" selected="0">
            <x v="0"/>
          </reference>
          <reference field="2" count="1" selected="0">
            <x v="6"/>
          </reference>
        </references>
      </pivotArea>
    </chartFormat>
    <chartFormat chart="72" format="25">
      <pivotArea type="data" outline="0" fieldPosition="0">
        <references count="2">
          <reference field="4294967294" count="1" selected="0">
            <x v="0"/>
          </reference>
          <reference field="2" count="1" selected="0">
            <x v="7"/>
          </reference>
        </references>
      </pivotArea>
    </chartFormat>
    <chartFormat chart="70" format="8" series="1">
      <pivotArea type="data" outline="0" fieldPosition="0">
        <references count="1">
          <reference field="4294967294" count="1" selected="0">
            <x v="0"/>
          </reference>
        </references>
      </pivotArea>
    </chartFormat>
    <chartFormat chart="73" format="26" series="1">
      <pivotArea type="data" outline="0" fieldPosition="0">
        <references count="1">
          <reference field="4294967294" count="1" selected="0">
            <x v="0"/>
          </reference>
        </references>
      </pivotArea>
    </chartFormat>
    <chartFormat chart="73" format="27">
      <pivotArea type="data" outline="0" fieldPosition="0">
        <references count="2">
          <reference field="4294967294" count="1" selected="0">
            <x v="0"/>
          </reference>
          <reference field="2" count="1" selected="0">
            <x v="0"/>
          </reference>
        </references>
      </pivotArea>
    </chartFormat>
    <chartFormat chart="73" format="28">
      <pivotArea type="data" outline="0" fieldPosition="0">
        <references count="2">
          <reference field="4294967294" count="1" selected="0">
            <x v="0"/>
          </reference>
          <reference field="2" count="1" selected="0">
            <x v="1"/>
          </reference>
        </references>
      </pivotArea>
    </chartFormat>
    <chartFormat chart="73" format="29">
      <pivotArea type="data" outline="0" fieldPosition="0">
        <references count="2">
          <reference field="4294967294" count="1" selected="0">
            <x v="0"/>
          </reference>
          <reference field="2" count="1" selected="0">
            <x v="2"/>
          </reference>
        </references>
      </pivotArea>
    </chartFormat>
    <chartFormat chart="73" format="30">
      <pivotArea type="data" outline="0" fieldPosition="0">
        <references count="2">
          <reference field="4294967294" count="1" selected="0">
            <x v="0"/>
          </reference>
          <reference field="2" count="1" selected="0">
            <x v="3"/>
          </reference>
        </references>
      </pivotArea>
    </chartFormat>
    <chartFormat chart="73" format="31">
      <pivotArea type="data" outline="0" fieldPosition="0">
        <references count="2">
          <reference field="4294967294" count="1" selected="0">
            <x v="0"/>
          </reference>
          <reference field="2" count="1" selected="0">
            <x v="4"/>
          </reference>
        </references>
      </pivotArea>
    </chartFormat>
    <chartFormat chart="73" format="32">
      <pivotArea type="data" outline="0" fieldPosition="0">
        <references count="2">
          <reference field="4294967294" count="1" selected="0">
            <x v="0"/>
          </reference>
          <reference field="2" count="1" selected="0">
            <x v="5"/>
          </reference>
        </references>
      </pivotArea>
    </chartFormat>
    <chartFormat chart="73" format="33">
      <pivotArea type="data" outline="0" fieldPosition="0">
        <references count="2">
          <reference field="4294967294" count="1" selected="0">
            <x v="0"/>
          </reference>
          <reference field="2" count="1" selected="0">
            <x v="6"/>
          </reference>
        </references>
      </pivotArea>
    </chartFormat>
    <chartFormat chart="73" format="34">
      <pivotArea type="data" outline="0" fieldPosition="0">
        <references count="2">
          <reference field="4294967294" count="1" selected="0">
            <x v="0"/>
          </reference>
          <reference field="2" count="1" selected="0">
            <x v="7"/>
          </reference>
        </references>
      </pivotArea>
    </chartFormat>
    <chartFormat chart="76" format="4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0">
  <location ref="A3:B12" firstHeaderRow="1" firstDataRow="1" firstDataCol="1"/>
  <pivotFields count="9">
    <pivotField showAll="0"/>
    <pivotField showAll="0">
      <items count="3">
        <item x="1"/>
        <item x="0"/>
        <item t="default"/>
      </items>
    </pivotField>
    <pivotField axis="axisRow" showAll="0">
      <items count="9">
        <item x="0"/>
        <item x="7"/>
        <item x="6"/>
        <item x="3"/>
        <item x="5"/>
        <item x="4"/>
        <item x="2"/>
        <item x="1"/>
        <item t="default"/>
      </items>
    </pivotField>
    <pivotField showAll="0">
      <items count="6">
        <item x="0"/>
        <item x="1"/>
        <item x="2"/>
        <item x="3"/>
        <item x="4"/>
        <item t="default"/>
      </items>
    </pivotField>
    <pivotField dataField="1" showAll="0">
      <items count="39">
        <item x="23"/>
        <item x="18"/>
        <item x="17"/>
        <item x="15"/>
        <item x="10"/>
        <item x="14"/>
        <item x="0"/>
        <item x="13"/>
        <item x="1"/>
        <item x="20"/>
        <item x="9"/>
        <item x="2"/>
        <item x="27"/>
        <item x="36"/>
        <item x="8"/>
        <item x="35"/>
        <item x="12"/>
        <item x="16"/>
        <item x="6"/>
        <item x="3"/>
        <item x="32"/>
        <item x="11"/>
        <item x="7"/>
        <item x="25"/>
        <item x="37"/>
        <item x="26"/>
        <item x="30"/>
        <item x="31"/>
        <item x="33"/>
        <item x="4"/>
        <item x="21"/>
        <item x="24"/>
        <item x="28"/>
        <item x="29"/>
        <item x="22"/>
        <item x="5"/>
        <item x="34"/>
        <item x="19"/>
        <item t="default"/>
      </items>
    </pivotField>
    <pivotField showAll="0">
      <items count="6">
        <item x="1"/>
        <item x="3"/>
        <item x="2"/>
        <item x="4"/>
        <item x="0"/>
        <item t="default"/>
      </items>
    </pivotField>
    <pivotField numFmtId="164" showAll="0"/>
    <pivotField showAll="0">
      <items count="27">
        <item x="14"/>
        <item x="18"/>
        <item x="20"/>
        <item x="16"/>
        <item x="12"/>
        <item x="7"/>
        <item x="2"/>
        <item x="13"/>
        <item x="5"/>
        <item x="1"/>
        <item x="4"/>
        <item x="9"/>
        <item x="3"/>
        <item x="8"/>
        <item x="0"/>
        <item x="6"/>
        <item x="11"/>
        <item x="17"/>
        <item x="15"/>
        <item x="19"/>
        <item x="10"/>
        <item x="22"/>
        <item x="25"/>
        <item x="24"/>
        <item x="23"/>
        <item x="21"/>
        <item t="default"/>
      </items>
    </pivotField>
    <pivotField showAll="0">
      <items count="5">
        <item x="0"/>
        <item x="1"/>
        <item x="2"/>
        <item x="3"/>
        <item t="default"/>
      </items>
    </pivotField>
  </pivotFields>
  <rowFields count="1">
    <field x="2"/>
  </rowFields>
  <rowItems count="9">
    <i>
      <x/>
    </i>
    <i>
      <x v="1"/>
    </i>
    <i>
      <x v="2"/>
    </i>
    <i>
      <x v="3"/>
    </i>
    <i>
      <x v="4"/>
    </i>
    <i>
      <x v="5"/>
    </i>
    <i>
      <x v="6"/>
    </i>
    <i>
      <x v="7"/>
    </i>
    <i t="grand">
      <x/>
    </i>
  </rowItems>
  <colItems count="1">
    <i/>
  </colItems>
  <dataFields count="1">
    <dataField name="Sum of product order" fld="4" baseField="0" baseItem="0"/>
  </dataFields>
  <chartFormats count="18">
    <chartFormat chart="26" format="2" series="1">
      <pivotArea type="data" outline="0" fieldPosition="0">
        <references count="1">
          <reference field="4294967294" count="1" selected="0">
            <x v="0"/>
          </reference>
        </references>
      </pivotArea>
    </chartFormat>
    <chartFormat chart="26" format="3">
      <pivotArea type="data" outline="0" fieldPosition="0">
        <references count="2">
          <reference field="4294967294" count="1" selected="0">
            <x v="0"/>
          </reference>
          <reference field="2" count="1" selected="0">
            <x v="1"/>
          </reference>
        </references>
      </pivotArea>
    </chartFormat>
    <chartFormat chart="26" format="4">
      <pivotArea type="data" outline="0" fieldPosition="0">
        <references count="2">
          <reference field="4294967294" count="1" selected="0">
            <x v="0"/>
          </reference>
          <reference field="2" count="1" selected="0">
            <x v="0"/>
          </reference>
        </references>
      </pivotArea>
    </chartFormat>
    <chartFormat chart="26" format="5">
      <pivotArea type="data" outline="0" fieldPosition="0">
        <references count="2">
          <reference field="4294967294" count="1" selected="0">
            <x v="0"/>
          </reference>
          <reference field="2" count="1" selected="0">
            <x v="3"/>
          </reference>
        </references>
      </pivotArea>
    </chartFormat>
    <chartFormat chart="26" format="6">
      <pivotArea type="data" outline="0" fieldPosition="0">
        <references count="2">
          <reference field="4294967294" count="1" selected="0">
            <x v="0"/>
          </reference>
          <reference field="2" count="1" selected="0">
            <x v="7"/>
          </reference>
        </references>
      </pivotArea>
    </chartFormat>
    <chartFormat chart="26" format="7">
      <pivotArea type="data" outline="0" fieldPosition="0">
        <references count="2">
          <reference field="4294967294" count="1" selected="0">
            <x v="0"/>
          </reference>
          <reference field="2" count="1" selected="0">
            <x v="2"/>
          </reference>
        </references>
      </pivotArea>
    </chartFormat>
    <chartFormat chart="26" format="8">
      <pivotArea type="data" outline="0" fieldPosition="0">
        <references count="2">
          <reference field="4294967294" count="1" selected="0">
            <x v="0"/>
          </reference>
          <reference field="2" count="1" selected="0">
            <x v="4"/>
          </reference>
        </references>
      </pivotArea>
    </chartFormat>
    <chartFormat chart="26" format="9">
      <pivotArea type="data" outline="0" fieldPosition="0">
        <references count="2">
          <reference field="4294967294" count="1" selected="0">
            <x v="0"/>
          </reference>
          <reference field="2" count="1" selected="0">
            <x v="5"/>
          </reference>
        </references>
      </pivotArea>
    </chartFormat>
    <chartFormat chart="26" format="10">
      <pivotArea type="data" outline="0" fieldPosition="0">
        <references count="2">
          <reference field="4294967294" count="1" selected="0">
            <x v="0"/>
          </reference>
          <reference field="2" count="1" selected="0">
            <x v="6"/>
          </reference>
        </references>
      </pivotArea>
    </chartFormat>
    <chartFormat chart="29" format="20" series="1">
      <pivotArea type="data" outline="0" fieldPosition="0">
        <references count="1">
          <reference field="4294967294" count="1" selected="0">
            <x v="0"/>
          </reference>
        </references>
      </pivotArea>
    </chartFormat>
    <chartFormat chart="29" format="21">
      <pivotArea type="data" outline="0" fieldPosition="0">
        <references count="2">
          <reference field="4294967294" count="1" selected="0">
            <x v="0"/>
          </reference>
          <reference field="2" count="1" selected="0">
            <x v="0"/>
          </reference>
        </references>
      </pivotArea>
    </chartFormat>
    <chartFormat chart="29" format="22">
      <pivotArea type="data" outline="0" fieldPosition="0">
        <references count="2">
          <reference field="4294967294" count="1" selected="0">
            <x v="0"/>
          </reference>
          <reference field="2" count="1" selected="0">
            <x v="1"/>
          </reference>
        </references>
      </pivotArea>
    </chartFormat>
    <chartFormat chart="29" format="23">
      <pivotArea type="data" outline="0" fieldPosition="0">
        <references count="2">
          <reference field="4294967294" count="1" selected="0">
            <x v="0"/>
          </reference>
          <reference field="2" count="1" selected="0">
            <x v="2"/>
          </reference>
        </references>
      </pivotArea>
    </chartFormat>
    <chartFormat chart="29" format="24">
      <pivotArea type="data" outline="0" fieldPosition="0">
        <references count="2">
          <reference field="4294967294" count="1" selected="0">
            <x v="0"/>
          </reference>
          <reference field="2" count="1" selected="0">
            <x v="3"/>
          </reference>
        </references>
      </pivotArea>
    </chartFormat>
    <chartFormat chart="29" format="25">
      <pivotArea type="data" outline="0" fieldPosition="0">
        <references count="2">
          <reference field="4294967294" count="1" selected="0">
            <x v="0"/>
          </reference>
          <reference field="2" count="1" selected="0">
            <x v="4"/>
          </reference>
        </references>
      </pivotArea>
    </chartFormat>
    <chartFormat chart="29" format="26">
      <pivotArea type="data" outline="0" fieldPosition="0">
        <references count="2">
          <reference field="4294967294" count="1" selected="0">
            <x v="0"/>
          </reference>
          <reference field="2" count="1" selected="0">
            <x v="5"/>
          </reference>
        </references>
      </pivotArea>
    </chartFormat>
    <chartFormat chart="29" format="27">
      <pivotArea type="data" outline="0" fieldPosition="0">
        <references count="2">
          <reference field="4294967294" count="1" selected="0">
            <x v="0"/>
          </reference>
          <reference field="2" count="1" selected="0">
            <x v="6"/>
          </reference>
        </references>
      </pivotArea>
    </chartFormat>
    <chartFormat chart="29" format="28">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0"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9">
  <location ref="AP3:AV13" firstHeaderRow="1" firstDataRow="2" firstDataCol="1"/>
  <pivotFields count="9">
    <pivotField showAll="0"/>
    <pivotField showAll="0">
      <items count="3">
        <item x="1"/>
        <item x="0"/>
        <item t="default"/>
      </items>
    </pivotField>
    <pivotField axis="axisRow" showAll="0">
      <items count="9">
        <item x="0"/>
        <item x="7"/>
        <item x="6"/>
        <item x="3"/>
        <item x="5"/>
        <item x="4"/>
        <item x="2"/>
        <item x="1"/>
        <item t="default"/>
      </items>
    </pivotField>
    <pivotField showAll="0">
      <items count="6">
        <item x="0"/>
        <item x="1"/>
        <item x="2"/>
        <item x="3"/>
        <item x="4"/>
        <item t="default"/>
      </items>
    </pivotField>
    <pivotField dataField="1" showAll="0">
      <items count="39">
        <item x="23"/>
        <item x="18"/>
        <item x="17"/>
        <item x="15"/>
        <item x="10"/>
        <item x="14"/>
        <item x="0"/>
        <item x="13"/>
        <item x="1"/>
        <item x="20"/>
        <item x="9"/>
        <item x="2"/>
        <item x="27"/>
        <item x="36"/>
        <item x="8"/>
        <item x="35"/>
        <item x="12"/>
        <item x="16"/>
        <item x="6"/>
        <item x="3"/>
        <item x="32"/>
        <item x="11"/>
        <item x="7"/>
        <item x="25"/>
        <item x="37"/>
        <item x="26"/>
        <item x="30"/>
        <item x="31"/>
        <item x="33"/>
        <item x="4"/>
        <item x="21"/>
        <item x="24"/>
        <item x="28"/>
        <item x="29"/>
        <item x="22"/>
        <item x="5"/>
        <item x="34"/>
        <item x="19"/>
        <item t="default"/>
      </items>
    </pivotField>
    <pivotField axis="axisCol" showAll="0">
      <items count="6">
        <item x="1"/>
        <item x="3"/>
        <item x="2"/>
        <item x="4"/>
        <item x="0"/>
        <item t="default"/>
      </items>
    </pivotField>
    <pivotField numFmtId="164" showAll="0"/>
    <pivotField showAll="0">
      <items count="27">
        <item x="14"/>
        <item x="18"/>
        <item x="20"/>
        <item x="16"/>
        <item x="12"/>
        <item x="7"/>
        <item x="2"/>
        <item x="13"/>
        <item x="5"/>
        <item x="1"/>
        <item x="4"/>
        <item x="9"/>
        <item x="3"/>
        <item x="8"/>
        <item x="0"/>
        <item x="6"/>
        <item x="11"/>
        <item x="17"/>
        <item x="15"/>
        <item x="19"/>
        <item x="10"/>
        <item x="22"/>
        <item x="25"/>
        <item x="24"/>
        <item x="23"/>
        <item x="21"/>
        <item t="default"/>
      </items>
    </pivotField>
    <pivotField showAll="0">
      <items count="5">
        <item x="0"/>
        <item x="1"/>
        <item x="2"/>
        <item x="3"/>
        <item t="default"/>
      </items>
    </pivotField>
  </pivotFields>
  <rowFields count="1">
    <field x="2"/>
  </rowFields>
  <rowItems count="9">
    <i>
      <x/>
    </i>
    <i>
      <x v="1"/>
    </i>
    <i>
      <x v="2"/>
    </i>
    <i>
      <x v="3"/>
    </i>
    <i>
      <x v="4"/>
    </i>
    <i>
      <x v="5"/>
    </i>
    <i>
      <x v="6"/>
    </i>
    <i>
      <x v="7"/>
    </i>
    <i t="grand">
      <x/>
    </i>
  </rowItems>
  <colFields count="1">
    <field x="5"/>
  </colFields>
  <colItems count="6">
    <i>
      <x/>
    </i>
    <i>
      <x v="1"/>
    </i>
    <i>
      <x v="2"/>
    </i>
    <i>
      <x v="3"/>
    </i>
    <i>
      <x v="4"/>
    </i>
    <i t="grand">
      <x/>
    </i>
  </colItems>
  <dataFields count="1">
    <dataField name="Sum of product order" fld="4" baseField="0" baseItem="0"/>
  </dataFields>
  <chartFormats count="21">
    <chartFormat chart="49" format="0" series="1">
      <pivotArea type="data" outline="0" fieldPosition="0">
        <references count="1">
          <reference field="4294967294" count="1" selected="0">
            <x v="0"/>
          </reference>
        </references>
      </pivotArea>
    </chartFormat>
    <chartFormat chart="52" format="10" series="1">
      <pivotArea type="data" outline="0" fieldPosition="0">
        <references count="2">
          <reference field="4294967294" count="1" selected="0">
            <x v="0"/>
          </reference>
          <reference field="5" count="1" selected="0">
            <x v="0"/>
          </reference>
        </references>
      </pivotArea>
    </chartFormat>
    <chartFormat chart="52" format="11" series="1">
      <pivotArea type="data" outline="0" fieldPosition="0">
        <references count="2">
          <reference field="4294967294" count="1" selected="0">
            <x v="0"/>
          </reference>
          <reference field="5" count="1" selected="0">
            <x v="1"/>
          </reference>
        </references>
      </pivotArea>
    </chartFormat>
    <chartFormat chart="52" format="12" series="1">
      <pivotArea type="data" outline="0" fieldPosition="0">
        <references count="2">
          <reference field="4294967294" count="1" selected="0">
            <x v="0"/>
          </reference>
          <reference field="5" count="1" selected="0">
            <x v="2"/>
          </reference>
        </references>
      </pivotArea>
    </chartFormat>
    <chartFormat chart="52" format="13" series="1">
      <pivotArea type="data" outline="0" fieldPosition="0">
        <references count="2">
          <reference field="4294967294" count="1" selected="0">
            <x v="0"/>
          </reference>
          <reference field="5" count="1" selected="0">
            <x v="3"/>
          </reference>
        </references>
      </pivotArea>
    </chartFormat>
    <chartFormat chart="52" format="14" series="1">
      <pivotArea type="data" outline="0" fieldPosition="0">
        <references count="2">
          <reference field="4294967294" count="1" selected="0">
            <x v="0"/>
          </reference>
          <reference field="5" count="1" selected="0">
            <x v="4"/>
          </reference>
        </references>
      </pivotArea>
    </chartFormat>
    <chartFormat chart="55" format="20" series="1">
      <pivotArea type="data" outline="0" fieldPosition="0">
        <references count="2">
          <reference field="4294967294" count="1" selected="0">
            <x v="0"/>
          </reference>
          <reference field="5" count="1" selected="0">
            <x v="0"/>
          </reference>
        </references>
      </pivotArea>
    </chartFormat>
    <chartFormat chart="55" format="21" series="1">
      <pivotArea type="data" outline="0" fieldPosition="0">
        <references count="2">
          <reference field="4294967294" count="1" selected="0">
            <x v="0"/>
          </reference>
          <reference field="5" count="1" selected="0">
            <x v="1"/>
          </reference>
        </references>
      </pivotArea>
    </chartFormat>
    <chartFormat chart="55" format="22" series="1">
      <pivotArea type="data" outline="0" fieldPosition="0">
        <references count="2">
          <reference field="4294967294" count="1" selected="0">
            <x v="0"/>
          </reference>
          <reference field="5" count="1" selected="0">
            <x v="2"/>
          </reference>
        </references>
      </pivotArea>
    </chartFormat>
    <chartFormat chart="55" format="23" series="1">
      <pivotArea type="data" outline="0" fieldPosition="0">
        <references count="2">
          <reference field="4294967294" count="1" selected="0">
            <x v="0"/>
          </reference>
          <reference field="5" count="1" selected="0">
            <x v="3"/>
          </reference>
        </references>
      </pivotArea>
    </chartFormat>
    <chartFormat chart="55" format="24" series="1">
      <pivotArea type="data" outline="0" fieldPosition="0">
        <references count="2">
          <reference field="4294967294" count="1" selected="0">
            <x v="0"/>
          </reference>
          <reference field="5" count="1" selected="0">
            <x v="4"/>
          </reference>
        </references>
      </pivotArea>
    </chartFormat>
    <chartFormat chart="56" format="25" series="1">
      <pivotArea type="data" outline="0" fieldPosition="0">
        <references count="2">
          <reference field="4294967294" count="1" selected="0">
            <x v="0"/>
          </reference>
          <reference field="5" count="1" selected="0">
            <x v="0"/>
          </reference>
        </references>
      </pivotArea>
    </chartFormat>
    <chartFormat chart="56" format="26" series="1">
      <pivotArea type="data" outline="0" fieldPosition="0">
        <references count="2">
          <reference field="4294967294" count="1" selected="0">
            <x v="0"/>
          </reference>
          <reference field="5" count="1" selected="0">
            <x v="1"/>
          </reference>
        </references>
      </pivotArea>
    </chartFormat>
    <chartFormat chart="56" format="27" series="1">
      <pivotArea type="data" outline="0" fieldPosition="0">
        <references count="2">
          <reference field="4294967294" count="1" selected="0">
            <x v="0"/>
          </reference>
          <reference field="5" count="1" selected="0">
            <x v="2"/>
          </reference>
        </references>
      </pivotArea>
    </chartFormat>
    <chartFormat chart="56" format="28" series="1">
      <pivotArea type="data" outline="0" fieldPosition="0">
        <references count="2">
          <reference field="4294967294" count="1" selected="0">
            <x v="0"/>
          </reference>
          <reference field="5" count="1" selected="0">
            <x v="3"/>
          </reference>
        </references>
      </pivotArea>
    </chartFormat>
    <chartFormat chart="56" format="29" series="1">
      <pivotArea type="data" outline="0" fieldPosition="0">
        <references count="2">
          <reference field="4294967294" count="1" selected="0">
            <x v="0"/>
          </reference>
          <reference field="5" count="1" selected="0">
            <x v="4"/>
          </reference>
        </references>
      </pivotArea>
    </chartFormat>
    <chartFormat chart="58" format="35" series="1">
      <pivotArea type="data" outline="0" fieldPosition="0">
        <references count="2">
          <reference field="4294967294" count="1" selected="0">
            <x v="0"/>
          </reference>
          <reference field="5" count="1" selected="0">
            <x v="0"/>
          </reference>
        </references>
      </pivotArea>
    </chartFormat>
    <chartFormat chart="58" format="36" series="1">
      <pivotArea type="data" outline="0" fieldPosition="0">
        <references count="2">
          <reference field="4294967294" count="1" selected="0">
            <x v="0"/>
          </reference>
          <reference field="5" count="1" selected="0">
            <x v="1"/>
          </reference>
        </references>
      </pivotArea>
    </chartFormat>
    <chartFormat chart="58" format="37" series="1">
      <pivotArea type="data" outline="0" fieldPosition="0">
        <references count="2">
          <reference field="4294967294" count="1" selected="0">
            <x v="0"/>
          </reference>
          <reference field="5" count="1" selected="0">
            <x v="2"/>
          </reference>
        </references>
      </pivotArea>
    </chartFormat>
    <chartFormat chart="58" format="38" series="1">
      <pivotArea type="data" outline="0" fieldPosition="0">
        <references count="2">
          <reference field="4294967294" count="1" selected="0">
            <x v="0"/>
          </reference>
          <reference field="5" count="1" selected="0">
            <x v="3"/>
          </reference>
        </references>
      </pivotArea>
    </chartFormat>
    <chartFormat chart="58" format="39"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8"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5">
  <location ref="AH2:AK12" firstHeaderRow="1" firstDataRow="2" firstDataCol="1"/>
  <pivotFields count="9">
    <pivotField showAll="0"/>
    <pivotField axis="axisCol" showAll="0">
      <items count="3">
        <item x="1"/>
        <item x="0"/>
        <item t="default"/>
      </items>
    </pivotField>
    <pivotField axis="axisRow" showAll="0">
      <items count="9">
        <item x="0"/>
        <item x="7"/>
        <item x="6"/>
        <item x="3"/>
        <item x="5"/>
        <item x="4"/>
        <item x="2"/>
        <item x="1"/>
        <item t="default"/>
      </items>
    </pivotField>
    <pivotField showAll="0">
      <items count="6">
        <item x="0"/>
        <item x="1"/>
        <item x="2"/>
        <item x="3"/>
        <item x="4"/>
        <item t="default"/>
      </items>
    </pivotField>
    <pivotField dataField="1" showAll="0">
      <items count="39">
        <item x="23"/>
        <item x="18"/>
        <item x="17"/>
        <item x="15"/>
        <item x="10"/>
        <item x="14"/>
        <item x="0"/>
        <item x="13"/>
        <item x="1"/>
        <item x="20"/>
        <item x="9"/>
        <item x="2"/>
        <item x="27"/>
        <item x="36"/>
        <item x="8"/>
        <item x="35"/>
        <item x="12"/>
        <item x="16"/>
        <item x="6"/>
        <item x="3"/>
        <item x="32"/>
        <item x="11"/>
        <item x="7"/>
        <item x="25"/>
        <item x="37"/>
        <item x="26"/>
        <item x="30"/>
        <item x="31"/>
        <item x="33"/>
        <item x="4"/>
        <item x="21"/>
        <item x="24"/>
        <item x="28"/>
        <item x="29"/>
        <item x="22"/>
        <item x="5"/>
        <item x="34"/>
        <item x="19"/>
        <item t="default"/>
      </items>
    </pivotField>
    <pivotField showAll="0">
      <items count="6">
        <item x="1"/>
        <item x="3"/>
        <item x="2"/>
        <item x="4"/>
        <item x="0"/>
        <item t="default"/>
      </items>
    </pivotField>
    <pivotField numFmtId="164" showAll="0"/>
    <pivotField showAll="0">
      <items count="27">
        <item x="14"/>
        <item x="18"/>
        <item x="20"/>
        <item x="16"/>
        <item x="12"/>
        <item x="7"/>
        <item x="2"/>
        <item x="13"/>
        <item x="5"/>
        <item x="1"/>
        <item x="4"/>
        <item x="9"/>
        <item x="3"/>
        <item x="8"/>
        <item x="0"/>
        <item x="6"/>
        <item x="11"/>
        <item x="17"/>
        <item x="15"/>
        <item x="19"/>
        <item x="10"/>
        <item x="22"/>
        <item x="25"/>
        <item x="24"/>
        <item x="23"/>
        <item x="21"/>
        <item t="default"/>
      </items>
    </pivotField>
    <pivotField showAll="0">
      <items count="5">
        <item x="0"/>
        <item x="1"/>
        <item x="2"/>
        <item x="3"/>
        <item t="default"/>
      </items>
    </pivotField>
  </pivotFields>
  <rowFields count="1">
    <field x="2"/>
  </rowFields>
  <rowItems count="9">
    <i>
      <x/>
    </i>
    <i>
      <x v="1"/>
    </i>
    <i>
      <x v="2"/>
    </i>
    <i>
      <x v="3"/>
    </i>
    <i>
      <x v="4"/>
    </i>
    <i>
      <x v="5"/>
    </i>
    <i>
      <x v="6"/>
    </i>
    <i>
      <x v="7"/>
    </i>
    <i t="grand">
      <x/>
    </i>
  </rowItems>
  <colFields count="1">
    <field x="1"/>
  </colFields>
  <colItems count="3">
    <i>
      <x/>
    </i>
    <i>
      <x v="1"/>
    </i>
    <i t="grand">
      <x/>
    </i>
  </colItems>
  <dataFields count="1">
    <dataField name="Sum of product order" fld="4" baseField="0" baseItem="0"/>
  </dataFields>
  <formats count="4">
    <format dxfId="159">
      <pivotArea collapsedLevelsAreSubtotals="1" fieldPosition="0">
        <references count="2">
          <reference field="1" count="1" selected="0">
            <x v="0"/>
          </reference>
          <reference field="2" count="1">
            <x v="0"/>
          </reference>
        </references>
      </pivotArea>
    </format>
    <format dxfId="158">
      <pivotArea collapsedLevelsAreSubtotals="1" fieldPosition="0">
        <references count="2">
          <reference field="1" count="1" selected="0">
            <x v="0"/>
          </reference>
          <reference field="2" count="1">
            <x v="0"/>
          </reference>
        </references>
      </pivotArea>
    </format>
    <format dxfId="157">
      <pivotArea collapsedLevelsAreSubtotals="1" fieldPosition="0">
        <references count="2">
          <reference field="1" count="1" selected="0">
            <x v="0"/>
          </reference>
          <reference field="2" count="7">
            <x v="1"/>
            <x v="2"/>
            <x v="3"/>
            <x v="4"/>
            <x v="5"/>
            <x v="6"/>
            <x v="7"/>
          </reference>
        </references>
      </pivotArea>
    </format>
    <format dxfId="156">
      <pivotArea field="1" grandRow="1" outline="0" collapsedLevelsAreSubtotals="1" axis="axisCol" fieldPosition="0">
        <references count="1">
          <reference field="1" count="1" selected="0">
            <x v="0"/>
          </reference>
        </references>
      </pivotArea>
    </format>
  </formats>
  <chartFormats count="6">
    <chartFormat chart="35" format="2" series="1">
      <pivotArea type="data" outline="0" fieldPosition="0">
        <references count="2">
          <reference field="4294967294" count="1" selected="0">
            <x v="0"/>
          </reference>
          <reference field="1" count="1" selected="0">
            <x v="0"/>
          </reference>
        </references>
      </pivotArea>
    </chartFormat>
    <chartFormat chart="35" format="3" series="1">
      <pivotArea type="data" outline="0" fieldPosition="0">
        <references count="2">
          <reference field="4294967294" count="1" selected="0">
            <x v="0"/>
          </reference>
          <reference field="1" count="1" selected="0">
            <x v="1"/>
          </reference>
        </references>
      </pivotArea>
    </chartFormat>
    <chartFormat chart="38" format="6" series="1">
      <pivotArea type="data" outline="0" fieldPosition="0">
        <references count="2">
          <reference field="4294967294" count="1" selected="0">
            <x v="0"/>
          </reference>
          <reference field="1" count="1" selected="0">
            <x v="0"/>
          </reference>
        </references>
      </pivotArea>
    </chartFormat>
    <chartFormat chart="38" format="7" series="1">
      <pivotArea type="data" outline="0" fieldPosition="0">
        <references count="2">
          <reference field="4294967294" count="1" selected="0">
            <x v="0"/>
          </reference>
          <reference field="1" count="1" selected="0">
            <x v="1"/>
          </reference>
        </references>
      </pivotArea>
    </chartFormat>
    <chartFormat chart="44" format="10" series="1">
      <pivotArea type="data" outline="0" fieldPosition="0">
        <references count="2">
          <reference field="4294967294" count="1" selected="0">
            <x v="0"/>
          </reference>
          <reference field="1" count="1" selected="0">
            <x v="0"/>
          </reference>
        </references>
      </pivotArea>
    </chartFormat>
    <chartFormat chart="44" format="1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3"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1">
  <location ref="AC1:AD10" firstHeaderRow="1" firstDataRow="1" firstDataCol="1"/>
  <pivotFields count="9">
    <pivotField showAll="0"/>
    <pivotField showAll="0">
      <items count="3">
        <item x="1"/>
        <item x="0"/>
        <item t="default"/>
      </items>
    </pivotField>
    <pivotField axis="axisRow" showAll="0">
      <items count="9">
        <item x="0"/>
        <item x="7"/>
        <item x="6"/>
        <item x="3"/>
        <item x="5"/>
        <item x="4"/>
        <item x="2"/>
        <item x="1"/>
        <item t="default"/>
      </items>
    </pivotField>
    <pivotField showAll="0">
      <items count="6">
        <item x="0"/>
        <item x="1"/>
        <item x="2"/>
        <item x="3"/>
        <item x="4"/>
        <item t="default"/>
      </items>
    </pivotField>
    <pivotField showAll="0">
      <items count="39">
        <item x="23"/>
        <item x="18"/>
        <item x="17"/>
        <item x="15"/>
        <item x="10"/>
        <item x="14"/>
        <item x="0"/>
        <item x="13"/>
        <item x="1"/>
        <item x="20"/>
        <item x="9"/>
        <item x="2"/>
        <item x="27"/>
        <item x="36"/>
        <item x="8"/>
        <item x="35"/>
        <item x="12"/>
        <item x="16"/>
        <item x="6"/>
        <item x="3"/>
        <item x="32"/>
        <item x="11"/>
        <item x="7"/>
        <item x="25"/>
        <item x="37"/>
        <item x="26"/>
        <item x="30"/>
        <item x="31"/>
        <item x="33"/>
        <item x="4"/>
        <item x="21"/>
        <item x="24"/>
        <item x="28"/>
        <item x="29"/>
        <item x="22"/>
        <item x="5"/>
        <item x="34"/>
        <item x="19"/>
        <item t="default"/>
      </items>
    </pivotField>
    <pivotField showAll="0">
      <items count="6">
        <item x="1"/>
        <item x="3"/>
        <item x="2"/>
        <item x="4"/>
        <item x="0"/>
        <item t="default"/>
      </items>
    </pivotField>
    <pivotField dataField="1" numFmtId="164" showAll="0"/>
    <pivotField showAll="0">
      <items count="27">
        <item x="14"/>
        <item x="18"/>
        <item x="20"/>
        <item x="16"/>
        <item x="12"/>
        <item x="7"/>
        <item x="2"/>
        <item x="13"/>
        <item x="5"/>
        <item x="1"/>
        <item x="4"/>
        <item x="9"/>
        <item x="3"/>
        <item x="8"/>
        <item x="0"/>
        <item x="6"/>
        <item x="11"/>
        <item x="17"/>
        <item x="15"/>
        <item x="19"/>
        <item x="10"/>
        <item x="22"/>
        <item x="25"/>
        <item x="24"/>
        <item x="23"/>
        <item x="21"/>
        <item t="default"/>
      </items>
    </pivotField>
    <pivotField showAll="0">
      <items count="5">
        <item x="0"/>
        <item x="1"/>
        <item x="2"/>
        <item x="3"/>
        <item t="default"/>
      </items>
    </pivotField>
  </pivotFields>
  <rowFields count="1">
    <field x="2"/>
  </rowFields>
  <rowItems count="9">
    <i>
      <x/>
    </i>
    <i>
      <x v="1"/>
    </i>
    <i>
      <x v="2"/>
    </i>
    <i>
      <x v="3"/>
    </i>
    <i>
      <x v="4"/>
    </i>
    <i>
      <x v="5"/>
    </i>
    <i>
      <x v="6"/>
    </i>
    <i>
      <x v="7"/>
    </i>
    <i t="grand">
      <x/>
    </i>
  </rowItems>
  <colItems count="1">
    <i/>
  </colItems>
  <dataFields count="1">
    <dataField name="Sum of sales price" fld="6" baseField="0" baseItem="0"/>
  </dataFields>
  <chartFormats count="3">
    <chartFormat chart="69" format="1" series="1">
      <pivotArea type="data" outline="0" fieldPosition="0">
        <references count="1">
          <reference field="4294967294" count="1" selected="0">
            <x v="0"/>
          </reference>
        </references>
      </pivotArea>
    </chartFormat>
    <chartFormat chart="63" format="6" series="1">
      <pivotArea type="data" outline="0" fieldPosition="0">
        <references count="1">
          <reference field="4294967294" count="1" selected="0">
            <x v="0"/>
          </reference>
        </references>
      </pivotArea>
    </chartFormat>
    <chartFormat chart="6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2">
  <location ref="H1:N11" firstHeaderRow="1" firstDataRow="2" firstDataCol="1"/>
  <pivotFields count="9">
    <pivotField showAll="0"/>
    <pivotField showAll="0">
      <items count="3">
        <item x="1"/>
        <item x="0"/>
        <item t="default"/>
      </items>
    </pivotField>
    <pivotField axis="axisRow" showAll="0">
      <items count="9">
        <item x="0"/>
        <item x="7"/>
        <item x="6"/>
        <item x="3"/>
        <item x="5"/>
        <item x="4"/>
        <item x="2"/>
        <item x="1"/>
        <item t="default"/>
      </items>
    </pivotField>
    <pivotField axis="axisCol" showAll="0">
      <items count="6">
        <item x="0"/>
        <item x="1"/>
        <item x="2"/>
        <item x="3"/>
        <item x="4"/>
        <item t="default"/>
      </items>
    </pivotField>
    <pivotField showAll="0">
      <items count="39">
        <item x="23"/>
        <item x="18"/>
        <item x="17"/>
        <item x="15"/>
        <item x="10"/>
        <item x="14"/>
        <item x="0"/>
        <item x="13"/>
        <item x="1"/>
        <item x="20"/>
        <item x="9"/>
        <item x="2"/>
        <item x="27"/>
        <item x="36"/>
        <item x="8"/>
        <item x="35"/>
        <item x="12"/>
        <item x="16"/>
        <item x="6"/>
        <item x="3"/>
        <item x="32"/>
        <item x="11"/>
        <item x="7"/>
        <item x="25"/>
        <item x="37"/>
        <item x="26"/>
        <item x="30"/>
        <item x="31"/>
        <item x="33"/>
        <item x="4"/>
        <item x="21"/>
        <item x="24"/>
        <item x="28"/>
        <item x="29"/>
        <item x="22"/>
        <item x="5"/>
        <item x="34"/>
        <item x="19"/>
        <item t="default"/>
      </items>
    </pivotField>
    <pivotField showAll="0">
      <items count="6">
        <item x="1"/>
        <item x="3"/>
        <item x="2"/>
        <item x="4"/>
        <item x="0"/>
        <item t="default"/>
      </items>
    </pivotField>
    <pivotField numFmtId="164" showAll="0"/>
    <pivotField dataField="1" showAll="0">
      <items count="27">
        <item x="14"/>
        <item x="18"/>
        <item x="20"/>
        <item x="16"/>
        <item x="12"/>
        <item x="7"/>
        <item x="2"/>
        <item x="13"/>
        <item x="5"/>
        <item x="1"/>
        <item x="4"/>
        <item x="9"/>
        <item x="3"/>
        <item x="8"/>
        <item x="0"/>
        <item x="6"/>
        <item x="11"/>
        <item x="17"/>
        <item x="15"/>
        <item x="19"/>
        <item x="10"/>
        <item x="22"/>
        <item x="25"/>
        <item x="24"/>
        <item x="23"/>
        <item x="21"/>
        <item t="default"/>
      </items>
    </pivotField>
    <pivotField showAll="0">
      <items count="5">
        <item x="0"/>
        <item x="1"/>
        <item x="2"/>
        <item x="3"/>
        <item t="default"/>
      </items>
    </pivotField>
  </pivotFields>
  <rowFields count="1">
    <field x="2"/>
  </rowFields>
  <rowItems count="9">
    <i>
      <x/>
    </i>
    <i>
      <x v="1"/>
    </i>
    <i>
      <x v="2"/>
    </i>
    <i>
      <x v="3"/>
    </i>
    <i>
      <x v="4"/>
    </i>
    <i>
      <x v="5"/>
    </i>
    <i>
      <x v="6"/>
    </i>
    <i>
      <x v="7"/>
    </i>
    <i t="grand">
      <x/>
    </i>
  </rowItems>
  <colFields count="1">
    <field x="3"/>
  </colFields>
  <colItems count="6">
    <i>
      <x/>
    </i>
    <i>
      <x v="1"/>
    </i>
    <i>
      <x v="2"/>
    </i>
    <i>
      <x v="3"/>
    </i>
    <i>
      <x v="4"/>
    </i>
    <i t="grand">
      <x/>
    </i>
  </colItems>
  <dataFields count="1">
    <dataField name="Sum of customer Review" fld="7" baseField="0" baseItem="0"/>
  </dataFields>
  <chartFormats count="5">
    <chartFormat chart="31" format="15" series="1">
      <pivotArea type="data" outline="0" fieldPosition="0">
        <references count="2">
          <reference field="4294967294" count="1" selected="0">
            <x v="0"/>
          </reference>
          <reference field="3" count="1" selected="0">
            <x v="0"/>
          </reference>
        </references>
      </pivotArea>
    </chartFormat>
    <chartFormat chart="31" format="16" series="1">
      <pivotArea type="data" outline="0" fieldPosition="0">
        <references count="2">
          <reference field="4294967294" count="1" selected="0">
            <x v="0"/>
          </reference>
          <reference field="3" count="1" selected="0">
            <x v="1"/>
          </reference>
        </references>
      </pivotArea>
    </chartFormat>
    <chartFormat chart="31" format="17" series="1">
      <pivotArea type="data" outline="0" fieldPosition="0">
        <references count="2">
          <reference field="4294967294" count="1" selected="0">
            <x v="0"/>
          </reference>
          <reference field="3" count="1" selected="0">
            <x v="2"/>
          </reference>
        </references>
      </pivotArea>
    </chartFormat>
    <chartFormat chart="31" format="18" series="1">
      <pivotArea type="data" outline="0" fieldPosition="0">
        <references count="2">
          <reference field="4294967294" count="1" selected="0">
            <x v="0"/>
          </reference>
          <reference field="3" count="1" selected="0">
            <x v="3"/>
          </reference>
        </references>
      </pivotArea>
    </chartFormat>
    <chartFormat chart="31" format="19"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x" sourceName="Sex">
  <pivotTables>
    <pivotTable tabId="4" name="PivotTable6"/>
    <pivotTable tabId="4" name="PivotTable10"/>
    <pivotTable tabId="4" name="PivotTable11"/>
    <pivotTable tabId="4" name="PivotTable13"/>
    <pivotTable tabId="4" name="PivotTable7"/>
    <pivotTable tabId="4" name="PivotTable8"/>
    <pivotTable tabId="4" name="PivotTable9"/>
    <pivotTable tabId="3" name="PivotTable1"/>
    <pivotTable tabId="3" name="PivotTable11"/>
    <pivotTable tabId="3" name="PivotTable13"/>
    <pivotTable tabId="3" name="PivotTable15"/>
    <pivotTable tabId="3" name="PivotTable18"/>
    <pivotTable tabId="3" name="PivotTable20"/>
    <pivotTable tabId="3" name="PivotTable5"/>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martphone_brand" sourceName="Smartphone brand">
  <pivotTables>
    <pivotTable tabId="4" name="PivotTable6"/>
    <pivotTable tabId="4" name="PivotTable10"/>
    <pivotTable tabId="4" name="PivotTable11"/>
    <pivotTable tabId="4" name="PivotTable13"/>
    <pivotTable tabId="4" name="PivotTable7"/>
    <pivotTable tabId="4" name="PivotTable8"/>
    <pivotTable tabId="4" name="PivotTable9"/>
    <pivotTable tabId="3" name="PivotTable1"/>
    <pivotTable tabId="3" name="PivotTable11"/>
    <pivotTable tabId="3" name="PivotTable13"/>
    <pivotTable tabId="3" name="PivotTable15"/>
    <pivotTable tabId="3" name="PivotTable18"/>
    <pivotTable tabId="3" name="PivotTable20"/>
    <pivotTable tabId="3" name="PivotTable5"/>
  </pivotTables>
  <data>
    <tabular pivotCacheId="1">
      <items count="8">
        <i x="0" s="1"/>
        <i x="7" s="1"/>
        <i x="6" s="1"/>
        <i x="3" s="1"/>
        <i x="5" s="1"/>
        <i x="4"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4" name="PivotTable6"/>
    <pivotTable tabId="4" name="PivotTable10"/>
    <pivotTable tabId="4" name="PivotTable11"/>
    <pivotTable tabId="4" name="PivotTable13"/>
    <pivotTable tabId="4" name="PivotTable7"/>
    <pivotTable tabId="4" name="PivotTable8"/>
    <pivotTable tabId="4" name="PivotTable9"/>
    <pivotTable tabId="3" name="PivotTable1"/>
    <pivotTable tabId="3" name="PivotTable11"/>
    <pivotTable tabId="3" name="PivotTable13"/>
    <pivotTable tabId="3" name="PivotTable15"/>
    <pivotTable tabId="3" name="PivotTable18"/>
    <pivotTable tabId="3" name="PivotTable20"/>
    <pivotTable tabId="3" name="PivotTable5"/>
  </pivotTables>
  <data>
    <tabular pivotCacheId="1">
      <items count="5">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_order" sourceName="product order">
  <pivotTables>
    <pivotTable tabId="4" name="PivotTable6"/>
    <pivotTable tabId="4" name="PivotTable10"/>
    <pivotTable tabId="4" name="PivotTable11"/>
    <pivotTable tabId="4" name="PivotTable13"/>
    <pivotTable tabId="4" name="PivotTable7"/>
    <pivotTable tabId="4" name="PivotTable8"/>
    <pivotTable tabId="4" name="PivotTable9"/>
    <pivotTable tabId="3" name="PivotTable1"/>
    <pivotTable tabId="3" name="PivotTable11"/>
    <pivotTable tabId="3" name="PivotTable13"/>
    <pivotTable tabId="3" name="PivotTable15"/>
    <pivotTable tabId="3" name="PivotTable18"/>
    <pivotTable tabId="3" name="PivotTable20"/>
    <pivotTable tabId="3" name="PivotTable5"/>
  </pivotTables>
  <data>
    <tabular pivotCacheId="1">
      <items count="38">
        <i x="23" s="1"/>
        <i x="18" s="1"/>
        <i x="17" s="1"/>
        <i x="15" s="1"/>
        <i x="10" s="1"/>
        <i x="14" s="1"/>
        <i x="0" s="1"/>
        <i x="13" s="1"/>
        <i x="1" s="1"/>
        <i x="20" s="1"/>
        <i x="9" s="1"/>
        <i x="2" s="1"/>
        <i x="27" s="1"/>
        <i x="36" s="1"/>
        <i x="8" s="1"/>
        <i x="35" s="1"/>
        <i x="12" s="1"/>
        <i x="16" s="1"/>
        <i x="6" s="1"/>
        <i x="3" s="1"/>
        <i x="32" s="1"/>
        <i x="11" s="1"/>
        <i x="7" s="1"/>
        <i x="25" s="1"/>
        <i x="37" s="1"/>
        <i x="26" s="1"/>
        <i x="30" s="1"/>
        <i x="31" s="1"/>
        <i x="33" s="1"/>
        <i x="4" s="1"/>
        <i x="21" s="1"/>
        <i x="24" s="1"/>
        <i x="28" s="1"/>
        <i x="29" s="1"/>
        <i x="22" s="1"/>
        <i x="5" s="1"/>
        <i x="34" s="1"/>
        <i x="1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ountry_of_origin" sourceName="Country of origin">
  <pivotTables>
    <pivotTable tabId="4" name="PivotTable6"/>
    <pivotTable tabId="4" name="PivotTable10"/>
    <pivotTable tabId="4" name="PivotTable11"/>
    <pivotTable tabId="4" name="PivotTable13"/>
    <pivotTable tabId="4" name="PivotTable7"/>
    <pivotTable tabId="4" name="PivotTable8"/>
    <pivotTable tabId="4" name="PivotTable9"/>
    <pivotTable tabId="3" name="PivotTable1"/>
    <pivotTable tabId="3" name="PivotTable11"/>
    <pivotTable tabId="3" name="PivotTable13"/>
    <pivotTable tabId="3" name="PivotTable15"/>
    <pivotTable tabId="3" name="PivotTable18"/>
    <pivotTable tabId="3" name="PivotTable20"/>
    <pivotTable tabId="3" name="PivotTable5"/>
  </pivotTables>
  <data>
    <tabular pivotCacheId="1">
      <items count="5">
        <i x="1" s="1"/>
        <i x="3" s="1"/>
        <i x="2" s="1"/>
        <i x="4"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ales_price" sourceName="sales price">
  <pivotTables>
    <pivotTable tabId="4" name="PivotTable6"/>
  </pivotTables>
  <data>
    <tabular pivotCacheId="1">
      <items count="8">
        <i x="2" s="1"/>
        <i x="1" s="1"/>
        <i x="3" s="1"/>
        <i x="5" s="1"/>
        <i x="4" s="1"/>
        <i x="6" s="1"/>
        <i x="7"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customer_Review" sourceName="customer Review">
  <pivotTables>
    <pivotTable tabId="4" name="PivotTable6"/>
    <pivotTable tabId="4" name="PivotTable10"/>
    <pivotTable tabId="4" name="PivotTable11"/>
    <pivotTable tabId="4" name="PivotTable13"/>
    <pivotTable tabId="4" name="PivotTable7"/>
    <pivotTable tabId="4" name="PivotTable8"/>
    <pivotTable tabId="4" name="PivotTable9"/>
    <pivotTable tabId="3" name="PivotTable1"/>
    <pivotTable tabId="3" name="PivotTable11"/>
    <pivotTable tabId="3" name="PivotTable13"/>
    <pivotTable tabId="3" name="PivotTable15"/>
    <pivotTable tabId="3" name="PivotTable18"/>
    <pivotTable tabId="3" name="PivotTable20"/>
    <pivotTable tabId="3" name="PivotTable5"/>
  </pivotTables>
  <data>
    <tabular pivotCacheId="1">
      <items count="26">
        <i x="14" s="1"/>
        <i x="18" s="1"/>
        <i x="20" s="1"/>
        <i x="16" s="1"/>
        <i x="12" s="1"/>
        <i x="7" s="1"/>
        <i x="2" s="1"/>
        <i x="13" s="1"/>
        <i x="5" s="1"/>
        <i x="1" s="1"/>
        <i x="4" s="1"/>
        <i x="9" s="1"/>
        <i x="3" s="1"/>
        <i x="8" s="1"/>
        <i x="0" s="1"/>
        <i x="6" s="1"/>
        <i x="11" s="1"/>
        <i x="17" s="1"/>
        <i x="15" s="1"/>
        <i x="19" s="1"/>
        <i x="10" s="1"/>
        <i x="22" s="1"/>
        <i x="25" s="1"/>
        <i x="24" s="1"/>
        <i x="23" s="1"/>
        <i x="2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Satisfaction" sourceName="Satisfaction">
  <pivotTables>
    <pivotTable tabId="4" name="PivotTable6"/>
    <pivotTable tabId="4" name="PivotTable10"/>
    <pivotTable tabId="4" name="PivotTable11"/>
    <pivotTable tabId="4" name="PivotTable13"/>
    <pivotTable tabId="4" name="PivotTable7"/>
    <pivotTable tabId="4" name="PivotTable8"/>
    <pivotTable tabId="4" name="PivotTable9"/>
    <pivotTable tabId="3" name="PivotTable1"/>
    <pivotTable tabId="3" name="PivotTable11"/>
    <pivotTable tabId="3" name="PivotTable13"/>
    <pivotTable tabId="3" name="PivotTable15"/>
    <pivotTable tabId="3" name="PivotTable18"/>
    <pivotTable tabId="3" name="PivotTable20"/>
    <pivotTable tabId="3" name="PivotTable5"/>
  </pivotTables>
  <data>
    <tabular pivotCacheId="1">
      <items count="4">
        <i x="0" s="1"/>
        <i x="1" s="1"/>
        <i x="2" s="1"/>
        <i x="3"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sales_price1" sourceName="sales price">
  <pivotTables>
    <pivotTable tabId="3" name="PivotTable5"/>
  </pivotTables>
  <data>
    <tabular pivotCacheId="1">
      <items count="8">
        <i x="2" s="1"/>
        <i x="1" s="1"/>
        <i x="3" s="1"/>
        <i x="5" s="1"/>
        <i x="4" s="1"/>
        <i x="6" s="1"/>
        <i x="7"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x" cache="Slicer_Sex" caption="Sex" rowHeight="234950"/>
  <slicer name="Smartphone brand" cache="Slicer_Smartphone_brand" caption="Smartphone brand" rowHeight="234950"/>
  <slicer name="Year" cache="Slicer_Year" caption="Year" rowHeight="234950"/>
  <slicer name="product order" cache="Slicer_product_order" caption="product order" rowHeight="234950"/>
  <slicer name="Country of origin" cache="Slicer_Country_of_origin" caption="Country of origin" rowHeight="234950"/>
  <slicer name="sales price" cache="Slicer_sales_price" caption="sales price" rowHeight="234950"/>
  <slicer name="customer Review" cache="Slicer_customer_Review" caption="customer Review" rowHeight="234950"/>
  <slicer name="Satisfaction" cache="Slicer_Satisfaction" caption="Satisfaction"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Sex 1" cache="Slicer_Sex" caption="Sex" rowHeight="234950"/>
  <slicer name="Smartphone brand 1" cache="Slicer_Smartphone_brand" caption="Smartphone brand" rowHeight="234950"/>
  <slicer name="Year 1" cache="Slicer_Year" caption="Year" rowHeight="234950"/>
  <slicer name="product order 2" cache="Slicer_product_order" caption="product order" rowHeight="234950"/>
  <slicer name="Country of origin 1" cache="Slicer_Country_of_origin" caption="Country of origin" rowHeight="234950"/>
  <slicer name="customer Review 1" cache="Slicer_customer_Review" caption="customer Review" startItem="7" rowHeight="234950"/>
  <slicer name="Satisfaction 1" cache="Slicer_Satisfaction" caption="Satisfaction" rowHeight="234950"/>
  <slicer name="sales price 1" cache="Slicer_sales_price1" caption="sales price" rowHeight="234950"/>
</slicers>
</file>

<file path=xl/tables/table1.xml><?xml version="1.0" encoding="utf-8"?>
<table xmlns="http://schemas.openxmlformats.org/spreadsheetml/2006/main" id="1" name="Table1" displayName="Table1" ref="A1:I301" totalsRowShown="0">
  <autoFilter ref="A1:I301"/>
  <tableColumns count="9">
    <tableColumn id="1" name="Customer name"/>
    <tableColumn id="2" name="Sex"/>
    <tableColumn id="3" name="Smartphone brand"/>
    <tableColumn id="4" name="Year"/>
    <tableColumn id="5" name="product order"/>
    <tableColumn id="6" name="Country of origin"/>
    <tableColumn id="7" name="sales price"/>
    <tableColumn id="8" name="customer Review"/>
    <tableColumn id="9" name="Satisfaction">
      <calculatedColumnFormula>VLOOKUP(H2,'function used'!$N$1:$O$27,2,)</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10" Type="http://schemas.microsoft.com/office/2007/relationships/slicer" Target="../slicers/slicer1.xml"/><Relationship Id="rId4" Type="http://schemas.openxmlformats.org/officeDocument/2006/relationships/pivotTable" Target="../pivotTables/pivotTable11.xm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J13"/>
  <sheetViews>
    <sheetView topLeftCell="AP1" workbookViewId="0">
      <selection activeCell="AZ4" sqref="AZ4"/>
    </sheetView>
  </sheetViews>
  <sheetFormatPr defaultRowHeight="14.4" x14ac:dyDescent="0.3"/>
  <cols>
    <col min="1" max="1" width="12.5546875" customWidth="1"/>
    <col min="2" max="2" width="19.33203125" customWidth="1"/>
    <col min="3" max="6" width="6" customWidth="1"/>
    <col min="7" max="7" width="10.77734375" customWidth="1"/>
    <col min="8" max="8" width="6" customWidth="1"/>
    <col min="9" max="9" width="7" customWidth="1"/>
    <col min="10" max="10" width="10.77734375" customWidth="1"/>
    <col min="11" max="15" width="6" customWidth="1"/>
    <col min="16" max="16" width="22.109375" customWidth="1"/>
    <col min="17" max="17" width="15.5546875" customWidth="1"/>
    <col min="18" max="21" width="6" customWidth="1"/>
    <col min="22" max="22" width="10.77734375" customWidth="1"/>
    <col min="23" max="26" width="5" customWidth="1"/>
    <col min="27" max="27" width="19.33203125" customWidth="1"/>
    <col min="28" max="28" width="15.5546875" customWidth="1"/>
    <col min="29" max="29" width="5.21875" customWidth="1"/>
    <col min="30" max="30" width="10.77734375" customWidth="1"/>
    <col min="31" max="31" width="8.88671875" customWidth="1"/>
    <col min="32" max="32" width="5.88671875" customWidth="1"/>
    <col min="33" max="33" width="8.6640625" customWidth="1"/>
    <col min="34" max="34" width="19.33203125" customWidth="1"/>
    <col min="35" max="35" width="15.5546875" customWidth="1"/>
    <col min="36" max="36" width="5.21875" customWidth="1"/>
    <col min="37" max="37" width="10.77734375" customWidth="1"/>
    <col min="38" max="39" width="5" customWidth="1"/>
    <col min="40" max="40" width="11.6640625" customWidth="1"/>
    <col min="41" max="41" width="7.21875" customWidth="1"/>
    <col min="42" max="42" width="19.33203125" customWidth="1"/>
    <col min="43" max="43" width="15.5546875" customWidth="1"/>
    <col min="44" max="44" width="7.109375" customWidth="1"/>
    <col min="45" max="45" width="11.21875" customWidth="1"/>
    <col min="46" max="46" width="7" customWidth="1"/>
    <col min="47" max="47" width="4.109375" customWidth="1"/>
    <col min="48" max="48" width="10.77734375" customWidth="1"/>
    <col min="49" max="49" width="9.109375" customWidth="1"/>
    <col min="50" max="51" width="5" customWidth="1"/>
    <col min="52" max="52" width="12.5546875" customWidth="1"/>
    <col min="53" max="53" width="15.5546875" customWidth="1"/>
    <col min="54" max="54" width="4.21875" customWidth="1"/>
    <col min="55" max="55" width="8.44140625" customWidth="1"/>
    <col min="56" max="56" width="5" customWidth="1"/>
    <col min="57" max="57" width="10.77734375" customWidth="1"/>
    <col min="58" max="58" width="8.21875" customWidth="1"/>
    <col min="59" max="59" width="6" customWidth="1"/>
    <col min="60" max="60" width="8.21875" customWidth="1"/>
    <col min="61" max="61" width="12.5546875" customWidth="1"/>
    <col min="62" max="62" width="16.109375" customWidth="1"/>
    <col min="63" max="63" width="7.109375" customWidth="1"/>
    <col min="64" max="64" width="11.21875" customWidth="1"/>
    <col min="65" max="66" width="8" customWidth="1"/>
    <col min="67" max="67" width="10.77734375" customWidth="1"/>
    <col min="68" max="68" width="8.21875" customWidth="1"/>
    <col min="69" max="69" width="7.6640625" customWidth="1"/>
    <col min="70" max="70" width="8.21875" customWidth="1"/>
    <col min="71" max="71" width="7.6640625" customWidth="1"/>
    <col min="72" max="72" width="6.6640625" customWidth="1"/>
    <col min="73" max="73" width="7.6640625" customWidth="1"/>
    <col min="74" max="74" width="8.21875" customWidth="1"/>
    <col min="75" max="75" width="7.6640625" customWidth="1"/>
    <col min="76" max="76" width="8.21875" customWidth="1"/>
    <col min="77" max="77" width="7.6640625" customWidth="1"/>
    <col min="78" max="78" width="8.21875" customWidth="1"/>
    <col min="79" max="79" width="7.6640625" customWidth="1"/>
    <col min="80" max="80" width="8.21875" customWidth="1"/>
    <col min="81" max="81" width="7.6640625" customWidth="1"/>
    <col min="82" max="82" width="8.21875" customWidth="1"/>
    <col min="83" max="83" width="7.6640625" customWidth="1"/>
    <col min="84" max="84" width="8.21875" customWidth="1"/>
    <col min="85" max="85" width="8.44140625" customWidth="1"/>
    <col min="86" max="86" width="8.21875" customWidth="1"/>
    <col min="87" max="87" width="8.44140625" customWidth="1"/>
    <col min="88" max="88" width="8.21875" customWidth="1"/>
    <col min="89" max="89" width="8.44140625" customWidth="1"/>
    <col min="90" max="90" width="8.21875" customWidth="1"/>
    <col min="91" max="91" width="8.44140625" customWidth="1"/>
    <col min="92" max="92" width="6.6640625" customWidth="1"/>
    <col min="93" max="93" width="8.44140625" customWidth="1"/>
    <col min="94" max="94" width="8.21875" customWidth="1"/>
    <col min="95" max="95" width="8.44140625" customWidth="1"/>
    <col min="96" max="96" width="8.21875" customWidth="1"/>
    <col min="97" max="97" width="8.44140625" customWidth="1"/>
    <col min="98" max="98" width="8.21875" customWidth="1"/>
    <col min="99" max="99" width="8.44140625" customWidth="1"/>
    <col min="100" max="100" width="8.21875" customWidth="1"/>
    <col min="101" max="101" width="8.44140625" customWidth="1"/>
    <col min="102" max="102" width="8.21875" customWidth="1"/>
    <col min="103" max="103" width="8.44140625" customWidth="1"/>
    <col min="104" max="104" width="6.6640625" customWidth="1"/>
    <col min="105" max="105" width="10.77734375" customWidth="1"/>
    <col min="106" max="112" width="4" customWidth="1"/>
    <col min="113" max="113" width="3" customWidth="1"/>
    <col min="114" max="114" width="10.5546875" customWidth="1"/>
    <col min="115" max="115" width="10.6640625" customWidth="1"/>
    <col min="116" max="120" width="4" customWidth="1"/>
    <col min="121" max="121" width="3" customWidth="1"/>
    <col min="122" max="130" width="4" customWidth="1"/>
    <col min="131" max="131" width="3" customWidth="1"/>
    <col min="132" max="135" width="4" customWidth="1"/>
    <col min="136" max="136" width="13.44140625" bestFit="1" customWidth="1"/>
    <col min="137" max="137" width="6.5546875" customWidth="1"/>
    <col min="138" max="139" width="4" customWidth="1"/>
    <col min="140" max="140" width="3" customWidth="1"/>
    <col min="141" max="148" width="4" customWidth="1"/>
    <col min="149" max="149" width="3" customWidth="1"/>
    <col min="150" max="150" width="4" customWidth="1"/>
    <col min="151" max="151" width="9.21875" bestFit="1" customWidth="1"/>
    <col min="152" max="152" width="8.77734375" customWidth="1"/>
    <col min="153" max="156" width="4" customWidth="1"/>
    <col min="157" max="157" width="3" customWidth="1"/>
    <col min="158" max="169" width="4" customWidth="1"/>
    <col min="170" max="170" width="11.44140625" bestFit="1" customWidth="1"/>
    <col min="171" max="171" width="10.77734375" bestFit="1" customWidth="1"/>
  </cols>
  <sheetData>
    <row r="2" spans="1:62" x14ac:dyDescent="0.3">
      <c r="P2" s="5" t="s">
        <v>311</v>
      </c>
      <c r="Q2" s="5" t="s">
        <v>313</v>
      </c>
      <c r="AA2" s="5" t="s">
        <v>312</v>
      </c>
      <c r="AB2" s="5" t="s">
        <v>313</v>
      </c>
      <c r="AH2" s="5" t="s">
        <v>312</v>
      </c>
      <c r="AI2" s="5" t="s">
        <v>313</v>
      </c>
    </row>
    <row r="3" spans="1:62" x14ac:dyDescent="0.3">
      <c r="A3" s="5" t="s">
        <v>309</v>
      </c>
      <c r="B3" t="s">
        <v>312</v>
      </c>
      <c r="P3" s="5" t="s">
        <v>309</v>
      </c>
      <c r="Q3">
        <v>2015</v>
      </c>
      <c r="R3">
        <v>2016</v>
      </c>
      <c r="S3">
        <v>2017</v>
      </c>
      <c r="T3">
        <v>2018</v>
      </c>
      <c r="U3">
        <v>2019</v>
      </c>
      <c r="V3" t="s">
        <v>310</v>
      </c>
      <c r="AA3" s="5" t="s">
        <v>309</v>
      </c>
      <c r="AB3" t="s">
        <v>4</v>
      </c>
      <c r="AC3" t="s">
        <v>2</v>
      </c>
      <c r="AD3" t="s">
        <v>310</v>
      </c>
      <c r="AH3" s="5" t="s">
        <v>309</v>
      </c>
      <c r="AI3" t="s">
        <v>4</v>
      </c>
      <c r="AJ3" t="s">
        <v>2</v>
      </c>
      <c r="AK3" t="s">
        <v>310</v>
      </c>
      <c r="AP3" s="5" t="s">
        <v>312</v>
      </c>
      <c r="AQ3" s="5" t="s">
        <v>313</v>
      </c>
      <c r="BA3" s="5" t="s">
        <v>313</v>
      </c>
      <c r="BI3" s="5" t="s">
        <v>309</v>
      </c>
      <c r="BJ3" t="s">
        <v>316</v>
      </c>
    </row>
    <row r="4" spans="1:62" x14ac:dyDescent="0.3">
      <c r="A4" s="2" t="s">
        <v>277</v>
      </c>
      <c r="B4" s="6">
        <v>261</v>
      </c>
      <c r="P4" s="2" t="s">
        <v>277</v>
      </c>
      <c r="Q4" s="6">
        <v>13.4</v>
      </c>
      <c r="R4" s="6">
        <v>3.2</v>
      </c>
      <c r="S4" s="6">
        <v>21</v>
      </c>
      <c r="T4" s="6">
        <v>45.800000000000004</v>
      </c>
      <c r="U4" s="6">
        <v>42</v>
      </c>
      <c r="V4" s="6">
        <v>125.4</v>
      </c>
      <c r="AA4" s="2">
        <v>2015</v>
      </c>
      <c r="AB4" s="6">
        <v>420</v>
      </c>
      <c r="AC4" s="6">
        <v>570</v>
      </c>
      <c r="AD4" s="6">
        <v>990</v>
      </c>
      <c r="AH4" s="2" t="s">
        <v>277</v>
      </c>
      <c r="AI4" s="7">
        <v>151</v>
      </c>
      <c r="AJ4" s="6">
        <v>110</v>
      </c>
      <c r="AK4" s="6">
        <v>261</v>
      </c>
      <c r="AP4" s="5" t="s">
        <v>309</v>
      </c>
      <c r="AQ4" t="s">
        <v>287</v>
      </c>
      <c r="AR4" t="s">
        <v>288</v>
      </c>
      <c r="AS4" t="s">
        <v>291</v>
      </c>
      <c r="AT4" t="s">
        <v>289</v>
      </c>
      <c r="AU4" t="s">
        <v>286</v>
      </c>
      <c r="AV4" t="s">
        <v>310</v>
      </c>
      <c r="AZ4" s="5" t="s">
        <v>309</v>
      </c>
      <c r="BA4" t="s">
        <v>302</v>
      </c>
      <c r="BB4" t="s">
        <v>303</v>
      </c>
      <c r="BC4" t="s">
        <v>304</v>
      </c>
      <c r="BD4" t="s">
        <v>305</v>
      </c>
      <c r="BE4" t="s">
        <v>310</v>
      </c>
      <c r="BI4" s="2" t="s">
        <v>277</v>
      </c>
      <c r="BJ4" s="6">
        <v>2700000</v>
      </c>
    </row>
    <row r="5" spans="1:62" x14ac:dyDescent="0.3">
      <c r="A5" s="2" t="s">
        <v>283</v>
      </c>
      <c r="B5" s="6">
        <v>219</v>
      </c>
      <c r="P5" s="2" t="s">
        <v>283</v>
      </c>
      <c r="Q5" s="6">
        <v>2.7</v>
      </c>
      <c r="R5" s="6">
        <v>3.8</v>
      </c>
      <c r="S5" s="6">
        <v>3.8</v>
      </c>
      <c r="T5" s="6">
        <v>24.900000000000002</v>
      </c>
      <c r="U5" s="6">
        <v>36.6</v>
      </c>
      <c r="V5" s="6">
        <v>71.800000000000011</v>
      </c>
      <c r="AA5" s="2">
        <v>2016</v>
      </c>
      <c r="AB5" s="6">
        <v>112</v>
      </c>
      <c r="AC5" s="6">
        <v>167</v>
      </c>
      <c r="AD5" s="6">
        <v>279</v>
      </c>
      <c r="AH5" s="2" t="s">
        <v>283</v>
      </c>
      <c r="AI5" s="7">
        <v>104</v>
      </c>
      <c r="AJ5" s="6">
        <v>115</v>
      </c>
      <c r="AK5" s="6">
        <v>219</v>
      </c>
      <c r="AP5" s="2" t="s">
        <v>277</v>
      </c>
      <c r="AQ5" s="6"/>
      <c r="AR5" s="6"/>
      <c r="AS5" s="6"/>
      <c r="AT5" s="6"/>
      <c r="AU5" s="6">
        <v>261</v>
      </c>
      <c r="AV5" s="6">
        <v>261</v>
      </c>
      <c r="AZ5" s="2" t="s">
        <v>277</v>
      </c>
      <c r="BI5" s="2" t="s">
        <v>283</v>
      </c>
      <c r="BJ5" s="6">
        <v>1300000</v>
      </c>
    </row>
    <row r="6" spans="1:62" x14ac:dyDescent="0.3">
      <c r="A6" s="2" t="s">
        <v>276</v>
      </c>
      <c r="B6" s="6">
        <v>258</v>
      </c>
      <c r="P6" s="2" t="s">
        <v>276</v>
      </c>
      <c r="Q6" s="6">
        <v>10</v>
      </c>
      <c r="R6" s="6">
        <v>2.6</v>
      </c>
      <c r="S6" s="6">
        <v>3.7</v>
      </c>
      <c r="T6" s="6">
        <v>28.9</v>
      </c>
      <c r="U6" s="6">
        <v>39.4</v>
      </c>
      <c r="V6" s="6">
        <v>84.6</v>
      </c>
      <c r="AA6" s="2">
        <v>2017</v>
      </c>
      <c r="AB6" s="6">
        <v>86</v>
      </c>
      <c r="AC6" s="6">
        <v>94</v>
      </c>
      <c r="AD6" s="6">
        <v>180</v>
      </c>
      <c r="AH6" s="2" t="s">
        <v>276</v>
      </c>
      <c r="AI6" s="7">
        <v>87</v>
      </c>
      <c r="AJ6" s="6">
        <v>171</v>
      </c>
      <c r="AK6" s="6">
        <v>258</v>
      </c>
      <c r="AP6" s="2" t="s">
        <v>283</v>
      </c>
      <c r="AQ6" s="6"/>
      <c r="AR6" s="6"/>
      <c r="AS6" s="6"/>
      <c r="AT6" s="6">
        <v>219</v>
      </c>
      <c r="AU6" s="6"/>
      <c r="AV6" s="6">
        <v>219</v>
      </c>
      <c r="AZ6" s="2" t="s">
        <v>283</v>
      </c>
      <c r="BI6" s="2" t="s">
        <v>276</v>
      </c>
      <c r="BJ6" s="6">
        <v>483000</v>
      </c>
    </row>
    <row r="7" spans="1:62" x14ac:dyDescent="0.3">
      <c r="A7" s="2" t="s">
        <v>273</v>
      </c>
      <c r="B7" s="6">
        <v>233</v>
      </c>
      <c r="P7" s="2" t="s">
        <v>273</v>
      </c>
      <c r="Q7" s="6">
        <v>31.000000000000004</v>
      </c>
      <c r="R7" s="6">
        <v>19.900000000000002</v>
      </c>
      <c r="S7" s="6">
        <v>20.7</v>
      </c>
      <c r="T7" s="6">
        <v>15.200000000000001</v>
      </c>
      <c r="U7" s="6">
        <v>22.4</v>
      </c>
      <c r="V7" s="6">
        <v>109.20000000000002</v>
      </c>
      <c r="AA7" s="2">
        <v>2018</v>
      </c>
      <c r="AB7" s="6">
        <v>216</v>
      </c>
      <c r="AC7" s="6">
        <v>265</v>
      </c>
      <c r="AD7" s="6">
        <v>481</v>
      </c>
      <c r="AH7" s="2" t="s">
        <v>273</v>
      </c>
      <c r="AI7" s="7">
        <v>98</v>
      </c>
      <c r="AJ7" s="6">
        <v>135</v>
      </c>
      <c r="AK7" s="6">
        <v>233</v>
      </c>
      <c r="AP7" s="2" t="s">
        <v>276</v>
      </c>
      <c r="AQ7" s="6">
        <v>258</v>
      </c>
      <c r="AR7" s="6"/>
      <c r="AS7" s="6"/>
      <c r="AT7" s="6"/>
      <c r="AU7" s="6"/>
      <c r="AV7" s="6">
        <v>258</v>
      </c>
      <c r="AZ7" s="2" t="s">
        <v>276</v>
      </c>
      <c r="BI7" s="2" t="s">
        <v>273</v>
      </c>
      <c r="BJ7" s="6">
        <v>560000</v>
      </c>
    </row>
    <row r="8" spans="1:62" x14ac:dyDescent="0.3">
      <c r="A8" s="2" t="s">
        <v>274</v>
      </c>
      <c r="B8" s="6">
        <v>299</v>
      </c>
      <c r="P8" s="2" t="s">
        <v>274</v>
      </c>
      <c r="Q8" s="6">
        <v>55.8</v>
      </c>
      <c r="R8" s="6">
        <v>15.5</v>
      </c>
      <c r="S8" s="6">
        <v>15.599999999999998</v>
      </c>
      <c r="T8" s="6">
        <v>10.8</v>
      </c>
      <c r="U8" s="6">
        <v>6.1999999999999993</v>
      </c>
      <c r="V8" s="6">
        <v>103.89999999999999</v>
      </c>
      <c r="AA8" s="2">
        <v>2019</v>
      </c>
      <c r="AB8" s="6">
        <v>642</v>
      </c>
      <c r="AC8" s="6">
        <v>1073</v>
      </c>
      <c r="AD8" s="6">
        <v>1715</v>
      </c>
      <c r="AH8" s="2" t="s">
        <v>274</v>
      </c>
      <c r="AI8" s="7">
        <v>123</v>
      </c>
      <c r="AJ8" s="6">
        <v>176</v>
      </c>
      <c r="AK8" s="6">
        <v>299</v>
      </c>
      <c r="AP8" s="2" t="s">
        <v>273</v>
      </c>
      <c r="AQ8" s="6"/>
      <c r="AR8" s="6"/>
      <c r="AS8" s="6"/>
      <c r="AT8" s="6"/>
      <c r="AU8" s="6">
        <v>233</v>
      </c>
      <c r="AV8" s="6">
        <v>233</v>
      </c>
      <c r="AZ8" s="2" t="s">
        <v>273</v>
      </c>
      <c r="BI8" s="2" t="s">
        <v>274</v>
      </c>
      <c r="BJ8" s="6">
        <v>604500</v>
      </c>
    </row>
    <row r="9" spans="1:62" x14ac:dyDescent="0.3">
      <c r="A9" s="2" t="s">
        <v>275</v>
      </c>
      <c r="B9" s="6">
        <v>705</v>
      </c>
      <c r="P9" s="2" t="s">
        <v>275</v>
      </c>
      <c r="Q9" s="6">
        <v>88.90000000000002</v>
      </c>
      <c r="R9" s="6">
        <v>19.400000000000002</v>
      </c>
      <c r="S9" s="6">
        <v>8.6999999999999993</v>
      </c>
      <c r="T9" s="6">
        <v>50.2</v>
      </c>
      <c r="U9" s="6">
        <v>50.2</v>
      </c>
      <c r="V9" s="6">
        <v>217.40000000000003</v>
      </c>
      <c r="AA9" s="2" t="s">
        <v>310</v>
      </c>
      <c r="AB9" s="6">
        <v>1476</v>
      </c>
      <c r="AC9" s="6">
        <v>2169</v>
      </c>
      <c r="AD9" s="6">
        <v>3645</v>
      </c>
      <c r="AH9" s="2" t="s">
        <v>275</v>
      </c>
      <c r="AI9" s="7">
        <v>296</v>
      </c>
      <c r="AJ9" s="6">
        <v>409</v>
      </c>
      <c r="AK9" s="6">
        <v>705</v>
      </c>
      <c r="AP9" s="2" t="s">
        <v>274</v>
      </c>
      <c r="AQ9" s="6"/>
      <c r="AR9" s="6">
        <v>299</v>
      </c>
      <c r="AS9" s="6"/>
      <c r="AT9" s="6"/>
      <c r="AU9" s="6"/>
      <c r="AV9" s="6">
        <v>299</v>
      </c>
      <c r="AZ9" s="2" t="s">
        <v>274</v>
      </c>
      <c r="BI9" s="2" t="s">
        <v>275</v>
      </c>
      <c r="BJ9" s="6">
        <v>1280000</v>
      </c>
    </row>
    <row r="10" spans="1:62" x14ac:dyDescent="0.3">
      <c r="A10" s="2" t="s">
        <v>281</v>
      </c>
      <c r="B10" s="6">
        <v>357</v>
      </c>
      <c r="P10" s="2" t="s">
        <v>281</v>
      </c>
      <c r="Q10" s="6">
        <v>10.1</v>
      </c>
      <c r="R10" s="6">
        <v>10.4</v>
      </c>
      <c r="S10" s="6">
        <v>20.9</v>
      </c>
      <c r="T10" s="6">
        <v>14.9</v>
      </c>
      <c r="U10" s="6">
        <v>45.399999999999991</v>
      </c>
      <c r="V10" s="6">
        <v>101.69999999999999</v>
      </c>
      <c r="AH10" s="2" t="s">
        <v>281</v>
      </c>
      <c r="AI10" s="7">
        <v>146</v>
      </c>
      <c r="AJ10" s="6">
        <v>211</v>
      </c>
      <c r="AK10" s="6">
        <v>357</v>
      </c>
      <c r="AP10" s="2" t="s">
        <v>275</v>
      </c>
      <c r="AQ10" s="6"/>
      <c r="AR10" s="6"/>
      <c r="AS10" s="6">
        <v>705</v>
      </c>
      <c r="AT10" s="6"/>
      <c r="AU10" s="6"/>
      <c r="AV10" s="6">
        <v>705</v>
      </c>
      <c r="AZ10" s="2" t="s">
        <v>275</v>
      </c>
      <c r="BI10" s="2" t="s">
        <v>281</v>
      </c>
      <c r="BJ10" s="6">
        <v>362500</v>
      </c>
    </row>
    <row r="11" spans="1:62" x14ac:dyDescent="0.3">
      <c r="A11" s="2" t="s">
        <v>280</v>
      </c>
      <c r="B11" s="6">
        <v>1313</v>
      </c>
      <c r="P11" s="2" t="s">
        <v>280</v>
      </c>
      <c r="Q11" s="6">
        <v>21.599999999999998</v>
      </c>
      <c r="R11" s="6">
        <v>38.9</v>
      </c>
      <c r="S11" s="6">
        <v>12.9</v>
      </c>
      <c r="T11" s="6">
        <v>19.399999999999999</v>
      </c>
      <c r="U11" s="6">
        <v>135.60000000000005</v>
      </c>
      <c r="V11" s="6">
        <v>228.40000000000006</v>
      </c>
      <c r="AH11" s="2" t="s">
        <v>280</v>
      </c>
      <c r="AI11" s="7">
        <v>471</v>
      </c>
      <c r="AJ11" s="6">
        <v>842</v>
      </c>
      <c r="AK11" s="6">
        <v>1313</v>
      </c>
      <c r="AP11" s="2" t="s">
        <v>281</v>
      </c>
      <c r="AQ11" s="6">
        <v>357</v>
      </c>
      <c r="AR11" s="6"/>
      <c r="AS11" s="6"/>
      <c r="AT11" s="6"/>
      <c r="AU11" s="6"/>
      <c r="AV11" s="6">
        <v>357</v>
      </c>
      <c r="AZ11" s="2" t="s">
        <v>281</v>
      </c>
      <c r="BI11" s="2" t="s">
        <v>280</v>
      </c>
      <c r="BJ11" s="6">
        <v>975000</v>
      </c>
    </row>
    <row r="12" spans="1:62" x14ac:dyDescent="0.3">
      <c r="A12" s="2" t="s">
        <v>310</v>
      </c>
      <c r="B12" s="6">
        <v>3645</v>
      </c>
      <c r="P12" s="2" t="s">
        <v>310</v>
      </c>
      <c r="Q12" s="6">
        <v>233.5</v>
      </c>
      <c r="R12" s="6">
        <v>113.70000000000002</v>
      </c>
      <c r="S12" s="6">
        <v>107.30000000000001</v>
      </c>
      <c r="T12" s="6">
        <v>210.10000000000002</v>
      </c>
      <c r="U12" s="6">
        <v>377.80000000000007</v>
      </c>
      <c r="V12" s="6">
        <v>1042.4000000000001</v>
      </c>
      <c r="AH12" s="2" t="s">
        <v>310</v>
      </c>
      <c r="AI12" s="7">
        <v>1476</v>
      </c>
      <c r="AJ12" s="6">
        <v>2169</v>
      </c>
      <c r="AK12" s="6">
        <v>3645</v>
      </c>
      <c r="AP12" s="2" t="s">
        <v>280</v>
      </c>
      <c r="AQ12" s="6">
        <v>1313</v>
      </c>
      <c r="AR12" s="6"/>
      <c r="AS12" s="6"/>
      <c r="AT12" s="6"/>
      <c r="AU12" s="6"/>
      <c r="AV12" s="6">
        <v>1313</v>
      </c>
      <c r="AZ12" s="2" t="s">
        <v>280</v>
      </c>
      <c r="BI12" s="2" t="s">
        <v>310</v>
      </c>
      <c r="BJ12" s="6">
        <v>8265000</v>
      </c>
    </row>
    <row r="13" spans="1:62" x14ac:dyDescent="0.3">
      <c r="AP13" s="2" t="s">
        <v>310</v>
      </c>
      <c r="AQ13" s="6">
        <v>1928</v>
      </c>
      <c r="AR13" s="6">
        <v>299</v>
      </c>
      <c r="AS13" s="6">
        <v>705</v>
      </c>
      <c r="AT13" s="6">
        <v>219</v>
      </c>
      <c r="AU13" s="6">
        <v>494</v>
      </c>
      <c r="AV13" s="6">
        <v>3645</v>
      </c>
      <c r="AZ13" s="2" t="s">
        <v>310</v>
      </c>
    </row>
  </sheetData>
  <pageMargins left="0.7" right="0.7" top="0.75" bottom="0.75" header="0.3" footer="0.3"/>
  <pageSetup orientation="portrait" r:id="rId8"/>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
  <sheetViews>
    <sheetView topLeftCell="I1" workbookViewId="0">
      <selection activeCell="I4" sqref="I4"/>
    </sheetView>
  </sheetViews>
  <sheetFormatPr defaultRowHeight="14.4" x14ac:dyDescent="0.3"/>
  <cols>
    <col min="1" max="1" width="12.5546875" bestFit="1" customWidth="1"/>
    <col min="2" max="2" width="19.33203125" bestFit="1" customWidth="1"/>
    <col min="4" max="4" width="19.33203125" bestFit="1" customWidth="1"/>
    <col min="5" max="5" width="15.5546875" bestFit="1" customWidth="1"/>
    <col min="6" max="6" width="5.21875" customWidth="1"/>
    <col min="7" max="7" width="10.77734375" bestFit="1" customWidth="1"/>
    <col min="8" max="8" width="22.109375" bestFit="1" customWidth="1"/>
    <col min="9" max="9" width="15.5546875" bestFit="1" customWidth="1"/>
    <col min="10" max="13" width="6" customWidth="1"/>
    <col min="14" max="14" width="10.77734375" bestFit="1" customWidth="1"/>
    <col min="15" max="15" width="19.33203125" bestFit="1" customWidth="1"/>
    <col min="16" max="16" width="15.5546875" bestFit="1" customWidth="1"/>
    <col min="17" max="17" width="5.21875" customWidth="1"/>
    <col min="18" max="18" width="10.77734375" bestFit="1" customWidth="1"/>
    <col min="19" max="19" width="19.33203125" bestFit="1" customWidth="1"/>
    <col min="20" max="20" width="15.5546875" bestFit="1" customWidth="1"/>
    <col min="21" max="21" width="7.109375" customWidth="1"/>
    <col min="22" max="22" width="11.21875" bestFit="1" customWidth="1"/>
    <col min="23" max="23" width="18.77734375" customWidth="1"/>
    <col min="24" max="24" width="15.5546875" customWidth="1"/>
    <col min="25" max="25" width="4.21875" customWidth="1"/>
    <col min="26" max="26" width="8.44140625" customWidth="1"/>
    <col min="27" max="27" width="5" customWidth="1"/>
    <col min="28" max="28" width="10.77734375" bestFit="1" customWidth="1"/>
    <col min="29" max="29" width="12.5546875" bestFit="1" customWidth="1"/>
    <col min="30" max="30" width="16.109375" bestFit="1" customWidth="1"/>
  </cols>
  <sheetData>
    <row r="1" spans="1:30" x14ac:dyDescent="0.3">
      <c r="A1" s="5" t="s">
        <v>309</v>
      </c>
      <c r="B1" t="s">
        <v>312</v>
      </c>
      <c r="H1" s="5" t="s">
        <v>311</v>
      </c>
      <c r="I1" s="5" t="s">
        <v>313</v>
      </c>
      <c r="S1" s="5" t="s">
        <v>312</v>
      </c>
      <c r="T1" s="5" t="s">
        <v>313</v>
      </c>
      <c r="AC1" s="5" t="s">
        <v>309</v>
      </c>
      <c r="AD1" t="s">
        <v>316</v>
      </c>
    </row>
    <row r="2" spans="1:30" x14ac:dyDescent="0.3">
      <c r="A2" s="2" t="s">
        <v>277</v>
      </c>
      <c r="B2" s="6">
        <v>261</v>
      </c>
      <c r="H2" s="5" t="s">
        <v>309</v>
      </c>
      <c r="I2">
        <v>2015</v>
      </c>
      <c r="J2">
        <v>2016</v>
      </c>
      <c r="K2">
        <v>2017</v>
      </c>
      <c r="L2">
        <v>2018</v>
      </c>
      <c r="M2">
        <v>2019</v>
      </c>
      <c r="N2" t="s">
        <v>310</v>
      </c>
      <c r="S2" s="5" t="s">
        <v>309</v>
      </c>
      <c r="T2" t="s">
        <v>287</v>
      </c>
      <c r="U2" t="s">
        <v>288</v>
      </c>
      <c r="V2" t="s">
        <v>291</v>
      </c>
      <c r="W2" t="s">
        <v>289</v>
      </c>
      <c r="X2" t="s">
        <v>286</v>
      </c>
      <c r="Y2" t="s">
        <v>310</v>
      </c>
      <c r="AC2" s="2" t="s">
        <v>277</v>
      </c>
      <c r="AD2" s="6">
        <v>2700000</v>
      </c>
    </row>
    <row r="3" spans="1:30" x14ac:dyDescent="0.3">
      <c r="A3" s="2" t="s">
        <v>283</v>
      </c>
      <c r="B3" s="6">
        <v>219</v>
      </c>
      <c r="H3" s="2" t="s">
        <v>277</v>
      </c>
      <c r="I3" s="6">
        <v>13.4</v>
      </c>
      <c r="J3" s="6">
        <v>3.2</v>
      </c>
      <c r="K3" s="6">
        <v>21</v>
      </c>
      <c r="L3" s="6">
        <v>45.800000000000004</v>
      </c>
      <c r="M3" s="6">
        <v>42</v>
      </c>
      <c r="N3" s="6">
        <v>125.4</v>
      </c>
      <c r="S3" s="2" t="s">
        <v>277</v>
      </c>
      <c r="T3" s="6"/>
      <c r="U3" s="6"/>
      <c r="V3" s="6"/>
      <c r="W3" s="6"/>
      <c r="X3" s="6">
        <v>261</v>
      </c>
      <c r="Y3" s="6">
        <v>261</v>
      </c>
      <c r="AC3" s="2" t="s">
        <v>283</v>
      </c>
      <c r="AD3" s="6">
        <v>1300000</v>
      </c>
    </row>
    <row r="4" spans="1:30" x14ac:dyDescent="0.3">
      <c r="A4" s="2" t="s">
        <v>276</v>
      </c>
      <c r="B4" s="6">
        <v>258</v>
      </c>
      <c r="H4" s="2" t="s">
        <v>283</v>
      </c>
      <c r="I4" s="6">
        <v>2.7</v>
      </c>
      <c r="J4" s="6">
        <v>3.8</v>
      </c>
      <c r="K4" s="6">
        <v>3.8</v>
      </c>
      <c r="L4" s="6">
        <v>24.900000000000002</v>
      </c>
      <c r="M4" s="6">
        <v>36.6</v>
      </c>
      <c r="N4" s="6">
        <v>71.800000000000011</v>
      </c>
      <c r="S4" s="2" t="s">
        <v>283</v>
      </c>
      <c r="T4" s="6"/>
      <c r="U4" s="6"/>
      <c r="V4" s="6"/>
      <c r="W4" s="6">
        <v>219</v>
      </c>
      <c r="X4" s="6"/>
      <c r="Y4" s="6">
        <v>219</v>
      </c>
      <c r="AC4" s="2" t="s">
        <v>276</v>
      </c>
      <c r="AD4" s="6">
        <v>483000</v>
      </c>
    </row>
    <row r="5" spans="1:30" x14ac:dyDescent="0.3">
      <c r="A5" s="2" t="s">
        <v>273</v>
      </c>
      <c r="B5" s="6">
        <v>233</v>
      </c>
      <c r="H5" s="2" t="s">
        <v>276</v>
      </c>
      <c r="I5" s="6">
        <v>10</v>
      </c>
      <c r="J5" s="6">
        <v>2.6</v>
      </c>
      <c r="K5" s="6">
        <v>3.7</v>
      </c>
      <c r="L5" s="6">
        <v>28.9</v>
      </c>
      <c r="M5" s="6">
        <v>39.4</v>
      </c>
      <c r="N5" s="6">
        <v>84.6</v>
      </c>
      <c r="S5" s="2" t="s">
        <v>276</v>
      </c>
      <c r="T5" s="6">
        <v>258</v>
      </c>
      <c r="U5" s="6"/>
      <c r="V5" s="6"/>
      <c r="W5" s="6"/>
      <c r="X5" s="6"/>
      <c r="Y5" s="6">
        <v>258</v>
      </c>
      <c r="AC5" s="2" t="s">
        <v>273</v>
      </c>
      <c r="AD5" s="6">
        <v>560000</v>
      </c>
    </row>
    <row r="6" spans="1:30" x14ac:dyDescent="0.3">
      <c r="A6" s="2" t="s">
        <v>274</v>
      </c>
      <c r="B6" s="6">
        <v>299</v>
      </c>
      <c r="H6" s="2" t="s">
        <v>273</v>
      </c>
      <c r="I6" s="6">
        <v>31.000000000000004</v>
      </c>
      <c r="J6" s="6">
        <v>19.900000000000002</v>
      </c>
      <c r="K6" s="6">
        <v>20.7</v>
      </c>
      <c r="L6" s="6">
        <v>15.200000000000001</v>
      </c>
      <c r="M6" s="6">
        <v>22.4</v>
      </c>
      <c r="N6" s="6">
        <v>109.20000000000002</v>
      </c>
      <c r="S6" s="2" t="s">
        <v>273</v>
      </c>
      <c r="T6" s="6"/>
      <c r="U6" s="6"/>
      <c r="V6" s="6"/>
      <c r="W6" s="6"/>
      <c r="X6" s="6">
        <v>233</v>
      </c>
      <c r="Y6" s="6">
        <v>233</v>
      </c>
      <c r="AC6" s="2" t="s">
        <v>274</v>
      </c>
      <c r="AD6" s="6">
        <v>604500</v>
      </c>
    </row>
    <row r="7" spans="1:30" x14ac:dyDescent="0.3">
      <c r="A7" s="2" t="s">
        <v>275</v>
      </c>
      <c r="B7" s="6">
        <v>705</v>
      </c>
      <c r="H7" s="2" t="s">
        <v>274</v>
      </c>
      <c r="I7" s="6">
        <v>55.8</v>
      </c>
      <c r="J7" s="6">
        <v>15.5</v>
      </c>
      <c r="K7" s="6">
        <v>15.599999999999998</v>
      </c>
      <c r="L7" s="6">
        <v>10.8</v>
      </c>
      <c r="M7" s="6">
        <v>6.1999999999999993</v>
      </c>
      <c r="N7" s="6">
        <v>103.89999999999999</v>
      </c>
      <c r="S7" s="2" t="s">
        <v>274</v>
      </c>
      <c r="T7" s="6"/>
      <c r="U7" s="6">
        <v>299</v>
      </c>
      <c r="V7" s="6"/>
      <c r="W7" s="6"/>
      <c r="X7" s="6"/>
      <c r="Y7" s="6">
        <v>299</v>
      </c>
      <c r="AC7" s="2" t="s">
        <v>275</v>
      </c>
      <c r="AD7" s="6">
        <v>1280000</v>
      </c>
    </row>
    <row r="8" spans="1:30" x14ac:dyDescent="0.3">
      <c r="A8" s="2" t="s">
        <v>281</v>
      </c>
      <c r="B8" s="6">
        <v>357</v>
      </c>
      <c r="H8" s="2" t="s">
        <v>275</v>
      </c>
      <c r="I8" s="6">
        <v>88.90000000000002</v>
      </c>
      <c r="J8" s="6">
        <v>19.400000000000002</v>
      </c>
      <c r="K8" s="6">
        <v>8.6999999999999993</v>
      </c>
      <c r="L8" s="6">
        <v>50.2</v>
      </c>
      <c r="M8" s="6">
        <v>50.2</v>
      </c>
      <c r="N8" s="6">
        <v>217.40000000000003</v>
      </c>
      <c r="S8" s="2" t="s">
        <v>275</v>
      </c>
      <c r="T8" s="6"/>
      <c r="U8" s="6"/>
      <c r="V8" s="6">
        <v>705</v>
      </c>
      <c r="W8" s="6"/>
      <c r="X8" s="6"/>
      <c r="Y8" s="6">
        <v>705</v>
      </c>
      <c r="AC8" s="2" t="s">
        <v>281</v>
      </c>
      <c r="AD8" s="6">
        <v>362500</v>
      </c>
    </row>
    <row r="9" spans="1:30" x14ac:dyDescent="0.3">
      <c r="A9" s="2" t="s">
        <v>280</v>
      </c>
      <c r="B9" s="6">
        <v>1313</v>
      </c>
      <c r="H9" s="2" t="s">
        <v>281</v>
      </c>
      <c r="I9" s="6">
        <v>10.1</v>
      </c>
      <c r="J9" s="6">
        <v>10.4</v>
      </c>
      <c r="K9" s="6">
        <v>20.9</v>
      </c>
      <c r="L9" s="6">
        <v>14.9</v>
      </c>
      <c r="M9" s="6">
        <v>45.399999999999991</v>
      </c>
      <c r="N9" s="6">
        <v>101.69999999999999</v>
      </c>
      <c r="S9" s="2" t="s">
        <v>281</v>
      </c>
      <c r="T9" s="6">
        <v>357</v>
      </c>
      <c r="U9" s="6"/>
      <c r="V9" s="6"/>
      <c r="W9" s="6"/>
      <c r="X9" s="6"/>
      <c r="Y9" s="6">
        <v>357</v>
      </c>
      <c r="AC9" s="2" t="s">
        <v>280</v>
      </c>
      <c r="AD9" s="6">
        <v>975000</v>
      </c>
    </row>
    <row r="10" spans="1:30" x14ac:dyDescent="0.3">
      <c r="A10" s="2" t="s">
        <v>310</v>
      </c>
      <c r="B10" s="6">
        <v>3645</v>
      </c>
      <c r="H10" s="2" t="s">
        <v>280</v>
      </c>
      <c r="I10" s="6">
        <v>21.599999999999998</v>
      </c>
      <c r="J10" s="6">
        <v>38.9</v>
      </c>
      <c r="K10" s="6">
        <v>12.9</v>
      </c>
      <c r="L10" s="6">
        <v>19.399999999999999</v>
      </c>
      <c r="M10" s="6">
        <v>135.60000000000005</v>
      </c>
      <c r="N10" s="6">
        <v>228.40000000000006</v>
      </c>
      <c r="S10" s="2" t="s">
        <v>280</v>
      </c>
      <c r="T10" s="6">
        <v>1313</v>
      </c>
      <c r="U10" s="6"/>
      <c r="V10" s="6"/>
      <c r="W10" s="6"/>
      <c r="X10" s="6"/>
      <c r="Y10" s="6">
        <v>1313</v>
      </c>
      <c r="AC10" s="2" t="s">
        <v>310</v>
      </c>
      <c r="AD10" s="6">
        <v>8265000</v>
      </c>
    </row>
    <row r="11" spans="1:30" x14ac:dyDescent="0.3">
      <c r="H11" s="2" t="s">
        <v>310</v>
      </c>
      <c r="I11" s="6">
        <v>233.5</v>
      </c>
      <c r="J11" s="6">
        <v>113.70000000000002</v>
      </c>
      <c r="K11" s="6">
        <v>107.30000000000001</v>
      </c>
      <c r="L11" s="6">
        <v>210.10000000000002</v>
      </c>
      <c r="M11" s="6">
        <v>377.80000000000007</v>
      </c>
      <c r="N11" s="6">
        <v>1042.4000000000001</v>
      </c>
      <c r="S11" s="2" t="s">
        <v>310</v>
      </c>
      <c r="T11" s="6">
        <v>1928</v>
      </c>
      <c r="U11" s="6">
        <v>299</v>
      </c>
      <c r="V11" s="6">
        <v>705</v>
      </c>
      <c r="W11" s="6">
        <v>219</v>
      </c>
      <c r="X11" s="6">
        <v>494</v>
      </c>
      <c r="Y11" s="6">
        <v>3645</v>
      </c>
    </row>
    <row r="15" spans="1:30" x14ac:dyDescent="0.3">
      <c r="D15" s="5" t="s">
        <v>312</v>
      </c>
      <c r="E15" s="5" t="s">
        <v>313</v>
      </c>
      <c r="O15" s="5" t="s">
        <v>312</v>
      </c>
      <c r="P15" s="5" t="s">
        <v>313</v>
      </c>
    </row>
    <row r="16" spans="1:30" x14ac:dyDescent="0.3">
      <c r="D16" s="5" t="s">
        <v>309</v>
      </c>
      <c r="E16" t="s">
        <v>4</v>
      </c>
      <c r="F16" t="s">
        <v>2</v>
      </c>
      <c r="G16" t="s">
        <v>310</v>
      </c>
      <c r="O16" s="5" t="s">
        <v>309</v>
      </c>
      <c r="P16" t="s">
        <v>4</v>
      </c>
      <c r="Q16" t="s">
        <v>2</v>
      </c>
      <c r="R16" t="s">
        <v>310</v>
      </c>
      <c r="W16" s="5" t="s">
        <v>315</v>
      </c>
      <c r="X16" s="5" t="s">
        <v>313</v>
      </c>
    </row>
    <row r="17" spans="4:28" x14ac:dyDescent="0.3">
      <c r="D17" s="2">
        <v>2015</v>
      </c>
      <c r="E17" s="6">
        <v>420</v>
      </c>
      <c r="F17" s="6">
        <v>570</v>
      </c>
      <c r="G17" s="6">
        <v>990</v>
      </c>
      <c r="O17" s="2" t="s">
        <v>277</v>
      </c>
      <c r="P17" s="7">
        <v>151</v>
      </c>
      <c r="Q17" s="6">
        <v>110</v>
      </c>
      <c r="R17" s="6">
        <v>261</v>
      </c>
      <c r="W17" s="5" t="s">
        <v>309</v>
      </c>
      <c r="X17" t="s">
        <v>302</v>
      </c>
      <c r="Y17" t="s">
        <v>303</v>
      </c>
      <c r="Z17" t="s">
        <v>304</v>
      </c>
      <c r="AA17" t="s">
        <v>305</v>
      </c>
      <c r="AB17" t="s">
        <v>310</v>
      </c>
    </row>
    <row r="18" spans="4:28" x14ac:dyDescent="0.3">
      <c r="D18" s="2">
        <v>2016</v>
      </c>
      <c r="E18" s="6">
        <v>112</v>
      </c>
      <c r="F18" s="6">
        <v>167</v>
      </c>
      <c r="G18" s="6">
        <v>279</v>
      </c>
      <c r="O18" s="2" t="s">
        <v>283</v>
      </c>
      <c r="P18" s="7">
        <v>104</v>
      </c>
      <c r="Q18" s="6">
        <v>115</v>
      </c>
      <c r="R18" s="6">
        <v>219</v>
      </c>
      <c r="W18" s="2" t="s">
        <v>277</v>
      </c>
      <c r="X18" s="6">
        <v>18</v>
      </c>
      <c r="Y18" s="6">
        <v>2</v>
      </c>
      <c r="Z18" s="6">
        <v>15</v>
      </c>
      <c r="AA18" s="6">
        <v>1</v>
      </c>
      <c r="AB18" s="6">
        <v>36</v>
      </c>
    </row>
    <row r="19" spans="4:28" x14ac:dyDescent="0.3">
      <c r="D19" s="2">
        <v>2017</v>
      </c>
      <c r="E19" s="6">
        <v>86</v>
      </c>
      <c r="F19" s="6">
        <v>94</v>
      </c>
      <c r="G19" s="6">
        <v>180</v>
      </c>
      <c r="O19" s="2" t="s">
        <v>276</v>
      </c>
      <c r="P19" s="7">
        <v>87</v>
      </c>
      <c r="Q19" s="6">
        <v>171</v>
      </c>
      <c r="R19" s="6">
        <v>258</v>
      </c>
      <c r="W19" s="2" t="s">
        <v>283</v>
      </c>
      <c r="X19" s="6">
        <v>8</v>
      </c>
      <c r="Y19" s="6">
        <v>2</v>
      </c>
      <c r="Z19" s="6">
        <v>10</v>
      </c>
      <c r="AA19" s="6"/>
      <c r="AB19" s="6">
        <v>20</v>
      </c>
    </row>
    <row r="20" spans="4:28" x14ac:dyDescent="0.3">
      <c r="D20" s="2">
        <v>2018</v>
      </c>
      <c r="E20" s="6">
        <v>216</v>
      </c>
      <c r="F20" s="6">
        <v>265</v>
      </c>
      <c r="G20" s="6">
        <v>481</v>
      </c>
      <c r="O20" s="2" t="s">
        <v>273</v>
      </c>
      <c r="P20" s="7">
        <v>98</v>
      </c>
      <c r="Q20" s="6">
        <v>135</v>
      </c>
      <c r="R20" s="6">
        <v>233</v>
      </c>
      <c r="W20" s="2" t="s">
        <v>276</v>
      </c>
      <c r="X20" s="6">
        <v>10</v>
      </c>
      <c r="Y20" s="6">
        <v>1</v>
      </c>
      <c r="Z20" s="6">
        <v>12</v>
      </c>
      <c r="AA20" s="6"/>
      <c r="AB20" s="6">
        <v>23</v>
      </c>
    </row>
    <row r="21" spans="4:28" x14ac:dyDescent="0.3">
      <c r="D21" s="2">
        <v>2019</v>
      </c>
      <c r="E21" s="6">
        <v>642</v>
      </c>
      <c r="F21" s="6">
        <v>1073</v>
      </c>
      <c r="G21" s="6">
        <v>1715</v>
      </c>
      <c r="O21" s="2" t="s">
        <v>274</v>
      </c>
      <c r="P21" s="7">
        <v>123</v>
      </c>
      <c r="Q21" s="6">
        <v>176</v>
      </c>
      <c r="R21" s="6">
        <v>299</v>
      </c>
      <c r="W21" s="2" t="s">
        <v>273</v>
      </c>
      <c r="X21" s="6">
        <v>15</v>
      </c>
      <c r="Y21" s="6">
        <v>4</v>
      </c>
      <c r="Z21" s="6">
        <v>12</v>
      </c>
      <c r="AA21" s="6">
        <v>1</v>
      </c>
      <c r="AB21" s="6">
        <v>32</v>
      </c>
    </row>
    <row r="22" spans="4:28" x14ac:dyDescent="0.3">
      <c r="D22" s="2" t="s">
        <v>310</v>
      </c>
      <c r="E22" s="6">
        <v>1476</v>
      </c>
      <c r="F22" s="6">
        <v>2169</v>
      </c>
      <c r="G22" s="6">
        <v>3645</v>
      </c>
      <c r="O22" s="2" t="s">
        <v>275</v>
      </c>
      <c r="P22" s="7">
        <v>296</v>
      </c>
      <c r="Q22" s="6">
        <v>409</v>
      </c>
      <c r="R22" s="6">
        <v>705</v>
      </c>
      <c r="W22" s="2" t="s">
        <v>274</v>
      </c>
      <c r="X22" s="6">
        <v>18</v>
      </c>
      <c r="Y22" s="6">
        <v>5</v>
      </c>
      <c r="Z22" s="6">
        <v>8</v>
      </c>
      <c r="AA22" s="6"/>
      <c r="AB22" s="6">
        <v>31</v>
      </c>
    </row>
    <row r="23" spans="4:28" x14ac:dyDescent="0.3">
      <c r="O23" s="2" t="s">
        <v>281</v>
      </c>
      <c r="P23" s="7">
        <v>146</v>
      </c>
      <c r="Q23" s="6">
        <v>211</v>
      </c>
      <c r="R23" s="6">
        <v>357</v>
      </c>
      <c r="W23" s="2" t="s">
        <v>275</v>
      </c>
      <c r="X23" s="6">
        <v>37</v>
      </c>
      <c r="Y23" s="6">
        <v>6</v>
      </c>
      <c r="Z23" s="6">
        <v>20</v>
      </c>
      <c r="AA23" s="6">
        <v>1</v>
      </c>
      <c r="AB23" s="6">
        <v>64</v>
      </c>
    </row>
    <row r="24" spans="4:28" x14ac:dyDescent="0.3">
      <c r="O24" s="2" t="s">
        <v>280</v>
      </c>
      <c r="P24" s="7">
        <v>471</v>
      </c>
      <c r="Q24" s="6">
        <v>842</v>
      </c>
      <c r="R24" s="6">
        <v>1313</v>
      </c>
      <c r="W24" s="2" t="s">
        <v>281</v>
      </c>
      <c r="X24" s="6">
        <v>15</v>
      </c>
      <c r="Y24" s="6">
        <v>2</v>
      </c>
      <c r="Z24" s="6">
        <v>12</v>
      </c>
      <c r="AA24" s="6"/>
      <c r="AB24" s="6">
        <v>29</v>
      </c>
    </row>
    <row r="25" spans="4:28" x14ac:dyDescent="0.3">
      <c r="O25" s="2" t="s">
        <v>310</v>
      </c>
      <c r="P25" s="7">
        <v>1476</v>
      </c>
      <c r="Q25" s="6">
        <v>2169</v>
      </c>
      <c r="R25" s="6">
        <v>3645</v>
      </c>
      <c r="W25" s="2" t="s">
        <v>280</v>
      </c>
      <c r="X25" s="6">
        <v>33</v>
      </c>
      <c r="Y25" s="6">
        <v>4</v>
      </c>
      <c r="Z25" s="6">
        <v>27</v>
      </c>
      <c r="AA25" s="6">
        <v>1</v>
      </c>
      <c r="AB25" s="6">
        <v>65</v>
      </c>
    </row>
    <row r="26" spans="4:28" x14ac:dyDescent="0.3">
      <c r="W26" s="2" t="s">
        <v>310</v>
      </c>
      <c r="X26" s="6">
        <v>154</v>
      </c>
      <c r="Y26" s="6">
        <v>26</v>
      </c>
      <c r="Z26" s="6">
        <v>116</v>
      </c>
      <c r="AA26" s="6">
        <v>4</v>
      </c>
      <c r="AB26" s="6">
        <v>300</v>
      </c>
    </row>
  </sheetData>
  <pageMargins left="0.7" right="0.7" top="0.75" bottom="0.75" header="0.3" footer="0.3"/>
  <pageSetup orientation="portrait" r:id="rId8"/>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1"/>
  <sheetViews>
    <sheetView tabSelected="1" zoomScale="80" zoomScaleNormal="80" workbookViewId="0">
      <selection activeCell="X17" sqref="X17"/>
    </sheetView>
  </sheetViews>
  <sheetFormatPr defaultRowHeight="14.4" x14ac:dyDescent="0.3"/>
  <cols>
    <col min="1" max="16384" width="8.88671875" style="9"/>
  </cols>
  <sheetData>
    <row r="1" spans="9:9" x14ac:dyDescent="0.3">
      <c r="I1"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1"/>
  <sheetViews>
    <sheetView zoomScaleNormal="100" workbookViewId="0">
      <selection activeCell="F2" sqref="F2"/>
    </sheetView>
  </sheetViews>
  <sheetFormatPr defaultRowHeight="14.4" x14ac:dyDescent="0.3"/>
  <cols>
    <col min="1" max="1" width="15.77734375" customWidth="1"/>
    <col min="3" max="3" width="17.88671875" customWidth="1"/>
    <col min="5" max="5" width="14.109375" customWidth="1"/>
    <col min="6" max="6" width="16.5546875" customWidth="1"/>
    <col min="7" max="7" width="11.33203125" customWidth="1"/>
    <col min="8" max="8" width="16.88671875" customWidth="1"/>
    <col min="9" max="9" width="12.44140625" customWidth="1"/>
  </cols>
  <sheetData>
    <row r="1" spans="1:9" x14ac:dyDescent="0.3">
      <c r="A1" t="s">
        <v>272</v>
      </c>
      <c r="B1" t="s">
        <v>0</v>
      </c>
      <c r="C1" t="s">
        <v>279</v>
      </c>
      <c r="D1" t="s">
        <v>282</v>
      </c>
      <c r="E1" t="s">
        <v>284</v>
      </c>
      <c r="F1" t="s">
        <v>285</v>
      </c>
      <c r="G1" t="s">
        <v>292</v>
      </c>
      <c r="H1" s="2" t="s">
        <v>300</v>
      </c>
      <c r="I1" t="s">
        <v>307</v>
      </c>
    </row>
    <row r="2" spans="1:9" x14ac:dyDescent="0.3">
      <c r="A2" t="s">
        <v>1</v>
      </c>
      <c r="B2" t="s">
        <v>2</v>
      </c>
      <c r="C2" t="s">
        <v>277</v>
      </c>
      <c r="D2" s="1">
        <v>2015</v>
      </c>
      <c r="E2" s="1">
        <v>7</v>
      </c>
      <c r="F2" t="str">
        <f>VLOOKUP(C2,'function used'!$D$1:$E$9,2,FALSE)</f>
        <v>Usa</v>
      </c>
      <c r="G2" s="3">
        <f>VLOOKUP(C2,'function used'!$K$1:$L$9,2,)</f>
        <v>75000</v>
      </c>
      <c r="H2" s="1">
        <v>3.5</v>
      </c>
      <c r="I2" t="str">
        <f>VLOOKUP(H2,'function used'!$N$1:$O$27,2,)</f>
        <v>average</v>
      </c>
    </row>
    <row r="3" spans="1:9" x14ac:dyDescent="0.3">
      <c r="A3" t="s">
        <v>3</v>
      </c>
      <c r="B3" t="s">
        <v>4</v>
      </c>
      <c r="C3" t="s">
        <v>280</v>
      </c>
      <c r="D3" s="1">
        <v>2015</v>
      </c>
      <c r="E3" s="1">
        <v>9</v>
      </c>
      <c r="F3" t="str">
        <f>VLOOKUP(C3,'function used'!$D$1:$E$9,2,FALSE)</f>
        <v>China</v>
      </c>
      <c r="G3" s="3">
        <f>VLOOKUP(C3,'function used'!$K$1:$L$9,2,)</f>
        <v>15000</v>
      </c>
      <c r="H3" s="1">
        <v>3</v>
      </c>
      <c r="I3" t="str">
        <f>VLOOKUP(H3,'function used'!$N$1:$O$27,2,)</f>
        <v>average</v>
      </c>
    </row>
    <row r="4" spans="1:9" x14ac:dyDescent="0.3">
      <c r="A4" t="s">
        <v>5</v>
      </c>
      <c r="B4" t="s">
        <v>4</v>
      </c>
      <c r="C4" t="s">
        <v>281</v>
      </c>
      <c r="D4" s="1">
        <v>2015</v>
      </c>
      <c r="E4" s="1">
        <v>12</v>
      </c>
      <c r="F4" t="str">
        <f>VLOOKUP(C4,'function used'!$D$1:$E$9,2,FALSE)</f>
        <v>China</v>
      </c>
      <c r="G4" s="3">
        <f>VLOOKUP(C4,'function used'!$K$1:$L$9,2,)</f>
        <v>12500</v>
      </c>
      <c r="H4" s="1">
        <v>3</v>
      </c>
      <c r="I4" t="str">
        <f>VLOOKUP(H4,'function used'!$N$1:$O$27,2,)</f>
        <v>average</v>
      </c>
    </row>
    <row r="5" spans="1:9" x14ac:dyDescent="0.3">
      <c r="A5" t="s">
        <v>6</v>
      </c>
      <c r="B5" t="s">
        <v>2</v>
      </c>
      <c r="C5" t="s">
        <v>273</v>
      </c>
      <c r="D5" s="1">
        <v>2015</v>
      </c>
      <c r="E5" s="1">
        <v>20</v>
      </c>
      <c r="F5" t="str">
        <f>VLOOKUP(C5,'function used'!$D$1:$E$9,2,FALSE)</f>
        <v>Usa</v>
      </c>
      <c r="G5" s="3">
        <f>VLOOKUP(C5,'function used'!$K$1:$L$9,2,)</f>
        <v>17500</v>
      </c>
      <c r="H5" s="1">
        <v>2.7</v>
      </c>
      <c r="I5" t="str">
        <f>VLOOKUP(H5,'function used'!$N$1:$O$27,2,)</f>
        <v>bad</v>
      </c>
    </row>
    <row r="6" spans="1:9" x14ac:dyDescent="0.3">
      <c r="A6" t="s">
        <v>7</v>
      </c>
      <c r="B6" t="s">
        <v>4</v>
      </c>
      <c r="C6" t="s">
        <v>275</v>
      </c>
      <c r="D6" s="1">
        <v>2015</v>
      </c>
      <c r="E6" s="1">
        <v>30</v>
      </c>
      <c r="F6" t="str">
        <f>VLOOKUP(C6,'function used'!$D$1:$E$9,2,FALSE)</f>
        <v>South korea</v>
      </c>
      <c r="G6" s="3">
        <f>VLOOKUP(C6,'function used'!$K$1:$L$9,2,)</f>
        <v>20000</v>
      </c>
      <c r="H6" s="1">
        <v>3.3</v>
      </c>
      <c r="I6" t="str">
        <f>VLOOKUP(H6,'function used'!$N$1:$O$27,2,)</f>
        <v>average</v>
      </c>
    </row>
    <row r="7" spans="1:9" x14ac:dyDescent="0.3">
      <c r="A7" t="s">
        <v>8</v>
      </c>
      <c r="B7" t="s">
        <v>2</v>
      </c>
      <c r="C7" t="s">
        <v>274</v>
      </c>
      <c r="D7" s="1">
        <v>2015</v>
      </c>
      <c r="E7" s="1">
        <v>45</v>
      </c>
      <c r="F7" t="str">
        <f>VLOOKUP(C7,'function used'!$D$1:$E$9,2,FALSE)</f>
        <v>Finland</v>
      </c>
      <c r="G7" s="3">
        <f>VLOOKUP(C7,'function used'!$K$1:$L$9,2,)</f>
        <v>19500</v>
      </c>
      <c r="H7" s="1">
        <v>3.1</v>
      </c>
      <c r="I7" t="str">
        <f>VLOOKUP(H7,'function used'!$N$1:$O$27,2,)</f>
        <v>average</v>
      </c>
    </row>
    <row r="8" spans="1:9" x14ac:dyDescent="0.3">
      <c r="A8" t="s">
        <v>9</v>
      </c>
      <c r="B8" t="s">
        <v>2</v>
      </c>
      <c r="C8" t="s">
        <v>275</v>
      </c>
      <c r="D8" s="1">
        <v>2015</v>
      </c>
      <c r="E8" s="1">
        <v>20</v>
      </c>
      <c r="F8" t="str">
        <f>VLOOKUP(C8,'function used'!$D$1:$E$9,2,FALSE)</f>
        <v>South korea</v>
      </c>
      <c r="G8" s="3">
        <f>VLOOKUP(C8,'function used'!$K$1:$L$9,2,)</f>
        <v>20000</v>
      </c>
      <c r="H8" s="1">
        <v>2.7</v>
      </c>
      <c r="I8" t="str">
        <f>VLOOKUP(H8,'function used'!$N$1:$O$27,2,)</f>
        <v>bad</v>
      </c>
    </row>
    <row r="9" spans="1:9" x14ac:dyDescent="0.3">
      <c r="A9" t="s">
        <v>10</v>
      </c>
      <c r="B9" t="s">
        <v>4</v>
      </c>
      <c r="C9" t="s">
        <v>276</v>
      </c>
      <c r="D9" s="1">
        <v>2015</v>
      </c>
      <c r="E9" s="1">
        <v>19</v>
      </c>
      <c r="F9" t="str">
        <f>VLOOKUP(C9,'function used'!$D$1:$E$9,2,FALSE)</f>
        <v>China</v>
      </c>
      <c r="G9" s="3">
        <f>VLOOKUP(C9,'function used'!$K$1:$L$9,2,)</f>
        <v>21000</v>
      </c>
      <c r="H9" s="1">
        <v>3</v>
      </c>
      <c r="I9" t="str">
        <f>VLOOKUP(H9,'function used'!$N$1:$O$27,2,)</f>
        <v>average</v>
      </c>
    </row>
    <row r="10" spans="1:9" x14ac:dyDescent="0.3">
      <c r="A10" t="s">
        <v>11</v>
      </c>
      <c r="B10" t="s">
        <v>4</v>
      </c>
      <c r="C10" t="s">
        <v>275</v>
      </c>
      <c r="D10" s="1">
        <v>2015</v>
      </c>
      <c r="E10" s="1">
        <v>23</v>
      </c>
      <c r="F10" t="str">
        <f>VLOOKUP(C10,'function used'!$D$1:$E$9,2,FALSE)</f>
        <v>South korea</v>
      </c>
      <c r="G10" s="3">
        <f>VLOOKUP(C10,'function used'!$K$1:$L$9,2,)</f>
        <v>20000</v>
      </c>
      <c r="H10" s="1">
        <v>2.9</v>
      </c>
      <c r="I10" t="str">
        <f>VLOOKUP(H10,'function used'!$N$1:$O$27,2,)</f>
        <v>average</v>
      </c>
    </row>
    <row r="11" spans="1:9" x14ac:dyDescent="0.3">
      <c r="A11" t="s">
        <v>12</v>
      </c>
      <c r="B11" t="s">
        <v>2</v>
      </c>
      <c r="C11" t="s">
        <v>283</v>
      </c>
      <c r="D11" s="1">
        <v>2015</v>
      </c>
      <c r="E11" s="1">
        <v>7</v>
      </c>
      <c r="F11" t="str">
        <f>VLOOKUP(C11,'function used'!$D$1:$E$9,2,FALSE)</f>
        <v>Taiwan</v>
      </c>
      <c r="G11" s="3">
        <f>VLOOKUP(C11,'function used'!$K$1:$L$9,2,)</f>
        <v>65000</v>
      </c>
      <c r="H11" s="1">
        <v>2.7</v>
      </c>
      <c r="I11" t="str">
        <f>VLOOKUP(H11,'function used'!$N$1:$O$27,2,)</f>
        <v>bad</v>
      </c>
    </row>
    <row r="12" spans="1:9" x14ac:dyDescent="0.3">
      <c r="A12" t="s">
        <v>13</v>
      </c>
      <c r="B12" t="s">
        <v>4</v>
      </c>
      <c r="C12" t="s">
        <v>280</v>
      </c>
      <c r="D12" s="1">
        <v>2015</v>
      </c>
      <c r="E12" s="1">
        <v>15</v>
      </c>
      <c r="F12" t="str">
        <f>VLOOKUP(C12,'function used'!$D$1:$E$9,2,FALSE)</f>
        <v>China</v>
      </c>
      <c r="G12" s="3">
        <f>VLOOKUP(C12,'function used'!$K$1:$L$9,2,)</f>
        <v>15000</v>
      </c>
      <c r="H12" s="1">
        <v>3.6</v>
      </c>
      <c r="I12" t="str">
        <f>VLOOKUP(H12,'function used'!$N$1:$O$27,2,)</f>
        <v>average</v>
      </c>
    </row>
    <row r="13" spans="1:9" x14ac:dyDescent="0.3">
      <c r="A13" t="s">
        <v>14</v>
      </c>
      <c r="B13" t="s">
        <v>2</v>
      </c>
      <c r="C13" t="s">
        <v>281</v>
      </c>
      <c r="D13" s="1">
        <v>2015</v>
      </c>
      <c r="E13" s="1">
        <v>11</v>
      </c>
      <c r="F13" t="str">
        <f>VLOOKUP(C13,'function used'!$D$1:$E$9,2,FALSE)</f>
        <v>China</v>
      </c>
      <c r="G13" s="3">
        <f>VLOOKUP(C13,'function used'!$K$1:$L$9,2,)</f>
        <v>12500</v>
      </c>
      <c r="H13" s="1">
        <v>3.3</v>
      </c>
      <c r="I13" t="str">
        <f>VLOOKUP(H13,'function used'!$N$1:$O$27,2,)</f>
        <v>average</v>
      </c>
    </row>
    <row r="14" spans="1:9" x14ac:dyDescent="0.3">
      <c r="A14" t="s">
        <v>15</v>
      </c>
      <c r="B14" t="s">
        <v>2</v>
      </c>
      <c r="C14" t="s">
        <v>273</v>
      </c>
      <c r="D14" s="1">
        <v>2015</v>
      </c>
      <c r="E14" s="1">
        <v>15</v>
      </c>
      <c r="F14" t="str">
        <f>VLOOKUP(C14,'function used'!$D$1:$E$9,2,FALSE)</f>
        <v>Usa</v>
      </c>
      <c r="G14" s="3">
        <f>VLOOKUP(C14,'function used'!$K$1:$L$9,2,)</f>
        <v>17500</v>
      </c>
      <c r="H14" s="1">
        <v>2.6</v>
      </c>
      <c r="I14" t="str">
        <f>VLOOKUP(H14,'function used'!$N$1:$O$27,2,)</f>
        <v>bad</v>
      </c>
    </row>
    <row r="15" spans="1:9" x14ac:dyDescent="0.3">
      <c r="A15" t="s">
        <v>16</v>
      </c>
      <c r="B15" t="s">
        <v>2</v>
      </c>
      <c r="C15" t="s">
        <v>280</v>
      </c>
      <c r="D15" s="1">
        <v>2015</v>
      </c>
      <c r="E15" s="1">
        <v>5</v>
      </c>
      <c r="F15" t="str">
        <f>VLOOKUP(C15,'function used'!$D$1:$E$9,2,FALSE)</f>
        <v>China</v>
      </c>
      <c r="G15" s="3">
        <f>VLOOKUP(C15,'function used'!$K$1:$L$9,2,)</f>
        <v>15000</v>
      </c>
      <c r="H15" s="1">
        <v>3.6</v>
      </c>
      <c r="I15" t="str">
        <f>VLOOKUP(H15,'function used'!$N$1:$O$27,2,)</f>
        <v>average</v>
      </c>
    </row>
    <row r="16" spans="1:9" x14ac:dyDescent="0.3">
      <c r="A16" t="s">
        <v>17</v>
      </c>
      <c r="B16" t="s">
        <v>2</v>
      </c>
      <c r="C16" t="s">
        <v>280</v>
      </c>
      <c r="D16" s="1">
        <v>2015</v>
      </c>
      <c r="E16" s="1">
        <v>12</v>
      </c>
      <c r="F16" t="str">
        <f>VLOOKUP(C16,'function used'!$D$1:$E$9,2,FALSE)</f>
        <v>China</v>
      </c>
      <c r="G16" s="3">
        <f>VLOOKUP(C16,'function used'!$K$1:$L$9,2,)</f>
        <v>15000</v>
      </c>
      <c r="H16" s="1">
        <v>2.9</v>
      </c>
      <c r="I16" t="str">
        <f>VLOOKUP(H16,'function used'!$N$1:$O$27,2,)</f>
        <v>average</v>
      </c>
    </row>
    <row r="17" spans="1:9" x14ac:dyDescent="0.3">
      <c r="A17" t="s">
        <v>18</v>
      </c>
      <c r="B17" t="s">
        <v>4</v>
      </c>
      <c r="C17" t="s">
        <v>275</v>
      </c>
      <c r="D17" s="1">
        <v>2015</v>
      </c>
      <c r="E17" s="1">
        <v>22</v>
      </c>
      <c r="F17" t="str">
        <f>VLOOKUP(C17,'function used'!$D$1:$E$9,2,FALSE)</f>
        <v>South korea</v>
      </c>
      <c r="G17" s="3">
        <f>VLOOKUP(C17,'function used'!$K$1:$L$9,2,)</f>
        <v>20000</v>
      </c>
      <c r="H17" s="1">
        <v>3.4</v>
      </c>
      <c r="I17" t="str">
        <f>VLOOKUP(H17,'function used'!$N$1:$O$27,2,)</f>
        <v>average</v>
      </c>
    </row>
    <row r="18" spans="1:9" x14ac:dyDescent="0.3">
      <c r="A18" t="s">
        <v>19</v>
      </c>
      <c r="B18" t="s">
        <v>4</v>
      </c>
      <c r="C18" t="s">
        <v>277</v>
      </c>
      <c r="D18" s="1">
        <v>2015</v>
      </c>
      <c r="E18" s="1">
        <v>20</v>
      </c>
      <c r="F18" t="str">
        <f>VLOOKUP(C18,'function used'!$D$1:$E$9,2,FALSE)</f>
        <v>Usa</v>
      </c>
      <c r="G18" s="3">
        <f>VLOOKUP(C18,'function used'!$K$1:$L$9,2,)</f>
        <v>75000</v>
      </c>
      <c r="H18" s="1">
        <v>3.6</v>
      </c>
      <c r="I18" t="str">
        <f>VLOOKUP(H18,'function used'!$N$1:$O$27,2,)</f>
        <v>average</v>
      </c>
    </row>
    <row r="19" spans="1:9" x14ac:dyDescent="0.3">
      <c r="A19" t="s">
        <v>20</v>
      </c>
      <c r="B19" t="s">
        <v>4</v>
      </c>
      <c r="C19" t="s">
        <v>277</v>
      </c>
      <c r="D19" s="1">
        <v>2015</v>
      </c>
      <c r="E19" s="1">
        <v>15</v>
      </c>
      <c r="F19" t="str">
        <f>VLOOKUP(C19,'function used'!$D$1:$E$9,2,FALSE)</f>
        <v>Usa</v>
      </c>
      <c r="G19" s="3">
        <f>VLOOKUP(C19,'function used'!$K$1:$L$9,2,)</f>
        <v>75000</v>
      </c>
      <c r="H19" s="1">
        <v>3.2</v>
      </c>
      <c r="I19" t="str">
        <f>VLOOKUP(H19,'function used'!$N$1:$O$27,2,)</f>
        <v>average</v>
      </c>
    </row>
    <row r="20" spans="1:9" x14ac:dyDescent="0.3">
      <c r="A20" t="s">
        <v>21</v>
      </c>
      <c r="B20" t="s">
        <v>4</v>
      </c>
      <c r="C20" t="s">
        <v>275</v>
      </c>
      <c r="D20" s="1">
        <v>2015</v>
      </c>
      <c r="E20" s="1">
        <v>30</v>
      </c>
      <c r="F20" t="str">
        <f>VLOOKUP(C20,'function used'!$D$1:$E$9,2,FALSE)</f>
        <v>South korea</v>
      </c>
      <c r="G20" s="3">
        <f>VLOOKUP(C20,'function used'!$K$1:$L$9,2,)</f>
        <v>20000</v>
      </c>
      <c r="H20" s="1">
        <v>3.5</v>
      </c>
      <c r="I20" t="str">
        <f>VLOOKUP(H20,'function used'!$N$1:$O$27,2,)</f>
        <v>average</v>
      </c>
    </row>
    <row r="21" spans="1:9" x14ac:dyDescent="0.3">
      <c r="A21" t="s">
        <v>22</v>
      </c>
      <c r="B21" t="s">
        <v>2</v>
      </c>
      <c r="C21" t="s">
        <v>274</v>
      </c>
      <c r="D21" s="1">
        <v>2015</v>
      </c>
      <c r="E21" s="1">
        <v>19</v>
      </c>
      <c r="F21" t="str">
        <f>VLOOKUP(C21,'function used'!$D$1:$E$9,2,FALSE)</f>
        <v>Finland</v>
      </c>
      <c r="G21" s="3">
        <f>VLOOKUP(C21,'function used'!$K$1:$L$9,2,)</f>
        <v>19500</v>
      </c>
      <c r="H21" s="1">
        <v>3.4</v>
      </c>
      <c r="I21" t="str">
        <f>VLOOKUP(H21,'function used'!$N$1:$O$27,2,)</f>
        <v>average</v>
      </c>
    </row>
    <row r="22" spans="1:9" x14ac:dyDescent="0.3">
      <c r="A22" t="s">
        <v>23</v>
      </c>
      <c r="B22" t="s">
        <v>4</v>
      </c>
      <c r="C22" t="s">
        <v>275</v>
      </c>
      <c r="D22" s="1">
        <v>2015</v>
      </c>
      <c r="E22" s="1">
        <v>20</v>
      </c>
      <c r="F22" t="str">
        <f>VLOOKUP(C22,'function used'!$D$1:$E$9,2,FALSE)</f>
        <v>South korea</v>
      </c>
      <c r="G22" s="3">
        <f>VLOOKUP(C22,'function used'!$K$1:$L$9,2,)</f>
        <v>20000</v>
      </c>
      <c r="H22" s="1">
        <v>3</v>
      </c>
      <c r="I22" t="str">
        <f>VLOOKUP(H22,'function used'!$N$1:$O$27,2,)</f>
        <v>average</v>
      </c>
    </row>
    <row r="23" spans="1:9" x14ac:dyDescent="0.3">
      <c r="A23" t="s">
        <v>19</v>
      </c>
      <c r="B23" t="s">
        <v>4</v>
      </c>
      <c r="C23" t="s">
        <v>277</v>
      </c>
      <c r="D23" s="1">
        <v>2015</v>
      </c>
      <c r="E23" s="1">
        <v>17</v>
      </c>
      <c r="F23" t="str">
        <f>VLOOKUP(C23,'function used'!$D$1:$E$9,2,FALSE)</f>
        <v>Usa</v>
      </c>
      <c r="G23" s="3">
        <f>VLOOKUP(C23,'function used'!$K$1:$L$9,2,)</f>
        <v>75000</v>
      </c>
      <c r="H23" s="1">
        <v>3.1</v>
      </c>
      <c r="I23" t="str">
        <f>VLOOKUP(H23,'function used'!$N$1:$O$27,2,)</f>
        <v>average</v>
      </c>
    </row>
    <row r="24" spans="1:9" x14ac:dyDescent="0.3">
      <c r="A24" t="s">
        <v>24</v>
      </c>
      <c r="B24" t="s">
        <v>2</v>
      </c>
      <c r="C24" t="s">
        <v>275</v>
      </c>
      <c r="D24" s="1">
        <v>2015</v>
      </c>
      <c r="E24" s="1">
        <v>12</v>
      </c>
      <c r="F24" t="str">
        <f>VLOOKUP(C24,'function used'!$D$1:$E$9,2,FALSE)</f>
        <v>South korea</v>
      </c>
      <c r="G24" s="3">
        <f>VLOOKUP(C24,'function used'!$K$1:$L$9,2,)</f>
        <v>20000</v>
      </c>
      <c r="H24" s="1">
        <v>3.1</v>
      </c>
      <c r="I24" t="str">
        <f>VLOOKUP(H24,'function used'!$N$1:$O$27,2,)</f>
        <v>average</v>
      </c>
    </row>
    <row r="25" spans="1:9" x14ac:dyDescent="0.3">
      <c r="A25" t="s">
        <v>25</v>
      </c>
      <c r="B25" t="s">
        <v>2</v>
      </c>
      <c r="C25" t="s">
        <v>275</v>
      </c>
      <c r="D25" s="1">
        <v>2015</v>
      </c>
      <c r="E25" s="1">
        <v>9</v>
      </c>
      <c r="F25" t="str">
        <f>VLOOKUP(C25,'function used'!$D$1:$E$9,2,FALSE)</f>
        <v>South korea</v>
      </c>
      <c r="G25" s="3">
        <f>VLOOKUP(C25,'function used'!$K$1:$L$9,2,)</f>
        <v>20000</v>
      </c>
      <c r="H25" s="1">
        <v>4.0999999999999996</v>
      </c>
      <c r="I25" t="str">
        <f>VLOOKUP(H25,'function used'!$N$1:$O$27,2,)</f>
        <v>excellent</v>
      </c>
    </row>
    <row r="26" spans="1:9" x14ac:dyDescent="0.3">
      <c r="A26" t="s">
        <v>26</v>
      </c>
      <c r="B26" t="s">
        <v>2</v>
      </c>
      <c r="C26" t="s">
        <v>275</v>
      </c>
      <c r="D26" s="1">
        <v>2015</v>
      </c>
      <c r="E26" s="1">
        <v>8</v>
      </c>
      <c r="F26" t="str">
        <f>VLOOKUP(C26,'function used'!$D$1:$E$9,2,FALSE)</f>
        <v>South korea</v>
      </c>
      <c r="G26" s="3">
        <f>VLOOKUP(C26,'function used'!$K$1:$L$9,2,)</f>
        <v>20000</v>
      </c>
      <c r="H26" s="1">
        <v>3.7</v>
      </c>
      <c r="I26" t="str">
        <f>VLOOKUP(H26,'function used'!$N$1:$O$27,2,)</f>
        <v>excellent</v>
      </c>
    </row>
    <row r="27" spans="1:9" x14ac:dyDescent="0.3">
      <c r="A27" t="s">
        <v>27</v>
      </c>
      <c r="B27" t="s">
        <v>2</v>
      </c>
      <c r="C27" t="s">
        <v>280</v>
      </c>
      <c r="D27" s="1">
        <v>2015</v>
      </c>
      <c r="E27" s="1">
        <v>30</v>
      </c>
      <c r="F27" t="str">
        <f>VLOOKUP(C27,'function used'!$D$1:$E$9,2,FALSE)</f>
        <v>China</v>
      </c>
      <c r="G27" s="3">
        <f>VLOOKUP(C27,'function used'!$K$1:$L$9,2,)</f>
        <v>15000</v>
      </c>
      <c r="H27" s="1">
        <v>3.1</v>
      </c>
      <c r="I27" t="str">
        <f>VLOOKUP(H27,'function used'!$N$1:$O$27,2,)</f>
        <v>average</v>
      </c>
    </row>
    <row r="28" spans="1:9" x14ac:dyDescent="0.3">
      <c r="A28" t="s">
        <v>28</v>
      </c>
      <c r="B28" t="s">
        <v>2</v>
      </c>
      <c r="C28" t="s">
        <v>275</v>
      </c>
      <c r="D28" s="1">
        <v>2015</v>
      </c>
      <c r="E28" s="1">
        <v>6</v>
      </c>
      <c r="F28" t="str">
        <f>VLOOKUP(C28,'function used'!$D$1:$E$9,2,FALSE)</f>
        <v>South korea</v>
      </c>
      <c r="G28" s="3">
        <f>VLOOKUP(C28,'function used'!$K$1:$L$9,2,)</f>
        <v>20000</v>
      </c>
      <c r="H28" s="1">
        <v>2.5</v>
      </c>
      <c r="I28" t="str">
        <f>VLOOKUP(H28,'function used'!$N$1:$O$27,2,)</f>
        <v>bad</v>
      </c>
    </row>
    <row r="29" spans="1:9" x14ac:dyDescent="0.3">
      <c r="A29" t="s">
        <v>29</v>
      </c>
      <c r="B29" t="s">
        <v>2</v>
      </c>
      <c r="C29" t="s">
        <v>273</v>
      </c>
      <c r="D29" s="1">
        <v>2015</v>
      </c>
      <c r="E29" s="1">
        <v>9</v>
      </c>
      <c r="F29" t="str">
        <f>VLOOKUP(C29,'function used'!$D$1:$E$9,2,FALSE)</f>
        <v>Usa</v>
      </c>
      <c r="G29" s="3">
        <f>VLOOKUP(C29,'function used'!$K$1:$L$9,2,)</f>
        <v>17500</v>
      </c>
      <c r="H29" s="1">
        <v>3.4</v>
      </c>
      <c r="I29" t="str">
        <f>VLOOKUP(H29,'function used'!$N$1:$O$27,2,)</f>
        <v>average</v>
      </c>
    </row>
    <row r="30" spans="1:9" x14ac:dyDescent="0.3">
      <c r="A30" t="s">
        <v>30</v>
      </c>
      <c r="B30" t="s">
        <v>2</v>
      </c>
      <c r="C30" t="s">
        <v>274</v>
      </c>
      <c r="D30" s="1">
        <v>2015</v>
      </c>
      <c r="E30" s="1">
        <v>7</v>
      </c>
      <c r="F30" t="str">
        <f>VLOOKUP(C30,'function used'!$D$1:$E$9,2,FALSE)</f>
        <v>Finland</v>
      </c>
      <c r="G30" s="3">
        <f>VLOOKUP(C30,'function used'!$K$1:$L$9,2,)</f>
        <v>19500</v>
      </c>
      <c r="H30" s="1">
        <v>2.8</v>
      </c>
      <c r="I30" t="str">
        <f>VLOOKUP(H30,'function used'!$N$1:$O$27,2,)</f>
        <v>bad</v>
      </c>
    </row>
    <row r="31" spans="1:9" x14ac:dyDescent="0.3">
      <c r="A31" t="s">
        <v>31</v>
      </c>
      <c r="B31" t="s">
        <v>4</v>
      </c>
      <c r="C31" t="s">
        <v>275</v>
      </c>
      <c r="D31" s="1">
        <v>2015</v>
      </c>
      <c r="E31" s="1">
        <v>5</v>
      </c>
      <c r="F31" t="str">
        <f>VLOOKUP(C31,'function used'!$D$1:$E$9,2,FALSE)</f>
        <v>South korea</v>
      </c>
      <c r="G31" s="3">
        <f>VLOOKUP(C31,'function used'!$K$1:$L$9,2,)</f>
        <v>20000</v>
      </c>
      <c r="H31" s="1">
        <v>3.2</v>
      </c>
      <c r="I31" t="str">
        <f>VLOOKUP(H31,'function used'!$N$1:$O$27,2,)</f>
        <v>average</v>
      </c>
    </row>
    <row r="32" spans="1:9" x14ac:dyDescent="0.3">
      <c r="A32" t="s">
        <v>32</v>
      </c>
      <c r="B32" t="s">
        <v>4</v>
      </c>
      <c r="C32" t="s">
        <v>273</v>
      </c>
      <c r="D32" s="1">
        <v>2015</v>
      </c>
      <c r="E32" s="1">
        <v>6</v>
      </c>
      <c r="F32" t="str">
        <f>VLOOKUP(C32,'function used'!$D$1:$E$9,2,FALSE)</f>
        <v>Usa</v>
      </c>
      <c r="G32" s="3">
        <f>VLOOKUP(C32,'function used'!$K$1:$L$9,2,)</f>
        <v>17500</v>
      </c>
      <c r="H32" s="1">
        <v>3.7</v>
      </c>
      <c r="I32" t="str">
        <f>VLOOKUP(H32,'function used'!$N$1:$O$27,2,)</f>
        <v>excellent</v>
      </c>
    </row>
    <row r="33" spans="1:9" x14ac:dyDescent="0.3">
      <c r="A33" t="s">
        <v>33</v>
      </c>
      <c r="B33" t="s">
        <v>2</v>
      </c>
      <c r="C33" t="s">
        <v>273</v>
      </c>
      <c r="D33" s="1">
        <v>2015</v>
      </c>
      <c r="E33" s="1">
        <v>4</v>
      </c>
      <c r="F33" t="str">
        <f>VLOOKUP(C33,'function used'!$D$1:$E$9,2,FALSE)</f>
        <v>Usa</v>
      </c>
      <c r="G33" s="3">
        <f>VLOOKUP(C33,'function used'!$K$1:$L$9,2,)</f>
        <v>17500</v>
      </c>
      <c r="H33" s="1">
        <v>1</v>
      </c>
      <c r="I33" t="str">
        <f>VLOOKUP(H33,'function used'!$N$1:$O$27,2,)</f>
        <v>poor</v>
      </c>
    </row>
    <row r="34" spans="1:9" x14ac:dyDescent="0.3">
      <c r="A34" t="s">
        <v>34</v>
      </c>
      <c r="B34" t="s">
        <v>2</v>
      </c>
      <c r="C34" t="s">
        <v>273</v>
      </c>
      <c r="D34" s="1">
        <v>2015</v>
      </c>
      <c r="E34" s="1">
        <v>15</v>
      </c>
      <c r="F34" t="str">
        <f>VLOOKUP(C34,'function used'!$D$1:$E$9,2,FALSE)</f>
        <v>Usa</v>
      </c>
      <c r="G34" s="3">
        <f>VLOOKUP(C34,'function used'!$K$1:$L$9,2,)</f>
        <v>17500</v>
      </c>
      <c r="H34" s="1">
        <v>3</v>
      </c>
      <c r="I34" t="str">
        <f>VLOOKUP(H34,'function used'!$N$1:$O$27,2,)</f>
        <v>average</v>
      </c>
    </row>
    <row r="35" spans="1:9" x14ac:dyDescent="0.3">
      <c r="A35" t="s">
        <v>35</v>
      </c>
      <c r="B35" t="s">
        <v>2</v>
      </c>
      <c r="C35" t="s">
        <v>274</v>
      </c>
      <c r="D35" s="1">
        <v>2015</v>
      </c>
      <c r="E35" s="1">
        <v>12</v>
      </c>
      <c r="F35" t="str">
        <f>VLOOKUP(C35,'function used'!$D$1:$E$9,2,FALSE)</f>
        <v>Finland</v>
      </c>
      <c r="G35" s="3">
        <f>VLOOKUP(C35,'function used'!$K$1:$L$9,2,)</f>
        <v>19500</v>
      </c>
      <c r="H35" s="1">
        <v>3.9</v>
      </c>
      <c r="I35" t="str">
        <f>VLOOKUP(H35,'function used'!$N$1:$O$27,2,)</f>
        <v>excellent</v>
      </c>
    </row>
    <row r="36" spans="1:9" x14ac:dyDescent="0.3">
      <c r="A36" t="s">
        <v>36</v>
      </c>
      <c r="B36" t="s">
        <v>4</v>
      </c>
      <c r="C36" t="s">
        <v>274</v>
      </c>
      <c r="D36" s="1">
        <v>2015</v>
      </c>
      <c r="E36" s="1">
        <v>18</v>
      </c>
      <c r="F36" t="str">
        <f>VLOOKUP(C36,'function used'!$D$1:$E$9,2,FALSE)</f>
        <v>Finland</v>
      </c>
      <c r="G36" s="3">
        <f>VLOOKUP(C36,'function used'!$K$1:$L$9,2,)</f>
        <v>19500</v>
      </c>
      <c r="H36" s="1">
        <v>3.4</v>
      </c>
      <c r="I36" t="str">
        <f>VLOOKUP(H36,'function used'!$N$1:$O$27,2,)</f>
        <v>average</v>
      </c>
    </row>
    <row r="37" spans="1:9" x14ac:dyDescent="0.3">
      <c r="A37" t="s">
        <v>37</v>
      </c>
      <c r="B37" t="s">
        <v>2</v>
      </c>
      <c r="C37" t="s">
        <v>275</v>
      </c>
      <c r="D37" s="1">
        <v>2015</v>
      </c>
      <c r="E37" s="1">
        <v>19</v>
      </c>
      <c r="F37" t="str">
        <f>VLOOKUP(C37,'function used'!$D$1:$E$9,2,FALSE)</f>
        <v>South korea</v>
      </c>
      <c r="G37" s="3">
        <f>VLOOKUP(C37,'function used'!$K$1:$L$9,2,)</f>
        <v>20000</v>
      </c>
      <c r="H37" s="1">
        <v>3</v>
      </c>
      <c r="I37" t="str">
        <f>VLOOKUP(H37,'function used'!$N$1:$O$27,2,)</f>
        <v>average</v>
      </c>
    </row>
    <row r="38" spans="1:9" x14ac:dyDescent="0.3">
      <c r="A38" t="s">
        <v>38</v>
      </c>
      <c r="B38" t="s">
        <v>4</v>
      </c>
      <c r="C38" t="s">
        <v>274</v>
      </c>
      <c r="D38" s="1">
        <v>2015</v>
      </c>
      <c r="E38" s="1">
        <v>17</v>
      </c>
      <c r="F38" t="str">
        <f>VLOOKUP(C38,'function used'!$D$1:$E$9,2,FALSE)</f>
        <v>Finland</v>
      </c>
      <c r="G38" s="3">
        <f>VLOOKUP(C38,'function used'!$K$1:$L$9,2,)</f>
        <v>19500</v>
      </c>
      <c r="H38" s="1">
        <v>2.9</v>
      </c>
      <c r="I38" t="str">
        <f>VLOOKUP(H38,'function used'!$N$1:$O$27,2,)</f>
        <v>average</v>
      </c>
    </row>
    <row r="39" spans="1:9" x14ac:dyDescent="0.3">
      <c r="A39" t="s">
        <v>39</v>
      </c>
      <c r="B39" t="s">
        <v>4</v>
      </c>
      <c r="C39" t="s">
        <v>274</v>
      </c>
      <c r="D39" s="1">
        <v>2015</v>
      </c>
      <c r="E39" s="1">
        <v>3</v>
      </c>
      <c r="F39" t="str">
        <f>VLOOKUP(C39,'function used'!$D$1:$E$9,2,FALSE)</f>
        <v>Finland</v>
      </c>
      <c r="G39" s="3">
        <f>VLOOKUP(C39,'function used'!$K$1:$L$9,2,)</f>
        <v>19500</v>
      </c>
      <c r="H39" s="1">
        <v>3.4</v>
      </c>
      <c r="I39" t="str">
        <f>VLOOKUP(H39,'function used'!$N$1:$O$27,2,)</f>
        <v>average</v>
      </c>
    </row>
    <row r="40" spans="1:9" x14ac:dyDescent="0.3">
      <c r="A40" t="s">
        <v>40</v>
      </c>
      <c r="B40" t="s">
        <v>2</v>
      </c>
      <c r="C40" t="s">
        <v>274</v>
      </c>
      <c r="D40" s="1">
        <v>2015</v>
      </c>
      <c r="E40" s="1">
        <v>5</v>
      </c>
      <c r="F40" t="str">
        <f>VLOOKUP(C40,'function used'!$D$1:$E$9,2,FALSE)</f>
        <v>Finland</v>
      </c>
      <c r="G40" s="3">
        <f>VLOOKUP(C40,'function used'!$K$1:$L$9,2,)</f>
        <v>19500</v>
      </c>
      <c r="H40" s="1">
        <v>3.6</v>
      </c>
      <c r="I40" t="str">
        <f>VLOOKUP(H40,'function used'!$N$1:$O$27,2,)</f>
        <v>average</v>
      </c>
    </row>
    <row r="41" spans="1:9" x14ac:dyDescent="0.3">
      <c r="A41" t="s">
        <v>41</v>
      </c>
      <c r="B41" t="s">
        <v>4</v>
      </c>
      <c r="C41" t="s">
        <v>280</v>
      </c>
      <c r="D41" s="1">
        <v>2015</v>
      </c>
      <c r="E41" s="1">
        <v>22</v>
      </c>
      <c r="F41" t="str">
        <f>VLOOKUP(C41,'function used'!$D$1:$E$9,2,FALSE)</f>
        <v>China</v>
      </c>
      <c r="G41" s="3">
        <f>VLOOKUP(C41,'function used'!$K$1:$L$9,2,)</f>
        <v>15000</v>
      </c>
      <c r="H41" s="1">
        <v>3</v>
      </c>
      <c r="I41" t="str">
        <f>VLOOKUP(H41,'function used'!$N$1:$O$27,2,)</f>
        <v>average</v>
      </c>
    </row>
    <row r="42" spans="1:9" x14ac:dyDescent="0.3">
      <c r="A42" t="s">
        <v>42</v>
      </c>
      <c r="B42" t="s">
        <v>2</v>
      </c>
      <c r="C42" t="s">
        <v>280</v>
      </c>
      <c r="D42" s="1">
        <v>2015</v>
      </c>
      <c r="E42" s="1">
        <v>30</v>
      </c>
      <c r="F42" t="str">
        <f>VLOOKUP(C42,'function used'!$D$1:$E$9,2,FALSE)</f>
        <v>China</v>
      </c>
      <c r="G42" s="3">
        <f>VLOOKUP(C42,'function used'!$K$1:$L$9,2,)</f>
        <v>15000</v>
      </c>
      <c r="H42" s="1">
        <v>2.4</v>
      </c>
      <c r="I42" t="str">
        <f>VLOOKUP(H42,'function used'!$N$1:$O$27,2,)</f>
        <v>bad</v>
      </c>
    </row>
    <row r="43" spans="1:9" x14ac:dyDescent="0.3">
      <c r="A43" t="s">
        <v>43</v>
      </c>
      <c r="B43" t="s">
        <v>4</v>
      </c>
      <c r="C43" t="s">
        <v>281</v>
      </c>
      <c r="D43" s="1">
        <v>2015</v>
      </c>
      <c r="E43" s="1">
        <v>11</v>
      </c>
      <c r="F43" t="str">
        <f>VLOOKUP(C43,'function used'!$D$1:$E$9,2,FALSE)</f>
        <v>China</v>
      </c>
      <c r="G43" s="3">
        <f>VLOOKUP(C43,'function used'!$K$1:$L$9,2,)</f>
        <v>12500</v>
      </c>
      <c r="H43" s="1">
        <v>3.8</v>
      </c>
      <c r="I43" t="str">
        <f>VLOOKUP(H43,'function used'!$N$1:$O$27,2,)</f>
        <v>excellent</v>
      </c>
    </row>
    <row r="44" spans="1:9" x14ac:dyDescent="0.3">
      <c r="A44" t="s">
        <v>44</v>
      </c>
      <c r="B44" t="s">
        <v>4</v>
      </c>
      <c r="C44" t="s">
        <v>275</v>
      </c>
      <c r="D44" s="1">
        <v>2015</v>
      </c>
      <c r="E44" s="1">
        <v>20</v>
      </c>
      <c r="F44" t="str">
        <f>VLOOKUP(C44,'function used'!$D$1:$E$9,2,FALSE)</f>
        <v>South korea</v>
      </c>
      <c r="G44" s="3">
        <f>VLOOKUP(C44,'function used'!$K$1:$L$9,2,)</f>
        <v>20000</v>
      </c>
      <c r="H44" s="1">
        <v>3.5</v>
      </c>
      <c r="I44" t="str">
        <f>VLOOKUP(H44,'function used'!$N$1:$O$27,2,)</f>
        <v>average</v>
      </c>
    </row>
    <row r="45" spans="1:9" x14ac:dyDescent="0.3">
      <c r="A45" t="s">
        <v>45</v>
      </c>
      <c r="B45" t="s">
        <v>2</v>
      </c>
      <c r="C45" t="s">
        <v>276</v>
      </c>
      <c r="D45" s="1">
        <v>2015</v>
      </c>
      <c r="E45" s="1">
        <v>30</v>
      </c>
      <c r="F45" t="str">
        <f>VLOOKUP(C45,'function used'!$D$1:$E$9,2,FALSE)</f>
        <v>China</v>
      </c>
      <c r="G45" s="3">
        <f>VLOOKUP(C45,'function used'!$K$1:$L$9,2,)</f>
        <v>21000</v>
      </c>
      <c r="H45" s="1">
        <v>3.8</v>
      </c>
      <c r="I45" t="str">
        <f>VLOOKUP(H45,'function used'!$N$1:$O$27,2,)</f>
        <v>excellent</v>
      </c>
    </row>
    <row r="46" spans="1:9" x14ac:dyDescent="0.3">
      <c r="A46" t="s">
        <v>46</v>
      </c>
      <c r="B46" t="s">
        <v>4</v>
      </c>
      <c r="C46" t="s">
        <v>274</v>
      </c>
      <c r="D46" s="1">
        <v>2015</v>
      </c>
      <c r="E46" s="1">
        <v>8</v>
      </c>
      <c r="F46" t="str">
        <f>VLOOKUP(C46,'function used'!$D$1:$E$9,2,FALSE)</f>
        <v>Finland</v>
      </c>
      <c r="G46" s="3">
        <f>VLOOKUP(C46,'function used'!$K$1:$L$9,2,)</f>
        <v>19500</v>
      </c>
      <c r="H46" s="1">
        <v>3.2</v>
      </c>
      <c r="I46" t="str">
        <f>VLOOKUP(H46,'function used'!$N$1:$O$27,2,)</f>
        <v>average</v>
      </c>
    </row>
    <row r="47" spans="1:9" x14ac:dyDescent="0.3">
      <c r="A47" t="s">
        <v>47</v>
      </c>
      <c r="B47" t="s">
        <v>2</v>
      </c>
      <c r="C47" t="s">
        <v>274</v>
      </c>
      <c r="D47" s="1">
        <v>2015</v>
      </c>
      <c r="E47" s="1">
        <v>5</v>
      </c>
      <c r="F47" t="str">
        <f>VLOOKUP(C47,'function used'!$D$1:$E$9,2,FALSE)</f>
        <v>Finland</v>
      </c>
      <c r="G47" s="3">
        <f>VLOOKUP(C47,'function used'!$K$1:$L$9,2,)</f>
        <v>19500</v>
      </c>
      <c r="H47" s="1">
        <v>3.2</v>
      </c>
      <c r="I47" t="str">
        <f>VLOOKUP(H47,'function used'!$N$1:$O$27,2,)</f>
        <v>average</v>
      </c>
    </row>
    <row r="48" spans="1:9" x14ac:dyDescent="0.3">
      <c r="A48" t="s">
        <v>48</v>
      </c>
      <c r="B48" t="s">
        <v>4</v>
      </c>
      <c r="C48" t="s">
        <v>276</v>
      </c>
      <c r="D48" s="1">
        <v>2015</v>
      </c>
      <c r="E48" s="1">
        <v>2</v>
      </c>
      <c r="F48" t="str">
        <f>VLOOKUP(C48,'function used'!$D$1:$E$9,2,FALSE)</f>
        <v>China</v>
      </c>
      <c r="G48" s="3">
        <f>VLOOKUP(C48,'function used'!$K$1:$L$9,2,)</f>
        <v>21000</v>
      </c>
      <c r="H48" s="1">
        <v>3.2</v>
      </c>
      <c r="I48" t="str">
        <f>VLOOKUP(H48,'function used'!$N$1:$O$27,2,)</f>
        <v>average</v>
      </c>
    </row>
    <row r="49" spans="1:9" x14ac:dyDescent="0.3">
      <c r="A49" t="s">
        <v>49</v>
      </c>
      <c r="B49" t="s">
        <v>4</v>
      </c>
      <c r="C49" t="s">
        <v>275</v>
      </c>
      <c r="D49" s="1">
        <v>2015</v>
      </c>
      <c r="E49" s="1">
        <v>5</v>
      </c>
      <c r="F49" t="str">
        <f>VLOOKUP(C49,'function used'!$D$1:$E$9,2,FALSE)</f>
        <v>South korea</v>
      </c>
      <c r="G49" s="3">
        <f>VLOOKUP(C49,'function used'!$K$1:$L$9,2,)</f>
        <v>20000</v>
      </c>
      <c r="H49" s="1">
        <v>3.1</v>
      </c>
      <c r="I49" t="str">
        <f>VLOOKUP(H49,'function used'!$N$1:$O$27,2,)</f>
        <v>average</v>
      </c>
    </row>
    <row r="50" spans="1:9" x14ac:dyDescent="0.3">
      <c r="A50" t="s">
        <v>50</v>
      </c>
      <c r="B50" t="s">
        <v>2</v>
      </c>
      <c r="C50" t="s">
        <v>274</v>
      </c>
      <c r="D50" s="1">
        <v>2015</v>
      </c>
      <c r="E50" s="1">
        <v>2</v>
      </c>
      <c r="F50" t="str">
        <f>VLOOKUP(C50,'function used'!$D$1:$E$9,2,FALSE)</f>
        <v>Finland</v>
      </c>
      <c r="G50" s="3">
        <f>VLOOKUP(C50,'function used'!$K$1:$L$9,2,)</f>
        <v>19500</v>
      </c>
      <c r="H50" s="1">
        <v>3.5</v>
      </c>
      <c r="I50" t="str">
        <f>VLOOKUP(H50,'function used'!$N$1:$O$27,2,)</f>
        <v>average</v>
      </c>
    </row>
    <row r="51" spans="1:9" x14ac:dyDescent="0.3">
      <c r="A51" t="s">
        <v>51</v>
      </c>
      <c r="B51" t="s">
        <v>4</v>
      </c>
      <c r="C51" t="s">
        <v>275</v>
      </c>
      <c r="D51" s="1">
        <v>2015</v>
      </c>
      <c r="E51" s="1">
        <v>8</v>
      </c>
      <c r="F51" t="str">
        <f>VLOOKUP(C51,'function used'!$D$1:$E$9,2,FALSE)</f>
        <v>South korea</v>
      </c>
      <c r="G51" s="3">
        <f>VLOOKUP(C51,'function used'!$K$1:$L$9,2,)</f>
        <v>20000</v>
      </c>
      <c r="H51" s="1">
        <v>3.8</v>
      </c>
      <c r="I51" t="str">
        <f>VLOOKUP(H51,'function used'!$N$1:$O$27,2,)</f>
        <v>excellent</v>
      </c>
    </row>
    <row r="52" spans="1:9" x14ac:dyDescent="0.3">
      <c r="A52" t="s">
        <v>52</v>
      </c>
      <c r="B52" t="s">
        <v>2</v>
      </c>
      <c r="C52" t="s">
        <v>274</v>
      </c>
      <c r="D52" s="1">
        <v>2015</v>
      </c>
      <c r="E52" s="1">
        <v>9</v>
      </c>
      <c r="F52" t="str">
        <f>VLOOKUP(C52,'function used'!$D$1:$E$9,2,FALSE)</f>
        <v>Finland</v>
      </c>
      <c r="G52" s="3">
        <f>VLOOKUP(C52,'function used'!$K$1:$L$9,2,)</f>
        <v>19500</v>
      </c>
      <c r="H52" s="1">
        <v>3.7</v>
      </c>
      <c r="I52" t="str">
        <f>VLOOKUP(H52,'function used'!$N$1:$O$27,2,)</f>
        <v>excellent</v>
      </c>
    </row>
    <row r="53" spans="1:9" x14ac:dyDescent="0.3">
      <c r="A53" t="s">
        <v>53</v>
      </c>
      <c r="B53" t="s">
        <v>4</v>
      </c>
      <c r="C53" t="s">
        <v>275</v>
      </c>
      <c r="D53" s="1">
        <v>2015</v>
      </c>
      <c r="E53" s="1">
        <v>9</v>
      </c>
      <c r="F53" t="str">
        <f>VLOOKUP(C53,'function used'!$D$1:$E$9,2,FALSE)</f>
        <v>South korea</v>
      </c>
      <c r="G53" s="3">
        <f>VLOOKUP(C53,'function used'!$K$1:$L$9,2,)</f>
        <v>20000</v>
      </c>
      <c r="H53" s="1">
        <v>2.1</v>
      </c>
      <c r="I53" t="str">
        <f>VLOOKUP(H53,'function used'!$N$1:$O$27,2,)</f>
        <v>bad</v>
      </c>
    </row>
    <row r="54" spans="1:9" x14ac:dyDescent="0.3">
      <c r="A54" t="s">
        <v>54</v>
      </c>
      <c r="B54" t="s">
        <v>4</v>
      </c>
      <c r="C54" t="s">
        <v>275</v>
      </c>
      <c r="D54" s="1">
        <v>2015</v>
      </c>
      <c r="E54" s="1">
        <v>5</v>
      </c>
      <c r="F54" t="str">
        <f>VLOOKUP(C54,'function used'!$D$1:$E$9,2,FALSE)</f>
        <v>South korea</v>
      </c>
      <c r="G54" s="3">
        <f>VLOOKUP(C54,'function used'!$K$1:$L$9,2,)</f>
        <v>20000</v>
      </c>
      <c r="H54" s="1">
        <v>3.4</v>
      </c>
      <c r="I54" t="str">
        <f>VLOOKUP(H54,'function used'!$N$1:$O$27,2,)</f>
        <v>average</v>
      </c>
    </row>
    <row r="55" spans="1:9" x14ac:dyDescent="0.3">
      <c r="A55" t="s">
        <v>55</v>
      </c>
      <c r="B55" t="s">
        <v>2</v>
      </c>
      <c r="C55" t="s">
        <v>275</v>
      </c>
      <c r="D55" s="1">
        <v>2015</v>
      </c>
      <c r="E55" s="1">
        <v>7</v>
      </c>
      <c r="F55" t="str">
        <f>VLOOKUP(C55,'function used'!$D$1:$E$9,2,FALSE)</f>
        <v>South korea</v>
      </c>
      <c r="G55" s="3">
        <f>VLOOKUP(C55,'function used'!$K$1:$L$9,2,)</f>
        <v>20000</v>
      </c>
      <c r="H55" s="1">
        <v>3.7</v>
      </c>
      <c r="I55" t="str">
        <f>VLOOKUP(H55,'function used'!$N$1:$O$27,2,)</f>
        <v>excellent</v>
      </c>
    </row>
    <row r="56" spans="1:9" x14ac:dyDescent="0.3">
      <c r="A56" t="s">
        <v>56</v>
      </c>
      <c r="B56" t="s">
        <v>4</v>
      </c>
      <c r="C56" t="s">
        <v>274</v>
      </c>
      <c r="D56" s="1">
        <v>2015</v>
      </c>
      <c r="E56" s="1">
        <v>4</v>
      </c>
      <c r="F56" t="str">
        <f>VLOOKUP(C56,'function used'!$D$1:$E$9,2,FALSE)</f>
        <v>Finland</v>
      </c>
      <c r="G56" s="3">
        <f>VLOOKUP(C56,'function used'!$K$1:$L$9,2,)</f>
        <v>19500</v>
      </c>
      <c r="H56" s="1">
        <v>3.9</v>
      </c>
      <c r="I56" t="str">
        <f>VLOOKUP(H56,'function used'!$N$1:$O$27,2,)</f>
        <v>excellent</v>
      </c>
    </row>
    <row r="57" spans="1:9" x14ac:dyDescent="0.3">
      <c r="A57" t="s">
        <v>57</v>
      </c>
      <c r="B57" t="s">
        <v>2</v>
      </c>
      <c r="C57" t="s">
        <v>275</v>
      </c>
      <c r="D57" s="1">
        <v>2015</v>
      </c>
      <c r="E57" s="1">
        <v>55</v>
      </c>
      <c r="F57" t="str">
        <f>VLOOKUP(C57,'function used'!$D$1:$E$9,2,FALSE)</f>
        <v>South korea</v>
      </c>
      <c r="G57" s="3">
        <f>VLOOKUP(C57,'function used'!$K$1:$L$9,2,)</f>
        <v>20000</v>
      </c>
      <c r="H57" s="1">
        <v>2.7</v>
      </c>
      <c r="I57" t="str">
        <f>VLOOKUP(H57,'function used'!$N$1:$O$27,2,)</f>
        <v>bad</v>
      </c>
    </row>
    <row r="58" spans="1:9" x14ac:dyDescent="0.3">
      <c r="A58" t="s">
        <v>58</v>
      </c>
      <c r="B58" t="s">
        <v>2</v>
      </c>
      <c r="C58" t="s">
        <v>275</v>
      </c>
      <c r="D58" s="1">
        <v>2015</v>
      </c>
      <c r="E58" s="1">
        <v>6</v>
      </c>
      <c r="F58" t="str">
        <f>VLOOKUP(C58,'function used'!$D$1:$E$9,2,FALSE)</f>
        <v>South korea</v>
      </c>
      <c r="G58" s="3">
        <f>VLOOKUP(C58,'function used'!$K$1:$L$9,2,)</f>
        <v>20000</v>
      </c>
      <c r="H58" s="1">
        <v>3.5</v>
      </c>
      <c r="I58" t="str">
        <f>VLOOKUP(H58,'function used'!$N$1:$O$27,2,)</f>
        <v>average</v>
      </c>
    </row>
    <row r="59" spans="1:9" x14ac:dyDescent="0.3">
      <c r="A59" t="s">
        <v>59</v>
      </c>
      <c r="B59" t="s">
        <v>2</v>
      </c>
      <c r="C59" t="s">
        <v>275</v>
      </c>
      <c r="D59" s="1">
        <v>2015</v>
      </c>
      <c r="E59" s="1">
        <v>10</v>
      </c>
      <c r="F59" t="str">
        <f>VLOOKUP(C59,'function used'!$D$1:$E$9,2,FALSE)</f>
        <v>South korea</v>
      </c>
      <c r="G59" s="3">
        <f>VLOOKUP(C59,'function used'!$K$1:$L$9,2,)</f>
        <v>20000</v>
      </c>
      <c r="H59" s="1">
        <v>3.4</v>
      </c>
      <c r="I59" t="str">
        <f>VLOOKUP(H59,'function used'!$N$1:$O$27,2,)</f>
        <v>average</v>
      </c>
    </row>
    <row r="60" spans="1:9" x14ac:dyDescent="0.3">
      <c r="A60" t="s">
        <v>60</v>
      </c>
      <c r="B60" t="s">
        <v>4</v>
      </c>
      <c r="C60" t="s">
        <v>273</v>
      </c>
      <c r="D60" s="1">
        <v>2015</v>
      </c>
      <c r="E60" s="1">
        <v>3</v>
      </c>
      <c r="F60" t="str">
        <f>VLOOKUP(C60,'function used'!$D$1:$E$9,2,FALSE)</f>
        <v>Usa</v>
      </c>
      <c r="G60" s="3">
        <f>VLOOKUP(C60,'function used'!$K$1:$L$9,2,)</f>
        <v>17500</v>
      </c>
      <c r="H60" s="1">
        <v>4</v>
      </c>
      <c r="I60" t="str">
        <f>VLOOKUP(H60,'function used'!$N$1:$O$27,2,)</f>
        <v>excellent</v>
      </c>
    </row>
    <row r="61" spans="1:9" x14ac:dyDescent="0.3">
      <c r="A61" t="s">
        <v>61</v>
      </c>
      <c r="B61" t="s">
        <v>2</v>
      </c>
      <c r="C61" t="s">
        <v>273</v>
      </c>
      <c r="D61" s="1">
        <v>2015</v>
      </c>
      <c r="E61" s="1">
        <v>12</v>
      </c>
      <c r="F61" t="str">
        <f>VLOOKUP(C61,'function used'!$D$1:$E$9,2,FALSE)</f>
        <v>Usa</v>
      </c>
      <c r="G61" s="3">
        <f>VLOOKUP(C61,'function used'!$K$1:$L$9,2,)</f>
        <v>17500</v>
      </c>
      <c r="H61" s="1">
        <v>3.5</v>
      </c>
      <c r="I61" t="str">
        <f>VLOOKUP(H61,'function used'!$N$1:$O$27,2,)</f>
        <v>average</v>
      </c>
    </row>
    <row r="62" spans="1:9" x14ac:dyDescent="0.3">
      <c r="A62" t="s">
        <v>62</v>
      </c>
      <c r="B62" t="s">
        <v>4</v>
      </c>
      <c r="C62" t="s">
        <v>274</v>
      </c>
      <c r="D62" s="1">
        <v>2015</v>
      </c>
      <c r="E62" s="1">
        <v>32</v>
      </c>
      <c r="F62" t="str">
        <f>VLOOKUP(C62,'function used'!$D$1:$E$9,2,FALSE)</f>
        <v>Finland</v>
      </c>
      <c r="G62" s="3">
        <f>VLOOKUP(C62,'function used'!$K$1:$L$9,2,)</f>
        <v>19500</v>
      </c>
      <c r="H62" s="1">
        <v>4</v>
      </c>
      <c r="I62" t="str">
        <f>VLOOKUP(H62,'function used'!$N$1:$O$27,2,)</f>
        <v>excellent</v>
      </c>
    </row>
    <row r="63" spans="1:9" x14ac:dyDescent="0.3">
      <c r="A63" t="s">
        <v>63</v>
      </c>
      <c r="B63" t="s">
        <v>2</v>
      </c>
      <c r="C63" t="s">
        <v>274</v>
      </c>
      <c r="D63" s="1">
        <v>2015</v>
      </c>
      <c r="E63" s="1">
        <v>22</v>
      </c>
      <c r="F63" t="str">
        <f>VLOOKUP(C63,'function used'!$D$1:$E$9,2,FALSE)</f>
        <v>Finland</v>
      </c>
      <c r="G63" s="3">
        <f>VLOOKUP(C63,'function used'!$K$1:$L$9,2,)</f>
        <v>19500</v>
      </c>
      <c r="H63" s="1">
        <v>3.8</v>
      </c>
      <c r="I63" t="str">
        <f>VLOOKUP(H63,'function used'!$N$1:$O$27,2,)</f>
        <v>excellent</v>
      </c>
    </row>
    <row r="64" spans="1:9" x14ac:dyDescent="0.3">
      <c r="A64" t="s">
        <v>64</v>
      </c>
      <c r="B64" t="s">
        <v>2</v>
      </c>
      <c r="C64" t="s">
        <v>275</v>
      </c>
      <c r="D64" s="1">
        <v>2015</v>
      </c>
      <c r="E64" s="1">
        <v>44</v>
      </c>
      <c r="F64" t="str">
        <f>VLOOKUP(C64,'function used'!$D$1:$E$9,2,FALSE)</f>
        <v>South korea</v>
      </c>
      <c r="G64" s="3">
        <f>VLOOKUP(C64,'function used'!$K$1:$L$9,2,)</f>
        <v>20000</v>
      </c>
      <c r="H64" s="1">
        <v>3.5</v>
      </c>
      <c r="I64" t="str">
        <f>VLOOKUP(H64,'function used'!$N$1:$O$27,2,)</f>
        <v>average</v>
      </c>
    </row>
    <row r="65" spans="1:9" x14ac:dyDescent="0.3">
      <c r="A65" t="s">
        <v>59</v>
      </c>
      <c r="B65" t="s">
        <v>2</v>
      </c>
      <c r="C65" t="s">
        <v>275</v>
      </c>
      <c r="D65" s="1">
        <v>2015</v>
      </c>
      <c r="E65" s="1">
        <v>15</v>
      </c>
      <c r="F65" t="str">
        <f>VLOOKUP(C65,'function used'!$D$1:$E$9,2,FALSE)</f>
        <v>South korea</v>
      </c>
      <c r="G65" s="3">
        <f>VLOOKUP(C65,'function used'!$K$1:$L$9,2,)</f>
        <v>20000</v>
      </c>
      <c r="H65" s="1">
        <v>3.7</v>
      </c>
      <c r="I65" t="str">
        <f>VLOOKUP(H65,'function used'!$N$1:$O$27,2,)</f>
        <v>excellent</v>
      </c>
    </row>
    <row r="66" spans="1:9" x14ac:dyDescent="0.3">
      <c r="A66" t="s">
        <v>65</v>
      </c>
      <c r="B66" t="s">
        <v>2</v>
      </c>
      <c r="C66" t="s">
        <v>275</v>
      </c>
      <c r="D66" s="1">
        <v>2015</v>
      </c>
      <c r="E66" s="1">
        <v>9</v>
      </c>
      <c r="F66" t="str">
        <f>VLOOKUP(C66,'function used'!$D$1:$E$9,2,FALSE)</f>
        <v>South korea</v>
      </c>
      <c r="G66" s="3">
        <f>VLOOKUP(C66,'function used'!$K$1:$L$9,2,)</f>
        <v>20000</v>
      </c>
      <c r="H66" s="1">
        <v>3.3</v>
      </c>
      <c r="I66" t="str">
        <f>VLOOKUP(H66,'function used'!$N$1:$O$27,2,)</f>
        <v>average</v>
      </c>
    </row>
    <row r="67" spans="1:9" x14ac:dyDescent="0.3">
      <c r="A67" t="s">
        <v>66</v>
      </c>
      <c r="B67" t="s">
        <v>2</v>
      </c>
      <c r="C67" t="s">
        <v>275</v>
      </c>
      <c r="D67" s="1">
        <v>2015</v>
      </c>
      <c r="E67" s="1">
        <v>7</v>
      </c>
      <c r="F67" t="str">
        <f>VLOOKUP(C67,'function used'!$D$1:$E$9,2,FALSE)</f>
        <v>South korea</v>
      </c>
      <c r="G67" s="3">
        <f>VLOOKUP(C67,'function used'!$K$1:$L$9,2,)</f>
        <v>20000</v>
      </c>
      <c r="H67" s="1">
        <v>3.2</v>
      </c>
      <c r="I67" t="str">
        <f>VLOOKUP(H67,'function used'!$N$1:$O$27,2,)</f>
        <v>average</v>
      </c>
    </row>
    <row r="68" spans="1:9" x14ac:dyDescent="0.3">
      <c r="A68" t="s">
        <v>67</v>
      </c>
      <c r="B68" t="s">
        <v>2</v>
      </c>
      <c r="C68" t="s">
        <v>273</v>
      </c>
      <c r="D68" s="1">
        <v>2015</v>
      </c>
      <c r="E68" s="1">
        <v>5</v>
      </c>
      <c r="F68" t="str">
        <f>VLOOKUP(C68,'function used'!$D$1:$E$9,2,FALSE)</f>
        <v>Usa</v>
      </c>
      <c r="G68" s="3">
        <f>VLOOKUP(C68,'function used'!$K$1:$L$9,2,)</f>
        <v>17500</v>
      </c>
      <c r="H68" s="1">
        <v>3.8</v>
      </c>
      <c r="I68" t="str">
        <f>VLOOKUP(H68,'function used'!$N$1:$O$27,2,)</f>
        <v>excellent</v>
      </c>
    </row>
    <row r="69" spans="1:9" x14ac:dyDescent="0.3">
      <c r="A69" t="s">
        <v>68</v>
      </c>
      <c r="B69" t="s">
        <v>4</v>
      </c>
      <c r="C69" t="s">
        <v>275</v>
      </c>
      <c r="D69" s="1">
        <v>2015</v>
      </c>
      <c r="E69" s="1">
        <v>6</v>
      </c>
      <c r="F69" t="str">
        <f>VLOOKUP(C69,'function used'!$D$1:$E$9,2,FALSE)</f>
        <v>South korea</v>
      </c>
      <c r="G69" s="3">
        <f>VLOOKUP(C69,'function used'!$K$1:$L$9,2,)</f>
        <v>20000</v>
      </c>
      <c r="H69" s="1">
        <v>4.0999999999999996</v>
      </c>
      <c r="I69" t="str">
        <f>VLOOKUP(H69,'function used'!$N$1:$O$27,2,)</f>
        <v>excellent</v>
      </c>
    </row>
    <row r="70" spans="1:9" x14ac:dyDescent="0.3">
      <c r="A70" t="s">
        <v>69</v>
      </c>
      <c r="B70" t="s">
        <v>2</v>
      </c>
      <c r="C70" t="s">
        <v>273</v>
      </c>
      <c r="D70" s="1">
        <v>2015</v>
      </c>
      <c r="E70" s="1">
        <v>2</v>
      </c>
      <c r="F70" t="str">
        <f>VLOOKUP(C70,'function used'!$D$1:$E$9,2,FALSE)</f>
        <v>Usa</v>
      </c>
      <c r="G70" s="3">
        <f>VLOOKUP(C70,'function used'!$K$1:$L$9,2,)</f>
        <v>17500</v>
      </c>
      <c r="H70" s="1">
        <v>3.3</v>
      </c>
      <c r="I70" t="str">
        <f>VLOOKUP(H70,'function used'!$N$1:$O$27,2,)</f>
        <v>average</v>
      </c>
    </row>
    <row r="71" spans="1:9" x14ac:dyDescent="0.3">
      <c r="A71" t="s">
        <v>70</v>
      </c>
      <c r="B71" t="s">
        <v>2</v>
      </c>
      <c r="C71" t="s">
        <v>274</v>
      </c>
      <c r="D71" s="1">
        <v>2015</v>
      </c>
      <c r="E71" s="1">
        <v>3</v>
      </c>
      <c r="F71" t="str">
        <f>VLOOKUP(C71,'function used'!$D$1:$E$9,2,FALSE)</f>
        <v>Finland</v>
      </c>
      <c r="G71" s="3">
        <f>VLOOKUP(C71,'function used'!$K$1:$L$9,2,)</f>
        <v>19500</v>
      </c>
      <c r="H71" s="1">
        <v>4</v>
      </c>
      <c r="I71" t="str">
        <f>VLOOKUP(H71,'function used'!$N$1:$O$27,2,)</f>
        <v>excellent</v>
      </c>
    </row>
    <row r="72" spans="1:9" x14ac:dyDescent="0.3">
      <c r="A72" t="s">
        <v>71</v>
      </c>
      <c r="B72" t="s">
        <v>4</v>
      </c>
      <c r="C72" t="s">
        <v>275</v>
      </c>
      <c r="D72" s="1">
        <v>2015</v>
      </c>
      <c r="E72" s="1">
        <v>4</v>
      </c>
      <c r="F72" t="str">
        <f>VLOOKUP(C72,'function used'!$D$1:$E$9,2,FALSE)</f>
        <v>South korea</v>
      </c>
      <c r="G72" s="3">
        <f>VLOOKUP(C72,'function used'!$K$1:$L$9,2,)</f>
        <v>20000</v>
      </c>
      <c r="H72" s="1">
        <v>3.5</v>
      </c>
      <c r="I72" t="str">
        <f>VLOOKUP(H72,'function used'!$N$1:$O$27,2,)</f>
        <v>average</v>
      </c>
    </row>
    <row r="73" spans="1:9" x14ac:dyDescent="0.3">
      <c r="A73" t="s">
        <v>72</v>
      </c>
      <c r="B73" t="s">
        <v>4</v>
      </c>
      <c r="C73" t="s">
        <v>281</v>
      </c>
      <c r="D73" s="1">
        <v>2016</v>
      </c>
      <c r="E73" s="1">
        <v>1</v>
      </c>
      <c r="F73" t="str">
        <f>VLOOKUP(C73,'function used'!$D$1:$E$9,2,FALSE)</f>
        <v>China</v>
      </c>
      <c r="G73" s="3">
        <f>VLOOKUP(C73,'function used'!$K$1:$L$9,2,)</f>
        <v>12500</v>
      </c>
      <c r="H73" s="1">
        <v>3.2</v>
      </c>
      <c r="I73" t="str">
        <f>VLOOKUP(H73,'function used'!$N$1:$O$27,2,)</f>
        <v>average</v>
      </c>
    </row>
    <row r="74" spans="1:9" x14ac:dyDescent="0.3">
      <c r="A74" t="s">
        <v>73</v>
      </c>
      <c r="B74" t="s">
        <v>2</v>
      </c>
      <c r="C74" t="s">
        <v>273</v>
      </c>
      <c r="D74" s="1">
        <v>2016</v>
      </c>
      <c r="E74" s="1">
        <v>3</v>
      </c>
      <c r="F74" t="str">
        <f>VLOOKUP(C74,'function used'!$D$1:$E$9,2,FALSE)</f>
        <v>Usa</v>
      </c>
      <c r="G74" s="3">
        <f>VLOOKUP(C74,'function used'!$K$1:$L$9,2,)</f>
        <v>17500</v>
      </c>
      <c r="H74" s="1">
        <v>3.2</v>
      </c>
      <c r="I74" t="str">
        <f>VLOOKUP(H74,'function used'!$N$1:$O$27,2,)</f>
        <v>average</v>
      </c>
    </row>
    <row r="75" spans="1:9" x14ac:dyDescent="0.3">
      <c r="A75" t="s">
        <v>74</v>
      </c>
      <c r="B75" t="s">
        <v>2</v>
      </c>
      <c r="C75" t="s">
        <v>273</v>
      </c>
      <c r="D75" s="1">
        <v>2016</v>
      </c>
      <c r="E75" s="1">
        <v>5</v>
      </c>
      <c r="F75" t="str">
        <f>VLOOKUP(C75,'function used'!$D$1:$E$9,2,FALSE)</f>
        <v>Usa</v>
      </c>
      <c r="G75" s="3">
        <f>VLOOKUP(C75,'function used'!$K$1:$L$9,2,)</f>
        <v>17500</v>
      </c>
      <c r="H75" s="1">
        <v>4.0999999999999996</v>
      </c>
      <c r="I75" t="str">
        <f>VLOOKUP(H75,'function used'!$N$1:$O$27,2,)</f>
        <v>excellent</v>
      </c>
    </row>
    <row r="76" spans="1:9" x14ac:dyDescent="0.3">
      <c r="A76" t="s">
        <v>75</v>
      </c>
      <c r="B76" t="s">
        <v>2</v>
      </c>
      <c r="C76" t="s">
        <v>275</v>
      </c>
      <c r="D76" s="1">
        <v>2016</v>
      </c>
      <c r="E76" s="1">
        <v>8</v>
      </c>
      <c r="F76" t="str">
        <f>VLOOKUP(C76,'function used'!$D$1:$E$9,2,FALSE)</f>
        <v>South korea</v>
      </c>
      <c r="G76" s="3">
        <f>VLOOKUP(C76,'function used'!$K$1:$L$9,2,)</f>
        <v>20000</v>
      </c>
      <c r="H76" s="1">
        <v>3.5</v>
      </c>
      <c r="I76" t="str">
        <f>VLOOKUP(H76,'function used'!$N$1:$O$27,2,)</f>
        <v>average</v>
      </c>
    </row>
    <row r="77" spans="1:9" x14ac:dyDescent="0.3">
      <c r="A77" t="s">
        <v>76</v>
      </c>
      <c r="B77" t="s">
        <v>2</v>
      </c>
      <c r="C77" t="s">
        <v>275</v>
      </c>
      <c r="D77" s="1">
        <v>2016</v>
      </c>
      <c r="E77" s="1">
        <v>7</v>
      </c>
      <c r="F77" t="str">
        <f>VLOOKUP(C77,'function used'!$D$1:$E$9,2,FALSE)</f>
        <v>South korea</v>
      </c>
      <c r="G77" s="3">
        <f>VLOOKUP(C77,'function used'!$K$1:$L$9,2,)</f>
        <v>20000</v>
      </c>
      <c r="H77" s="1">
        <v>3.1</v>
      </c>
      <c r="I77" t="str">
        <f>VLOOKUP(H77,'function used'!$N$1:$O$27,2,)</f>
        <v>average</v>
      </c>
    </row>
    <row r="78" spans="1:9" x14ac:dyDescent="0.3">
      <c r="A78" t="s">
        <v>77</v>
      </c>
      <c r="B78" t="s">
        <v>2</v>
      </c>
      <c r="C78" t="s">
        <v>277</v>
      </c>
      <c r="D78" s="1">
        <v>2016</v>
      </c>
      <c r="E78" s="1">
        <v>9</v>
      </c>
      <c r="F78" t="str">
        <f>VLOOKUP(C78,'function used'!$D$1:$E$9,2,FALSE)</f>
        <v>Usa</v>
      </c>
      <c r="G78" s="3">
        <f>VLOOKUP(C78,'function used'!$K$1:$L$9,2,)</f>
        <v>75000</v>
      </c>
      <c r="H78" s="1">
        <v>3.2</v>
      </c>
      <c r="I78" t="str">
        <f>VLOOKUP(H78,'function used'!$N$1:$O$27,2,)</f>
        <v>average</v>
      </c>
    </row>
    <row r="79" spans="1:9" x14ac:dyDescent="0.3">
      <c r="A79" t="s">
        <v>78</v>
      </c>
      <c r="B79" t="s">
        <v>4</v>
      </c>
      <c r="C79" t="s">
        <v>275</v>
      </c>
      <c r="D79" s="1">
        <v>2016</v>
      </c>
      <c r="E79" s="1">
        <v>8</v>
      </c>
      <c r="F79" t="str">
        <f>VLOOKUP(C79,'function used'!$D$1:$E$9,2,FALSE)</f>
        <v>South korea</v>
      </c>
      <c r="G79" s="3">
        <f>VLOOKUP(C79,'function used'!$K$1:$L$9,2,)</f>
        <v>20000</v>
      </c>
      <c r="H79" s="1">
        <v>3.2</v>
      </c>
      <c r="I79" t="str">
        <f>VLOOKUP(H79,'function used'!$N$1:$O$27,2,)</f>
        <v>average</v>
      </c>
    </row>
    <row r="80" spans="1:9" x14ac:dyDescent="0.3">
      <c r="A80" t="s">
        <v>79</v>
      </c>
      <c r="B80" t="s">
        <v>2</v>
      </c>
      <c r="C80" t="s">
        <v>273</v>
      </c>
      <c r="D80" s="1">
        <v>2016</v>
      </c>
      <c r="E80" s="1">
        <v>5</v>
      </c>
      <c r="F80" t="str">
        <f>VLOOKUP(C80,'function used'!$D$1:$E$9,2,FALSE)</f>
        <v>Usa</v>
      </c>
      <c r="G80" s="3">
        <f>VLOOKUP(C80,'function used'!$K$1:$L$9,2,)</f>
        <v>17500</v>
      </c>
      <c r="H80" s="1">
        <v>3.4</v>
      </c>
      <c r="I80" t="str">
        <f>VLOOKUP(H80,'function used'!$N$1:$O$27,2,)</f>
        <v>average</v>
      </c>
    </row>
    <row r="81" spans="1:9" x14ac:dyDescent="0.3">
      <c r="A81" t="s">
        <v>80</v>
      </c>
      <c r="B81" t="s">
        <v>4</v>
      </c>
      <c r="C81" t="s">
        <v>274</v>
      </c>
      <c r="D81" s="1">
        <v>2016</v>
      </c>
      <c r="E81" s="1">
        <v>5</v>
      </c>
      <c r="F81" t="str">
        <f>VLOOKUP(C81,'function used'!$D$1:$E$9,2,FALSE)</f>
        <v>Finland</v>
      </c>
      <c r="G81" s="3">
        <f>VLOOKUP(C81,'function used'!$K$1:$L$9,2,)</f>
        <v>19500</v>
      </c>
      <c r="H81" s="1">
        <v>3.9</v>
      </c>
      <c r="I81" t="str">
        <f>VLOOKUP(H81,'function used'!$N$1:$O$27,2,)</f>
        <v>excellent</v>
      </c>
    </row>
    <row r="82" spans="1:9" x14ac:dyDescent="0.3">
      <c r="A82" t="s">
        <v>81</v>
      </c>
      <c r="B82" t="s">
        <v>2</v>
      </c>
      <c r="C82" t="s">
        <v>275</v>
      </c>
      <c r="D82" s="1">
        <v>2016</v>
      </c>
      <c r="E82" s="1">
        <v>8</v>
      </c>
      <c r="F82" t="str">
        <f>VLOOKUP(C82,'function used'!$D$1:$E$9,2,FALSE)</f>
        <v>South korea</v>
      </c>
      <c r="G82" s="3">
        <f>VLOOKUP(C82,'function used'!$K$1:$L$9,2,)</f>
        <v>20000</v>
      </c>
      <c r="H82" s="1">
        <v>3.2</v>
      </c>
      <c r="I82" t="str">
        <f>VLOOKUP(H82,'function used'!$N$1:$O$27,2,)</f>
        <v>average</v>
      </c>
    </row>
    <row r="83" spans="1:9" x14ac:dyDescent="0.3">
      <c r="A83" t="s">
        <v>82</v>
      </c>
      <c r="B83" t="s">
        <v>4</v>
      </c>
      <c r="C83" t="s">
        <v>273</v>
      </c>
      <c r="D83" s="1">
        <v>2016</v>
      </c>
      <c r="E83" s="1">
        <v>5</v>
      </c>
      <c r="F83" t="str">
        <f>VLOOKUP(C83,'function used'!$D$1:$E$9,2,FALSE)</f>
        <v>Usa</v>
      </c>
      <c r="G83" s="3">
        <f>VLOOKUP(C83,'function used'!$K$1:$L$9,2,)</f>
        <v>17500</v>
      </c>
      <c r="H83" s="1">
        <v>2.8</v>
      </c>
      <c r="I83" t="str">
        <f>VLOOKUP(H83,'function used'!$N$1:$O$27,2,)</f>
        <v>bad</v>
      </c>
    </row>
    <row r="84" spans="1:9" x14ac:dyDescent="0.3">
      <c r="A84" t="s">
        <v>83</v>
      </c>
      <c r="B84" t="s">
        <v>2</v>
      </c>
      <c r="C84" t="s">
        <v>275</v>
      </c>
      <c r="D84" s="1">
        <v>2016</v>
      </c>
      <c r="E84" s="1">
        <v>9</v>
      </c>
      <c r="F84" t="str">
        <f>VLOOKUP(C84,'function used'!$D$1:$E$9,2,FALSE)</f>
        <v>South korea</v>
      </c>
      <c r="G84" s="3">
        <f>VLOOKUP(C84,'function used'!$K$1:$L$9,2,)</f>
        <v>20000</v>
      </c>
      <c r="H84" s="1">
        <v>3.1</v>
      </c>
      <c r="I84" t="str">
        <f>VLOOKUP(H84,'function used'!$N$1:$O$27,2,)</f>
        <v>average</v>
      </c>
    </row>
    <row r="85" spans="1:9" x14ac:dyDescent="0.3">
      <c r="A85" t="s">
        <v>84</v>
      </c>
      <c r="B85" t="s">
        <v>2</v>
      </c>
      <c r="C85" t="s">
        <v>273</v>
      </c>
      <c r="D85" s="1">
        <v>2016</v>
      </c>
      <c r="E85" s="1">
        <v>4</v>
      </c>
      <c r="F85" t="str">
        <f>VLOOKUP(C85,'function used'!$D$1:$E$9,2,FALSE)</f>
        <v>Usa</v>
      </c>
      <c r="G85" s="3">
        <f>VLOOKUP(C85,'function used'!$K$1:$L$9,2,)</f>
        <v>17500</v>
      </c>
      <c r="H85" s="1">
        <v>3.6</v>
      </c>
      <c r="I85" t="str">
        <f>VLOOKUP(H85,'function used'!$N$1:$O$27,2,)</f>
        <v>average</v>
      </c>
    </row>
    <row r="86" spans="1:9" x14ac:dyDescent="0.3">
      <c r="A86" t="s">
        <v>85</v>
      </c>
      <c r="B86" t="s">
        <v>4</v>
      </c>
      <c r="C86" t="s">
        <v>274</v>
      </c>
      <c r="D86" s="1">
        <v>2016</v>
      </c>
      <c r="E86" s="1">
        <v>4</v>
      </c>
      <c r="F86" t="str">
        <f>VLOOKUP(C86,'function used'!$D$1:$E$9,2,FALSE)</f>
        <v>Finland</v>
      </c>
      <c r="G86" s="3">
        <f>VLOOKUP(C86,'function used'!$K$1:$L$9,2,)</f>
        <v>19500</v>
      </c>
      <c r="H86" s="1">
        <v>3.6</v>
      </c>
      <c r="I86" t="str">
        <f>VLOOKUP(H86,'function used'!$N$1:$O$27,2,)</f>
        <v>average</v>
      </c>
    </row>
    <row r="87" spans="1:9" x14ac:dyDescent="0.3">
      <c r="A87" t="s">
        <v>86</v>
      </c>
      <c r="B87" t="s">
        <v>4</v>
      </c>
      <c r="C87" t="s">
        <v>275</v>
      </c>
      <c r="D87" s="1">
        <v>2016</v>
      </c>
      <c r="E87" s="1">
        <v>5</v>
      </c>
      <c r="F87" t="str">
        <f>VLOOKUP(C87,'function used'!$D$1:$E$9,2,FALSE)</f>
        <v>South korea</v>
      </c>
      <c r="G87" s="3">
        <f>VLOOKUP(C87,'function used'!$K$1:$L$9,2,)</f>
        <v>20000</v>
      </c>
      <c r="H87" s="1">
        <v>3.3</v>
      </c>
      <c r="I87" t="str">
        <f>VLOOKUP(H87,'function used'!$N$1:$O$27,2,)</f>
        <v>average</v>
      </c>
    </row>
    <row r="88" spans="1:9" x14ac:dyDescent="0.3">
      <c r="A88" t="s">
        <v>87</v>
      </c>
      <c r="B88" t="s">
        <v>2</v>
      </c>
      <c r="C88" t="s">
        <v>280</v>
      </c>
      <c r="D88" s="1">
        <v>2016</v>
      </c>
      <c r="E88" s="1">
        <v>22</v>
      </c>
      <c r="F88" t="str">
        <f>VLOOKUP(C88,'function used'!$D$1:$E$9,2,FALSE)</f>
        <v>China</v>
      </c>
      <c r="G88" s="3">
        <f>VLOOKUP(C88,'function used'!$K$1:$L$9,2,)</f>
        <v>15000</v>
      </c>
      <c r="H88" s="1">
        <v>3.3</v>
      </c>
      <c r="I88" t="str">
        <f>VLOOKUP(H88,'function used'!$N$1:$O$27,2,)</f>
        <v>average</v>
      </c>
    </row>
    <row r="89" spans="1:9" x14ac:dyDescent="0.3">
      <c r="A89" t="s">
        <v>88</v>
      </c>
      <c r="B89" t="s">
        <v>4</v>
      </c>
      <c r="C89" t="s">
        <v>280</v>
      </c>
      <c r="D89" s="1">
        <v>2016</v>
      </c>
      <c r="E89" s="1">
        <v>33</v>
      </c>
      <c r="F89" t="str">
        <f>VLOOKUP(C89,'function used'!$D$1:$E$9,2,FALSE)</f>
        <v>China</v>
      </c>
      <c r="G89" s="3">
        <f>VLOOKUP(C89,'function used'!$K$1:$L$9,2,)</f>
        <v>15000</v>
      </c>
      <c r="H89" s="1">
        <v>1</v>
      </c>
      <c r="I89" t="str">
        <f>VLOOKUP(H89,'function used'!$N$1:$O$27,2,)</f>
        <v>poor</v>
      </c>
    </row>
    <row r="90" spans="1:9" x14ac:dyDescent="0.3">
      <c r="A90" t="s">
        <v>89</v>
      </c>
      <c r="B90" t="s">
        <v>4</v>
      </c>
      <c r="C90" t="s">
        <v>276</v>
      </c>
      <c r="D90" s="1">
        <v>2016</v>
      </c>
      <c r="E90" s="1">
        <v>8</v>
      </c>
      <c r="F90" t="str">
        <f>VLOOKUP(C90,'function used'!$D$1:$E$9,2,FALSE)</f>
        <v>China</v>
      </c>
      <c r="G90" s="3">
        <f>VLOOKUP(C90,'function used'!$K$1:$L$9,2,)</f>
        <v>21000</v>
      </c>
      <c r="H90" s="1">
        <v>2.6</v>
      </c>
      <c r="I90" t="str">
        <f>VLOOKUP(H90,'function used'!$N$1:$O$27,2,)</f>
        <v>bad</v>
      </c>
    </row>
    <row r="91" spans="1:9" x14ac:dyDescent="0.3">
      <c r="A91" t="s">
        <v>90</v>
      </c>
      <c r="B91" t="s">
        <v>4</v>
      </c>
      <c r="C91" t="s">
        <v>283</v>
      </c>
      <c r="D91" s="1">
        <v>2016</v>
      </c>
      <c r="E91" s="1">
        <v>5</v>
      </c>
      <c r="F91" t="str">
        <f>VLOOKUP(C91,'function used'!$D$1:$E$9,2,FALSE)</f>
        <v>Taiwan</v>
      </c>
      <c r="G91" s="3">
        <f>VLOOKUP(C91,'function used'!$K$1:$L$9,2,)</f>
        <v>65000</v>
      </c>
      <c r="H91" s="1">
        <v>3.8</v>
      </c>
      <c r="I91" t="str">
        <f>VLOOKUP(H91,'function used'!$N$1:$O$27,2,)</f>
        <v>excellent</v>
      </c>
    </row>
    <row r="92" spans="1:9" x14ac:dyDescent="0.3">
      <c r="A92" t="s">
        <v>40</v>
      </c>
      <c r="B92" t="s">
        <v>2</v>
      </c>
      <c r="C92" t="s">
        <v>280</v>
      </c>
      <c r="D92" s="1">
        <v>2016</v>
      </c>
      <c r="E92" s="1">
        <v>5</v>
      </c>
      <c r="F92" t="str">
        <f>VLOOKUP(C92,'function used'!$D$1:$E$9,2,FALSE)</f>
        <v>China</v>
      </c>
      <c r="G92" s="3">
        <f>VLOOKUP(C92,'function used'!$K$1:$L$9,2,)</f>
        <v>15000</v>
      </c>
      <c r="H92" s="1">
        <v>3.8</v>
      </c>
      <c r="I92" t="str">
        <f>VLOOKUP(H92,'function used'!$N$1:$O$27,2,)</f>
        <v>excellent</v>
      </c>
    </row>
    <row r="93" spans="1:9" x14ac:dyDescent="0.3">
      <c r="A93" t="s">
        <v>91</v>
      </c>
      <c r="B93" t="s">
        <v>2</v>
      </c>
      <c r="C93" t="s">
        <v>280</v>
      </c>
      <c r="D93" s="1">
        <v>2016</v>
      </c>
      <c r="E93" s="1">
        <v>22</v>
      </c>
      <c r="F93" t="str">
        <f>VLOOKUP(C93,'function used'!$D$1:$E$9,2,FALSE)</f>
        <v>China</v>
      </c>
      <c r="G93" s="3">
        <f>VLOOKUP(C93,'function used'!$K$1:$L$9,2,)</f>
        <v>15000</v>
      </c>
      <c r="H93" s="1">
        <v>3.5</v>
      </c>
      <c r="I93" t="str">
        <f>VLOOKUP(H93,'function used'!$N$1:$O$27,2,)</f>
        <v>average</v>
      </c>
    </row>
    <row r="94" spans="1:9" x14ac:dyDescent="0.3">
      <c r="A94" t="s">
        <v>92</v>
      </c>
      <c r="B94" t="s">
        <v>2</v>
      </c>
      <c r="C94" t="s">
        <v>280</v>
      </c>
      <c r="D94" s="1">
        <v>2016</v>
      </c>
      <c r="E94" s="1">
        <v>9</v>
      </c>
      <c r="F94" t="str">
        <f>VLOOKUP(C94,'function used'!$D$1:$E$9,2,FALSE)</f>
        <v>China</v>
      </c>
      <c r="G94" s="3">
        <f>VLOOKUP(C94,'function used'!$K$1:$L$9,2,)</f>
        <v>15000</v>
      </c>
      <c r="H94" s="1">
        <v>3.5</v>
      </c>
      <c r="I94" t="str">
        <f>VLOOKUP(H94,'function used'!$N$1:$O$27,2,)</f>
        <v>average</v>
      </c>
    </row>
    <row r="95" spans="1:9" x14ac:dyDescent="0.3">
      <c r="A95" t="s">
        <v>93</v>
      </c>
      <c r="B95" t="s">
        <v>2</v>
      </c>
      <c r="C95" t="s">
        <v>280</v>
      </c>
      <c r="D95" s="1">
        <v>2016</v>
      </c>
      <c r="E95" s="1">
        <v>1</v>
      </c>
      <c r="F95" t="str">
        <f>VLOOKUP(C95,'function used'!$D$1:$E$9,2,FALSE)</f>
        <v>China</v>
      </c>
      <c r="G95" s="3">
        <f>VLOOKUP(C95,'function used'!$K$1:$L$9,2,)</f>
        <v>15000</v>
      </c>
      <c r="H95" s="1">
        <v>2.7</v>
      </c>
      <c r="I95" t="str">
        <f>VLOOKUP(H95,'function used'!$N$1:$O$27,2,)</f>
        <v>bad</v>
      </c>
    </row>
    <row r="96" spans="1:9" x14ac:dyDescent="0.3">
      <c r="A96" t="s">
        <v>84</v>
      </c>
      <c r="B96" t="s">
        <v>2</v>
      </c>
      <c r="C96" t="s">
        <v>280</v>
      </c>
      <c r="D96" s="1">
        <v>2016</v>
      </c>
      <c r="E96" s="1">
        <v>22</v>
      </c>
      <c r="F96" t="str">
        <f>VLOOKUP(C96,'function used'!$D$1:$E$9,2,FALSE)</f>
        <v>China</v>
      </c>
      <c r="G96" s="3">
        <f>VLOOKUP(C96,'function used'!$K$1:$L$9,2,)</f>
        <v>15000</v>
      </c>
      <c r="H96" s="1">
        <v>3.1</v>
      </c>
      <c r="I96" t="str">
        <f>VLOOKUP(H96,'function used'!$N$1:$O$27,2,)</f>
        <v>average</v>
      </c>
    </row>
    <row r="97" spans="1:9" x14ac:dyDescent="0.3">
      <c r="A97" t="s">
        <v>94</v>
      </c>
      <c r="B97" t="s">
        <v>2</v>
      </c>
      <c r="C97" t="s">
        <v>273</v>
      </c>
      <c r="D97" s="1">
        <v>2016</v>
      </c>
      <c r="E97" s="1">
        <v>3</v>
      </c>
      <c r="F97" t="str">
        <f>VLOOKUP(C97,'function used'!$D$1:$E$9,2,FALSE)</f>
        <v>Usa</v>
      </c>
      <c r="G97" s="3">
        <f>VLOOKUP(C97,'function used'!$K$1:$L$9,2,)</f>
        <v>17500</v>
      </c>
      <c r="H97" s="1">
        <v>2.8</v>
      </c>
      <c r="I97" t="str">
        <f>VLOOKUP(H97,'function used'!$N$1:$O$27,2,)</f>
        <v>bad</v>
      </c>
    </row>
    <row r="98" spans="1:9" x14ac:dyDescent="0.3">
      <c r="A98" t="s">
        <v>95</v>
      </c>
      <c r="B98" t="s">
        <v>4</v>
      </c>
      <c r="C98" t="s">
        <v>280</v>
      </c>
      <c r="D98" s="1">
        <v>2016</v>
      </c>
      <c r="E98" s="1">
        <v>33</v>
      </c>
      <c r="F98" t="str">
        <f>VLOOKUP(C98,'function used'!$D$1:$E$9,2,FALSE)</f>
        <v>China</v>
      </c>
      <c r="G98" s="3">
        <f>VLOOKUP(C98,'function used'!$K$1:$L$9,2,)</f>
        <v>15000</v>
      </c>
      <c r="H98" s="1">
        <v>3.7</v>
      </c>
      <c r="I98" t="str">
        <f>VLOOKUP(H98,'function used'!$N$1:$O$27,2,)</f>
        <v>excellent</v>
      </c>
    </row>
    <row r="99" spans="1:9" x14ac:dyDescent="0.3">
      <c r="A99" t="s">
        <v>96</v>
      </c>
      <c r="B99" t="s">
        <v>2</v>
      </c>
      <c r="C99" t="s">
        <v>274</v>
      </c>
      <c r="D99" s="1">
        <v>2016</v>
      </c>
      <c r="E99" s="1">
        <v>4</v>
      </c>
      <c r="F99" t="str">
        <f>VLOOKUP(C99,'function used'!$D$1:$E$9,2,FALSE)</f>
        <v>Finland</v>
      </c>
      <c r="G99" s="3">
        <f>VLOOKUP(C99,'function used'!$K$1:$L$9,2,)</f>
        <v>19500</v>
      </c>
      <c r="H99" s="1">
        <v>2.9</v>
      </c>
      <c r="I99" t="str">
        <f>VLOOKUP(H99,'function used'!$N$1:$O$27,2,)</f>
        <v>average</v>
      </c>
    </row>
    <row r="100" spans="1:9" x14ac:dyDescent="0.3">
      <c r="A100" t="s">
        <v>97</v>
      </c>
      <c r="B100" t="s">
        <v>2</v>
      </c>
      <c r="C100" t="s">
        <v>274</v>
      </c>
      <c r="D100" s="1">
        <v>2016</v>
      </c>
      <c r="E100" s="1">
        <v>2</v>
      </c>
      <c r="F100" t="str">
        <f>VLOOKUP(C100,'function used'!$D$1:$E$9,2,FALSE)</f>
        <v>Finland</v>
      </c>
      <c r="G100" s="3">
        <f>VLOOKUP(C100,'function used'!$K$1:$L$9,2,)</f>
        <v>19500</v>
      </c>
      <c r="H100" s="1">
        <v>2.2999999999999998</v>
      </c>
      <c r="I100" t="str">
        <f>VLOOKUP(H100,'function used'!$N$1:$O$27,2,)</f>
        <v>bad</v>
      </c>
    </row>
    <row r="101" spans="1:9" x14ac:dyDescent="0.3">
      <c r="A101" t="s">
        <v>98</v>
      </c>
      <c r="B101" t="s">
        <v>4</v>
      </c>
      <c r="C101" t="s">
        <v>274</v>
      </c>
      <c r="D101" s="1">
        <v>2016</v>
      </c>
      <c r="E101" s="1">
        <v>5</v>
      </c>
      <c r="F101" t="str">
        <f>VLOOKUP(C101,'function used'!$D$1:$E$9,2,FALSE)</f>
        <v>Finland</v>
      </c>
      <c r="G101" s="3">
        <f>VLOOKUP(C101,'function used'!$K$1:$L$9,2,)</f>
        <v>19500</v>
      </c>
      <c r="H101" s="1">
        <v>2.8</v>
      </c>
      <c r="I101" t="str">
        <f>VLOOKUP(H101,'function used'!$N$1:$O$27,2,)</f>
        <v>bad</v>
      </c>
    </row>
    <row r="102" spans="1:9" x14ac:dyDescent="0.3">
      <c r="A102" t="s">
        <v>99</v>
      </c>
      <c r="B102" t="s">
        <v>2</v>
      </c>
      <c r="C102" t="s">
        <v>280</v>
      </c>
      <c r="D102" s="1">
        <v>2016</v>
      </c>
      <c r="E102" s="1">
        <v>2</v>
      </c>
      <c r="F102" t="str">
        <f>VLOOKUP(C102,'function used'!$D$1:$E$9,2,FALSE)</f>
        <v>China</v>
      </c>
      <c r="G102" s="3">
        <f>VLOOKUP(C102,'function used'!$K$1:$L$9,2,)</f>
        <v>15000</v>
      </c>
      <c r="H102" s="1">
        <v>3.7</v>
      </c>
      <c r="I102" t="str">
        <f>VLOOKUP(H102,'function used'!$N$1:$O$27,2,)</f>
        <v>excellent</v>
      </c>
    </row>
    <row r="103" spans="1:9" x14ac:dyDescent="0.3">
      <c r="A103" t="s">
        <v>100</v>
      </c>
      <c r="B103" t="s">
        <v>2</v>
      </c>
      <c r="C103" t="s">
        <v>280</v>
      </c>
      <c r="D103" s="1">
        <v>2016</v>
      </c>
      <c r="E103" s="1">
        <v>9</v>
      </c>
      <c r="F103" t="str">
        <f>VLOOKUP(C103,'function used'!$D$1:$E$9,2,FALSE)</f>
        <v>China</v>
      </c>
      <c r="G103" s="3">
        <f>VLOOKUP(C103,'function used'!$K$1:$L$9,2,)</f>
        <v>15000</v>
      </c>
      <c r="H103" s="1">
        <v>2.5</v>
      </c>
      <c r="I103" t="str">
        <f>VLOOKUP(H103,'function used'!$N$1:$O$27,2,)</f>
        <v>bad</v>
      </c>
    </row>
    <row r="104" spans="1:9" x14ac:dyDescent="0.3">
      <c r="A104" t="s">
        <v>101</v>
      </c>
      <c r="B104" t="s">
        <v>2</v>
      </c>
      <c r="C104" t="s">
        <v>280</v>
      </c>
      <c r="D104" s="1">
        <v>2016</v>
      </c>
      <c r="E104" s="1">
        <v>1</v>
      </c>
      <c r="F104" t="str">
        <f>VLOOKUP(C104,'function used'!$D$1:$E$9,2,FALSE)</f>
        <v>China</v>
      </c>
      <c r="G104" s="3">
        <f>VLOOKUP(C104,'function used'!$K$1:$L$9,2,)</f>
        <v>15000</v>
      </c>
      <c r="H104" s="1">
        <v>3.1</v>
      </c>
      <c r="I104" t="str">
        <f>VLOOKUP(H104,'function used'!$N$1:$O$27,2,)</f>
        <v>average</v>
      </c>
    </row>
    <row r="105" spans="1:9" x14ac:dyDescent="0.3">
      <c r="A105" t="s">
        <v>102</v>
      </c>
      <c r="B105" t="s">
        <v>2</v>
      </c>
      <c r="C105" t="s">
        <v>280</v>
      </c>
      <c r="D105" s="1">
        <v>2016</v>
      </c>
      <c r="E105" s="1">
        <v>3</v>
      </c>
      <c r="F105" t="str">
        <f>VLOOKUP(C105,'function used'!$D$1:$E$9,2,FALSE)</f>
        <v>China</v>
      </c>
      <c r="G105" s="3">
        <f>VLOOKUP(C105,'function used'!$K$1:$L$9,2,)</f>
        <v>15000</v>
      </c>
      <c r="H105" s="1">
        <v>5</v>
      </c>
      <c r="I105" t="str">
        <f>VLOOKUP(H105,'function used'!$N$1:$O$27,2,)</f>
        <v>excellent</v>
      </c>
    </row>
    <row r="106" spans="1:9" x14ac:dyDescent="0.3">
      <c r="A106" t="s">
        <v>103</v>
      </c>
      <c r="B106" t="s">
        <v>2</v>
      </c>
      <c r="C106" t="s">
        <v>281</v>
      </c>
      <c r="D106" s="1">
        <v>2016</v>
      </c>
      <c r="E106" s="1">
        <v>3</v>
      </c>
      <c r="F106" t="str">
        <f>VLOOKUP(C106,'function used'!$D$1:$E$9,2,FALSE)</f>
        <v>China</v>
      </c>
      <c r="G106" s="3">
        <f>VLOOKUP(C106,'function used'!$K$1:$L$9,2,)</f>
        <v>12500</v>
      </c>
      <c r="H106" s="1">
        <v>3.3</v>
      </c>
      <c r="I106" t="str">
        <f>VLOOKUP(H106,'function used'!$N$1:$O$27,2,)</f>
        <v>average</v>
      </c>
    </row>
    <row r="107" spans="1:9" x14ac:dyDescent="0.3">
      <c r="A107" t="s">
        <v>104</v>
      </c>
      <c r="B107" t="s">
        <v>2</v>
      </c>
      <c r="C107" t="s">
        <v>281</v>
      </c>
      <c r="D107" s="1">
        <v>2016</v>
      </c>
      <c r="E107" s="1">
        <v>1</v>
      </c>
      <c r="F107" t="str">
        <f>VLOOKUP(C107,'function used'!$D$1:$E$9,2,FALSE)</f>
        <v>China</v>
      </c>
      <c r="G107" s="3">
        <f>VLOOKUP(C107,'function used'!$K$1:$L$9,2,)</f>
        <v>12500</v>
      </c>
      <c r="H107" s="1">
        <v>3.9</v>
      </c>
      <c r="I107" t="str">
        <f>VLOOKUP(H107,'function used'!$N$1:$O$27,2,)</f>
        <v>excellent</v>
      </c>
    </row>
    <row r="108" spans="1:9" x14ac:dyDescent="0.3">
      <c r="A108" t="s">
        <v>105</v>
      </c>
      <c r="B108" t="s">
        <v>2</v>
      </c>
      <c r="C108" t="s">
        <v>281</v>
      </c>
      <c r="D108" s="1">
        <v>2017</v>
      </c>
      <c r="E108" s="1">
        <v>5</v>
      </c>
      <c r="F108" t="str">
        <f>VLOOKUP(C108,'function used'!$D$1:$E$9,2,FALSE)</f>
        <v>China</v>
      </c>
      <c r="G108" s="3">
        <f>VLOOKUP(C108,'function used'!$K$1:$L$9,2,)</f>
        <v>12500</v>
      </c>
      <c r="H108" s="1">
        <v>3.6</v>
      </c>
      <c r="I108" t="str">
        <f>VLOOKUP(H108,'function used'!$N$1:$O$27,2,)</f>
        <v>average</v>
      </c>
    </row>
    <row r="109" spans="1:9" x14ac:dyDescent="0.3">
      <c r="A109" t="s">
        <v>106</v>
      </c>
      <c r="B109" t="s">
        <v>4</v>
      </c>
      <c r="C109" t="s">
        <v>281</v>
      </c>
      <c r="D109" s="1">
        <v>2017</v>
      </c>
      <c r="E109" s="1">
        <v>5</v>
      </c>
      <c r="F109" t="str">
        <f>VLOOKUP(C109,'function used'!$D$1:$E$9,2,FALSE)</f>
        <v>China</v>
      </c>
      <c r="G109" s="3">
        <f>VLOOKUP(C109,'function used'!$K$1:$L$9,2,)</f>
        <v>12500</v>
      </c>
      <c r="H109" s="1">
        <v>4.0999999999999996</v>
      </c>
      <c r="I109" t="str">
        <f>VLOOKUP(H109,'function used'!$N$1:$O$27,2,)</f>
        <v>excellent</v>
      </c>
    </row>
    <row r="110" spans="1:9" x14ac:dyDescent="0.3">
      <c r="A110" t="s">
        <v>107</v>
      </c>
      <c r="B110" t="s">
        <v>4</v>
      </c>
      <c r="C110" t="s">
        <v>274</v>
      </c>
      <c r="D110" s="1">
        <v>2017</v>
      </c>
      <c r="E110" s="1">
        <v>6</v>
      </c>
      <c r="F110" t="str">
        <f>VLOOKUP(C110,'function used'!$D$1:$E$9,2,FALSE)</f>
        <v>Finland</v>
      </c>
      <c r="G110" s="3">
        <f>VLOOKUP(C110,'function used'!$K$1:$L$9,2,)</f>
        <v>19500</v>
      </c>
      <c r="H110" s="1">
        <v>3.2</v>
      </c>
      <c r="I110" t="str">
        <f>VLOOKUP(H110,'function used'!$N$1:$O$27,2,)</f>
        <v>average</v>
      </c>
    </row>
    <row r="111" spans="1:9" x14ac:dyDescent="0.3">
      <c r="A111" t="s">
        <v>108</v>
      </c>
      <c r="B111" t="s">
        <v>4</v>
      </c>
      <c r="C111" t="s">
        <v>274</v>
      </c>
      <c r="D111" s="1">
        <v>2017</v>
      </c>
      <c r="E111" s="1">
        <v>4</v>
      </c>
      <c r="F111" t="str">
        <f>VLOOKUP(C111,'function used'!$D$1:$E$9,2,FALSE)</f>
        <v>Finland</v>
      </c>
      <c r="G111" s="3">
        <f>VLOOKUP(C111,'function used'!$K$1:$L$9,2,)</f>
        <v>19500</v>
      </c>
      <c r="H111" s="1">
        <v>2.8</v>
      </c>
      <c r="I111" t="str">
        <f>VLOOKUP(H111,'function used'!$N$1:$O$27,2,)</f>
        <v>bad</v>
      </c>
    </row>
    <row r="112" spans="1:9" x14ac:dyDescent="0.3">
      <c r="A112" t="s">
        <v>109</v>
      </c>
      <c r="B112" t="s">
        <v>2</v>
      </c>
      <c r="C112" t="s">
        <v>281</v>
      </c>
      <c r="D112" s="1">
        <v>2017</v>
      </c>
      <c r="E112" s="1">
        <v>7</v>
      </c>
      <c r="F112" t="str">
        <f>VLOOKUP(C112,'function used'!$D$1:$E$9,2,FALSE)</f>
        <v>China</v>
      </c>
      <c r="G112" s="3">
        <f>VLOOKUP(C112,'function used'!$K$1:$L$9,2,)</f>
        <v>12500</v>
      </c>
      <c r="H112" s="1">
        <v>3.5</v>
      </c>
      <c r="I112" t="str">
        <f>VLOOKUP(H112,'function used'!$N$1:$O$27,2,)</f>
        <v>average</v>
      </c>
    </row>
    <row r="113" spans="1:9" x14ac:dyDescent="0.3">
      <c r="A113" t="s">
        <v>110</v>
      </c>
      <c r="B113" t="s">
        <v>2</v>
      </c>
      <c r="C113" t="s">
        <v>281</v>
      </c>
      <c r="D113" s="1">
        <v>2017</v>
      </c>
      <c r="E113" s="1">
        <v>5</v>
      </c>
      <c r="F113" t="str">
        <f>VLOOKUP(C113,'function used'!$D$1:$E$9,2,FALSE)</f>
        <v>China</v>
      </c>
      <c r="G113" s="3">
        <f>VLOOKUP(C113,'function used'!$K$1:$L$9,2,)</f>
        <v>12500</v>
      </c>
      <c r="H113" s="1">
        <v>3.4</v>
      </c>
      <c r="I113" t="str">
        <f>VLOOKUP(H113,'function used'!$N$1:$O$27,2,)</f>
        <v>average</v>
      </c>
    </row>
    <row r="114" spans="1:9" x14ac:dyDescent="0.3">
      <c r="A114" t="s">
        <v>111</v>
      </c>
      <c r="B114" t="s">
        <v>4</v>
      </c>
      <c r="C114" t="s">
        <v>277</v>
      </c>
      <c r="D114" s="1">
        <v>2017</v>
      </c>
      <c r="E114" s="1">
        <v>2</v>
      </c>
      <c r="F114" t="str">
        <f>VLOOKUP(C114,'function used'!$D$1:$E$9,2,FALSE)</f>
        <v>Usa</v>
      </c>
      <c r="G114" s="3">
        <f>VLOOKUP(C114,'function used'!$K$1:$L$9,2,)</f>
        <v>75000</v>
      </c>
      <c r="H114" s="1">
        <v>2.9</v>
      </c>
      <c r="I114" t="str">
        <f>VLOOKUP(H114,'function used'!$N$1:$O$27,2,)</f>
        <v>average</v>
      </c>
    </row>
    <row r="115" spans="1:9" x14ac:dyDescent="0.3">
      <c r="A115" t="s">
        <v>112</v>
      </c>
      <c r="B115" t="s">
        <v>2</v>
      </c>
      <c r="C115" t="s">
        <v>281</v>
      </c>
      <c r="D115" s="1">
        <v>2017</v>
      </c>
      <c r="E115" s="1">
        <v>5</v>
      </c>
      <c r="F115" t="str">
        <f>VLOOKUP(C115,'function used'!$D$1:$E$9,2,FALSE)</f>
        <v>China</v>
      </c>
      <c r="G115" s="3">
        <f>VLOOKUP(C115,'function used'!$K$1:$L$9,2,)</f>
        <v>12500</v>
      </c>
      <c r="H115" s="1">
        <v>3.6</v>
      </c>
      <c r="I115" t="str">
        <f>VLOOKUP(H115,'function used'!$N$1:$O$27,2,)</f>
        <v>average</v>
      </c>
    </row>
    <row r="116" spans="1:9" x14ac:dyDescent="0.3">
      <c r="A116" t="s">
        <v>113</v>
      </c>
      <c r="B116" t="s">
        <v>2</v>
      </c>
      <c r="C116" t="s">
        <v>273</v>
      </c>
      <c r="D116" s="1">
        <v>2017</v>
      </c>
      <c r="E116" s="1">
        <v>5</v>
      </c>
      <c r="F116" t="str">
        <f>VLOOKUP(C116,'function used'!$D$1:$E$9,2,FALSE)</f>
        <v>Usa</v>
      </c>
      <c r="G116" s="3">
        <f>VLOOKUP(C116,'function used'!$K$1:$L$9,2,)</f>
        <v>17500</v>
      </c>
      <c r="H116" s="1">
        <v>3.3</v>
      </c>
      <c r="I116" t="str">
        <f>VLOOKUP(H116,'function used'!$N$1:$O$27,2,)</f>
        <v>average</v>
      </c>
    </row>
    <row r="117" spans="1:9" x14ac:dyDescent="0.3">
      <c r="A117" t="s">
        <v>114</v>
      </c>
      <c r="B117" t="s">
        <v>4</v>
      </c>
      <c r="C117" t="s">
        <v>275</v>
      </c>
      <c r="D117" s="1">
        <v>2017</v>
      </c>
      <c r="E117" s="1">
        <v>10</v>
      </c>
      <c r="F117" t="str">
        <f>VLOOKUP(C117,'function used'!$D$1:$E$9,2,FALSE)</f>
        <v>South korea</v>
      </c>
      <c r="G117" s="3">
        <f>VLOOKUP(C117,'function used'!$K$1:$L$9,2,)</f>
        <v>20000</v>
      </c>
      <c r="H117" s="1">
        <v>2.8</v>
      </c>
      <c r="I117" t="str">
        <f>VLOOKUP(H117,'function used'!$N$1:$O$27,2,)</f>
        <v>bad</v>
      </c>
    </row>
    <row r="118" spans="1:9" x14ac:dyDescent="0.3">
      <c r="A118" t="s">
        <v>115</v>
      </c>
      <c r="B118" t="s">
        <v>4</v>
      </c>
      <c r="C118" t="s">
        <v>276</v>
      </c>
      <c r="D118" s="1">
        <v>2017</v>
      </c>
      <c r="E118" s="1">
        <v>5</v>
      </c>
      <c r="F118" t="str">
        <f>VLOOKUP(C118,'function used'!$D$1:$E$9,2,FALSE)</f>
        <v>China</v>
      </c>
      <c r="G118" s="3">
        <f>VLOOKUP(C118,'function used'!$K$1:$L$9,2,)</f>
        <v>21000</v>
      </c>
      <c r="H118" s="1">
        <v>3.7</v>
      </c>
      <c r="I118" t="str">
        <f>VLOOKUP(H118,'function used'!$N$1:$O$27,2,)</f>
        <v>excellent</v>
      </c>
    </row>
    <row r="119" spans="1:9" x14ac:dyDescent="0.3">
      <c r="A119" t="s">
        <v>116</v>
      </c>
      <c r="B119" t="s">
        <v>4</v>
      </c>
      <c r="C119" t="s">
        <v>273</v>
      </c>
      <c r="D119" s="1">
        <v>2017</v>
      </c>
      <c r="E119" s="1">
        <v>11</v>
      </c>
      <c r="F119" t="str">
        <f>VLOOKUP(C119,'function used'!$D$1:$E$9,2,FALSE)</f>
        <v>Usa</v>
      </c>
      <c r="G119" s="3">
        <f>VLOOKUP(C119,'function used'!$K$1:$L$9,2,)</f>
        <v>17500</v>
      </c>
      <c r="H119" s="1">
        <v>3.3</v>
      </c>
      <c r="I119" t="str">
        <f>VLOOKUP(H119,'function used'!$N$1:$O$27,2,)</f>
        <v>average</v>
      </c>
    </row>
    <row r="120" spans="1:9" x14ac:dyDescent="0.3">
      <c r="A120" t="s">
        <v>117</v>
      </c>
      <c r="B120" t="s">
        <v>2</v>
      </c>
      <c r="C120" t="s">
        <v>273</v>
      </c>
      <c r="D120" s="1">
        <v>2017</v>
      </c>
      <c r="E120" s="1">
        <v>5</v>
      </c>
      <c r="F120" t="str">
        <f>VLOOKUP(C120,'function used'!$D$1:$E$9,2,FALSE)</f>
        <v>Usa</v>
      </c>
      <c r="G120" s="3">
        <f>VLOOKUP(C120,'function used'!$K$1:$L$9,2,)</f>
        <v>17500</v>
      </c>
      <c r="H120" s="1">
        <v>3.3</v>
      </c>
      <c r="I120" t="str">
        <f>VLOOKUP(H120,'function used'!$N$1:$O$27,2,)</f>
        <v>average</v>
      </c>
    </row>
    <row r="121" spans="1:9" x14ac:dyDescent="0.3">
      <c r="A121" t="s">
        <v>118</v>
      </c>
      <c r="B121" t="s">
        <v>2</v>
      </c>
      <c r="C121" t="s">
        <v>277</v>
      </c>
      <c r="D121" s="1">
        <v>2017</v>
      </c>
      <c r="E121" s="1">
        <v>15</v>
      </c>
      <c r="F121" t="str">
        <f>VLOOKUP(C121,'function used'!$D$1:$E$9,2,FALSE)</f>
        <v>Usa</v>
      </c>
      <c r="G121" s="3">
        <f>VLOOKUP(C121,'function used'!$K$1:$L$9,2,)</f>
        <v>75000</v>
      </c>
      <c r="H121" s="1">
        <v>3.8</v>
      </c>
      <c r="I121" t="str">
        <f>VLOOKUP(H121,'function used'!$N$1:$O$27,2,)</f>
        <v>excellent</v>
      </c>
    </row>
    <row r="122" spans="1:9" x14ac:dyDescent="0.3">
      <c r="A122" t="s">
        <v>119</v>
      </c>
      <c r="B122" t="s">
        <v>4</v>
      </c>
      <c r="C122" t="s">
        <v>275</v>
      </c>
      <c r="D122" s="1">
        <v>2017</v>
      </c>
      <c r="E122" s="1">
        <v>2</v>
      </c>
      <c r="F122" t="str">
        <f>VLOOKUP(C122,'function used'!$D$1:$E$9,2,FALSE)</f>
        <v>South korea</v>
      </c>
      <c r="G122" s="3">
        <f>VLOOKUP(C122,'function used'!$K$1:$L$9,2,)</f>
        <v>20000</v>
      </c>
      <c r="H122" s="1">
        <v>2.5</v>
      </c>
      <c r="I122" t="str">
        <f>VLOOKUP(H122,'function used'!$N$1:$O$27,2,)</f>
        <v>bad</v>
      </c>
    </row>
    <row r="123" spans="1:9" x14ac:dyDescent="0.3">
      <c r="A123" t="s">
        <v>120</v>
      </c>
      <c r="B123" t="s">
        <v>4</v>
      </c>
      <c r="C123" t="s">
        <v>273</v>
      </c>
      <c r="D123" s="1">
        <v>2017</v>
      </c>
      <c r="E123" s="1">
        <v>3</v>
      </c>
      <c r="F123" t="str">
        <f>VLOOKUP(C123,'function used'!$D$1:$E$9,2,FALSE)</f>
        <v>Usa</v>
      </c>
      <c r="G123" s="3">
        <f>VLOOKUP(C123,'function used'!$K$1:$L$9,2,)</f>
        <v>17500</v>
      </c>
      <c r="H123" s="1">
        <v>3.5</v>
      </c>
      <c r="I123" t="str">
        <f>VLOOKUP(H123,'function used'!$N$1:$O$27,2,)</f>
        <v>average</v>
      </c>
    </row>
    <row r="124" spans="1:9" x14ac:dyDescent="0.3">
      <c r="A124" t="s">
        <v>121</v>
      </c>
      <c r="B124" t="s">
        <v>4</v>
      </c>
      <c r="C124" t="s">
        <v>274</v>
      </c>
      <c r="D124" s="1">
        <v>2017</v>
      </c>
      <c r="E124" s="1">
        <v>2</v>
      </c>
      <c r="F124" t="str">
        <f>VLOOKUP(C124,'function used'!$D$1:$E$9,2,FALSE)</f>
        <v>Finland</v>
      </c>
      <c r="G124" s="3">
        <f>VLOOKUP(C124,'function used'!$K$1:$L$9,2,)</f>
        <v>19500</v>
      </c>
      <c r="H124" s="1">
        <v>3.1</v>
      </c>
      <c r="I124" t="str">
        <f>VLOOKUP(H124,'function used'!$N$1:$O$27,2,)</f>
        <v>average</v>
      </c>
    </row>
    <row r="125" spans="1:9" x14ac:dyDescent="0.3">
      <c r="A125" t="s">
        <v>122</v>
      </c>
      <c r="B125" t="s">
        <v>4</v>
      </c>
      <c r="C125" t="s">
        <v>274</v>
      </c>
      <c r="D125" s="1">
        <v>2017</v>
      </c>
      <c r="E125" s="1">
        <v>1</v>
      </c>
      <c r="F125" t="str">
        <f>VLOOKUP(C125,'function used'!$D$1:$E$9,2,FALSE)</f>
        <v>Finland</v>
      </c>
      <c r="G125" s="3">
        <f>VLOOKUP(C125,'function used'!$K$1:$L$9,2,)</f>
        <v>19500</v>
      </c>
      <c r="H125" s="1">
        <v>3.3</v>
      </c>
      <c r="I125" t="str">
        <f>VLOOKUP(H125,'function used'!$N$1:$O$27,2,)</f>
        <v>average</v>
      </c>
    </row>
    <row r="126" spans="1:9" x14ac:dyDescent="0.3">
      <c r="A126" t="s">
        <v>123</v>
      </c>
      <c r="B126" t="s">
        <v>2</v>
      </c>
      <c r="C126" t="s">
        <v>274</v>
      </c>
      <c r="D126" s="1">
        <v>2017</v>
      </c>
      <c r="E126" s="1">
        <v>3</v>
      </c>
      <c r="F126" t="str">
        <f>VLOOKUP(C126,'function used'!$D$1:$E$9,2,FALSE)</f>
        <v>Finland</v>
      </c>
      <c r="G126" s="3">
        <f>VLOOKUP(C126,'function used'!$K$1:$L$9,2,)</f>
        <v>19500</v>
      </c>
      <c r="H126" s="1">
        <v>3.2</v>
      </c>
      <c r="I126" t="str">
        <f>VLOOKUP(H126,'function used'!$N$1:$O$27,2,)</f>
        <v>average</v>
      </c>
    </row>
    <row r="127" spans="1:9" x14ac:dyDescent="0.3">
      <c r="A127" t="s">
        <v>124</v>
      </c>
      <c r="B127" t="s">
        <v>2</v>
      </c>
      <c r="C127" t="s">
        <v>280</v>
      </c>
      <c r="D127" s="1">
        <v>2017</v>
      </c>
      <c r="E127" s="1">
        <v>8</v>
      </c>
      <c r="F127" t="str">
        <f>VLOOKUP(C127,'function used'!$D$1:$E$9,2,FALSE)</f>
        <v>China</v>
      </c>
      <c r="G127" s="3">
        <f>VLOOKUP(C127,'function used'!$K$1:$L$9,2,)</f>
        <v>15000</v>
      </c>
      <c r="H127" s="1">
        <v>5</v>
      </c>
      <c r="I127" t="str">
        <f>VLOOKUP(H127,'function used'!$N$1:$O$27,2,)</f>
        <v>excellent</v>
      </c>
    </row>
    <row r="128" spans="1:9" x14ac:dyDescent="0.3">
      <c r="A128" t="s">
        <v>75</v>
      </c>
      <c r="B128" t="s">
        <v>2</v>
      </c>
      <c r="C128" t="s">
        <v>283</v>
      </c>
      <c r="D128" s="1">
        <v>2017</v>
      </c>
      <c r="E128" s="1">
        <v>7</v>
      </c>
      <c r="F128" t="str">
        <f>VLOOKUP(C128,'function used'!$D$1:$E$9,2,FALSE)</f>
        <v>Taiwan</v>
      </c>
      <c r="G128" s="3">
        <f>VLOOKUP(C128,'function used'!$K$1:$L$9,2,)</f>
        <v>65000</v>
      </c>
      <c r="H128" s="1">
        <v>3.8</v>
      </c>
      <c r="I128" t="str">
        <f>VLOOKUP(H128,'function used'!$N$1:$O$27,2,)</f>
        <v>excellent</v>
      </c>
    </row>
    <row r="129" spans="1:9" x14ac:dyDescent="0.3">
      <c r="A129" t="s">
        <v>17</v>
      </c>
      <c r="B129" t="s">
        <v>2</v>
      </c>
      <c r="C129" t="s">
        <v>281</v>
      </c>
      <c r="D129" s="1">
        <v>2017</v>
      </c>
      <c r="E129" s="1">
        <v>9</v>
      </c>
      <c r="F129" t="str">
        <f>VLOOKUP(C129,'function used'!$D$1:$E$9,2,FALSE)</f>
        <v>China</v>
      </c>
      <c r="G129" s="3">
        <f>VLOOKUP(C129,'function used'!$K$1:$L$9,2,)</f>
        <v>12500</v>
      </c>
      <c r="H129" s="1">
        <v>2.7</v>
      </c>
      <c r="I129" t="str">
        <f>VLOOKUP(H129,'function used'!$N$1:$O$27,2,)</f>
        <v>bad</v>
      </c>
    </row>
    <row r="130" spans="1:9" x14ac:dyDescent="0.3">
      <c r="A130" t="s">
        <v>125</v>
      </c>
      <c r="B130" t="s">
        <v>4</v>
      </c>
      <c r="C130" t="s">
        <v>275</v>
      </c>
      <c r="D130" s="1">
        <v>2017</v>
      </c>
      <c r="E130" s="1">
        <v>4</v>
      </c>
      <c r="F130" t="str">
        <f>VLOOKUP(C130,'function used'!$D$1:$E$9,2,FALSE)</f>
        <v>South korea</v>
      </c>
      <c r="G130" s="3">
        <f>VLOOKUP(C130,'function used'!$K$1:$L$9,2,)</f>
        <v>20000</v>
      </c>
      <c r="H130" s="1">
        <v>3.4</v>
      </c>
      <c r="I130" t="str">
        <f>VLOOKUP(H130,'function used'!$N$1:$O$27,2,)</f>
        <v>average</v>
      </c>
    </row>
    <row r="131" spans="1:9" x14ac:dyDescent="0.3">
      <c r="A131" t="s">
        <v>126</v>
      </c>
      <c r="B131" t="s">
        <v>2</v>
      </c>
      <c r="C131" t="s">
        <v>277</v>
      </c>
      <c r="D131" s="1">
        <v>2017</v>
      </c>
      <c r="E131" s="1">
        <v>5</v>
      </c>
      <c r="F131" t="str">
        <f>VLOOKUP(C131,'function used'!$D$1:$E$9,2,FALSE)</f>
        <v>Usa</v>
      </c>
      <c r="G131" s="3">
        <f>VLOOKUP(C131,'function used'!$K$1:$L$9,2,)</f>
        <v>75000</v>
      </c>
      <c r="H131" s="1">
        <v>3.9</v>
      </c>
      <c r="I131" t="str">
        <f>VLOOKUP(H131,'function used'!$N$1:$O$27,2,)</f>
        <v>excellent</v>
      </c>
    </row>
    <row r="132" spans="1:9" x14ac:dyDescent="0.3">
      <c r="A132" t="s">
        <v>127</v>
      </c>
      <c r="B132" t="s">
        <v>2</v>
      </c>
      <c r="C132" t="s">
        <v>277</v>
      </c>
      <c r="D132" s="1">
        <v>2017</v>
      </c>
      <c r="E132" s="1">
        <v>6</v>
      </c>
      <c r="F132" t="str">
        <f>VLOOKUP(C132,'function used'!$D$1:$E$9,2,FALSE)</f>
        <v>Usa</v>
      </c>
      <c r="G132" s="3">
        <f>VLOOKUP(C132,'function used'!$K$1:$L$9,2,)</f>
        <v>75000</v>
      </c>
      <c r="H132" s="1">
        <v>3.8</v>
      </c>
      <c r="I132" t="str">
        <f>VLOOKUP(H132,'function used'!$N$1:$O$27,2,)</f>
        <v>excellent</v>
      </c>
    </row>
    <row r="133" spans="1:9" x14ac:dyDescent="0.3">
      <c r="A133" t="s">
        <v>128</v>
      </c>
      <c r="B133" t="s">
        <v>4</v>
      </c>
      <c r="C133" t="s">
        <v>280</v>
      </c>
      <c r="D133" s="1">
        <v>2017</v>
      </c>
      <c r="E133" s="1">
        <v>24</v>
      </c>
      <c r="F133" t="str">
        <f>VLOOKUP(C133,'function used'!$D$1:$E$9,2,FALSE)</f>
        <v>China</v>
      </c>
      <c r="G133" s="3">
        <f>VLOOKUP(C133,'function used'!$K$1:$L$9,2,)</f>
        <v>15000</v>
      </c>
      <c r="H133" s="1">
        <v>5</v>
      </c>
      <c r="I133" t="str">
        <f>VLOOKUP(H133,'function used'!$N$1:$O$27,2,)</f>
        <v>excellent</v>
      </c>
    </row>
    <row r="134" spans="1:9" x14ac:dyDescent="0.3">
      <c r="A134" t="s">
        <v>129</v>
      </c>
      <c r="B134" t="s">
        <v>4</v>
      </c>
      <c r="C134" t="s">
        <v>277</v>
      </c>
      <c r="D134" s="1">
        <v>2017</v>
      </c>
      <c r="E134" s="1">
        <v>5</v>
      </c>
      <c r="F134" t="str">
        <f>VLOOKUP(C134,'function used'!$D$1:$E$9,2,FALSE)</f>
        <v>Usa</v>
      </c>
      <c r="G134" s="3">
        <f>VLOOKUP(C134,'function used'!$K$1:$L$9,2,)</f>
        <v>75000</v>
      </c>
      <c r="H134" s="1">
        <v>3.1</v>
      </c>
      <c r="I134" t="str">
        <f>VLOOKUP(H134,'function used'!$N$1:$O$27,2,)</f>
        <v>average</v>
      </c>
    </row>
    <row r="135" spans="1:9" x14ac:dyDescent="0.3">
      <c r="A135" t="s">
        <v>130</v>
      </c>
      <c r="B135" t="s">
        <v>2</v>
      </c>
      <c r="C135" t="s">
        <v>277</v>
      </c>
      <c r="D135" s="1">
        <v>2017</v>
      </c>
      <c r="E135" s="1">
        <v>6</v>
      </c>
      <c r="F135" t="str">
        <f>VLOOKUP(C135,'function used'!$D$1:$E$9,2,FALSE)</f>
        <v>Usa</v>
      </c>
      <c r="G135" s="3">
        <f>VLOOKUP(C135,'function used'!$K$1:$L$9,2,)</f>
        <v>75000</v>
      </c>
      <c r="H135" s="1">
        <v>3.5</v>
      </c>
      <c r="I135" t="str">
        <f>VLOOKUP(H135,'function used'!$N$1:$O$27,2,)</f>
        <v>average</v>
      </c>
    </row>
    <row r="136" spans="1:9" x14ac:dyDescent="0.3">
      <c r="A136" t="s">
        <v>131</v>
      </c>
      <c r="B136" t="s">
        <v>4</v>
      </c>
      <c r="C136" t="s">
        <v>273</v>
      </c>
      <c r="D136" s="1">
        <v>2017</v>
      </c>
      <c r="E136" s="1">
        <v>2</v>
      </c>
      <c r="F136" t="str">
        <f>VLOOKUP(C136,'function used'!$D$1:$E$9,2,FALSE)</f>
        <v>Usa</v>
      </c>
      <c r="G136" s="3">
        <f>VLOOKUP(C136,'function used'!$K$1:$L$9,2,)</f>
        <v>17500</v>
      </c>
      <c r="H136" s="1">
        <v>3.5</v>
      </c>
      <c r="I136" t="str">
        <f>VLOOKUP(H136,'function used'!$N$1:$O$27,2,)</f>
        <v>average</v>
      </c>
    </row>
    <row r="137" spans="1:9" x14ac:dyDescent="0.3">
      <c r="A137" t="s">
        <v>132</v>
      </c>
      <c r="B137" t="s">
        <v>2</v>
      </c>
      <c r="C137" t="s">
        <v>273</v>
      </c>
      <c r="D137" s="1">
        <v>2017</v>
      </c>
      <c r="E137" s="1">
        <v>2</v>
      </c>
      <c r="F137" t="str">
        <f>VLOOKUP(C137,'function used'!$D$1:$E$9,2,FALSE)</f>
        <v>Usa</v>
      </c>
      <c r="G137" s="3">
        <f>VLOOKUP(C137,'function used'!$K$1:$L$9,2,)</f>
        <v>17500</v>
      </c>
      <c r="H137" s="1">
        <v>3.8</v>
      </c>
      <c r="I137" t="str">
        <f>VLOOKUP(H137,'function used'!$N$1:$O$27,2,)</f>
        <v>excellent</v>
      </c>
    </row>
    <row r="138" spans="1:9" x14ac:dyDescent="0.3">
      <c r="A138" t="s">
        <v>96</v>
      </c>
      <c r="B138" t="s">
        <v>2</v>
      </c>
      <c r="C138" t="s">
        <v>314</v>
      </c>
      <c r="D138" s="1">
        <v>2017</v>
      </c>
      <c r="E138" s="1">
        <v>1</v>
      </c>
      <c r="F138" t="str">
        <f>VLOOKUP(C138,'function used'!$D$1:$E$9,2,FALSE)</f>
        <v>China</v>
      </c>
      <c r="G138" s="3">
        <f>VLOOKUP(C138,'function used'!$K$1:$L$9,2,)</f>
        <v>15000</v>
      </c>
      <c r="H138" s="1">
        <v>2.9</v>
      </c>
      <c r="I138" t="str">
        <f>VLOOKUP(H138,'function used'!$N$1:$O$27,2,)</f>
        <v>average</v>
      </c>
    </row>
    <row r="139" spans="1:9" x14ac:dyDescent="0.3">
      <c r="A139" t="s">
        <v>77</v>
      </c>
      <c r="B139" t="s">
        <v>2</v>
      </c>
      <c r="C139" t="s">
        <v>273</v>
      </c>
      <c r="D139" s="1">
        <v>2018</v>
      </c>
      <c r="E139" s="1">
        <v>5</v>
      </c>
      <c r="F139" t="str">
        <f>VLOOKUP(C139,'function used'!$D$1:$E$9,2,FALSE)</f>
        <v>Usa</v>
      </c>
      <c r="G139" s="3">
        <f>VLOOKUP(C139,'function used'!$K$1:$L$9,2,)</f>
        <v>17500</v>
      </c>
      <c r="H139" s="1">
        <v>3.6</v>
      </c>
      <c r="I139" t="str">
        <f>VLOOKUP(H139,'function used'!$N$1:$O$27,2,)</f>
        <v>average</v>
      </c>
    </row>
    <row r="140" spans="1:9" x14ac:dyDescent="0.3">
      <c r="A140" t="s">
        <v>133</v>
      </c>
      <c r="B140" t="s">
        <v>2</v>
      </c>
      <c r="C140" t="s">
        <v>280</v>
      </c>
      <c r="D140" s="1">
        <v>2018</v>
      </c>
      <c r="E140" s="1">
        <v>7</v>
      </c>
      <c r="F140" t="str">
        <f>VLOOKUP(C140,'function used'!$D$1:$E$9,2,FALSE)</f>
        <v>China</v>
      </c>
      <c r="G140" s="3">
        <f>VLOOKUP(C140,'function used'!$K$1:$L$9,2,)</f>
        <v>15000</v>
      </c>
      <c r="H140" s="1">
        <v>3.2</v>
      </c>
      <c r="I140" t="str">
        <f>VLOOKUP(H140,'function used'!$N$1:$O$27,2,)</f>
        <v>average</v>
      </c>
    </row>
    <row r="141" spans="1:9" x14ac:dyDescent="0.3">
      <c r="A141" t="s">
        <v>134</v>
      </c>
      <c r="B141" t="s">
        <v>4</v>
      </c>
      <c r="C141" t="s">
        <v>273</v>
      </c>
      <c r="D141" s="1">
        <v>2018</v>
      </c>
      <c r="E141" s="1">
        <v>11</v>
      </c>
      <c r="F141" t="str">
        <f>VLOOKUP(C141,'function used'!$D$1:$E$9,2,FALSE)</f>
        <v>Usa</v>
      </c>
      <c r="G141" s="3">
        <f>VLOOKUP(C141,'function used'!$K$1:$L$9,2,)</f>
        <v>17500</v>
      </c>
      <c r="H141" s="1">
        <v>3.7</v>
      </c>
      <c r="I141" t="str">
        <f>VLOOKUP(H141,'function used'!$N$1:$O$27,2,)</f>
        <v>excellent</v>
      </c>
    </row>
    <row r="142" spans="1:9" x14ac:dyDescent="0.3">
      <c r="A142" t="s">
        <v>135</v>
      </c>
      <c r="B142" t="s">
        <v>4</v>
      </c>
      <c r="C142" t="s">
        <v>280</v>
      </c>
      <c r="D142" s="1">
        <v>2018</v>
      </c>
      <c r="E142" s="1">
        <v>1</v>
      </c>
      <c r="F142" t="str">
        <f>VLOOKUP(C142,'function used'!$D$1:$E$9,2,FALSE)</f>
        <v>China</v>
      </c>
      <c r="G142" s="3">
        <f>VLOOKUP(C142,'function used'!$K$1:$L$9,2,)</f>
        <v>15000</v>
      </c>
      <c r="H142" s="1">
        <v>3.2</v>
      </c>
      <c r="I142" t="str">
        <f>VLOOKUP(H142,'function used'!$N$1:$O$27,2,)</f>
        <v>average</v>
      </c>
    </row>
    <row r="143" spans="1:9" x14ac:dyDescent="0.3">
      <c r="A143" t="s">
        <v>136</v>
      </c>
      <c r="B143" t="s">
        <v>4</v>
      </c>
      <c r="C143" t="s">
        <v>277</v>
      </c>
      <c r="D143" s="1">
        <v>2018</v>
      </c>
      <c r="E143" s="1">
        <v>5</v>
      </c>
      <c r="F143" t="str">
        <f>VLOOKUP(C143,'function used'!$D$1:$E$9,2,FALSE)</f>
        <v>Usa</v>
      </c>
      <c r="G143" s="3">
        <f>VLOOKUP(C143,'function used'!$K$1:$L$9,2,)</f>
        <v>75000</v>
      </c>
      <c r="H143" s="1">
        <v>3.5</v>
      </c>
      <c r="I143" t="str">
        <f>VLOOKUP(H143,'function used'!$N$1:$O$27,2,)</f>
        <v>average</v>
      </c>
    </row>
    <row r="144" spans="1:9" x14ac:dyDescent="0.3">
      <c r="A144" t="s">
        <v>137</v>
      </c>
      <c r="B144" t="s">
        <v>4</v>
      </c>
      <c r="C144" t="s">
        <v>275</v>
      </c>
      <c r="D144" s="1">
        <v>2018</v>
      </c>
      <c r="E144" s="1">
        <v>5</v>
      </c>
      <c r="F144" t="str">
        <f>VLOOKUP(C144,'function used'!$D$1:$E$9,2,FALSE)</f>
        <v>South korea</v>
      </c>
      <c r="G144" s="3">
        <f>VLOOKUP(C144,'function used'!$K$1:$L$9,2,)</f>
        <v>20000</v>
      </c>
      <c r="H144" s="1">
        <v>3.5</v>
      </c>
      <c r="I144" t="str">
        <f>VLOOKUP(H144,'function used'!$N$1:$O$27,2,)</f>
        <v>average</v>
      </c>
    </row>
    <row r="145" spans="1:9" x14ac:dyDescent="0.3">
      <c r="A145" t="s">
        <v>138</v>
      </c>
      <c r="B145" t="s">
        <v>4</v>
      </c>
      <c r="C145" t="s">
        <v>281</v>
      </c>
      <c r="D145" s="1">
        <v>2018</v>
      </c>
      <c r="E145" s="1">
        <v>19</v>
      </c>
      <c r="F145" t="str">
        <f>VLOOKUP(C145,'function used'!$D$1:$E$9,2,FALSE)</f>
        <v>China</v>
      </c>
      <c r="G145" s="3">
        <f>VLOOKUP(C145,'function used'!$K$1:$L$9,2,)</f>
        <v>12500</v>
      </c>
      <c r="H145" s="1">
        <v>3.9</v>
      </c>
      <c r="I145" t="str">
        <f>VLOOKUP(H145,'function used'!$N$1:$O$27,2,)</f>
        <v>excellent</v>
      </c>
    </row>
    <row r="146" spans="1:9" x14ac:dyDescent="0.3">
      <c r="A146" t="s">
        <v>139</v>
      </c>
      <c r="B146" t="s">
        <v>4</v>
      </c>
      <c r="C146" t="s">
        <v>281</v>
      </c>
      <c r="D146" s="1">
        <v>2018</v>
      </c>
      <c r="E146" s="1">
        <v>11</v>
      </c>
      <c r="F146" t="str">
        <f>VLOOKUP(C146,'function used'!$D$1:$E$9,2,FALSE)</f>
        <v>China</v>
      </c>
      <c r="G146" s="3">
        <f>VLOOKUP(C146,'function used'!$K$1:$L$9,2,)</f>
        <v>12500</v>
      </c>
      <c r="H146" s="1">
        <v>3.2</v>
      </c>
      <c r="I146" t="str">
        <f>VLOOKUP(H146,'function used'!$N$1:$O$27,2,)</f>
        <v>average</v>
      </c>
    </row>
    <row r="147" spans="1:9" x14ac:dyDescent="0.3">
      <c r="A147" t="s">
        <v>140</v>
      </c>
      <c r="B147" t="s">
        <v>2</v>
      </c>
      <c r="C147" t="s">
        <v>275</v>
      </c>
      <c r="D147" s="1">
        <v>2018</v>
      </c>
      <c r="E147" s="1">
        <v>12</v>
      </c>
      <c r="F147" t="str">
        <f>VLOOKUP(C147,'function used'!$D$1:$E$9,2,FALSE)</f>
        <v>South korea</v>
      </c>
      <c r="G147" s="3">
        <f>VLOOKUP(C147,'function used'!$K$1:$L$9,2,)</f>
        <v>20000</v>
      </c>
      <c r="H147" s="1">
        <v>3.9</v>
      </c>
      <c r="I147" t="str">
        <f>VLOOKUP(H147,'function used'!$N$1:$O$27,2,)</f>
        <v>excellent</v>
      </c>
    </row>
    <row r="148" spans="1:9" x14ac:dyDescent="0.3">
      <c r="A148" t="s">
        <v>141</v>
      </c>
      <c r="B148" t="s">
        <v>4</v>
      </c>
      <c r="C148" t="s">
        <v>275</v>
      </c>
      <c r="D148" s="1">
        <v>2018</v>
      </c>
      <c r="E148" s="1">
        <v>11</v>
      </c>
      <c r="F148" t="str">
        <f>VLOOKUP(C148,'function used'!$D$1:$E$9,2,FALSE)</f>
        <v>South korea</v>
      </c>
      <c r="G148" s="3">
        <f>VLOOKUP(C148,'function used'!$K$1:$L$9,2,)</f>
        <v>20000</v>
      </c>
      <c r="H148" s="1">
        <v>3.6</v>
      </c>
      <c r="I148" t="str">
        <f>VLOOKUP(H148,'function used'!$N$1:$O$27,2,)</f>
        <v>average</v>
      </c>
    </row>
    <row r="149" spans="1:9" x14ac:dyDescent="0.3">
      <c r="A149" t="s">
        <v>142</v>
      </c>
      <c r="B149" t="s">
        <v>2</v>
      </c>
      <c r="C149" t="s">
        <v>275</v>
      </c>
      <c r="D149" s="1">
        <v>2018</v>
      </c>
      <c r="E149" s="1">
        <v>1</v>
      </c>
      <c r="F149" t="str">
        <f>VLOOKUP(C149,'function used'!$D$1:$E$9,2,FALSE)</f>
        <v>South korea</v>
      </c>
      <c r="G149" s="3">
        <f>VLOOKUP(C149,'function used'!$K$1:$L$9,2,)</f>
        <v>20000</v>
      </c>
      <c r="H149" s="1">
        <v>3.5</v>
      </c>
      <c r="I149" t="str">
        <f>VLOOKUP(H149,'function used'!$N$1:$O$27,2,)</f>
        <v>average</v>
      </c>
    </row>
    <row r="150" spans="1:9" x14ac:dyDescent="0.3">
      <c r="A150" t="s">
        <v>143</v>
      </c>
      <c r="B150" t="s">
        <v>2</v>
      </c>
      <c r="C150" t="s">
        <v>277</v>
      </c>
      <c r="D150" s="1">
        <v>2018</v>
      </c>
      <c r="E150" s="1">
        <v>1</v>
      </c>
      <c r="F150" t="str">
        <f>VLOOKUP(C150,'function used'!$D$1:$E$9,2,FALSE)</f>
        <v>Usa</v>
      </c>
      <c r="G150" s="3">
        <f>VLOOKUP(C150,'function used'!$K$1:$L$9,2,)</f>
        <v>75000</v>
      </c>
      <c r="H150" s="1">
        <v>3.8</v>
      </c>
      <c r="I150" t="str">
        <f>VLOOKUP(H150,'function used'!$N$1:$O$27,2,)</f>
        <v>excellent</v>
      </c>
    </row>
    <row r="151" spans="1:9" x14ac:dyDescent="0.3">
      <c r="A151" t="s">
        <v>144</v>
      </c>
      <c r="B151" t="s">
        <v>4</v>
      </c>
      <c r="C151" t="s">
        <v>277</v>
      </c>
      <c r="D151" s="1">
        <v>2018</v>
      </c>
      <c r="E151" s="1">
        <v>2</v>
      </c>
      <c r="F151" t="str">
        <f>VLOOKUP(C151,'function used'!$D$1:$E$9,2,FALSE)</f>
        <v>Usa</v>
      </c>
      <c r="G151" s="3">
        <f>VLOOKUP(C151,'function used'!$K$1:$L$9,2,)</f>
        <v>75000</v>
      </c>
      <c r="H151" s="1">
        <v>3.6</v>
      </c>
      <c r="I151" t="str">
        <f>VLOOKUP(H151,'function used'!$N$1:$O$27,2,)</f>
        <v>average</v>
      </c>
    </row>
    <row r="152" spans="1:9" x14ac:dyDescent="0.3">
      <c r="A152" t="s">
        <v>145</v>
      </c>
      <c r="B152" t="s">
        <v>4</v>
      </c>
      <c r="C152" t="s">
        <v>281</v>
      </c>
      <c r="D152" s="1">
        <v>2018</v>
      </c>
      <c r="E152" s="1">
        <v>5</v>
      </c>
      <c r="F152" t="str">
        <f>VLOOKUP(C152,'function used'!$D$1:$E$9,2,FALSE)</f>
        <v>China</v>
      </c>
      <c r="G152" s="3">
        <f>VLOOKUP(C152,'function used'!$K$1:$L$9,2,)</f>
        <v>12500</v>
      </c>
      <c r="H152" s="1">
        <v>3.9</v>
      </c>
      <c r="I152" t="str">
        <f>VLOOKUP(H152,'function used'!$N$1:$O$27,2,)</f>
        <v>excellent</v>
      </c>
    </row>
    <row r="153" spans="1:9" x14ac:dyDescent="0.3">
      <c r="A153" t="s">
        <v>146</v>
      </c>
      <c r="B153" t="s">
        <v>2</v>
      </c>
      <c r="C153" t="s">
        <v>280</v>
      </c>
      <c r="D153" s="1">
        <v>2018</v>
      </c>
      <c r="E153" s="1">
        <v>26</v>
      </c>
      <c r="F153" t="str">
        <f>VLOOKUP(C153,'function used'!$D$1:$E$9,2,FALSE)</f>
        <v>China</v>
      </c>
      <c r="G153" s="3">
        <f>VLOOKUP(C153,'function used'!$K$1:$L$9,2,)</f>
        <v>15000</v>
      </c>
      <c r="H153" s="1">
        <v>3.8</v>
      </c>
      <c r="I153" t="str">
        <f>VLOOKUP(H153,'function used'!$N$1:$O$27,2,)</f>
        <v>excellent</v>
      </c>
    </row>
    <row r="154" spans="1:9" x14ac:dyDescent="0.3">
      <c r="A154" t="s">
        <v>147</v>
      </c>
      <c r="B154" t="s">
        <v>2</v>
      </c>
      <c r="C154" t="s">
        <v>277</v>
      </c>
      <c r="D154" s="1">
        <v>2018</v>
      </c>
      <c r="E154" s="1">
        <v>7</v>
      </c>
      <c r="F154" t="str">
        <f>VLOOKUP(C154,'function used'!$D$1:$E$9,2,FALSE)</f>
        <v>Usa</v>
      </c>
      <c r="G154" s="3">
        <f>VLOOKUP(C154,'function used'!$K$1:$L$9,2,)</f>
        <v>75000</v>
      </c>
      <c r="H154" s="1">
        <v>3.9</v>
      </c>
      <c r="I154" t="str">
        <f>VLOOKUP(H154,'function used'!$N$1:$O$27,2,)</f>
        <v>excellent</v>
      </c>
    </row>
    <row r="155" spans="1:9" x14ac:dyDescent="0.3">
      <c r="A155" t="s">
        <v>25</v>
      </c>
      <c r="B155" t="s">
        <v>2</v>
      </c>
      <c r="C155" t="s">
        <v>277</v>
      </c>
      <c r="D155" s="1">
        <v>2018</v>
      </c>
      <c r="E155" s="1">
        <v>8</v>
      </c>
      <c r="F155" t="str">
        <f>VLOOKUP(C155,'function used'!$D$1:$E$9,2,FALSE)</f>
        <v>Usa</v>
      </c>
      <c r="G155" s="3">
        <f>VLOOKUP(C155,'function used'!$K$1:$L$9,2,)</f>
        <v>75000</v>
      </c>
      <c r="H155" s="1">
        <v>3.8</v>
      </c>
      <c r="I155" t="str">
        <f>VLOOKUP(H155,'function used'!$N$1:$O$27,2,)</f>
        <v>excellent</v>
      </c>
    </row>
    <row r="156" spans="1:9" x14ac:dyDescent="0.3">
      <c r="A156" t="s">
        <v>148</v>
      </c>
      <c r="B156" t="s">
        <v>4</v>
      </c>
      <c r="C156" t="s">
        <v>274</v>
      </c>
      <c r="D156" s="1">
        <v>2018</v>
      </c>
      <c r="E156" s="1">
        <v>6</v>
      </c>
      <c r="F156" t="str">
        <f>VLOOKUP(C156,'function used'!$D$1:$E$9,2,FALSE)</f>
        <v>Finland</v>
      </c>
      <c r="G156" s="3">
        <f>VLOOKUP(C156,'function used'!$K$1:$L$9,2,)</f>
        <v>19500</v>
      </c>
      <c r="H156" s="1">
        <v>3.6</v>
      </c>
      <c r="I156" t="str">
        <f>VLOOKUP(H156,'function used'!$N$1:$O$27,2,)</f>
        <v>average</v>
      </c>
    </row>
    <row r="157" spans="1:9" x14ac:dyDescent="0.3">
      <c r="A157" t="s">
        <v>149</v>
      </c>
      <c r="B157" t="s">
        <v>4</v>
      </c>
      <c r="C157" t="s">
        <v>277</v>
      </c>
      <c r="D157" s="1">
        <v>2018</v>
      </c>
      <c r="E157" s="1">
        <v>1</v>
      </c>
      <c r="F157" t="str">
        <f>VLOOKUP(C157,'function used'!$D$1:$E$9,2,FALSE)</f>
        <v>Usa</v>
      </c>
      <c r="G157" s="3">
        <f>VLOOKUP(C157,'function used'!$K$1:$L$9,2,)</f>
        <v>75000</v>
      </c>
      <c r="H157" s="1">
        <v>3.3</v>
      </c>
      <c r="I157" t="str">
        <f>VLOOKUP(H157,'function used'!$N$1:$O$27,2,)</f>
        <v>average</v>
      </c>
    </row>
    <row r="158" spans="1:9" x14ac:dyDescent="0.3">
      <c r="A158" t="s">
        <v>150</v>
      </c>
      <c r="B158" t="s">
        <v>2</v>
      </c>
      <c r="C158" t="s">
        <v>277</v>
      </c>
      <c r="D158" s="1">
        <v>2018</v>
      </c>
      <c r="E158" s="1">
        <v>1</v>
      </c>
      <c r="F158" t="str">
        <f>VLOOKUP(C158,'function used'!$D$1:$E$9,2,FALSE)</f>
        <v>Usa</v>
      </c>
      <c r="G158" s="3">
        <f>VLOOKUP(C158,'function used'!$K$1:$L$9,2,)</f>
        <v>75000</v>
      </c>
      <c r="H158" s="1">
        <v>3.4</v>
      </c>
      <c r="I158" t="str">
        <f>VLOOKUP(H158,'function used'!$N$1:$O$27,2,)</f>
        <v>average</v>
      </c>
    </row>
    <row r="159" spans="1:9" x14ac:dyDescent="0.3">
      <c r="A159" t="s">
        <v>151</v>
      </c>
      <c r="B159" t="s">
        <v>2</v>
      </c>
      <c r="C159" t="s">
        <v>277</v>
      </c>
      <c r="D159" s="1">
        <v>2018</v>
      </c>
      <c r="E159" s="1">
        <v>2</v>
      </c>
      <c r="F159" t="str">
        <f>VLOOKUP(C159,'function used'!$D$1:$E$9,2,FALSE)</f>
        <v>Usa</v>
      </c>
      <c r="G159" s="3">
        <f>VLOOKUP(C159,'function used'!$K$1:$L$9,2,)</f>
        <v>75000</v>
      </c>
      <c r="H159" s="1">
        <v>3.4</v>
      </c>
      <c r="I159" t="str">
        <f>VLOOKUP(H159,'function used'!$N$1:$O$27,2,)</f>
        <v>average</v>
      </c>
    </row>
    <row r="160" spans="1:9" x14ac:dyDescent="0.3">
      <c r="A160" t="s">
        <v>152</v>
      </c>
      <c r="B160" t="s">
        <v>4</v>
      </c>
      <c r="C160" t="s">
        <v>275</v>
      </c>
      <c r="D160" s="1">
        <v>2018</v>
      </c>
      <c r="E160" s="1">
        <v>1</v>
      </c>
      <c r="F160" t="str">
        <f>VLOOKUP(C160,'function used'!$D$1:$E$9,2,FALSE)</f>
        <v>South korea</v>
      </c>
      <c r="G160" s="3">
        <f>VLOOKUP(C160,'function used'!$K$1:$L$9,2,)</f>
        <v>20000</v>
      </c>
      <c r="H160" s="1">
        <v>3.7</v>
      </c>
      <c r="I160" t="str">
        <f>VLOOKUP(H160,'function used'!$N$1:$O$27,2,)</f>
        <v>excellent</v>
      </c>
    </row>
    <row r="161" spans="1:9" x14ac:dyDescent="0.3">
      <c r="A161" t="s">
        <v>153</v>
      </c>
      <c r="B161" t="s">
        <v>2</v>
      </c>
      <c r="C161" t="s">
        <v>275</v>
      </c>
      <c r="D161" s="1">
        <v>2018</v>
      </c>
      <c r="E161" s="1">
        <v>5</v>
      </c>
      <c r="F161" t="str">
        <f>VLOOKUP(C161,'function used'!$D$1:$E$9,2,FALSE)</f>
        <v>South korea</v>
      </c>
      <c r="G161" s="3">
        <f>VLOOKUP(C161,'function used'!$K$1:$L$9,2,)</f>
        <v>20000</v>
      </c>
      <c r="H161" s="1">
        <v>2.9</v>
      </c>
      <c r="I161" t="str">
        <f>VLOOKUP(H161,'function used'!$N$1:$O$27,2,)</f>
        <v>average</v>
      </c>
    </row>
    <row r="162" spans="1:9" x14ac:dyDescent="0.3">
      <c r="A162" t="s">
        <v>154</v>
      </c>
      <c r="B162" t="s">
        <v>4</v>
      </c>
      <c r="C162" t="s">
        <v>273</v>
      </c>
      <c r="D162" s="1">
        <v>2018</v>
      </c>
      <c r="E162" s="1">
        <v>5</v>
      </c>
      <c r="F162" t="str">
        <f>VLOOKUP(C162,'function used'!$D$1:$E$9,2,FALSE)</f>
        <v>Usa</v>
      </c>
      <c r="G162" s="3">
        <f>VLOOKUP(C162,'function used'!$K$1:$L$9,2,)</f>
        <v>17500</v>
      </c>
      <c r="H162" s="1">
        <v>3.8</v>
      </c>
      <c r="I162" t="str">
        <f>VLOOKUP(H162,'function used'!$N$1:$O$27,2,)</f>
        <v>excellent</v>
      </c>
    </row>
    <row r="163" spans="1:9" x14ac:dyDescent="0.3">
      <c r="A163" t="s">
        <v>155</v>
      </c>
      <c r="B163" t="s">
        <v>2</v>
      </c>
      <c r="C163" t="s">
        <v>275</v>
      </c>
      <c r="D163" s="1">
        <v>2018</v>
      </c>
      <c r="E163" s="1">
        <v>2</v>
      </c>
      <c r="F163" t="str">
        <f>VLOOKUP(C163,'function used'!$D$1:$E$9,2,FALSE)</f>
        <v>South korea</v>
      </c>
      <c r="G163" s="3">
        <f>VLOOKUP(C163,'function used'!$K$1:$L$9,2,)</f>
        <v>20000</v>
      </c>
      <c r="H163" s="1">
        <v>3</v>
      </c>
      <c r="I163" t="str">
        <f>VLOOKUP(H163,'function used'!$N$1:$O$27,2,)</f>
        <v>average</v>
      </c>
    </row>
    <row r="164" spans="1:9" x14ac:dyDescent="0.3">
      <c r="A164" t="s">
        <v>156</v>
      </c>
      <c r="B164" t="s">
        <v>2</v>
      </c>
      <c r="C164" t="s">
        <v>283</v>
      </c>
      <c r="D164" s="1">
        <v>2018</v>
      </c>
      <c r="E164" s="1">
        <v>6</v>
      </c>
      <c r="F164" t="str">
        <f>VLOOKUP(C164,'function used'!$D$1:$E$9,2,FALSE)</f>
        <v>Taiwan</v>
      </c>
      <c r="G164" s="3">
        <f>VLOOKUP(C164,'function used'!$K$1:$L$9,2,)</f>
        <v>65000</v>
      </c>
      <c r="H164" s="1">
        <v>2.9</v>
      </c>
      <c r="I164" t="str">
        <f>VLOOKUP(H164,'function used'!$N$1:$O$27,2,)</f>
        <v>average</v>
      </c>
    </row>
    <row r="165" spans="1:9" x14ac:dyDescent="0.3">
      <c r="A165" t="s">
        <v>157</v>
      </c>
      <c r="B165" t="s">
        <v>4</v>
      </c>
      <c r="C165" t="s">
        <v>277</v>
      </c>
      <c r="D165" s="1">
        <v>2018</v>
      </c>
      <c r="E165" s="1">
        <v>2</v>
      </c>
      <c r="F165" t="str">
        <f>VLOOKUP(C165,'function used'!$D$1:$E$9,2,FALSE)</f>
        <v>Usa</v>
      </c>
      <c r="G165" s="3">
        <f>VLOOKUP(C165,'function used'!$K$1:$L$9,2,)</f>
        <v>75000</v>
      </c>
      <c r="H165" s="1">
        <v>2.5</v>
      </c>
      <c r="I165" t="str">
        <f>VLOOKUP(H165,'function used'!$N$1:$O$27,2,)</f>
        <v>bad</v>
      </c>
    </row>
    <row r="166" spans="1:9" x14ac:dyDescent="0.3">
      <c r="A166" t="s">
        <v>158</v>
      </c>
      <c r="B166" t="s">
        <v>4</v>
      </c>
      <c r="C166" t="s">
        <v>273</v>
      </c>
      <c r="D166" s="1">
        <v>2018</v>
      </c>
      <c r="E166" s="1">
        <v>9</v>
      </c>
      <c r="F166" t="str">
        <f>VLOOKUP(C166,'function used'!$D$1:$E$9,2,FALSE)</f>
        <v>Usa</v>
      </c>
      <c r="G166" s="3">
        <f>VLOOKUP(C166,'function used'!$K$1:$L$9,2,)</f>
        <v>17500</v>
      </c>
      <c r="H166" s="1">
        <v>4.0999999999999996</v>
      </c>
      <c r="I166" t="str">
        <f>VLOOKUP(H166,'function used'!$N$1:$O$27,2,)</f>
        <v>excellent</v>
      </c>
    </row>
    <row r="167" spans="1:9" x14ac:dyDescent="0.3">
      <c r="A167" t="s">
        <v>159</v>
      </c>
      <c r="B167" t="s">
        <v>2</v>
      </c>
      <c r="C167" t="s">
        <v>275</v>
      </c>
      <c r="D167" s="1">
        <v>2018</v>
      </c>
      <c r="E167" s="1">
        <v>6</v>
      </c>
      <c r="F167" t="str">
        <f>VLOOKUP(C167,'function used'!$D$1:$E$9,2,FALSE)</f>
        <v>South korea</v>
      </c>
      <c r="G167" s="3">
        <f>VLOOKUP(C167,'function used'!$K$1:$L$9,2,)</f>
        <v>20000</v>
      </c>
      <c r="H167" s="1">
        <v>3.2</v>
      </c>
      <c r="I167" t="str">
        <f>VLOOKUP(H167,'function used'!$N$1:$O$27,2,)</f>
        <v>average</v>
      </c>
    </row>
    <row r="168" spans="1:9" x14ac:dyDescent="0.3">
      <c r="A168" t="s">
        <v>160</v>
      </c>
      <c r="B168" t="s">
        <v>4</v>
      </c>
      <c r="C168" t="s">
        <v>280</v>
      </c>
      <c r="D168" s="1">
        <v>2018</v>
      </c>
      <c r="E168" s="1">
        <v>13</v>
      </c>
      <c r="F168" t="str">
        <f>VLOOKUP(C168,'function used'!$D$1:$E$9,2,FALSE)</f>
        <v>China</v>
      </c>
      <c r="G168" s="3">
        <f>VLOOKUP(C168,'function used'!$K$1:$L$9,2,)</f>
        <v>15000</v>
      </c>
      <c r="H168" s="1">
        <v>2.9</v>
      </c>
      <c r="I168" t="str">
        <f>VLOOKUP(H168,'function used'!$N$1:$O$27,2,)</f>
        <v>average</v>
      </c>
    </row>
    <row r="169" spans="1:9" x14ac:dyDescent="0.3">
      <c r="A169" t="s">
        <v>161</v>
      </c>
      <c r="B169" t="s">
        <v>4</v>
      </c>
      <c r="C169" t="s">
        <v>280</v>
      </c>
      <c r="D169" s="1">
        <v>2018</v>
      </c>
      <c r="E169" s="1">
        <v>30</v>
      </c>
      <c r="F169" t="str">
        <f>VLOOKUP(C169,'function used'!$D$1:$E$9,2,FALSE)</f>
        <v>China</v>
      </c>
      <c r="G169" s="3">
        <f>VLOOKUP(C169,'function used'!$K$1:$L$9,2,)</f>
        <v>15000</v>
      </c>
      <c r="H169" s="1">
        <v>3.3</v>
      </c>
      <c r="I169" t="str">
        <f>VLOOKUP(H169,'function used'!$N$1:$O$27,2,)</f>
        <v>average</v>
      </c>
    </row>
    <row r="170" spans="1:9" x14ac:dyDescent="0.3">
      <c r="A170" t="s">
        <v>162</v>
      </c>
      <c r="B170" t="s">
        <v>4</v>
      </c>
      <c r="C170" t="s">
        <v>280</v>
      </c>
      <c r="D170" s="1">
        <v>2018</v>
      </c>
      <c r="E170" s="1">
        <v>12</v>
      </c>
      <c r="F170" t="str">
        <f>VLOOKUP(C170,'function used'!$D$1:$E$9,2,FALSE)</f>
        <v>China</v>
      </c>
      <c r="G170" s="3">
        <f>VLOOKUP(C170,'function used'!$K$1:$L$9,2,)</f>
        <v>15000</v>
      </c>
      <c r="H170" s="1">
        <v>3</v>
      </c>
      <c r="I170" t="str">
        <f>VLOOKUP(H170,'function used'!$N$1:$O$27,2,)</f>
        <v>average</v>
      </c>
    </row>
    <row r="171" spans="1:9" x14ac:dyDescent="0.3">
      <c r="A171" t="s">
        <v>163</v>
      </c>
      <c r="B171" t="s">
        <v>4</v>
      </c>
      <c r="C171" t="s">
        <v>278</v>
      </c>
      <c r="D171" s="1">
        <v>2018</v>
      </c>
      <c r="E171" s="1">
        <v>35</v>
      </c>
      <c r="F171" t="str">
        <f>VLOOKUP(C171,'function used'!$D$1:$E$9,2,FALSE)</f>
        <v>Taiwan</v>
      </c>
      <c r="G171" s="3">
        <f>VLOOKUP(C171,'function used'!$K$1:$L$9,2,)</f>
        <v>65000</v>
      </c>
      <c r="H171" s="1">
        <v>3.9</v>
      </c>
      <c r="I171" t="str">
        <f>VLOOKUP(H171,'function used'!$N$1:$O$27,2,)</f>
        <v>excellent</v>
      </c>
    </row>
    <row r="172" spans="1:9" x14ac:dyDescent="0.3">
      <c r="A172" t="s">
        <v>164</v>
      </c>
      <c r="B172" t="s">
        <v>2</v>
      </c>
      <c r="C172" t="s">
        <v>277</v>
      </c>
      <c r="D172" s="1">
        <v>2018</v>
      </c>
      <c r="E172" s="1">
        <v>2</v>
      </c>
      <c r="F172" t="str">
        <f>VLOOKUP(C172,'function used'!$D$1:$E$9,2,FALSE)</f>
        <v>Usa</v>
      </c>
      <c r="G172" s="3">
        <f>VLOOKUP(C172,'function used'!$K$1:$L$9,2,)</f>
        <v>75000</v>
      </c>
      <c r="H172" s="1">
        <v>3.9</v>
      </c>
      <c r="I172" t="str">
        <f>VLOOKUP(H172,'function used'!$N$1:$O$27,2,)</f>
        <v>excellent</v>
      </c>
    </row>
    <row r="173" spans="1:9" x14ac:dyDescent="0.3">
      <c r="A173" t="s">
        <v>165</v>
      </c>
      <c r="B173" t="s">
        <v>2</v>
      </c>
      <c r="C173" t="s">
        <v>275</v>
      </c>
      <c r="D173" s="1">
        <v>2018</v>
      </c>
      <c r="E173" s="1">
        <v>2</v>
      </c>
      <c r="F173" t="str">
        <f>VLOOKUP(C173,'function used'!$D$1:$E$9,2,FALSE)</f>
        <v>South korea</v>
      </c>
      <c r="G173" s="3">
        <f>VLOOKUP(C173,'function used'!$K$1:$L$9,2,)</f>
        <v>20000</v>
      </c>
      <c r="H173" s="1">
        <v>4.0999999999999996</v>
      </c>
      <c r="I173" t="str">
        <f>VLOOKUP(H173,'function used'!$N$1:$O$27,2,)</f>
        <v>excellent</v>
      </c>
    </row>
    <row r="174" spans="1:9" x14ac:dyDescent="0.3">
      <c r="A174" t="s">
        <v>166</v>
      </c>
      <c r="B174" t="s">
        <v>4</v>
      </c>
      <c r="C174" t="s">
        <v>278</v>
      </c>
      <c r="D174" s="1">
        <v>2018</v>
      </c>
      <c r="E174" s="1">
        <v>1</v>
      </c>
      <c r="F174" t="str">
        <f>VLOOKUP(C174,'function used'!$D$1:$E$9,2,FALSE)</f>
        <v>Taiwan</v>
      </c>
      <c r="G174" s="3">
        <f>VLOOKUP(C174,'function used'!$K$1:$L$9,2,)</f>
        <v>65000</v>
      </c>
      <c r="H174" s="1">
        <v>4</v>
      </c>
      <c r="I174" t="str">
        <f>VLOOKUP(H174,'function used'!$N$1:$O$27,2,)</f>
        <v>excellent</v>
      </c>
    </row>
    <row r="175" spans="1:9" x14ac:dyDescent="0.3">
      <c r="A175" t="s">
        <v>167</v>
      </c>
      <c r="B175" t="s">
        <v>2</v>
      </c>
      <c r="C175" t="s">
        <v>278</v>
      </c>
      <c r="D175" s="1">
        <v>2018</v>
      </c>
      <c r="E175" s="1">
        <v>2</v>
      </c>
      <c r="F175" t="str">
        <f>VLOOKUP(C175,'function used'!$D$1:$E$9,2,FALSE)</f>
        <v>Taiwan</v>
      </c>
      <c r="G175" s="3">
        <f>VLOOKUP(C175,'function used'!$K$1:$L$9,2,)</f>
        <v>65000</v>
      </c>
      <c r="H175" s="1">
        <v>3.5</v>
      </c>
      <c r="I175" t="str">
        <f>VLOOKUP(H175,'function used'!$N$1:$O$27,2,)</f>
        <v>average</v>
      </c>
    </row>
    <row r="176" spans="1:9" x14ac:dyDescent="0.3">
      <c r="A176" t="s">
        <v>168</v>
      </c>
      <c r="B176" t="s">
        <v>2</v>
      </c>
      <c r="C176" t="s">
        <v>278</v>
      </c>
      <c r="D176" s="1">
        <v>2018</v>
      </c>
      <c r="E176" s="1">
        <v>3</v>
      </c>
      <c r="F176" t="str">
        <f>VLOOKUP(C176,'function used'!$D$1:$E$9,2,FALSE)</f>
        <v>Taiwan</v>
      </c>
      <c r="G176" s="3">
        <f>VLOOKUP(C176,'function used'!$K$1:$L$9,2,)</f>
        <v>65000</v>
      </c>
      <c r="H176" s="1">
        <v>3.4</v>
      </c>
      <c r="I176" t="str">
        <f>VLOOKUP(H176,'function used'!$N$1:$O$27,2,)</f>
        <v>average</v>
      </c>
    </row>
    <row r="177" spans="1:9" x14ac:dyDescent="0.3">
      <c r="A177" t="s">
        <v>169</v>
      </c>
      <c r="B177" t="s">
        <v>4</v>
      </c>
      <c r="C177" t="s">
        <v>276</v>
      </c>
      <c r="D177" s="1">
        <v>2018</v>
      </c>
      <c r="E177" s="1">
        <v>4</v>
      </c>
      <c r="F177" t="str">
        <f>VLOOKUP(C177,'function used'!$D$1:$E$9,2,FALSE)</f>
        <v>China</v>
      </c>
      <c r="G177" s="3">
        <f>VLOOKUP(C177,'function used'!$K$1:$L$9,2,)</f>
        <v>21000</v>
      </c>
      <c r="H177" s="1">
        <v>3.8</v>
      </c>
      <c r="I177" t="str">
        <f>VLOOKUP(H177,'function used'!$N$1:$O$27,2,)</f>
        <v>excellent</v>
      </c>
    </row>
    <row r="178" spans="1:9" x14ac:dyDescent="0.3">
      <c r="A178" t="s">
        <v>170</v>
      </c>
      <c r="B178" t="s">
        <v>2</v>
      </c>
      <c r="C178" t="s">
        <v>275</v>
      </c>
      <c r="D178" s="1">
        <v>2018</v>
      </c>
      <c r="E178" s="1">
        <v>5</v>
      </c>
      <c r="F178" t="str">
        <f>VLOOKUP(C178,'function used'!$D$1:$E$9,2,FALSE)</f>
        <v>South korea</v>
      </c>
      <c r="G178" s="3">
        <f>VLOOKUP(C178,'function used'!$K$1:$L$9,2,)</f>
        <v>20000</v>
      </c>
      <c r="H178" s="1">
        <v>3.6</v>
      </c>
      <c r="I178" t="str">
        <f>VLOOKUP(H178,'function used'!$N$1:$O$27,2,)</f>
        <v>average</v>
      </c>
    </row>
    <row r="179" spans="1:9" x14ac:dyDescent="0.3">
      <c r="A179" t="s">
        <v>171</v>
      </c>
      <c r="B179" t="s">
        <v>4</v>
      </c>
      <c r="C179" t="s">
        <v>276</v>
      </c>
      <c r="D179" s="1">
        <v>2018</v>
      </c>
      <c r="E179" s="1">
        <v>8</v>
      </c>
      <c r="F179" t="str">
        <f>VLOOKUP(C179,'function used'!$D$1:$E$9,2,FALSE)</f>
        <v>China</v>
      </c>
      <c r="G179" s="3">
        <f>VLOOKUP(C179,'function used'!$K$1:$L$9,2,)</f>
        <v>21000</v>
      </c>
      <c r="H179" s="1">
        <v>3.2</v>
      </c>
      <c r="I179" t="str">
        <f>VLOOKUP(H179,'function used'!$N$1:$O$27,2,)</f>
        <v>average</v>
      </c>
    </row>
    <row r="180" spans="1:9" x14ac:dyDescent="0.3">
      <c r="A180" t="s">
        <v>172</v>
      </c>
      <c r="B180" t="s">
        <v>2</v>
      </c>
      <c r="C180" t="s">
        <v>276</v>
      </c>
      <c r="D180" s="1">
        <v>2018</v>
      </c>
      <c r="E180" s="1">
        <v>5</v>
      </c>
      <c r="F180" t="str">
        <f>VLOOKUP(C180,'function used'!$D$1:$E$9,2,FALSE)</f>
        <v>China</v>
      </c>
      <c r="G180" s="3">
        <f>VLOOKUP(C180,'function used'!$K$1:$L$9,2,)</f>
        <v>21000</v>
      </c>
      <c r="H180" s="1">
        <v>4.2</v>
      </c>
      <c r="I180" t="str">
        <f>VLOOKUP(H180,'function used'!$N$1:$O$27,2,)</f>
        <v>excellent</v>
      </c>
    </row>
    <row r="181" spans="1:9" x14ac:dyDescent="0.3">
      <c r="A181" t="s">
        <v>167</v>
      </c>
      <c r="B181" t="s">
        <v>2</v>
      </c>
      <c r="C181" t="s">
        <v>276</v>
      </c>
      <c r="D181" s="1">
        <v>2018</v>
      </c>
      <c r="E181" s="1">
        <v>4</v>
      </c>
      <c r="F181" t="str">
        <f>VLOOKUP(C181,'function used'!$D$1:$E$9,2,FALSE)</f>
        <v>China</v>
      </c>
      <c r="G181" s="3">
        <f>VLOOKUP(C181,'function used'!$K$1:$L$9,2,)</f>
        <v>21000</v>
      </c>
      <c r="H181" s="1">
        <v>4.0999999999999996</v>
      </c>
      <c r="I181" t="str">
        <f>VLOOKUP(H181,'function used'!$N$1:$O$27,2,)</f>
        <v>excellent</v>
      </c>
    </row>
    <row r="182" spans="1:9" x14ac:dyDescent="0.3">
      <c r="A182" t="s">
        <v>173</v>
      </c>
      <c r="B182" t="s">
        <v>2</v>
      </c>
      <c r="C182" t="s">
        <v>276</v>
      </c>
      <c r="D182" s="1">
        <v>2018</v>
      </c>
      <c r="E182" s="1">
        <v>9</v>
      </c>
      <c r="F182" t="str">
        <f>VLOOKUP(C182,'function used'!$D$1:$E$9,2,FALSE)</f>
        <v>China</v>
      </c>
      <c r="G182" s="3">
        <f>VLOOKUP(C182,'function used'!$K$1:$L$9,2,)</f>
        <v>21000</v>
      </c>
      <c r="H182" s="1">
        <v>3.5</v>
      </c>
      <c r="I182" t="str">
        <f>VLOOKUP(H182,'function used'!$N$1:$O$27,2,)</f>
        <v>average</v>
      </c>
    </row>
    <row r="183" spans="1:9" x14ac:dyDescent="0.3">
      <c r="A183" t="s">
        <v>174</v>
      </c>
      <c r="B183" t="s">
        <v>2</v>
      </c>
      <c r="C183" t="s">
        <v>276</v>
      </c>
      <c r="D183" s="1">
        <v>2018</v>
      </c>
      <c r="E183" s="1">
        <v>1</v>
      </c>
      <c r="F183" t="str">
        <f>VLOOKUP(C183,'function used'!$D$1:$E$9,2,FALSE)</f>
        <v>China</v>
      </c>
      <c r="G183" s="3">
        <f>VLOOKUP(C183,'function used'!$K$1:$L$9,2,)</f>
        <v>21000</v>
      </c>
      <c r="H183" s="1">
        <v>3.7</v>
      </c>
      <c r="I183" t="str">
        <f>VLOOKUP(H183,'function used'!$N$1:$O$27,2,)</f>
        <v>excellent</v>
      </c>
    </row>
    <row r="184" spans="1:9" x14ac:dyDescent="0.3">
      <c r="A184" t="s">
        <v>175</v>
      </c>
      <c r="B184" t="s">
        <v>2</v>
      </c>
      <c r="C184" t="s">
        <v>276</v>
      </c>
      <c r="D184" s="1">
        <v>2018</v>
      </c>
      <c r="E184" s="1">
        <v>3</v>
      </c>
      <c r="F184" t="str">
        <f>VLOOKUP(C184,'function used'!$D$1:$E$9,2,FALSE)</f>
        <v>China</v>
      </c>
      <c r="G184" s="3">
        <f>VLOOKUP(C184,'function used'!$K$1:$L$9,2,)</f>
        <v>21000</v>
      </c>
      <c r="H184" s="1">
        <v>3.1</v>
      </c>
      <c r="I184" t="str">
        <f>VLOOKUP(H184,'function used'!$N$1:$O$27,2,)</f>
        <v>average</v>
      </c>
    </row>
    <row r="185" spans="1:9" x14ac:dyDescent="0.3">
      <c r="A185" t="s">
        <v>176</v>
      </c>
      <c r="B185" t="s">
        <v>4</v>
      </c>
      <c r="C185" t="s">
        <v>276</v>
      </c>
      <c r="D185" s="1">
        <v>2018</v>
      </c>
      <c r="E185" s="1">
        <v>7</v>
      </c>
      <c r="F185" t="str">
        <f>VLOOKUP(C185,'function used'!$D$1:$E$9,2,FALSE)</f>
        <v>China</v>
      </c>
      <c r="G185" s="3">
        <f>VLOOKUP(C185,'function used'!$K$1:$L$9,2,)</f>
        <v>21000</v>
      </c>
      <c r="H185" s="1">
        <v>3.3</v>
      </c>
      <c r="I185" t="str">
        <f>VLOOKUP(H185,'function used'!$N$1:$O$27,2,)</f>
        <v>average</v>
      </c>
    </row>
    <row r="186" spans="1:9" x14ac:dyDescent="0.3">
      <c r="A186" t="s">
        <v>177</v>
      </c>
      <c r="B186" t="s">
        <v>2</v>
      </c>
      <c r="C186" t="s">
        <v>274</v>
      </c>
      <c r="D186" s="1">
        <v>2018</v>
      </c>
      <c r="E186" s="1">
        <v>9</v>
      </c>
      <c r="F186" t="str">
        <f>VLOOKUP(C186,'function used'!$D$1:$E$9,2,FALSE)</f>
        <v>Finland</v>
      </c>
      <c r="G186" s="3">
        <f>VLOOKUP(C186,'function used'!$K$1:$L$9,2,)</f>
        <v>19500</v>
      </c>
      <c r="H186" s="1">
        <v>3.5</v>
      </c>
      <c r="I186" t="str">
        <f>VLOOKUP(H186,'function used'!$N$1:$O$27,2,)</f>
        <v>average</v>
      </c>
    </row>
    <row r="187" spans="1:9" x14ac:dyDescent="0.3">
      <c r="A187" t="s">
        <v>178</v>
      </c>
      <c r="B187" t="s">
        <v>2</v>
      </c>
      <c r="C187" t="s">
        <v>278</v>
      </c>
      <c r="D187" s="1">
        <v>2018</v>
      </c>
      <c r="E187" s="1">
        <v>20</v>
      </c>
      <c r="F187" t="str">
        <f>VLOOKUP(C187,'function used'!$D$1:$E$9,2,FALSE)</f>
        <v>Taiwan</v>
      </c>
      <c r="G187" s="3">
        <f>VLOOKUP(C187,'function used'!$K$1:$L$9,2,)</f>
        <v>65000</v>
      </c>
      <c r="H187" s="1">
        <v>3.6</v>
      </c>
      <c r="I187" t="str">
        <f>VLOOKUP(H187,'function used'!$N$1:$O$27,2,)</f>
        <v>average</v>
      </c>
    </row>
    <row r="188" spans="1:9" x14ac:dyDescent="0.3">
      <c r="A188" t="s">
        <v>179</v>
      </c>
      <c r="B188" t="s">
        <v>2</v>
      </c>
      <c r="C188" t="s">
        <v>281</v>
      </c>
      <c r="D188" s="1">
        <v>2018</v>
      </c>
      <c r="E188" s="1">
        <v>44</v>
      </c>
      <c r="F188" t="str">
        <f>VLOOKUP(C188,'function used'!$D$1:$E$9,2,FALSE)</f>
        <v>China</v>
      </c>
      <c r="G188" s="3">
        <f>VLOOKUP(C188,'function used'!$K$1:$L$9,2,)</f>
        <v>12500</v>
      </c>
      <c r="H188" s="1">
        <v>3.9</v>
      </c>
      <c r="I188" t="str">
        <f>VLOOKUP(H188,'function used'!$N$1:$O$27,2,)</f>
        <v>excellent</v>
      </c>
    </row>
    <row r="189" spans="1:9" x14ac:dyDescent="0.3">
      <c r="A189" t="s">
        <v>180</v>
      </c>
      <c r="B189" t="s">
        <v>2</v>
      </c>
      <c r="C189" t="s">
        <v>275</v>
      </c>
      <c r="D189" s="1">
        <v>2018</v>
      </c>
      <c r="E189" s="1">
        <v>11</v>
      </c>
      <c r="F189" t="str">
        <f>VLOOKUP(C189,'function used'!$D$1:$E$9,2,FALSE)</f>
        <v>South korea</v>
      </c>
      <c r="G189" s="3">
        <f>VLOOKUP(C189,'function used'!$K$1:$L$9,2,)</f>
        <v>20000</v>
      </c>
      <c r="H189" s="1">
        <v>3.9</v>
      </c>
      <c r="I189" t="str">
        <f>VLOOKUP(H189,'function used'!$N$1:$O$27,2,)</f>
        <v>excellent</v>
      </c>
    </row>
    <row r="190" spans="1:9" x14ac:dyDescent="0.3">
      <c r="A190" t="s">
        <v>181</v>
      </c>
      <c r="B190" t="s">
        <v>2</v>
      </c>
      <c r="C190" t="s">
        <v>277</v>
      </c>
      <c r="D190" s="1">
        <v>2018</v>
      </c>
      <c r="E190" s="1">
        <v>7</v>
      </c>
      <c r="F190" t="str">
        <f>VLOOKUP(C190,'function used'!$D$1:$E$9,2,FALSE)</f>
        <v>Usa</v>
      </c>
      <c r="G190" s="3">
        <f>VLOOKUP(C190,'function used'!$K$1:$L$9,2,)</f>
        <v>75000</v>
      </c>
      <c r="H190" s="1">
        <v>3.8</v>
      </c>
      <c r="I190" t="str">
        <f>VLOOKUP(H190,'function used'!$N$1:$O$27,2,)</f>
        <v>excellent</v>
      </c>
    </row>
    <row r="191" spans="1:9" x14ac:dyDescent="0.3">
      <c r="A191" t="s">
        <v>182</v>
      </c>
      <c r="B191" t="s">
        <v>2</v>
      </c>
      <c r="C191" t="s">
        <v>277</v>
      </c>
      <c r="D191" s="1">
        <v>2018</v>
      </c>
      <c r="E191" s="1">
        <v>6</v>
      </c>
      <c r="F191" t="str">
        <f>VLOOKUP(C191,'function used'!$D$1:$E$9,2,FALSE)</f>
        <v>Usa</v>
      </c>
      <c r="G191" s="3">
        <f>VLOOKUP(C191,'function used'!$K$1:$L$9,2,)</f>
        <v>75000</v>
      </c>
      <c r="H191" s="1">
        <v>3.7</v>
      </c>
      <c r="I191" t="str">
        <f>VLOOKUP(H191,'function used'!$N$1:$O$27,2,)</f>
        <v>excellent</v>
      </c>
    </row>
    <row r="192" spans="1:9" x14ac:dyDescent="0.3">
      <c r="A192" t="s">
        <v>113</v>
      </c>
      <c r="B192" t="s">
        <v>2</v>
      </c>
      <c r="C192" t="s">
        <v>278</v>
      </c>
      <c r="D192" s="1">
        <v>2018</v>
      </c>
      <c r="E192" s="1">
        <v>5</v>
      </c>
      <c r="F192" t="str">
        <f>VLOOKUP(C192,'function used'!$D$1:$E$9,2,FALSE)</f>
        <v>Taiwan</v>
      </c>
      <c r="G192" s="3">
        <f>VLOOKUP(C192,'function used'!$K$1:$L$9,2,)</f>
        <v>65000</v>
      </c>
      <c r="H192" s="1">
        <v>3.6</v>
      </c>
      <c r="I192" t="str">
        <f>VLOOKUP(H192,'function used'!$N$1:$O$27,2,)</f>
        <v>average</v>
      </c>
    </row>
    <row r="193" spans="1:9" x14ac:dyDescent="0.3">
      <c r="A193" t="s">
        <v>183</v>
      </c>
      <c r="B193" t="s">
        <v>2</v>
      </c>
      <c r="C193" t="s">
        <v>275</v>
      </c>
      <c r="D193" s="1">
        <v>2018</v>
      </c>
      <c r="E193" s="1">
        <v>4</v>
      </c>
      <c r="F193" t="str">
        <f>VLOOKUP(C193,'function used'!$D$1:$E$9,2,FALSE)</f>
        <v>South korea</v>
      </c>
      <c r="G193" s="3">
        <f>VLOOKUP(C193,'function used'!$K$1:$L$9,2,)</f>
        <v>20000</v>
      </c>
      <c r="H193" s="1">
        <v>3</v>
      </c>
      <c r="I193" t="str">
        <f>VLOOKUP(H193,'function used'!$N$1:$O$27,2,)</f>
        <v>average</v>
      </c>
    </row>
    <row r="194" spans="1:9" x14ac:dyDescent="0.3">
      <c r="A194" t="s">
        <v>184</v>
      </c>
      <c r="B194" t="s">
        <v>4</v>
      </c>
      <c r="C194" t="s">
        <v>277</v>
      </c>
      <c r="D194" s="1">
        <v>2018</v>
      </c>
      <c r="E194" s="1">
        <v>7</v>
      </c>
      <c r="F194" t="str">
        <f>VLOOKUP(C194,'function used'!$D$1:$E$9,2,FALSE)</f>
        <v>Usa</v>
      </c>
      <c r="G194" s="3">
        <f>VLOOKUP(C194,'function used'!$K$1:$L$9,2,)</f>
        <v>75000</v>
      </c>
      <c r="H194" s="1">
        <v>3.2</v>
      </c>
      <c r="I194" t="str">
        <f>VLOOKUP(H194,'function used'!$N$1:$O$27,2,)</f>
        <v>average</v>
      </c>
    </row>
    <row r="195" spans="1:9" x14ac:dyDescent="0.3">
      <c r="A195" t="s">
        <v>185</v>
      </c>
      <c r="B195" t="s">
        <v>2</v>
      </c>
      <c r="C195" t="s">
        <v>275</v>
      </c>
      <c r="D195" s="1">
        <v>2018</v>
      </c>
      <c r="E195" s="1">
        <v>12</v>
      </c>
      <c r="F195" t="str">
        <f>VLOOKUP(C195,'function used'!$D$1:$E$9,2,FALSE)</f>
        <v>South korea</v>
      </c>
      <c r="G195" s="3">
        <f>VLOOKUP(C195,'function used'!$K$1:$L$9,2,)</f>
        <v>20000</v>
      </c>
      <c r="H195" s="1">
        <v>4.5999999999999996</v>
      </c>
      <c r="I195" t="str">
        <f>VLOOKUP(H195,'function used'!$N$1:$O$27,2,)</f>
        <v>excellent</v>
      </c>
    </row>
    <row r="196" spans="1:9" x14ac:dyDescent="0.3">
      <c r="A196" t="s">
        <v>186</v>
      </c>
      <c r="B196" t="s">
        <v>2</v>
      </c>
      <c r="C196" t="s">
        <v>274</v>
      </c>
      <c r="D196" s="1">
        <v>2018</v>
      </c>
      <c r="E196" s="1">
        <v>22</v>
      </c>
      <c r="F196" t="str">
        <f>VLOOKUP(C196,'function used'!$D$1:$E$9,2,FALSE)</f>
        <v>Finland</v>
      </c>
      <c r="G196" s="3">
        <f>VLOOKUP(C196,'function used'!$K$1:$L$9,2,)</f>
        <v>19500</v>
      </c>
      <c r="H196" s="1">
        <v>3.7</v>
      </c>
      <c r="I196" t="str">
        <f>VLOOKUP(H196,'function used'!$N$1:$O$27,2,)</f>
        <v>excellent</v>
      </c>
    </row>
    <row r="197" spans="1:9" x14ac:dyDescent="0.3">
      <c r="A197" t="s">
        <v>187</v>
      </c>
      <c r="B197" t="s">
        <v>4</v>
      </c>
      <c r="C197" t="s">
        <v>275</v>
      </c>
      <c r="D197" s="1">
        <v>2018</v>
      </c>
      <c r="E197" s="1">
        <v>5</v>
      </c>
      <c r="F197" t="str">
        <f>VLOOKUP(C197,'function used'!$D$1:$E$9,2,FALSE)</f>
        <v>South korea</v>
      </c>
      <c r="G197" s="3">
        <f>VLOOKUP(C197,'function used'!$K$1:$L$9,2,)</f>
        <v>20000</v>
      </c>
      <c r="H197" s="1">
        <v>3.7</v>
      </c>
      <c r="I197" t="str">
        <f>VLOOKUP(H197,'function used'!$N$1:$O$27,2,)</f>
        <v>excellent</v>
      </c>
    </row>
    <row r="198" spans="1:9" x14ac:dyDescent="0.3">
      <c r="A198" t="s">
        <v>188</v>
      </c>
      <c r="B198" t="s">
        <v>4</v>
      </c>
      <c r="C198" t="s">
        <v>277</v>
      </c>
      <c r="D198" s="1">
        <v>2019</v>
      </c>
      <c r="E198" s="1">
        <v>1</v>
      </c>
      <c r="F198" t="str">
        <f>VLOOKUP(C198,'function used'!$D$1:$E$9,2,FALSE)</f>
        <v>Usa</v>
      </c>
      <c r="G198" s="3">
        <f>VLOOKUP(C198,'function used'!$K$1:$L$9,2,)</f>
        <v>75000</v>
      </c>
      <c r="H198" s="1">
        <v>3.8</v>
      </c>
      <c r="I198" t="str">
        <f>VLOOKUP(H198,'function used'!$N$1:$O$27,2,)</f>
        <v>excellent</v>
      </c>
    </row>
    <row r="199" spans="1:9" x14ac:dyDescent="0.3">
      <c r="A199" t="s">
        <v>113</v>
      </c>
      <c r="B199" t="s">
        <v>2</v>
      </c>
      <c r="C199" t="s">
        <v>280</v>
      </c>
      <c r="D199" s="1">
        <v>2019</v>
      </c>
      <c r="E199" s="1">
        <v>32</v>
      </c>
      <c r="F199" t="str">
        <f>VLOOKUP(C199,'function used'!$D$1:$E$9,2,FALSE)</f>
        <v>China</v>
      </c>
      <c r="G199" s="3">
        <f>VLOOKUP(C199,'function used'!$K$1:$L$9,2,)</f>
        <v>15000</v>
      </c>
      <c r="H199" s="1">
        <v>3.5</v>
      </c>
      <c r="I199" t="str">
        <f>VLOOKUP(H199,'function used'!$N$1:$O$27,2,)</f>
        <v>average</v>
      </c>
    </row>
    <row r="200" spans="1:9" x14ac:dyDescent="0.3">
      <c r="A200" t="s">
        <v>189</v>
      </c>
      <c r="B200" t="s">
        <v>2</v>
      </c>
      <c r="C200" t="s">
        <v>280</v>
      </c>
      <c r="D200" s="1">
        <v>2019</v>
      </c>
      <c r="E200" s="1">
        <v>12</v>
      </c>
      <c r="F200" t="str">
        <f>VLOOKUP(C200,'function used'!$D$1:$E$9,2,FALSE)</f>
        <v>China</v>
      </c>
      <c r="G200" s="3">
        <f>VLOOKUP(C200,'function used'!$K$1:$L$9,2,)</f>
        <v>15000</v>
      </c>
      <c r="H200" s="1">
        <v>4</v>
      </c>
      <c r="I200" t="str">
        <f>VLOOKUP(H200,'function used'!$N$1:$O$27,2,)</f>
        <v>excellent</v>
      </c>
    </row>
    <row r="201" spans="1:9" x14ac:dyDescent="0.3">
      <c r="A201" t="s">
        <v>190</v>
      </c>
      <c r="B201" t="s">
        <v>4</v>
      </c>
      <c r="C201" t="s">
        <v>280</v>
      </c>
      <c r="D201" s="1">
        <v>2019</v>
      </c>
      <c r="E201" s="1">
        <v>22</v>
      </c>
      <c r="F201" t="str">
        <f>VLOOKUP(C201,'function used'!$D$1:$E$9,2,FALSE)</f>
        <v>China</v>
      </c>
      <c r="G201" s="3">
        <f>VLOOKUP(C201,'function used'!$K$1:$L$9,2,)</f>
        <v>15000</v>
      </c>
      <c r="H201" s="1">
        <v>3.3</v>
      </c>
      <c r="I201" t="str">
        <f>VLOOKUP(H201,'function used'!$N$1:$O$27,2,)</f>
        <v>average</v>
      </c>
    </row>
    <row r="202" spans="1:9" x14ac:dyDescent="0.3">
      <c r="A202" t="s">
        <v>191</v>
      </c>
      <c r="B202" t="s">
        <v>4</v>
      </c>
      <c r="C202" t="s">
        <v>280</v>
      </c>
      <c r="D202" s="1">
        <v>2019</v>
      </c>
      <c r="E202" s="1">
        <v>41</v>
      </c>
      <c r="F202" t="str">
        <f>VLOOKUP(C202,'function used'!$D$1:$E$9,2,FALSE)</f>
        <v>China</v>
      </c>
      <c r="G202" s="3">
        <f>VLOOKUP(C202,'function used'!$K$1:$L$9,2,)</f>
        <v>15000</v>
      </c>
      <c r="H202" s="1">
        <v>3.2</v>
      </c>
      <c r="I202" t="str">
        <f>VLOOKUP(H202,'function used'!$N$1:$O$27,2,)</f>
        <v>average</v>
      </c>
    </row>
    <row r="203" spans="1:9" x14ac:dyDescent="0.3">
      <c r="A203" t="s">
        <v>192</v>
      </c>
      <c r="B203" t="s">
        <v>2</v>
      </c>
      <c r="C203" t="s">
        <v>280</v>
      </c>
      <c r="D203" s="1">
        <v>2019</v>
      </c>
      <c r="E203" s="1">
        <v>33</v>
      </c>
      <c r="F203" t="str">
        <f>VLOOKUP(C203,'function used'!$D$1:$E$9,2,FALSE)</f>
        <v>China</v>
      </c>
      <c r="G203" s="3">
        <f>VLOOKUP(C203,'function used'!$K$1:$L$9,2,)</f>
        <v>15000</v>
      </c>
      <c r="H203" s="1">
        <v>3.6</v>
      </c>
      <c r="I203" t="str">
        <f>VLOOKUP(H203,'function used'!$N$1:$O$27,2,)</f>
        <v>average</v>
      </c>
    </row>
    <row r="204" spans="1:9" x14ac:dyDescent="0.3">
      <c r="A204" t="s">
        <v>193</v>
      </c>
      <c r="B204" t="s">
        <v>4</v>
      </c>
      <c r="C204" t="s">
        <v>280</v>
      </c>
      <c r="D204" s="1">
        <v>2019</v>
      </c>
      <c r="E204" s="1">
        <v>22</v>
      </c>
      <c r="F204" t="str">
        <f>VLOOKUP(C204,'function used'!$D$1:$E$9,2,FALSE)</f>
        <v>China</v>
      </c>
      <c r="G204" s="3">
        <f>VLOOKUP(C204,'function used'!$K$1:$L$9,2,)</f>
        <v>15000</v>
      </c>
      <c r="H204" s="1">
        <v>3.2</v>
      </c>
      <c r="I204" t="str">
        <f>VLOOKUP(H204,'function used'!$N$1:$O$27,2,)</f>
        <v>average</v>
      </c>
    </row>
    <row r="205" spans="1:9" x14ac:dyDescent="0.3">
      <c r="A205" t="s">
        <v>194</v>
      </c>
      <c r="B205" t="s">
        <v>2</v>
      </c>
      <c r="C205" t="s">
        <v>280</v>
      </c>
      <c r="D205" s="1">
        <v>2019</v>
      </c>
      <c r="E205" s="1">
        <v>55</v>
      </c>
      <c r="F205" t="str">
        <f>VLOOKUP(C205,'function used'!$D$1:$E$9,2,FALSE)</f>
        <v>China</v>
      </c>
      <c r="G205" s="3">
        <f>VLOOKUP(C205,'function used'!$K$1:$L$9,2,)</f>
        <v>15000</v>
      </c>
      <c r="H205" s="1">
        <v>5</v>
      </c>
      <c r="I205" t="str">
        <f>VLOOKUP(H205,'function used'!$N$1:$O$27,2,)</f>
        <v>excellent</v>
      </c>
    </row>
    <row r="206" spans="1:9" x14ac:dyDescent="0.3">
      <c r="A206" t="s">
        <v>195</v>
      </c>
      <c r="B206" t="s">
        <v>2</v>
      </c>
      <c r="C206" t="s">
        <v>280</v>
      </c>
      <c r="D206" s="1">
        <v>2019</v>
      </c>
      <c r="E206" s="1">
        <v>22</v>
      </c>
      <c r="F206" t="str">
        <f>VLOOKUP(C206,'function used'!$D$1:$E$9,2,FALSE)</f>
        <v>China</v>
      </c>
      <c r="G206" s="3">
        <f>VLOOKUP(C206,'function used'!$K$1:$L$9,2,)</f>
        <v>15000</v>
      </c>
      <c r="H206" s="1">
        <v>3</v>
      </c>
      <c r="I206" t="str">
        <f>VLOOKUP(H206,'function used'!$N$1:$O$27,2,)</f>
        <v>average</v>
      </c>
    </row>
    <row r="207" spans="1:9" x14ac:dyDescent="0.3">
      <c r="A207" t="s">
        <v>196</v>
      </c>
      <c r="B207" t="s">
        <v>2</v>
      </c>
      <c r="C207" t="s">
        <v>280</v>
      </c>
      <c r="D207" s="1">
        <v>2019</v>
      </c>
      <c r="E207" s="1">
        <v>12</v>
      </c>
      <c r="F207" t="str">
        <f>VLOOKUP(C207,'function used'!$D$1:$E$9,2,FALSE)</f>
        <v>China</v>
      </c>
      <c r="G207" s="3">
        <f>VLOOKUP(C207,'function used'!$K$1:$L$9,2,)</f>
        <v>15000</v>
      </c>
      <c r="H207" s="1">
        <v>3.9</v>
      </c>
      <c r="I207" t="str">
        <f>VLOOKUP(H207,'function used'!$N$1:$O$27,2,)</f>
        <v>excellent</v>
      </c>
    </row>
    <row r="208" spans="1:9" x14ac:dyDescent="0.3">
      <c r="A208" t="s">
        <v>75</v>
      </c>
      <c r="B208" t="s">
        <v>2</v>
      </c>
      <c r="C208" t="s">
        <v>280</v>
      </c>
      <c r="D208" s="1">
        <v>2019</v>
      </c>
      <c r="E208" s="1">
        <v>23</v>
      </c>
      <c r="F208" t="str">
        <f>VLOOKUP(C208,'function used'!$D$1:$E$9,2,FALSE)</f>
        <v>China</v>
      </c>
      <c r="G208" s="3">
        <f>VLOOKUP(C208,'function used'!$K$1:$L$9,2,)</f>
        <v>15000</v>
      </c>
      <c r="H208" s="1">
        <v>3.5</v>
      </c>
      <c r="I208" t="str">
        <f>VLOOKUP(H208,'function used'!$N$1:$O$27,2,)</f>
        <v>average</v>
      </c>
    </row>
    <row r="209" spans="1:9" x14ac:dyDescent="0.3">
      <c r="A209" t="s">
        <v>197</v>
      </c>
      <c r="B209" t="s">
        <v>2</v>
      </c>
      <c r="C209" t="s">
        <v>275</v>
      </c>
      <c r="D209" s="1">
        <v>2019</v>
      </c>
      <c r="E209" s="1">
        <v>22</v>
      </c>
      <c r="F209" t="str">
        <f>VLOOKUP(C209,'function used'!$D$1:$E$9,2,FALSE)</f>
        <v>South korea</v>
      </c>
      <c r="G209" s="3">
        <f>VLOOKUP(C209,'function used'!$K$1:$L$9,2,)</f>
        <v>20000</v>
      </c>
      <c r="H209" s="1">
        <v>3.7</v>
      </c>
      <c r="I209" t="str">
        <f>VLOOKUP(H209,'function used'!$N$1:$O$27,2,)</f>
        <v>excellent</v>
      </c>
    </row>
    <row r="210" spans="1:9" x14ac:dyDescent="0.3">
      <c r="A210" t="s">
        <v>198</v>
      </c>
      <c r="B210" t="s">
        <v>2</v>
      </c>
      <c r="C210" t="s">
        <v>277</v>
      </c>
      <c r="D210" s="1">
        <v>2019</v>
      </c>
      <c r="E210" s="1">
        <v>3</v>
      </c>
      <c r="F210" t="str">
        <f>VLOOKUP(C210,'function used'!$D$1:$E$9,2,FALSE)</f>
        <v>Usa</v>
      </c>
      <c r="G210" s="3">
        <f>VLOOKUP(C210,'function used'!$K$1:$L$9,2,)</f>
        <v>75000</v>
      </c>
      <c r="H210" s="1">
        <v>1</v>
      </c>
      <c r="I210" t="str">
        <f>VLOOKUP(H210,'function used'!$N$1:$O$27,2,)</f>
        <v>poor</v>
      </c>
    </row>
    <row r="211" spans="1:9" x14ac:dyDescent="0.3">
      <c r="A211" t="s">
        <v>199</v>
      </c>
      <c r="B211" t="s">
        <v>4</v>
      </c>
      <c r="C211" t="s">
        <v>277</v>
      </c>
      <c r="D211" s="1">
        <v>2019</v>
      </c>
      <c r="E211" s="1">
        <v>9</v>
      </c>
      <c r="F211" t="str">
        <f>VLOOKUP(C211,'function used'!$D$1:$E$9,2,FALSE)</f>
        <v>Usa</v>
      </c>
      <c r="G211" s="3">
        <f>VLOOKUP(C211,'function used'!$K$1:$L$9,2,)</f>
        <v>75000</v>
      </c>
      <c r="H211" s="1">
        <v>3.8</v>
      </c>
      <c r="I211" t="str">
        <f>VLOOKUP(H211,'function used'!$N$1:$O$27,2,)</f>
        <v>excellent</v>
      </c>
    </row>
    <row r="212" spans="1:9" x14ac:dyDescent="0.3">
      <c r="A212" t="s">
        <v>200</v>
      </c>
      <c r="B212" t="s">
        <v>2</v>
      </c>
      <c r="C212" t="s">
        <v>277</v>
      </c>
      <c r="D212" s="1">
        <v>2019</v>
      </c>
      <c r="E212" s="1">
        <v>7</v>
      </c>
      <c r="F212" t="str">
        <f>VLOOKUP(C212,'function used'!$D$1:$E$9,2,FALSE)</f>
        <v>Usa</v>
      </c>
      <c r="G212" s="3">
        <f>VLOOKUP(C212,'function used'!$K$1:$L$9,2,)</f>
        <v>75000</v>
      </c>
      <c r="H212" s="1">
        <v>3.5</v>
      </c>
      <c r="I212" t="str">
        <f>VLOOKUP(H212,'function used'!$N$1:$O$27,2,)</f>
        <v>average</v>
      </c>
    </row>
    <row r="213" spans="1:9" x14ac:dyDescent="0.3">
      <c r="A213" t="s">
        <v>201</v>
      </c>
      <c r="B213" t="s">
        <v>4</v>
      </c>
      <c r="C213" t="s">
        <v>277</v>
      </c>
      <c r="D213" s="1">
        <v>2019</v>
      </c>
      <c r="E213" s="1">
        <v>2</v>
      </c>
      <c r="F213" t="str">
        <f>VLOOKUP(C213,'function used'!$D$1:$E$9,2,FALSE)</f>
        <v>Usa</v>
      </c>
      <c r="G213" s="3">
        <f>VLOOKUP(C213,'function used'!$K$1:$L$9,2,)</f>
        <v>75000</v>
      </c>
      <c r="H213" s="1">
        <v>3.7</v>
      </c>
      <c r="I213" t="str">
        <f>VLOOKUP(H213,'function used'!$N$1:$O$27,2,)</f>
        <v>excellent</v>
      </c>
    </row>
    <row r="214" spans="1:9" x14ac:dyDescent="0.3">
      <c r="A214" t="s">
        <v>202</v>
      </c>
      <c r="B214" t="s">
        <v>4</v>
      </c>
      <c r="C214" t="s">
        <v>277</v>
      </c>
      <c r="D214" s="1">
        <v>2019</v>
      </c>
      <c r="E214" s="1">
        <v>11</v>
      </c>
      <c r="F214" t="str">
        <f>VLOOKUP(C214,'function used'!$D$1:$E$9,2,FALSE)</f>
        <v>Usa</v>
      </c>
      <c r="G214" s="3">
        <f>VLOOKUP(C214,'function used'!$K$1:$L$9,2,)</f>
        <v>75000</v>
      </c>
      <c r="H214" s="1">
        <v>3.6</v>
      </c>
      <c r="I214" t="str">
        <f>VLOOKUP(H214,'function used'!$N$1:$O$27,2,)</f>
        <v>average</v>
      </c>
    </row>
    <row r="215" spans="1:9" x14ac:dyDescent="0.3">
      <c r="A215" t="s">
        <v>203</v>
      </c>
      <c r="B215" t="s">
        <v>2</v>
      </c>
      <c r="C215" t="s">
        <v>277</v>
      </c>
      <c r="D215" s="1">
        <v>2019</v>
      </c>
      <c r="E215" s="1">
        <v>3</v>
      </c>
      <c r="F215" t="str">
        <f>VLOOKUP(C215,'function used'!$D$1:$E$9,2,FALSE)</f>
        <v>Usa</v>
      </c>
      <c r="G215" s="3">
        <f>VLOOKUP(C215,'function used'!$K$1:$L$9,2,)</f>
        <v>75000</v>
      </c>
      <c r="H215" s="1">
        <v>4.0999999999999996</v>
      </c>
      <c r="I215" t="str">
        <f>VLOOKUP(H215,'function used'!$N$1:$O$27,2,)</f>
        <v>excellent</v>
      </c>
    </row>
    <row r="216" spans="1:9" x14ac:dyDescent="0.3">
      <c r="A216" t="s">
        <v>96</v>
      </c>
      <c r="B216" t="s">
        <v>2</v>
      </c>
      <c r="C216" t="s">
        <v>281</v>
      </c>
      <c r="D216" s="1">
        <v>2019</v>
      </c>
      <c r="E216" s="1">
        <v>33</v>
      </c>
      <c r="F216" t="str">
        <f>VLOOKUP(C216,'function used'!$D$1:$E$9,2,FALSE)</f>
        <v>China</v>
      </c>
      <c r="G216" s="3">
        <f>VLOOKUP(C216,'function used'!$K$1:$L$9,2,)</f>
        <v>12500</v>
      </c>
      <c r="H216" s="1">
        <v>3.8</v>
      </c>
      <c r="I216" t="str">
        <f>VLOOKUP(H216,'function used'!$N$1:$O$27,2,)</f>
        <v>excellent</v>
      </c>
    </row>
    <row r="217" spans="1:9" x14ac:dyDescent="0.3">
      <c r="A217" t="s">
        <v>40</v>
      </c>
      <c r="B217" t="s">
        <v>2</v>
      </c>
      <c r="C217" t="s">
        <v>281</v>
      </c>
      <c r="D217" s="1">
        <v>2019</v>
      </c>
      <c r="E217" s="1">
        <v>20</v>
      </c>
      <c r="F217" t="str">
        <f>VLOOKUP(C217,'function used'!$D$1:$E$9,2,FALSE)</f>
        <v>China</v>
      </c>
      <c r="G217" s="3">
        <f>VLOOKUP(C217,'function used'!$K$1:$L$9,2,)</f>
        <v>12500</v>
      </c>
      <c r="H217" s="1">
        <v>3.6</v>
      </c>
      <c r="I217" t="str">
        <f>VLOOKUP(H217,'function used'!$N$1:$O$27,2,)</f>
        <v>average</v>
      </c>
    </row>
    <row r="218" spans="1:9" x14ac:dyDescent="0.3">
      <c r="A218" t="s">
        <v>204</v>
      </c>
      <c r="B218" t="s">
        <v>2</v>
      </c>
      <c r="C218" t="s">
        <v>281</v>
      </c>
      <c r="D218" s="1">
        <v>2019</v>
      </c>
      <c r="E218" s="1">
        <v>10</v>
      </c>
      <c r="F218" t="str">
        <f>VLOOKUP(C218,'function used'!$D$1:$E$9,2,FALSE)</f>
        <v>China</v>
      </c>
      <c r="G218" s="3">
        <f>VLOOKUP(C218,'function used'!$K$1:$L$9,2,)</f>
        <v>12500</v>
      </c>
      <c r="H218" s="1">
        <v>4</v>
      </c>
      <c r="I218" t="str">
        <f>VLOOKUP(H218,'function used'!$N$1:$O$27,2,)</f>
        <v>excellent</v>
      </c>
    </row>
    <row r="219" spans="1:9" x14ac:dyDescent="0.3">
      <c r="A219" t="s">
        <v>205</v>
      </c>
      <c r="B219" t="s">
        <v>4</v>
      </c>
      <c r="C219" t="s">
        <v>281</v>
      </c>
      <c r="D219" s="1">
        <v>2019</v>
      </c>
      <c r="E219" s="1">
        <v>12</v>
      </c>
      <c r="F219" t="str">
        <f>VLOOKUP(C219,'function used'!$D$1:$E$9,2,FALSE)</f>
        <v>China</v>
      </c>
      <c r="G219" s="3">
        <f>VLOOKUP(C219,'function used'!$K$1:$L$9,2,)</f>
        <v>12500</v>
      </c>
      <c r="H219" s="1">
        <v>3.8</v>
      </c>
      <c r="I219" t="str">
        <f>VLOOKUP(H219,'function used'!$N$1:$O$27,2,)</f>
        <v>excellent</v>
      </c>
    </row>
    <row r="220" spans="1:9" x14ac:dyDescent="0.3">
      <c r="A220" t="s">
        <v>206</v>
      </c>
      <c r="B220" t="s">
        <v>4</v>
      </c>
      <c r="C220" t="s">
        <v>281</v>
      </c>
      <c r="D220" s="1">
        <v>2019</v>
      </c>
      <c r="E220" s="1">
        <v>11</v>
      </c>
      <c r="F220" t="str">
        <f>VLOOKUP(C220,'function used'!$D$1:$E$9,2,FALSE)</f>
        <v>China</v>
      </c>
      <c r="G220" s="3">
        <f>VLOOKUP(C220,'function used'!$K$1:$L$9,2,)</f>
        <v>12500</v>
      </c>
      <c r="H220" s="1">
        <v>3.5</v>
      </c>
      <c r="I220" t="str">
        <f>VLOOKUP(H220,'function used'!$N$1:$O$27,2,)</f>
        <v>average</v>
      </c>
    </row>
    <row r="221" spans="1:9" x14ac:dyDescent="0.3">
      <c r="A221" t="s">
        <v>207</v>
      </c>
      <c r="B221" t="s">
        <v>2</v>
      </c>
      <c r="C221" t="s">
        <v>275</v>
      </c>
      <c r="D221" s="1">
        <v>2019</v>
      </c>
      <c r="E221" s="1">
        <v>19</v>
      </c>
      <c r="F221" t="str">
        <f>VLOOKUP(C221,'function used'!$D$1:$E$9,2,FALSE)</f>
        <v>South korea</v>
      </c>
      <c r="G221" s="3">
        <f>VLOOKUP(C221,'function used'!$K$1:$L$9,2,)</f>
        <v>20000</v>
      </c>
      <c r="H221" s="1">
        <v>3.5</v>
      </c>
      <c r="I221" t="str">
        <f>VLOOKUP(H221,'function used'!$N$1:$O$27,2,)</f>
        <v>average</v>
      </c>
    </row>
    <row r="222" spans="1:9" x14ac:dyDescent="0.3">
      <c r="A222" t="s">
        <v>72</v>
      </c>
      <c r="B222" t="s">
        <v>4</v>
      </c>
      <c r="C222" t="s">
        <v>275</v>
      </c>
      <c r="D222" s="1">
        <v>2019</v>
      </c>
      <c r="E222" s="1">
        <v>27</v>
      </c>
      <c r="F222" t="str">
        <f>VLOOKUP(C222,'function used'!$D$1:$E$9,2,FALSE)</f>
        <v>South korea</v>
      </c>
      <c r="G222" s="3">
        <f>VLOOKUP(C222,'function used'!$K$1:$L$9,2,)</f>
        <v>20000</v>
      </c>
      <c r="H222" s="1">
        <v>3.5</v>
      </c>
      <c r="I222" t="str">
        <f>VLOOKUP(H222,'function used'!$N$1:$O$27,2,)</f>
        <v>average</v>
      </c>
    </row>
    <row r="223" spans="1:9" x14ac:dyDescent="0.3">
      <c r="A223" t="s">
        <v>208</v>
      </c>
      <c r="B223" t="s">
        <v>2</v>
      </c>
      <c r="C223" t="s">
        <v>275</v>
      </c>
      <c r="D223" s="1">
        <v>2019</v>
      </c>
      <c r="E223" s="1">
        <v>20</v>
      </c>
      <c r="F223" t="str">
        <f>VLOOKUP(C223,'function used'!$D$1:$E$9,2,FALSE)</f>
        <v>South korea</v>
      </c>
      <c r="G223" s="3">
        <f>VLOOKUP(C223,'function used'!$K$1:$L$9,2,)</f>
        <v>20000</v>
      </c>
      <c r="H223" s="1">
        <v>3</v>
      </c>
      <c r="I223" t="str">
        <f>VLOOKUP(H223,'function used'!$N$1:$O$27,2,)</f>
        <v>average</v>
      </c>
    </row>
    <row r="224" spans="1:9" x14ac:dyDescent="0.3">
      <c r="A224" t="s">
        <v>77</v>
      </c>
      <c r="B224" t="s">
        <v>2</v>
      </c>
      <c r="C224" t="s">
        <v>275</v>
      </c>
      <c r="D224" s="1">
        <v>2019</v>
      </c>
      <c r="E224" s="1">
        <v>9</v>
      </c>
      <c r="F224" t="str">
        <f>VLOOKUP(C224,'function used'!$D$1:$E$9,2,FALSE)</f>
        <v>South korea</v>
      </c>
      <c r="G224" s="3">
        <f>VLOOKUP(C224,'function used'!$K$1:$L$9,2,)</f>
        <v>20000</v>
      </c>
      <c r="H224" s="1">
        <v>4</v>
      </c>
      <c r="I224" t="str">
        <f>VLOOKUP(H224,'function used'!$N$1:$O$27,2,)</f>
        <v>excellent</v>
      </c>
    </row>
    <row r="225" spans="1:9" x14ac:dyDescent="0.3">
      <c r="A225" t="s">
        <v>209</v>
      </c>
      <c r="B225" t="s">
        <v>4</v>
      </c>
      <c r="C225" t="s">
        <v>280</v>
      </c>
      <c r="D225" s="1">
        <v>2019</v>
      </c>
      <c r="E225" s="1">
        <v>12</v>
      </c>
      <c r="F225" t="str">
        <f>VLOOKUP(C225,'function used'!$D$1:$E$9,2,FALSE)</f>
        <v>China</v>
      </c>
      <c r="G225" s="3">
        <f>VLOOKUP(C225,'function used'!$K$1:$L$9,2,)</f>
        <v>15000</v>
      </c>
      <c r="H225" s="1">
        <v>3.9</v>
      </c>
      <c r="I225" t="str">
        <f>VLOOKUP(H225,'function used'!$N$1:$O$27,2,)</f>
        <v>excellent</v>
      </c>
    </row>
    <row r="226" spans="1:9" x14ac:dyDescent="0.3">
      <c r="A226" t="s">
        <v>179</v>
      </c>
      <c r="B226" t="s">
        <v>2</v>
      </c>
      <c r="C226" t="s">
        <v>280</v>
      </c>
      <c r="D226" s="1">
        <v>2019</v>
      </c>
      <c r="E226" s="1">
        <v>22</v>
      </c>
      <c r="F226" t="str">
        <f>VLOOKUP(C226,'function used'!$D$1:$E$9,2,FALSE)</f>
        <v>China</v>
      </c>
      <c r="G226" s="3">
        <f>VLOOKUP(C226,'function used'!$K$1:$L$9,2,)</f>
        <v>15000</v>
      </c>
      <c r="H226" s="1">
        <v>3.1</v>
      </c>
      <c r="I226" t="str">
        <f>VLOOKUP(H226,'function used'!$N$1:$O$27,2,)</f>
        <v>average</v>
      </c>
    </row>
    <row r="227" spans="1:9" x14ac:dyDescent="0.3">
      <c r="A227" t="s">
        <v>210</v>
      </c>
      <c r="B227" t="s">
        <v>2</v>
      </c>
      <c r="C227" t="s">
        <v>280</v>
      </c>
      <c r="D227" s="1">
        <v>2019</v>
      </c>
      <c r="E227" s="1">
        <v>23</v>
      </c>
      <c r="F227" t="str">
        <f>VLOOKUP(C227,'function used'!$D$1:$E$9,2,FALSE)</f>
        <v>China</v>
      </c>
      <c r="G227" s="3">
        <f>VLOOKUP(C227,'function used'!$K$1:$L$9,2,)</f>
        <v>15000</v>
      </c>
      <c r="H227" s="1">
        <v>4</v>
      </c>
      <c r="I227" t="str">
        <f>VLOOKUP(H227,'function used'!$N$1:$O$27,2,)</f>
        <v>excellent</v>
      </c>
    </row>
    <row r="228" spans="1:9" x14ac:dyDescent="0.3">
      <c r="A228" t="s">
        <v>211</v>
      </c>
      <c r="B228" t="s">
        <v>2</v>
      </c>
      <c r="C228" t="s">
        <v>280</v>
      </c>
      <c r="D228" s="1">
        <v>2019</v>
      </c>
      <c r="E228" s="1">
        <v>28</v>
      </c>
      <c r="F228" t="str">
        <f>VLOOKUP(C228,'function used'!$D$1:$E$9,2,FALSE)</f>
        <v>China</v>
      </c>
      <c r="G228" s="3">
        <f>VLOOKUP(C228,'function used'!$K$1:$L$9,2,)</f>
        <v>15000</v>
      </c>
      <c r="H228" s="1">
        <v>3.1</v>
      </c>
      <c r="I228" t="str">
        <f>VLOOKUP(H228,'function used'!$N$1:$O$27,2,)</f>
        <v>average</v>
      </c>
    </row>
    <row r="229" spans="1:9" x14ac:dyDescent="0.3">
      <c r="A229" t="s">
        <v>179</v>
      </c>
      <c r="B229" t="s">
        <v>2</v>
      </c>
      <c r="C229" t="s">
        <v>280</v>
      </c>
      <c r="D229" s="1">
        <v>2019</v>
      </c>
      <c r="E229" s="1">
        <v>21</v>
      </c>
      <c r="F229" t="str">
        <f>VLOOKUP(C229,'function used'!$D$1:$E$9,2,FALSE)</f>
        <v>China</v>
      </c>
      <c r="G229" s="3">
        <f>VLOOKUP(C229,'function used'!$K$1:$L$9,2,)</f>
        <v>15000</v>
      </c>
      <c r="H229" s="1">
        <v>4.0999999999999996</v>
      </c>
      <c r="I229" t="str">
        <f>VLOOKUP(H229,'function used'!$N$1:$O$27,2,)</f>
        <v>excellent</v>
      </c>
    </row>
    <row r="230" spans="1:9" x14ac:dyDescent="0.3">
      <c r="A230" t="s">
        <v>212</v>
      </c>
      <c r="B230" t="s">
        <v>2</v>
      </c>
      <c r="C230" t="s">
        <v>280</v>
      </c>
      <c r="D230" s="1">
        <v>2019</v>
      </c>
      <c r="E230" s="1">
        <v>27</v>
      </c>
      <c r="F230" t="str">
        <f>VLOOKUP(C230,'function used'!$D$1:$E$9,2,FALSE)</f>
        <v>China</v>
      </c>
      <c r="G230" s="3">
        <f>VLOOKUP(C230,'function used'!$K$1:$L$9,2,)</f>
        <v>15000</v>
      </c>
      <c r="H230" s="1">
        <v>4</v>
      </c>
      <c r="I230" t="str">
        <f>VLOOKUP(H230,'function used'!$N$1:$O$27,2,)</f>
        <v>excellent</v>
      </c>
    </row>
    <row r="231" spans="1:9" x14ac:dyDescent="0.3">
      <c r="A231" t="s">
        <v>213</v>
      </c>
      <c r="B231" t="s">
        <v>4</v>
      </c>
      <c r="C231" t="s">
        <v>280</v>
      </c>
      <c r="D231" s="1">
        <v>2019</v>
      </c>
      <c r="E231" s="1">
        <v>29</v>
      </c>
      <c r="F231" t="str">
        <f>VLOOKUP(C231,'function used'!$D$1:$E$9,2,FALSE)</f>
        <v>China</v>
      </c>
      <c r="G231" s="3">
        <f>VLOOKUP(C231,'function used'!$K$1:$L$9,2,)</f>
        <v>15000</v>
      </c>
      <c r="H231" s="1">
        <v>4</v>
      </c>
      <c r="I231" t="str">
        <f>VLOOKUP(H231,'function used'!$N$1:$O$27,2,)</f>
        <v>excellent</v>
      </c>
    </row>
    <row r="232" spans="1:9" x14ac:dyDescent="0.3">
      <c r="A232" t="s">
        <v>214</v>
      </c>
      <c r="B232" t="s">
        <v>2</v>
      </c>
      <c r="C232" t="s">
        <v>280</v>
      </c>
      <c r="D232" s="1">
        <v>2019</v>
      </c>
      <c r="E232" s="1">
        <v>12</v>
      </c>
      <c r="F232" t="str">
        <f>VLOOKUP(C232,'function used'!$D$1:$E$9,2,FALSE)</f>
        <v>China</v>
      </c>
      <c r="G232" s="3">
        <f>VLOOKUP(C232,'function used'!$K$1:$L$9,2,)</f>
        <v>15000</v>
      </c>
      <c r="H232" s="1">
        <v>3.6</v>
      </c>
      <c r="I232" t="str">
        <f>VLOOKUP(H232,'function used'!$N$1:$O$27,2,)</f>
        <v>average</v>
      </c>
    </row>
    <row r="233" spans="1:9" x14ac:dyDescent="0.3">
      <c r="A233" t="s">
        <v>215</v>
      </c>
      <c r="B233" t="s">
        <v>4</v>
      </c>
      <c r="C233" t="s">
        <v>280</v>
      </c>
      <c r="D233" s="1">
        <v>2019</v>
      </c>
      <c r="E233" s="1">
        <v>9</v>
      </c>
      <c r="F233" t="str">
        <f>VLOOKUP(C233,'function used'!$D$1:$E$9,2,FALSE)</f>
        <v>China</v>
      </c>
      <c r="G233" s="3">
        <f>VLOOKUP(C233,'function used'!$K$1:$L$9,2,)</f>
        <v>15000</v>
      </c>
      <c r="H233" s="1">
        <v>3.7</v>
      </c>
      <c r="I233" t="str">
        <f>VLOOKUP(H233,'function used'!$N$1:$O$27,2,)</f>
        <v>excellent</v>
      </c>
    </row>
    <row r="234" spans="1:9" x14ac:dyDescent="0.3">
      <c r="A234" t="s">
        <v>216</v>
      </c>
      <c r="B234" t="s">
        <v>2</v>
      </c>
      <c r="C234" t="s">
        <v>280</v>
      </c>
      <c r="D234" s="1">
        <v>2019</v>
      </c>
      <c r="E234" s="1">
        <v>5</v>
      </c>
      <c r="F234" t="str">
        <f>VLOOKUP(C234,'function used'!$D$1:$E$9,2,FALSE)</f>
        <v>China</v>
      </c>
      <c r="G234" s="3">
        <f>VLOOKUP(C234,'function used'!$K$1:$L$9,2,)</f>
        <v>15000</v>
      </c>
      <c r="H234" s="1">
        <v>2.5</v>
      </c>
      <c r="I234" t="str">
        <f>VLOOKUP(H234,'function used'!$N$1:$O$27,2,)</f>
        <v>bad</v>
      </c>
    </row>
    <row r="235" spans="1:9" x14ac:dyDescent="0.3">
      <c r="A235" t="s">
        <v>69</v>
      </c>
      <c r="B235" t="s">
        <v>2</v>
      </c>
      <c r="C235" t="s">
        <v>280</v>
      </c>
      <c r="D235" s="1">
        <v>2019</v>
      </c>
      <c r="E235" s="1">
        <v>20</v>
      </c>
      <c r="F235" t="str">
        <f>VLOOKUP(C235,'function used'!$D$1:$E$9,2,FALSE)</f>
        <v>China</v>
      </c>
      <c r="G235" s="3">
        <f>VLOOKUP(C235,'function used'!$K$1:$L$9,2,)</f>
        <v>15000</v>
      </c>
      <c r="H235" s="1">
        <v>3.5</v>
      </c>
      <c r="I235" t="str">
        <f>VLOOKUP(H235,'function used'!$N$1:$O$27,2,)</f>
        <v>average</v>
      </c>
    </row>
    <row r="236" spans="1:9" x14ac:dyDescent="0.3">
      <c r="A236" t="s">
        <v>217</v>
      </c>
      <c r="B236" t="s">
        <v>4</v>
      </c>
      <c r="C236" t="s">
        <v>274</v>
      </c>
      <c r="D236" s="1">
        <v>2019</v>
      </c>
      <c r="E236" s="1">
        <v>8</v>
      </c>
      <c r="F236" t="str">
        <f>VLOOKUP(C236,'function used'!$D$1:$E$9,2,FALSE)</f>
        <v>Finland</v>
      </c>
      <c r="G236" s="3">
        <f>VLOOKUP(C236,'function used'!$K$1:$L$9,2,)</f>
        <v>19500</v>
      </c>
      <c r="H236" s="1">
        <v>2.8</v>
      </c>
      <c r="I236" t="str">
        <f>VLOOKUP(H236,'function used'!$N$1:$O$27,2,)</f>
        <v>bad</v>
      </c>
    </row>
    <row r="237" spans="1:9" x14ac:dyDescent="0.3">
      <c r="A237" t="s">
        <v>218</v>
      </c>
      <c r="B237" t="s">
        <v>4</v>
      </c>
      <c r="C237" t="s">
        <v>276</v>
      </c>
      <c r="D237" s="1">
        <v>2019</v>
      </c>
      <c r="E237" s="1">
        <v>3</v>
      </c>
      <c r="F237" t="str">
        <f>VLOOKUP(C237,'function used'!$D$1:$E$9,2,FALSE)</f>
        <v>China</v>
      </c>
      <c r="G237" s="3">
        <f>VLOOKUP(C237,'function used'!$K$1:$L$9,2,)</f>
        <v>21000</v>
      </c>
      <c r="H237" s="1">
        <v>3.5</v>
      </c>
      <c r="I237" t="str">
        <f>VLOOKUP(H237,'function used'!$N$1:$O$27,2,)</f>
        <v>average</v>
      </c>
    </row>
    <row r="238" spans="1:9" x14ac:dyDescent="0.3">
      <c r="A238" t="s">
        <v>219</v>
      </c>
      <c r="B238" t="s">
        <v>2</v>
      </c>
      <c r="C238" t="s">
        <v>275</v>
      </c>
      <c r="D238" s="1">
        <v>2019</v>
      </c>
      <c r="E238" s="1">
        <v>6</v>
      </c>
      <c r="F238" t="str">
        <f>VLOOKUP(C238,'function used'!$D$1:$E$9,2,FALSE)</f>
        <v>South korea</v>
      </c>
      <c r="G238" s="3">
        <f>VLOOKUP(C238,'function used'!$K$1:$L$9,2,)</f>
        <v>20000</v>
      </c>
      <c r="H238" s="1">
        <v>4</v>
      </c>
      <c r="I238" t="str">
        <f>VLOOKUP(H238,'function used'!$N$1:$O$27,2,)</f>
        <v>excellent</v>
      </c>
    </row>
    <row r="239" spans="1:9" x14ac:dyDescent="0.3">
      <c r="A239" t="s">
        <v>220</v>
      </c>
      <c r="B239" t="s">
        <v>2</v>
      </c>
      <c r="C239" t="s">
        <v>275</v>
      </c>
      <c r="D239" s="1">
        <v>2019</v>
      </c>
      <c r="E239" s="1">
        <v>8</v>
      </c>
      <c r="F239" t="str">
        <f>VLOOKUP(C239,'function used'!$D$1:$E$9,2,FALSE)</f>
        <v>South korea</v>
      </c>
      <c r="G239" s="3">
        <f>VLOOKUP(C239,'function used'!$K$1:$L$9,2,)</f>
        <v>20000</v>
      </c>
      <c r="H239" s="1">
        <v>4.0999999999999996</v>
      </c>
      <c r="I239" t="str">
        <f>VLOOKUP(H239,'function used'!$N$1:$O$27,2,)</f>
        <v>excellent</v>
      </c>
    </row>
    <row r="240" spans="1:9" x14ac:dyDescent="0.3">
      <c r="A240" t="s">
        <v>221</v>
      </c>
      <c r="B240" t="s">
        <v>2</v>
      </c>
      <c r="C240" t="s">
        <v>276</v>
      </c>
      <c r="D240" s="1">
        <v>2019</v>
      </c>
      <c r="E240" s="1">
        <v>7</v>
      </c>
      <c r="F240" t="str">
        <f>VLOOKUP(C240,'function used'!$D$1:$E$9,2,FALSE)</f>
        <v>China</v>
      </c>
      <c r="G240" s="3">
        <f>VLOOKUP(C240,'function used'!$K$1:$L$9,2,)</f>
        <v>21000</v>
      </c>
      <c r="H240" s="1">
        <v>5</v>
      </c>
      <c r="I240" t="str">
        <f>VLOOKUP(H240,'function used'!$N$1:$O$27,2,)</f>
        <v>excellent</v>
      </c>
    </row>
    <row r="241" spans="1:9" x14ac:dyDescent="0.3">
      <c r="A241" t="s">
        <v>222</v>
      </c>
      <c r="B241" t="s">
        <v>2</v>
      </c>
      <c r="C241" t="s">
        <v>273</v>
      </c>
      <c r="D241" s="1">
        <v>2019</v>
      </c>
      <c r="E241" s="1">
        <v>9</v>
      </c>
      <c r="F241" t="str">
        <f>VLOOKUP(C241,'function used'!$D$1:$E$9,2,FALSE)</f>
        <v>Usa</v>
      </c>
      <c r="G241" s="3">
        <f>VLOOKUP(C241,'function used'!$K$1:$L$9,2,)</f>
        <v>17500</v>
      </c>
      <c r="H241" s="1">
        <v>3.2</v>
      </c>
      <c r="I241" t="str">
        <f>VLOOKUP(H241,'function used'!$N$1:$O$27,2,)</f>
        <v>average</v>
      </c>
    </row>
    <row r="242" spans="1:9" x14ac:dyDescent="0.3">
      <c r="A242" t="s">
        <v>223</v>
      </c>
      <c r="B242" t="s">
        <v>4</v>
      </c>
      <c r="C242" t="s">
        <v>273</v>
      </c>
      <c r="D242" s="1">
        <v>2019</v>
      </c>
      <c r="E242" s="1">
        <v>8</v>
      </c>
      <c r="F242" t="str">
        <f>VLOOKUP(C242,'function used'!$D$1:$E$9,2,FALSE)</f>
        <v>Usa</v>
      </c>
      <c r="G242" s="3">
        <f>VLOOKUP(C242,'function used'!$K$1:$L$9,2,)</f>
        <v>17500</v>
      </c>
      <c r="H242" s="1">
        <v>3.8</v>
      </c>
      <c r="I242" t="str">
        <f>VLOOKUP(H242,'function used'!$N$1:$O$27,2,)</f>
        <v>excellent</v>
      </c>
    </row>
    <row r="243" spans="1:9" x14ac:dyDescent="0.3">
      <c r="A243" t="s">
        <v>102</v>
      </c>
      <c r="B243" t="s">
        <v>2</v>
      </c>
      <c r="C243" t="s">
        <v>273</v>
      </c>
      <c r="D243" s="1">
        <v>2019</v>
      </c>
      <c r="E243" s="1">
        <v>4</v>
      </c>
      <c r="F243" t="str">
        <f>VLOOKUP(C243,'function used'!$D$1:$E$9,2,FALSE)</f>
        <v>Usa</v>
      </c>
      <c r="G243" s="3">
        <f>VLOOKUP(C243,'function used'!$K$1:$L$9,2,)</f>
        <v>17500</v>
      </c>
      <c r="H243" s="1">
        <v>4.0999999999999996</v>
      </c>
      <c r="I243" t="str">
        <f>VLOOKUP(H243,'function used'!$N$1:$O$27,2,)</f>
        <v>excellent</v>
      </c>
    </row>
    <row r="244" spans="1:9" x14ac:dyDescent="0.3">
      <c r="A244" t="s">
        <v>224</v>
      </c>
      <c r="B244" t="s">
        <v>2</v>
      </c>
      <c r="C244" t="s">
        <v>281</v>
      </c>
      <c r="D244" s="1">
        <v>2019</v>
      </c>
      <c r="E244" s="1">
        <v>11</v>
      </c>
      <c r="F244" t="str">
        <f>VLOOKUP(C244,'function used'!$D$1:$E$9,2,FALSE)</f>
        <v>China</v>
      </c>
      <c r="G244" s="3">
        <f>VLOOKUP(C244,'function used'!$K$1:$L$9,2,)</f>
        <v>12500</v>
      </c>
      <c r="H244" s="1">
        <v>4</v>
      </c>
      <c r="I244" t="str">
        <f>VLOOKUP(H244,'function used'!$N$1:$O$27,2,)</f>
        <v>excellent</v>
      </c>
    </row>
    <row r="245" spans="1:9" x14ac:dyDescent="0.3">
      <c r="A245" t="s">
        <v>225</v>
      </c>
      <c r="B245" t="s">
        <v>2</v>
      </c>
      <c r="C245" t="s">
        <v>277</v>
      </c>
      <c r="D245" s="1">
        <v>2019</v>
      </c>
      <c r="E245" s="1">
        <v>3</v>
      </c>
      <c r="F245" t="str">
        <f>VLOOKUP(C245,'function used'!$D$1:$E$9,2,FALSE)</f>
        <v>Usa</v>
      </c>
      <c r="G245" s="3">
        <f>VLOOKUP(C245,'function used'!$K$1:$L$9,2,)</f>
        <v>75000</v>
      </c>
      <c r="H245" s="1">
        <v>3.6</v>
      </c>
      <c r="I245" t="str">
        <f>VLOOKUP(H245,'function used'!$N$1:$O$27,2,)</f>
        <v>average</v>
      </c>
    </row>
    <row r="246" spans="1:9" x14ac:dyDescent="0.3">
      <c r="A246" t="s">
        <v>226</v>
      </c>
      <c r="B246" t="s">
        <v>4</v>
      </c>
      <c r="C246" t="s">
        <v>276</v>
      </c>
      <c r="D246" s="1">
        <v>2019</v>
      </c>
      <c r="E246" s="1">
        <v>22</v>
      </c>
      <c r="F246" t="str">
        <f>VLOOKUP(C246,'function used'!$D$1:$E$9,2,FALSE)</f>
        <v>China</v>
      </c>
      <c r="G246" s="3">
        <f>VLOOKUP(C246,'function used'!$K$1:$L$9,2,)</f>
        <v>21000</v>
      </c>
      <c r="H246" s="1">
        <v>3.5</v>
      </c>
      <c r="I246" t="str">
        <f>VLOOKUP(H246,'function used'!$N$1:$O$27,2,)</f>
        <v>average</v>
      </c>
    </row>
    <row r="247" spans="1:9" x14ac:dyDescent="0.3">
      <c r="A247" t="s">
        <v>227</v>
      </c>
      <c r="B247" t="s">
        <v>2</v>
      </c>
      <c r="C247" t="s">
        <v>276</v>
      </c>
      <c r="D247" s="1">
        <v>2019</v>
      </c>
      <c r="E247" s="1">
        <v>12</v>
      </c>
      <c r="F247" t="str">
        <f>VLOOKUP(C247,'function used'!$D$1:$E$9,2,FALSE)</f>
        <v>China</v>
      </c>
      <c r="G247" s="3">
        <f>VLOOKUP(C247,'function used'!$K$1:$L$9,2,)</f>
        <v>21000</v>
      </c>
      <c r="H247" s="1">
        <v>3.6</v>
      </c>
      <c r="I247" t="str">
        <f>VLOOKUP(H247,'function used'!$N$1:$O$27,2,)</f>
        <v>average</v>
      </c>
    </row>
    <row r="248" spans="1:9" x14ac:dyDescent="0.3">
      <c r="A248" t="s">
        <v>228</v>
      </c>
      <c r="B248" t="s">
        <v>2</v>
      </c>
      <c r="C248" t="s">
        <v>276</v>
      </c>
      <c r="D248" s="1">
        <v>2019</v>
      </c>
      <c r="E248" s="1">
        <v>22</v>
      </c>
      <c r="F248" t="str">
        <f>VLOOKUP(C248,'function used'!$D$1:$E$9,2,FALSE)</f>
        <v>China</v>
      </c>
      <c r="G248" s="3">
        <f>VLOOKUP(C248,'function used'!$K$1:$L$9,2,)</f>
        <v>21000</v>
      </c>
      <c r="H248" s="1">
        <v>3.7</v>
      </c>
      <c r="I248" t="str">
        <f>VLOOKUP(H248,'function used'!$N$1:$O$27,2,)</f>
        <v>excellent</v>
      </c>
    </row>
    <row r="249" spans="1:9" x14ac:dyDescent="0.3">
      <c r="A249" t="s">
        <v>229</v>
      </c>
      <c r="B249" t="s">
        <v>2</v>
      </c>
      <c r="C249" t="s">
        <v>276</v>
      </c>
      <c r="D249" s="1">
        <v>2019</v>
      </c>
      <c r="E249" s="1">
        <v>52</v>
      </c>
      <c r="F249" t="str">
        <f>VLOOKUP(C249,'function used'!$D$1:$E$9,2,FALSE)</f>
        <v>China</v>
      </c>
      <c r="G249" s="3">
        <f>VLOOKUP(C249,'function used'!$K$1:$L$9,2,)</f>
        <v>21000</v>
      </c>
      <c r="H249" s="1">
        <v>4.0999999999999996</v>
      </c>
      <c r="I249" t="str">
        <f>VLOOKUP(H249,'function used'!$N$1:$O$27,2,)</f>
        <v>excellent</v>
      </c>
    </row>
    <row r="250" spans="1:9" x14ac:dyDescent="0.3">
      <c r="A250" t="s">
        <v>81</v>
      </c>
      <c r="B250" t="s">
        <v>2</v>
      </c>
      <c r="C250" t="s">
        <v>276</v>
      </c>
      <c r="D250" s="1">
        <v>2019</v>
      </c>
      <c r="E250" s="1">
        <v>3</v>
      </c>
      <c r="F250" t="str">
        <f>VLOOKUP(C250,'function used'!$D$1:$E$9,2,FALSE)</f>
        <v>China</v>
      </c>
      <c r="G250" s="3">
        <f>VLOOKUP(C250,'function used'!$K$1:$L$9,2,)</f>
        <v>21000</v>
      </c>
      <c r="H250" s="1">
        <v>3.8</v>
      </c>
      <c r="I250" t="str">
        <f>VLOOKUP(H250,'function used'!$N$1:$O$27,2,)</f>
        <v>excellent</v>
      </c>
    </row>
    <row r="251" spans="1:9" x14ac:dyDescent="0.3">
      <c r="A251" t="s">
        <v>230</v>
      </c>
      <c r="B251" t="s">
        <v>2</v>
      </c>
      <c r="C251" t="s">
        <v>276</v>
      </c>
      <c r="D251" s="1">
        <v>2019</v>
      </c>
      <c r="E251" s="1">
        <v>11</v>
      </c>
      <c r="F251" t="str">
        <f>VLOOKUP(C251,'function used'!$D$1:$E$9,2,FALSE)</f>
        <v>China</v>
      </c>
      <c r="G251" s="3">
        <f>VLOOKUP(C251,'function used'!$K$1:$L$9,2,)</f>
        <v>21000</v>
      </c>
      <c r="H251" s="1">
        <v>3.5</v>
      </c>
      <c r="I251" t="str">
        <f>VLOOKUP(H251,'function used'!$N$1:$O$27,2,)</f>
        <v>average</v>
      </c>
    </row>
    <row r="252" spans="1:9" x14ac:dyDescent="0.3">
      <c r="A252" t="s">
        <v>231</v>
      </c>
      <c r="B252" t="s">
        <v>2</v>
      </c>
      <c r="C252" t="s">
        <v>276</v>
      </c>
      <c r="D252" s="1">
        <v>2019</v>
      </c>
      <c r="E252" s="1">
        <v>12</v>
      </c>
      <c r="F252" t="str">
        <f>VLOOKUP(C252,'function used'!$D$1:$E$9,2,FALSE)</f>
        <v>China</v>
      </c>
      <c r="G252" s="3">
        <f>VLOOKUP(C252,'function used'!$K$1:$L$9,2,)</f>
        <v>21000</v>
      </c>
      <c r="H252" s="1">
        <v>3.7</v>
      </c>
      <c r="I252" t="str">
        <f>VLOOKUP(H252,'function used'!$N$1:$O$27,2,)</f>
        <v>excellent</v>
      </c>
    </row>
    <row r="253" spans="1:9" x14ac:dyDescent="0.3">
      <c r="A253" t="s">
        <v>232</v>
      </c>
      <c r="B253" t="s">
        <v>2</v>
      </c>
      <c r="C253" t="s">
        <v>281</v>
      </c>
      <c r="D253" s="1">
        <v>2019</v>
      </c>
      <c r="E253" s="1">
        <v>11</v>
      </c>
      <c r="F253" t="str">
        <f>VLOOKUP(C253,'function used'!$D$1:$E$9,2,FALSE)</f>
        <v>China</v>
      </c>
      <c r="G253" s="3">
        <f>VLOOKUP(C253,'function used'!$K$1:$L$9,2,)</f>
        <v>12500</v>
      </c>
      <c r="H253" s="1">
        <v>3.2</v>
      </c>
      <c r="I253" t="str">
        <f>VLOOKUP(H253,'function used'!$N$1:$O$27,2,)</f>
        <v>average</v>
      </c>
    </row>
    <row r="254" spans="1:9" x14ac:dyDescent="0.3">
      <c r="A254" t="s">
        <v>233</v>
      </c>
      <c r="B254" t="s">
        <v>4</v>
      </c>
      <c r="C254" t="s">
        <v>281</v>
      </c>
      <c r="D254" s="1">
        <v>2019</v>
      </c>
      <c r="E254" s="1">
        <v>13</v>
      </c>
      <c r="F254" t="str">
        <f>VLOOKUP(C254,'function used'!$D$1:$E$9,2,FALSE)</f>
        <v>China</v>
      </c>
      <c r="G254" s="3">
        <f>VLOOKUP(C254,'function used'!$K$1:$L$9,2,)</f>
        <v>12500</v>
      </c>
      <c r="H254" s="1">
        <v>3.7</v>
      </c>
      <c r="I254" t="str">
        <f>VLOOKUP(H254,'function used'!$N$1:$O$27,2,)</f>
        <v>excellent</v>
      </c>
    </row>
    <row r="255" spans="1:9" x14ac:dyDescent="0.3">
      <c r="A255" t="s">
        <v>64</v>
      </c>
      <c r="B255" t="s">
        <v>2</v>
      </c>
      <c r="C255" t="s">
        <v>281</v>
      </c>
      <c r="D255" s="1">
        <v>2019</v>
      </c>
      <c r="E255" s="1">
        <v>17</v>
      </c>
      <c r="F255" t="str">
        <f>VLOOKUP(C255,'function used'!$D$1:$E$9,2,FALSE)</f>
        <v>China</v>
      </c>
      <c r="G255" s="3">
        <f>VLOOKUP(C255,'function used'!$K$1:$L$9,2,)</f>
        <v>12500</v>
      </c>
      <c r="H255" s="1">
        <v>3.8</v>
      </c>
      <c r="I255" t="str">
        <f>VLOOKUP(H255,'function used'!$N$1:$O$27,2,)</f>
        <v>excellent</v>
      </c>
    </row>
    <row r="256" spans="1:9" x14ac:dyDescent="0.3">
      <c r="A256" t="s">
        <v>234</v>
      </c>
      <c r="B256" t="s">
        <v>4</v>
      </c>
      <c r="C256" t="s">
        <v>281</v>
      </c>
      <c r="D256" s="1">
        <v>2019</v>
      </c>
      <c r="E256" s="1">
        <v>18</v>
      </c>
      <c r="F256" t="str">
        <f>VLOOKUP(C256,'function used'!$D$1:$E$9,2,FALSE)</f>
        <v>China</v>
      </c>
      <c r="G256" s="3">
        <f>VLOOKUP(C256,'function used'!$K$1:$L$9,2,)</f>
        <v>12500</v>
      </c>
      <c r="H256" s="1">
        <v>2.9</v>
      </c>
      <c r="I256" t="str">
        <f>VLOOKUP(H256,'function used'!$N$1:$O$27,2,)</f>
        <v>average</v>
      </c>
    </row>
    <row r="257" spans="1:9" x14ac:dyDescent="0.3">
      <c r="A257" t="s">
        <v>235</v>
      </c>
      <c r="B257" t="s">
        <v>4</v>
      </c>
      <c r="C257" t="s">
        <v>281</v>
      </c>
      <c r="D257" s="1">
        <v>2019</v>
      </c>
      <c r="E257" s="1">
        <v>16</v>
      </c>
      <c r="F257" t="str">
        <f>VLOOKUP(C257,'function used'!$D$1:$E$9,2,FALSE)</f>
        <v>China</v>
      </c>
      <c r="G257" s="3">
        <f>VLOOKUP(C257,'function used'!$K$1:$L$9,2,)</f>
        <v>12500</v>
      </c>
      <c r="H257" s="1">
        <v>2.4</v>
      </c>
      <c r="I257" t="str">
        <f>VLOOKUP(H257,'function used'!$N$1:$O$27,2,)</f>
        <v>bad</v>
      </c>
    </row>
    <row r="258" spans="1:9" x14ac:dyDescent="0.3">
      <c r="A258" t="s">
        <v>236</v>
      </c>
      <c r="B258" t="s">
        <v>4</v>
      </c>
      <c r="C258" t="s">
        <v>281</v>
      </c>
      <c r="D258" s="1">
        <v>2019</v>
      </c>
      <c r="E258" s="1">
        <v>12</v>
      </c>
      <c r="F258" t="str">
        <f>VLOOKUP(C258,'function used'!$D$1:$E$9,2,FALSE)</f>
        <v>China</v>
      </c>
      <c r="G258" s="3">
        <f>VLOOKUP(C258,'function used'!$K$1:$L$9,2,)</f>
        <v>12500</v>
      </c>
      <c r="H258" s="1">
        <v>3.3</v>
      </c>
      <c r="I258" t="str">
        <f>VLOOKUP(H258,'function used'!$N$1:$O$27,2,)</f>
        <v>average</v>
      </c>
    </row>
    <row r="259" spans="1:9" x14ac:dyDescent="0.3">
      <c r="A259" t="s">
        <v>237</v>
      </c>
      <c r="B259" t="s">
        <v>4</v>
      </c>
      <c r="C259" t="s">
        <v>275</v>
      </c>
      <c r="D259" s="1">
        <v>2019</v>
      </c>
      <c r="E259" s="1">
        <v>14</v>
      </c>
      <c r="F259" t="str">
        <f>VLOOKUP(C259,'function used'!$D$1:$E$9,2,FALSE)</f>
        <v>South korea</v>
      </c>
      <c r="G259" s="3">
        <f>VLOOKUP(C259,'function used'!$K$1:$L$9,2,)</f>
        <v>20000</v>
      </c>
      <c r="H259" s="1">
        <v>3.7</v>
      </c>
      <c r="I259" t="str">
        <f>VLOOKUP(H259,'function used'!$N$1:$O$27,2,)</f>
        <v>excellent</v>
      </c>
    </row>
    <row r="260" spans="1:9" x14ac:dyDescent="0.3">
      <c r="A260" t="s">
        <v>238</v>
      </c>
      <c r="B260" t="s">
        <v>4</v>
      </c>
      <c r="C260" t="s">
        <v>278</v>
      </c>
      <c r="D260" s="1">
        <v>2019</v>
      </c>
      <c r="E260" s="1">
        <v>13</v>
      </c>
      <c r="F260" t="str">
        <f>VLOOKUP(C260,'function used'!$D$1:$E$9,2,FALSE)</f>
        <v>Taiwan</v>
      </c>
      <c r="G260" s="3">
        <f>VLOOKUP(C260,'function used'!$K$1:$L$9,2,)</f>
        <v>65000</v>
      </c>
      <c r="H260" s="1">
        <v>3.2</v>
      </c>
      <c r="I260" t="str">
        <f>VLOOKUP(H260,'function used'!$N$1:$O$27,2,)</f>
        <v>average</v>
      </c>
    </row>
    <row r="261" spans="1:9" x14ac:dyDescent="0.3">
      <c r="A261" t="s">
        <v>239</v>
      </c>
      <c r="B261" t="s">
        <v>4</v>
      </c>
      <c r="C261" t="s">
        <v>278</v>
      </c>
      <c r="D261" s="1">
        <v>2019</v>
      </c>
      <c r="E261" s="1">
        <v>12</v>
      </c>
      <c r="F261" t="str">
        <f>VLOOKUP(C261,'function used'!$D$1:$E$9,2,FALSE)</f>
        <v>Taiwan</v>
      </c>
      <c r="G261" s="3">
        <f>VLOOKUP(C261,'function used'!$K$1:$L$9,2,)</f>
        <v>65000</v>
      </c>
      <c r="H261" s="1">
        <v>2.9</v>
      </c>
      <c r="I261" t="str">
        <f>VLOOKUP(H261,'function used'!$N$1:$O$27,2,)</f>
        <v>average</v>
      </c>
    </row>
    <row r="262" spans="1:9" x14ac:dyDescent="0.3">
      <c r="A262" t="s">
        <v>240</v>
      </c>
      <c r="B262" t="s">
        <v>2</v>
      </c>
      <c r="C262" t="s">
        <v>278</v>
      </c>
      <c r="D262" s="1">
        <v>2019</v>
      </c>
      <c r="E262" s="1">
        <v>12</v>
      </c>
      <c r="F262" t="str">
        <f>VLOOKUP(C262,'function used'!$D$1:$E$9,2,FALSE)</f>
        <v>Taiwan</v>
      </c>
      <c r="G262" s="3">
        <f>VLOOKUP(C262,'function used'!$K$1:$L$9,2,)</f>
        <v>65000</v>
      </c>
      <c r="H262" s="1">
        <v>3.9</v>
      </c>
      <c r="I262" t="str">
        <f>VLOOKUP(H262,'function used'!$N$1:$O$27,2,)</f>
        <v>excellent</v>
      </c>
    </row>
    <row r="263" spans="1:9" x14ac:dyDescent="0.3">
      <c r="A263" t="s">
        <v>241</v>
      </c>
      <c r="B263" t="s">
        <v>2</v>
      </c>
      <c r="C263" t="s">
        <v>278</v>
      </c>
      <c r="D263" s="1">
        <v>2019</v>
      </c>
      <c r="E263" s="1">
        <v>15</v>
      </c>
      <c r="F263" t="str">
        <f>VLOOKUP(C263,'function used'!$D$1:$E$9,2,FALSE)</f>
        <v>Taiwan</v>
      </c>
      <c r="G263" s="3">
        <f>VLOOKUP(C263,'function used'!$K$1:$L$9,2,)</f>
        <v>65000</v>
      </c>
      <c r="H263" s="1">
        <v>3.2</v>
      </c>
      <c r="I263" t="str">
        <f>VLOOKUP(H263,'function used'!$N$1:$O$27,2,)</f>
        <v>average</v>
      </c>
    </row>
    <row r="264" spans="1:9" x14ac:dyDescent="0.3">
      <c r="A264" t="s">
        <v>242</v>
      </c>
      <c r="B264" t="s">
        <v>4</v>
      </c>
      <c r="C264" t="s">
        <v>273</v>
      </c>
      <c r="D264" s="1">
        <v>2019</v>
      </c>
      <c r="E264" s="1">
        <v>23</v>
      </c>
      <c r="F264" t="str">
        <f>VLOOKUP(C264,'function used'!$D$1:$E$9,2,FALSE)</f>
        <v>Usa</v>
      </c>
      <c r="G264" s="3">
        <f>VLOOKUP(C264,'function used'!$K$1:$L$9,2,)</f>
        <v>17500</v>
      </c>
      <c r="H264" s="1">
        <v>3.7</v>
      </c>
      <c r="I264" t="str">
        <f>VLOOKUP(H264,'function used'!$N$1:$O$27,2,)</f>
        <v>excellent</v>
      </c>
    </row>
    <row r="265" spans="1:9" x14ac:dyDescent="0.3">
      <c r="A265" t="s">
        <v>243</v>
      </c>
      <c r="B265" t="s">
        <v>4</v>
      </c>
      <c r="C265" t="s">
        <v>277</v>
      </c>
      <c r="D265" s="1">
        <v>2019</v>
      </c>
      <c r="E265" s="1">
        <v>15</v>
      </c>
      <c r="F265" t="str">
        <f>VLOOKUP(C265,'function used'!$D$1:$E$9,2,FALSE)</f>
        <v>Usa</v>
      </c>
      <c r="G265" s="3">
        <f>VLOOKUP(C265,'function used'!$K$1:$L$9,2,)</f>
        <v>75000</v>
      </c>
      <c r="H265" s="1">
        <v>4.2</v>
      </c>
      <c r="I265" t="str">
        <f>VLOOKUP(H265,'function used'!$N$1:$O$27,2,)</f>
        <v>excellent</v>
      </c>
    </row>
    <row r="266" spans="1:9" x14ac:dyDescent="0.3">
      <c r="A266" t="s">
        <v>244</v>
      </c>
      <c r="B266" t="s">
        <v>4</v>
      </c>
      <c r="C266" t="s">
        <v>278</v>
      </c>
      <c r="D266" s="1">
        <v>2019</v>
      </c>
      <c r="E266" s="1">
        <v>29</v>
      </c>
      <c r="F266" t="str">
        <f>VLOOKUP(C266,'function used'!$D$1:$E$9,2,FALSE)</f>
        <v>Taiwan</v>
      </c>
      <c r="G266" s="3">
        <f>VLOOKUP(C266,'function used'!$K$1:$L$9,2,)</f>
        <v>65000</v>
      </c>
      <c r="H266" s="1">
        <v>3.8</v>
      </c>
      <c r="I266" t="str">
        <f>VLOOKUP(H266,'function used'!$N$1:$O$27,2,)</f>
        <v>excellent</v>
      </c>
    </row>
    <row r="267" spans="1:9" x14ac:dyDescent="0.3">
      <c r="A267" t="s">
        <v>245</v>
      </c>
      <c r="B267" t="s">
        <v>2</v>
      </c>
      <c r="C267" t="s">
        <v>277</v>
      </c>
      <c r="D267" s="1">
        <v>2019</v>
      </c>
      <c r="E267" s="1">
        <v>12</v>
      </c>
      <c r="F267" t="str">
        <f>VLOOKUP(C267,'function used'!$D$1:$E$9,2,FALSE)</f>
        <v>Usa</v>
      </c>
      <c r="G267" s="3">
        <f>VLOOKUP(C267,'function used'!$K$1:$L$9,2,)</f>
        <v>75000</v>
      </c>
      <c r="H267" s="1">
        <v>3.2</v>
      </c>
      <c r="I267" t="str">
        <f>VLOOKUP(H267,'function used'!$N$1:$O$27,2,)</f>
        <v>average</v>
      </c>
    </row>
    <row r="268" spans="1:9" x14ac:dyDescent="0.3">
      <c r="A268" t="s">
        <v>246</v>
      </c>
      <c r="B268" t="s">
        <v>4</v>
      </c>
      <c r="C268" t="s">
        <v>275</v>
      </c>
      <c r="D268" s="1">
        <v>2019</v>
      </c>
      <c r="E268" s="1">
        <v>12</v>
      </c>
      <c r="F268" t="str">
        <f>VLOOKUP(C268,'function used'!$D$1:$E$9,2,FALSE)</f>
        <v>South korea</v>
      </c>
      <c r="G268" s="3">
        <f>VLOOKUP(C268,'function used'!$K$1:$L$9,2,)</f>
        <v>20000</v>
      </c>
      <c r="H268" s="1">
        <v>3.5</v>
      </c>
      <c r="I268" t="str">
        <f>VLOOKUP(H268,'function used'!$N$1:$O$27,2,)</f>
        <v>average</v>
      </c>
    </row>
    <row r="269" spans="1:9" x14ac:dyDescent="0.3">
      <c r="A269" t="s">
        <v>247</v>
      </c>
      <c r="B269" t="s">
        <v>4</v>
      </c>
      <c r="C269" t="s">
        <v>277</v>
      </c>
      <c r="D269" s="1">
        <v>2019</v>
      </c>
      <c r="E269" s="1">
        <v>22</v>
      </c>
      <c r="F269" t="str">
        <f>VLOOKUP(C269,'function used'!$D$1:$E$9,2,FALSE)</f>
        <v>Usa</v>
      </c>
      <c r="G269" s="3">
        <f>VLOOKUP(C269,'function used'!$K$1:$L$9,2,)</f>
        <v>75000</v>
      </c>
      <c r="H269" s="1">
        <v>2.5</v>
      </c>
      <c r="I269" t="str">
        <f>VLOOKUP(H269,'function used'!$N$1:$O$27,2,)</f>
        <v>bad</v>
      </c>
    </row>
    <row r="270" spans="1:9" x14ac:dyDescent="0.3">
      <c r="A270" t="s">
        <v>248</v>
      </c>
      <c r="B270" t="s">
        <v>4</v>
      </c>
      <c r="C270" t="s">
        <v>275</v>
      </c>
      <c r="D270" s="1">
        <v>2019</v>
      </c>
      <c r="E270" s="1">
        <v>3</v>
      </c>
      <c r="F270" t="str">
        <f>VLOOKUP(C270,'function used'!$D$1:$E$9,2,FALSE)</f>
        <v>South korea</v>
      </c>
      <c r="G270" s="3">
        <f>VLOOKUP(C270,'function used'!$K$1:$L$9,2,)</f>
        <v>20000</v>
      </c>
      <c r="H270" s="1">
        <v>3.9</v>
      </c>
      <c r="I270" t="str">
        <f>VLOOKUP(H270,'function used'!$N$1:$O$27,2,)</f>
        <v>excellent</v>
      </c>
    </row>
    <row r="271" spans="1:9" x14ac:dyDescent="0.3">
      <c r="A271" t="s">
        <v>249</v>
      </c>
      <c r="B271" t="s">
        <v>2</v>
      </c>
      <c r="C271" t="s">
        <v>275</v>
      </c>
      <c r="D271" s="1">
        <v>2019</v>
      </c>
      <c r="E271" s="1">
        <v>1</v>
      </c>
      <c r="F271" t="str">
        <f>VLOOKUP(C271,'function used'!$D$1:$E$9,2,FALSE)</f>
        <v>South korea</v>
      </c>
      <c r="G271" s="3">
        <f>VLOOKUP(C271,'function used'!$K$1:$L$9,2,)</f>
        <v>20000</v>
      </c>
      <c r="H271" s="1">
        <v>1</v>
      </c>
      <c r="I271" t="str">
        <f>VLOOKUP(H271,'function used'!$N$1:$O$27,2,)</f>
        <v>poor</v>
      </c>
    </row>
    <row r="272" spans="1:9" x14ac:dyDescent="0.3">
      <c r="A272" t="s">
        <v>97</v>
      </c>
      <c r="B272" t="s">
        <v>2</v>
      </c>
      <c r="C272" t="s">
        <v>275</v>
      </c>
      <c r="D272" s="1">
        <v>2019</v>
      </c>
      <c r="E272" s="1">
        <v>3</v>
      </c>
      <c r="F272" t="str">
        <f>VLOOKUP(C272,'function used'!$D$1:$E$9,2,FALSE)</f>
        <v>South korea</v>
      </c>
      <c r="G272" s="3">
        <f>VLOOKUP(C272,'function used'!$K$1:$L$9,2,)</f>
        <v>20000</v>
      </c>
      <c r="H272" s="1">
        <v>4.5</v>
      </c>
      <c r="I272" t="str">
        <f>VLOOKUP(H272,'function used'!$N$1:$O$27,2,)</f>
        <v>excellent</v>
      </c>
    </row>
    <row r="273" spans="1:9" x14ac:dyDescent="0.3">
      <c r="A273" t="s">
        <v>25</v>
      </c>
      <c r="B273" t="s">
        <v>2</v>
      </c>
      <c r="C273" t="s">
        <v>275</v>
      </c>
      <c r="D273" s="1">
        <v>2019</v>
      </c>
      <c r="E273" s="1">
        <v>2</v>
      </c>
      <c r="F273" t="str">
        <f>VLOOKUP(C273,'function used'!$D$1:$E$9,2,FALSE)</f>
        <v>South korea</v>
      </c>
      <c r="G273" s="3">
        <f>VLOOKUP(C273,'function used'!$K$1:$L$9,2,)</f>
        <v>20000</v>
      </c>
      <c r="H273" s="1">
        <v>4.2</v>
      </c>
      <c r="I273" t="str">
        <f>VLOOKUP(H273,'function used'!$N$1:$O$27,2,)</f>
        <v>excellent</v>
      </c>
    </row>
    <row r="274" spans="1:9" x14ac:dyDescent="0.3">
      <c r="A274" t="s">
        <v>250</v>
      </c>
      <c r="B274" t="s">
        <v>4</v>
      </c>
      <c r="C274" t="s">
        <v>275</v>
      </c>
      <c r="D274" s="1">
        <v>2019</v>
      </c>
      <c r="E274" s="1">
        <v>2</v>
      </c>
      <c r="F274" t="str">
        <f>VLOOKUP(C274,'function used'!$D$1:$E$9,2,FALSE)</f>
        <v>South korea</v>
      </c>
      <c r="G274" s="3">
        <f>VLOOKUP(C274,'function used'!$K$1:$L$9,2,)</f>
        <v>20000</v>
      </c>
      <c r="H274" s="1">
        <v>3.6</v>
      </c>
      <c r="I274" t="str">
        <f>VLOOKUP(H274,'function used'!$N$1:$O$27,2,)</f>
        <v>average</v>
      </c>
    </row>
    <row r="275" spans="1:9" x14ac:dyDescent="0.3">
      <c r="A275" t="s">
        <v>85</v>
      </c>
      <c r="B275" t="s">
        <v>4</v>
      </c>
      <c r="C275" t="s">
        <v>276</v>
      </c>
      <c r="D275" s="1">
        <v>2019</v>
      </c>
      <c r="E275" s="1">
        <v>9</v>
      </c>
      <c r="F275" t="str">
        <f>VLOOKUP(C275,'function used'!$D$1:$E$9,2,FALSE)</f>
        <v>China</v>
      </c>
      <c r="G275" s="3">
        <f>VLOOKUP(C275,'function used'!$K$1:$L$9,2,)</f>
        <v>21000</v>
      </c>
      <c r="H275" s="1">
        <v>5</v>
      </c>
      <c r="I275" t="str">
        <f>VLOOKUP(H275,'function used'!$N$1:$O$27,2,)</f>
        <v>excellent</v>
      </c>
    </row>
    <row r="276" spans="1:9" x14ac:dyDescent="0.3">
      <c r="A276" t="s">
        <v>69</v>
      </c>
      <c r="B276" t="s">
        <v>2</v>
      </c>
      <c r="C276" t="s">
        <v>278</v>
      </c>
      <c r="D276" s="1">
        <v>2019</v>
      </c>
      <c r="E276" s="1">
        <v>12</v>
      </c>
      <c r="F276" t="str">
        <f>VLOOKUP(C276,'function used'!$D$1:$E$9,2,FALSE)</f>
        <v>Taiwan</v>
      </c>
      <c r="G276" s="3">
        <f>VLOOKUP(C276,'function used'!$K$1:$L$9,2,)</f>
        <v>65000</v>
      </c>
      <c r="H276" s="1">
        <v>4.0999999999999996</v>
      </c>
      <c r="I276" t="str">
        <f>VLOOKUP(H276,'function used'!$N$1:$O$27,2,)</f>
        <v>excellent</v>
      </c>
    </row>
    <row r="277" spans="1:9" x14ac:dyDescent="0.3">
      <c r="A277" t="s">
        <v>251</v>
      </c>
      <c r="B277" t="s">
        <v>2</v>
      </c>
      <c r="C277" t="s">
        <v>278</v>
      </c>
      <c r="D277" s="1">
        <v>2019</v>
      </c>
      <c r="E277" s="1">
        <v>11</v>
      </c>
      <c r="F277" t="str">
        <f>VLOOKUP(C277,'function used'!$D$1:$E$9,2,FALSE)</f>
        <v>Taiwan</v>
      </c>
      <c r="G277" s="3">
        <f>VLOOKUP(C277,'function used'!$K$1:$L$9,2,)</f>
        <v>65000</v>
      </c>
      <c r="H277" s="1">
        <v>3.8</v>
      </c>
      <c r="I277" t="str">
        <f>VLOOKUP(H277,'function used'!$N$1:$O$27,2,)</f>
        <v>excellent</v>
      </c>
    </row>
    <row r="278" spans="1:9" x14ac:dyDescent="0.3">
      <c r="A278" t="s">
        <v>252</v>
      </c>
      <c r="B278" t="s">
        <v>2</v>
      </c>
      <c r="C278" t="s">
        <v>278</v>
      </c>
      <c r="D278" s="1">
        <v>2019</v>
      </c>
      <c r="E278" s="1">
        <v>3</v>
      </c>
      <c r="F278" t="str">
        <f>VLOOKUP(C278,'function used'!$D$1:$E$9,2,FALSE)</f>
        <v>Taiwan</v>
      </c>
      <c r="G278" s="3">
        <f>VLOOKUP(C278,'function used'!$K$1:$L$9,2,)</f>
        <v>65000</v>
      </c>
      <c r="H278" s="1">
        <v>2.8</v>
      </c>
      <c r="I278" t="str">
        <f>VLOOKUP(H278,'function used'!$N$1:$O$27,2,)</f>
        <v>bad</v>
      </c>
    </row>
    <row r="279" spans="1:9" x14ac:dyDescent="0.3">
      <c r="A279" t="s">
        <v>253</v>
      </c>
      <c r="B279" t="s">
        <v>4</v>
      </c>
      <c r="C279" t="s">
        <v>278</v>
      </c>
      <c r="D279" s="1">
        <v>2019</v>
      </c>
      <c r="E279" s="1">
        <v>9</v>
      </c>
      <c r="F279" t="str">
        <f>VLOOKUP(C279,'function used'!$D$1:$E$9,2,FALSE)</f>
        <v>Taiwan</v>
      </c>
      <c r="G279" s="3">
        <f>VLOOKUP(C279,'function used'!$K$1:$L$9,2,)</f>
        <v>65000</v>
      </c>
      <c r="H279" s="1">
        <v>4.4000000000000004</v>
      </c>
      <c r="I279" t="str">
        <f>VLOOKUP(H279,'function used'!$N$1:$O$27,2,)</f>
        <v>excellent</v>
      </c>
    </row>
    <row r="280" spans="1:9" x14ac:dyDescent="0.3">
      <c r="A280" t="s">
        <v>254</v>
      </c>
      <c r="B280" t="s">
        <v>2</v>
      </c>
      <c r="C280" t="s">
        <v>278</v>
      </c>
      <c r="D280" s="1">
        <v>2019</v>
      </c>
      <c r="E280" s="1">
        <v>12</v>
      </c>
      <c r="F280" t="str">
        <f>VLOOKUP(C280,'function used'!$D$1:$E$9,2,FALSE)</f>
        <v>Taiwan</v>
      </c>
      <c r="G280" s="3">
        <f>VLOOKUP(C280,'function used'!$K$1:$L$9,2,)</f>
        <v>65000</v>
      </c>
      <c r="H280" s="1">
        <v>4.5</v>
      </c>
      <c r="I280" t="str">
        <f>VLOOKUP(H280,'function used'!$N$1:$O$27,2,)</f>
        <v>excellent</v>
      </c>
    </row>
    <row r="281" spans="1:9" x14ac:dyDescent="0.3">
      <c r="A281" t="s">
        <v>255</v>
      </c>
      <c r="B281" t="s">
        <v>4</v>
      </c>
      <c r="C281" t="s">
        <v>273</v>
      </c>
      <c r="D281" s="1">
        <v>2019</v>
      </c>
      <c r="E281" s="1">
        <v>12</v>
      </c>
      <c r="F281" t="str">
        <f>VLOOKUP(C281,'function used'!$D$1:$E$9,2,FALSE)</f>
        <v>Usa</v>
      </c>
      <c r="G281" s="3">
        <f>VLOOKUP(C281,'function used'!$K$1:$L$9,2,)</f>
        <v>17500</v>
      </c>
      <c r="H281" s="1">
        <v>4.0999999999999996</v>
      </c>
      <c r="I281" t="str">
        <f>VLOOKUP(H281,'function used'!$N$1:$O$27,2,)</f>
        <v>excellent</v>
      </c>
    </row>
    <row r="282" spans="1:9" x14ac:dyDescent="0.3">
      <c r="A282" t="s">
        <v>256</v>
      </c>
      <c r="B282" t="s">
        <v>2</v>
      </c>
      <c r="C282" t="s">
        <v>273</v>
      </c>
      <c r="D282" s="1">
        <v>2019</v>
      </c>
      <c r="E282" s="1">
        <v>3</v>
      </c>
      <c r="F282" t="str">
        <f>VLOOKUP(C282,'function used'!$D$1:$E$9,2,FALSE)</f>
        <v>Usa</v>
      </c>
      <c r="G282" s="3">
        <f>VLOOKUP(C282,'function used'!$K$1:$L$9,2,)</f>
        <v>17500</v>
      </c>
      <c r="H282" s="1">
        <v>3.5</v>
      </c>
      <c r="I282" t="str">
        <f>VLOOKUP(H282,'function used'!$N$1:$O$27,2,)</f>
        <v>average</v>
      </c>
    </row>
    <row r="283" spans="1:9" x14ac:dyDescent="0.3">
      <c r="A283" t="s">
        <v>257</v>
      </c>
      <c r="B283" t="s">
        <v>4</v>
      </c>
      <c r="C283" t="s">
        <v>280</v>
      </c>
      <c r="D283" s="1">
        <v>2019</v>
      </c>
      <c r="E283" s="1">
        <v>20</v>
      </c>
      <c r="F283" t="str">
        <f>VLOOKUP(C283,'function used'!$D$1:$E$9,2,FALSE)</f>
        <v>China</v>
      </c>
      <c r="G283" s="3">
        <f>VLOOKUP(C283,'function used'!$K$1:$L$9,2,)</f>
        <v>15000</v>
      </c>
      <c r="H283" s="1">
        <v>3.9</v>
      </c>
      <c r="I283" t="str">
        <f>VLOOKUP(H283,'function used'!$N$1:$O$27,2,)</f>
        <v>excellent</v>
      </c>
    </row>
    <row r="284" spans="1:9" x14ac:dyDescent="0.3">
      <c r="A284" t="s">
        <v>258</v>
      </c>
      <c r="B284" t="s">
        <v>4</v>
      </c>
      <c r="C284" t="s">
        <v>280</v>
      </c>
      <c r="D284" s="1">
        <v>2019</v>
      </c>
      <c r="E284" s="1">
        <v>32</v>
      </c>
      <c r="F284" t="str">
        <f>VLOOKUP(C284,'function used'!$D$1:$E$9,2,FALSE)</f>
        <v>China</v>
      </c>
      <c r="G284" s="3">
        <f>VLOOKUP(C284,'function used'!$K$1:$L$9,2,)</f>
        <v>15000</v>
      </c>
      <c r="H284" s="1">
        <v>3.9</v>
      </c>
      <c r="I284" t="str">
        <f>VLOOKUP(H284,'function used'!$N$1:$O$27,2,)</f>
        <v>excellent</v>
      </c>
    </row>
    <row r="285" spans="1:9" x14ac:dyDescent="0.3">
      <c r="A285" t="s">
        <v>259</v>
      </c>
      <c r="B285" t="s">
        <v>2</v>
      </c>
      <c r="C285" t="s">
        <v>280</v>
      </c>
      <c r="D285" s="1">
        <v>2019</v>
      </c>
      <c r="E285" s="1">
        <v>22</v>
      </c>
      <c r="F285" t="str">
        <f>VLOOKUP(C285,'function used'!$D$1:$E$9,2,FALSE)</f>
        <v>China</v>
      </c>
      <c r="G285" s="3">
        <f>VLOOKUP(C285,'function used'!$K$1:$L$9,2,)</f>
        <v>15000</v>
      </c>
      <c r="H285" s="1">
        <v>2.9</v>
      </c>
      <c r="I285" t="str">
        <f>VLOOKUP(H285,'function used'!$N$1:$O$27,2,)</f>
        <v>average</v>
      </c>
    </row>
    <row r="286" spans="1:9" x14ac:dyDescent="0.3">
      <c r="A286" t="s">
        <v>260</v>
      </c>
      <c r="B286" t="s">
        <v>2</v>
      </c>
      <c r="C286" t="s">
        <v>280</v>
      </c>
      <c r="D286" s="1">
        <v>2019</v>
      </c>
      <c r="E286" s="1">
        <v>25</v>
      </c>
      <c r="F286" t="str">
        <f>VLOOKUP(C286,'function used'!$D$1:$E$9,2,FALSE)</f>
        <v>China</v>
      </c>
      <c r="G286" s="3">
        <f>VLOOKUP(C286,'function used'!$K$1:$L$9,2,)</f>
        <v>15000</v>
      </c>
      <c r="H286" s="1">
        <v>3</v>
      </c>
      <c r="I286" t="str">
        <f>VLOOKUP(H286,'function used'!$N$1:$O$27,2,)</f>
        <v>average</v>
      </c>
    </row>
    <row r="287" spans="1:9" x14ac:dyDescent="0.3">
      <c r="A287" t="s">
        <v>261</v>
      </c>
      <c r="B287" t="s">
        <v>4</v>
      </c>
      <c r="C287" t="s">
        <v>280</v>
      </c>
      <c r="D287" s="1">
        <v>2019</v>
      </c>
      <c r="E287" s="1">
        <v>33</v>
      </c>
      <c r="F287" t="str">
        <f>VLOOKUP(C287,'function used'!$D$1:$E$9,2,FALSE)</f>
        <v>China</v>
      </c>
      <c r="G287" s="3">
        <f>VLOOKUP(C287,'function used'!$K$1:$L$9,2,)</f>
        <v>15000</v>
      </c>
      <c r="H287" s="1">
        <v>5</v>
      </c>
      <c r="I287" t="str">
        <f>VLOOKUP(H287,'function used'!$N$1:$O$27,2,)</f>
        <v>excellent</v>
      </c>
    </row>
    <row r="288" spans="1:9" x14ac:dyDescent="0.3">
      <c r="A288" t="s">
        <v>262</v>
      </c>
      <c r="B288" t="s">
        <v>2</v>
      </c>
      <c r="C288" t="s">
        <v>281</v>
      </c>
      <c r="D288" s="1">
        <v>2019</v>
      </c>
      <c r="E288" s="1">
        <v>19</v>
      </c>
      <c r="F288" t="str">
        <f>VLOOKUP(C288,'function used'!$D$1:$E$9,2,FALSE)</f>
        <v>China</v>
      </c>
      <c r="G288" s="3">
        <f>VLOOKUP(C288,'function used'!$K$1:$L$9,2,)</f>
        <v>12500</v>
      </c>
      <c r="H288" s="1">
        <v>3.4</v>
      </c>
      <c r="I288" t="str">
        <f>VLOOKUP(H288,'function used'!$N$1:$O$27,2,)</f>
        <v>average</v>
      </c>
    </row>
    <row r="289" spans="1:9" x14ac:dyDescent="0.3">
      <c r="A289" t="s">
        <v>19</v>
      </c>
      <c r="B289" t="s">
        <v>4</v>
      </c>
      <c r="C289" t="s">
        <v>280</v>
      </c>
      <c r="D289" s="1">
        <v>2019</v>
      </c>
      <c r="E289" s="1">
        <v>28</v>
      </c>
      <c r="F289" t="str">
        <f>VLOOKUP(C289,'function used'!$D$1:$E$9,2,FALSE)</f>
        <v>China</v>
      </c>
      <c r="G289" s="3">
        <f>VLOOKUP(C289,'function used'!$K$1:$L$9,2,)</f>
        <v>15000</v>
      </c>
      <c r="H289" s="1">
        <v>3.1</v>
      </c>
      <c r="I289" t="str">
        <f>VLOOKUP(H289,'function used'!$N$1:$O$27,2,)</f>
        <v>average</v>
      </c>
    </row>
    <row r="290" spans="1:9" x14ac:dyDescent="0.3">
      <c r="A290" t="s">
        <v>263</v>
      </c>
      <c r="B290" t="s">
        <v>4</v>
      </c>
      <c r="C290" t="s">
        <v>280</v>
      </c>
      <c r="D290" s="1">
        <v>2019</v>
      </c>
      <c r="E290" s="1">
        <v>20</v>
      </c>
      <c r="F290" t="str">
        <f>VLOOKUP(C290,'function used'!$D$1:$E$9,2,FALSE)</f>
        <v>China</v>
      </c>
      <c r="G290" s="3">
        <f>VLOOKUP(C290,'function used'!$K$1:$L$9,2,)</f>
        <v>15000</v>
      </c>
      <c r="H290" s="1">
        <v>4.0999999999999996</v>
      </c>
      <c r="I290" t="str">
        <f>VLOOKUP(H290,'function used'!$N$1:$O$27,2,)</f>
        <v>excellent</v>
      </c>
    </row>
    <row r="291" spans="1:9" x14ac:dyDescent="0.3">
      <c r="A291" t="s">
        <v>167</v>
      </c>
      <c r="B291" t="s">
        <v>2</v>
      </c>
      <c r="C291" t="s">
        <v>280</v>
      </c>
      <c r="D291" s="1">
        <v>2019</v>
      </c>
      <c r="E291" s="1">
        <v>22</v>
      </c>
      <c r="F291" t="str">
        <f>VLOOKUP(C291,'function used'!$D$1:$E$9,2,FALSE)</f>
        <v>China</v>
      </c>
      <c r="G291" s="3">
        <f>VLOOKUP(C291,'function used'!$K$1:$L$9,2,)</f>
        <v>15000</v>
      </c>
      <c r="H291" s="1">
        <v>3.7</v>
      </c>
      <c r="I291" t="str">
        <f>VLOOKUP(H291,'function used'!$N$1:$O$27,2,)</f>
        <v>excellent</v>
      </c>
    </row>
    <row r="292" spans="1:9" x14ac:dyDescent="0.3">
      <c r="A292" t="s">
        <v>264</v>
      </c>
      <c r="B292" t="s">
        <v>2</v>
      </c>
      <c r="C292" t="s">
        <v>280</v>
      </c>
      <c r="D292" s="1">
        <v>2019</v>
      </c>
      <c r="E292" s="1">
        <v>33</v>
      </c>
      <c r="F292" t="str">
        <f>VLOOKUP(C292,'function used'!$D$1:$E$9,2,FALSE)</f>
        <v>China</v>
      </c>
      <c r="G292" s="3">
        <f>VLOOKUP(C292,'function used'!$K$1:$L$9,2,)</f>
        <v>15000</v>
      </c>
      <c r="H292" s="1">
        <v>3.7</v>
      </c>
      <c r="I292" t="str">
        <f>VLOOKUP(H292,'function used'!$N$1:$O$27,2,)</f>
        <v>excellent</v>
      </c>
    </row>
    <row r="293" spans="1:9" x14ac:dyDescent="0.3">
      <c r="A293" t="s">
        <v>265</v>
      </c>
      <c r="B293" t="s">
        <v>2</v>
      </c>
      <c r="C293" t="s">
        <v>280</v>
      </c>
      <c r="D293" s="1">
        <v>2019</v>
      </c>
      <c r="E293" s="1">
        <v>23</v>
      </c>
      <c r="F293" t="str">
        <f>VLOOKUP(C293,'function used'!$D$1:$E$9,2,FALSE)</f>
        <v>China</v>
      </c>
      <c r="G293" s="3">
        <f>VLOOKUP(C293,'function used'!$K$1:$L$9,2,)</f>
        <v>15000</v>
      </c>
      <c r="H293" s="1">
        <v>4.4000000000000004</v>
      </c>
      <c r="I293" t="str">
        <f>VLOOKUP(H293,'function used'!$N$1:$O$27,2,)</f>
        <v>excellent</v>
      </c>
    </row>
    <row r="294" spans="1:9" x14ac:dyDescent="0.3">
      <c r="A294" t="s">
        <v>266</v>
      </c>
      <c r="B294" t="s">
        <v>4</v>
      </c>
      <c r="C294" t="s">
        <v>277</v>
      </c>
      <c r="D294" s="1">
        <v>2019</v>
      </c>
      <c r="E294" s="1">
        <v>15</v>
      </c>
      <c r="F294" t="str">
        <f>VLOOKUP(C294,'function used'!$D$1:$E$9,2,FALSE)</f>
        <v>Usa</v>
      </c>
      <c r="G294" s="3">
        <f>VLOOKUP(C294,'function used'!$K$1:$L$9,2,)</f>
        <v>75000</v>
      </c>
      <c r="H294" s="1">
        <v>5</v>
      </c>
      <c r="I294" t="str">
        <f>VLOOKUP(H294,'function used'!$N$1:$O$27,2,)</f>
        <v>excellent</v>
      </c>
    </row>
    <row r="295" spans="1:9" x14ac:dyDescent="0.3">
      <c r="A295" t="s">
        <v>267</v>
      </c>
      <c r="B295" t="s">
        <v>2</v>
      </c>
      <c r="C295" t="s">
        <v>280</v>
      </c>
      <c r="D295" s="1">
        <v>2019</v>
      </c>
      <c r="E295" s="1">
        <v>20</v>
      </c>
      <c r="F295" t="str">
        <f>VLOOKUP(C295,'function used'!$D$1:$E$9,2,FALSE)</f>
        <v>China</v>
      </c>
      <c r="G295" s="3">
        <f>VLOOKUP(C295,'function used'!$K$1:$L$9,2,)</f>
        <v>15000</v>
      </c>
      <c r="H295" s="1">
        <v>3.6</v>
      </c>
      <c r="I295" t="str">
        <f>VLOOKUP(H295,'function used'!$N$1:$O$27,2,)</f>
        <v>average</v>
      </c>
    </row>
    <row r="296" spans="1:9" x14ac:dyDescent="0.3">
      <c r="A296" t="s">
        <v>59</v>
      </c>
      <c r="B296" t="s">
        <v>2</v>
      </c>
      <c r="C296" t="s">
        <v>280</v>
      </c>
      <c r="D296" s="1">
        <v>2019</v>
      </c>
      <c r="E296" s="1">
        <v>22</v>
      </c>
      <c r="F296" t="str">
        <f>VLOOKUP(C296,'function used'!$D$1:$E$9,2,FALSE)</f>
        <v>China</v>
      </c>
      <c r="G296" s="3">
        <f>VLOOKUP(C296,'function used'!$K$1:$L$9,2,)</f>
        <v>15000</v>
      </c>
      <c r="H296" s="1">
        <v>4</v>
      </c>
      <c r="I296" t="str">
        <f>VLOOKUP(H296,'function used'!$N$1:$O$27,2,)</f>
        <v>excellent</v>
      </c>
    </row>
    <row r="297" spans="1:9" x14ac:dyDescent="0.3">
      <c r="A297" t="s">
        <v>268</v>
      </c>
      <c r="B297" t="s">
        <v>4</v>
      </c>
      <c r="C297" t="s">
        <v>280</v>
      </c>
      <c r="D297" s="1">
        <v>2019</v>
      </c>
      <c r="E297" s="1">
        <v>11</v>
      </c>
      <c r="F297" t="str">
        <f>VLOOKUP(C297,'function used'!$D$1:$E$9,2,FALSE)</f>
        <v>China</v>
      </c>
      <c r="G297" s="3">
        <f>VLOOKUP(C297,'function used'!$K$1:$L$9,2,)</f>
        <v>15000</v>
      </c>
      <c r="H297" s="1">
        <v>3.7</v>
      </c>
      <c r="I297" t="str">
        <f>VLOOKUP(H297,'function used'!$N$1:$O$27,2,)</f>
        <v>excellent</v>
      </c>
    </row>
    <row r="298" spans="1:9" x14ac:dyDescent="0.3">
      <c r="A298" t="s">
        <v>269</v>
      </c>
      <c r="B298" t="s">
        <v>2</v>
      </c>
      <c r="C298" t="s">
        <v>280</v>
      </c>
      <c r="D298" s="1">
        <v>2019</v>
      </c>
      <c r="E298" s="1">
        <v>23</v>
      </c>
      <c r="F298" t="str">
        <f>VLOOKUP(C298,'function used'!$D$1:$E$9,2,FALSE)</f>
        <v>China</v>
      </c>
      <c r="G298" s="3">
        <f>VLOOKUP(C298,'function used'!$K$1:$L$9,2,)</f>
        <v>15000</v>
      </c>
      <c r="H298" s="1">
        <v>3.8</v>
      </c>
      <c r="I298" t="str">
        <f>VLOOKUP(H298,'function used'!$N$1:$O$27,2,)</f>
        <v>excellent</v>
      </c>
    </row>
    <row r="299" spans="1:9" x14ac:dyDescent="0.3">
      <c r="A299" t="s">
        <v>270</v>
      </c>
      <c r="B299" t="s">
        <v>2</v>
      </c>
      <c r="C299" t="s">
        <v>280</v>
      </c>
      <c r="D299" s="1">
        <v>2019</v>
      </c>
      <c r="E299" s="1">
        <v>35</v>
      </c>
      <c r="F299" t="str">
        <f>VLOOKUP(C299,'function used'!$D$1:$E$9,2,FALSE)</f>
        <v>China</v>
      </c>
      <c r="G299" s="3">
        <f>VLOOKUP(C299,'function used'!$K$1:$L$9,2,)</f>
        <v>15000</v>
      </c>
      <c r="H299" s="1">
        <v>3.3</v>
      </c>
      <c r="I299" t="str">
        <f>VLOOKUP(H299,'function used'!$N$1:$O$27,2,)</f>
        <v>average</v>
      </c>
    </row>
    <row r="300" spans="1:9" x14ac:dyDescent="0.3">
      <c r="A300" t="s">
        <v>271</v>
      </c>
      <c r="B300" t="s">
        <v>2</v>
      </c>
      <c r="C300" t="s">
        <v>280</v>
      </c>
      <c r="D300" s="1">
        <v>2019</v>
      </c>
      <c r="E300" s="1">
        <v>55</v>
      </c>
      <c r="F300" t="str">
        <f>VLOOKUP(C300,'function used'!$D$1:$E$9,2,FALSE)</f>
        <v>China</v>
      </c>
      <c r="G300" s="3">
        <f>VLOOKUP(C300,'function used'!$K$1:$L$9,2,)</f>
        <v>15000</v>
      </c>
      <c r="H300" s="1">
        <v>3.8</v>
      </c>
      <c r="I300" t="str">
        <f>VLOOKUP(H300,'function used'!$N$1:$O$27,2,)</f>
        <v>excellent</v>
      </c>
    </row>
    <row r="301" spans="1:9" x14ac:dyDescent="0.3">
      <c r="A301" t="s">
        <v>308</v>
      </c>
      <c r="B301" t="s">
        <v>2</v>
      </c>
      <c r="C301" t="s">
        <v>274</v>
      </c>
      <c r="D301" s="1">
        <v>2019</v>
      </c>
      <c r="E301" s="4">
        <v>7</v>
      </c>
      <c r="F301" t="s">
        <v>288</v>
      </c>
      <c r="G301" s="3">
        <f>VLOOKUP(C301,'function used'!$K$1:$L$9,2,)</f>
        <v>19500</v>
      </c>
      <c r="H301" s="1">
        <v>3.4</v>
      </c>
      <c r="I301" t="str">
        <f>VLOOKUP(H301,'function used'!$N$1:$O$27,2,)</f>
        <v>average</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O27"/>
  <sheetViews>
    <sheetView workbookViewId="0">
      <selection activeCell="L2" sqref="L2"/>
    </sheetView>
  </sheetViews>
  <sheetFormatPr defaultRowHeight="14.4" x14ac:dyDescent="0.3"/>
  <sheetData>
    <row r="1" spans="4:15" x14ac:dyDescent="0.3">
      <c r="D1" t="s">
        <v>279</v>
      </c>
      <c r="E1" t="s">
        <v>290</v>
      </c>
      <c r="H1" t="s">
        <v>279</v>
      </c>
      <c r="I1" t="s">
        <v>293</v>
      </c>
      <c r="K1" t="s">
        <v>279</v>
      </c>
      <c r="L1" t="s">
        <v>292</v>
      </c>
      <c r="N1" t="s">
        <v>301</v>
      </c>
      <c r="O1" t="s">
        <v>306</v>
      </c>
    </row>
    <row r="2" spans="4:15" x14ac:dyDescent="0.3">
      <c r="D2" t="s">
        <v>277</v>
      </c>
      <c r="E2" t="s">
        <v>286</v>
      </c>
      <c r="H2" t="s">
        <v>277</v>
      </c>
      <c r="I2" t="s">
        <v>297</v>
      </c>
      <c r="K2" t="s">
        <v>277</v>
      </c>
      <c r="L2">
        <v>75000</v>
      </c>
      <c r="N2">
        <v>3.5</v>
      </c>
      <c r="O2" t="s">
        <v>302</v>
      </c>
    </row>
    <row r="3" spans="4:15" x14ac:dyDescent="0.3">
      <c r="D3" t="s">
        <v>280</v>
      </c>
      <c r="E3" t="s">
        <v>287</v>
      </c>
      <c r="H3" t="s">
        <v>280</v>
      </c>
      <c r="I3" t="s">
        <v>294</v>
      </c>
      <c r="K3" t="s">
        <v>280</v>
      </c>
      <c r="L3">
        <v>15000</v>
      </c>
      <c r="N3">
        <v>3</v>
      </c>
      <c r="O3" t="s">
        <v>302</v>
      </c>
    </row>
    <row r="4" spans="4:15" x14ac:dyDescent="0.3">
      <c r="D4" t="s">
        <v>281</v>
      </c>
      <c r="E4" t="s">
        <v>287</v>
      </c>
      <c r="H4" t="s">
        <v>281</v>
      </c>
      <c r="I4" t="s">
        <v>294</v>
      </c>
      <c r="K4" t="s">
        <v>281</v>
      </c>
      <c r="L4">
        <v>12500</v>
      </c>
      <c r="N4">
        <v>2.7</v>
      </c>
      <c r="O4" t="s">
        <v>303</v>
      </c>
    </row>
    <row r="5" spans="4:15" x14ac:dyDescent="0.3">
      <c r="D5" t="s">
        <v>273</v>
      </c>
      <c r="E5" t="s">
        <v>286</v>
      </c>
      <c r="H5" t="s">
        <v>273</v>
      </c>
      <c r="I5" t="s">
        <v>295</v>
      </c>
      <c r="K5" t="s">
        <v>273</v>
      </c>
      <c r="L5">
        <v>17500</v>
      </c>
      <c r="N5">
        <v>3.3</v>
      </c>
      <c r="O5" t="s">
        <v>302</v>
      </c>
    </row>
    <row r="6" spans="4:15" x14ac:dyDescent="0.3">
      <c r="D6" t="s">
        <v>275</v>
      </c>
      <c r="E6" t="s">
        <v>291</v>
      </c>
      <c r="H6" t="s">
        <v>275</v>
      </c>
      <c r="I6" t="s">
        <v>298</v>
      </c>
      <c r="K6" t="s">
        <v>275</v>
      </c>
      <c r="L6">
        <v>20000</v>
      </c>
      <c r="N6">
        <v>3.1</v>
      </c>
      <c r="O6" t="s">
        <v>302</v>
      </c>
    </row>
    <row r="7" spans="4:15" x14ac:dyDescent="0.3">
      <c r="D7" t="s">
        <v>274</v>
      </c>
      <c r="E7" t="s">
        <v>288</v>
      </c>
      <c r="H7" t="s">
        <v>274</v>
      </c>
      <c r="I7" t="s">
        <v>296</v>
      </c>
      <c r="K7" t="s">
        <v>274</v>
      </c>
      <c r="L7">
        <v>19500</v>
      </c>
      <c r="N7">
        <v>2.9</v>
      </c>
      <c r="O7" t="s">
        <v>302</v>
      </c>
    </row>
    <row r="8" spans="4:15" x14ac:dyDescent="0.3">
      <c r="D8" t="s">
        <v>276</v>
      </c>
      <c r="E8" t="s">
        <v>287</v>
      </c>
      <c r="H8" t="s">
        <v>276</v>
      </c>
      <c r="I8" t="s">
        <v>295</v>
      </c>
      <c r="K8" t="s">
        <v>276</v>
      </c>
      <c r="L8">
        <v>21000</v>
      </c>
      <c r="N8">
        <v>3.6</v>
      </c>
      <c r="O8" t="s">
        <v>302</v>
      </c>
    </row>
    <row r="9" spans="4:15" x14ac:dyDescent="0.3">
      <c r="D9" t="s">
        <v>283</v>
      </c>
      <c r="E9" t="s">
        <v>289</v>
      </c>
      <c r="H9" t="s">
        <v>283</v>
      </c>
      <c r="I9" t="s">
        <v>299</v>
      </c>
      <c r="K9" t="s">
        <v>283</v>
      </c>
      <c r="L9">
        <v>65000</v>
      </c>
      <c r="N9">
        <v>2.6</v>
      </c>
      <c r="O9" t="s">
        <v>303</v>
      </c>
    </row>
    <row r="10" spans="4:15" x14ac:dyDescent="0.3">
      <c r="N10">
        <v>3.4</v>
      </c>
      <c r="O10" t="s">
        <v>302</v>
      </c>
    </row>
    <row r="11" spans="4:15" x14ac:dyDescent="0.3">
      <c r="N11">
        <v>3.2</v>
      </c>
      <c r="O11" t="s">
        <v>302</v>
      </c>
    </row>
    <row r="12" spans="4:15" x14ac:dyDescent="0.3">
      <c r="N12">
        <v>4.0999999999999996</v>
      </c>
      <c r="O12" t="s">
        <v>304</v>
      </c>
    </row>
    <row r="13" spans="4:15" x14ac:dyDescent="0.3">
      <c r="N13">
        <v>3.7</v>
      </c>
      <c r="O13" t="s">
        <v>304</v>
      </c>
    </row>
    <row r="14" spans="4:15" x14ac:dyDescent="0.3">
      <c r="N14">
        <v>2.5</v>
      </c>
      <c r="O14" t="s">
        <v>303</v>
      </c>
    </row>
    <row r="15" spans="4:15" x14ac:dyDescent="0.3">
      <c r="N15">
        <v>2.8</v>
      </c>
      <c r="O15" t="s">
        <v>303</v>
      </c>
    </row>
    <row r="16" spans="4:15" x14ac:dyDescent="0.3">
      <c r="N16">
        <v>1</v>
      </c>
      <c r="O16" t="s">
        <v>305</v>
      </c>
    </row>
    <row r="17" spans="14:15" x14ac:dyDescent="0.3">
      <c r="N17">
        <v>3.9</v>
      </c>
      <c r="O17" t="s">
        <v>304</v>
      </c>
    </row>
    <row r="18" spans="14:15" x14ac:dyDescent="0.3">
      <c r="N18">
        <v>2.4</v>
      </c>
      <c r="O18" t="s">
        <v>303</v>
      </c>
    </row>
    <row r="19" spans="14:15" x14ac:dyDescent="0.3">
      <c r="N19">
        <v>3.8</v>
      </c>
      <c r="O19" t="s">
        <v>304</v>
      </c>
    </row>
    <row r="20" spans="14:15" x14ac:dyDescent="0.3">
      <c r="N20">
        <v>2.1</v>
      </c>
      <c r="O20" t="s">
        <v>303</v>
      </c>
    </row>
    <row r="21" spans="14:15" x14ac:dyDescent="0.3">
      <c r="N21">
        <v>4</v>
      </c>
      <c r="O21" t="s">
        <v>304</v>
      </c>
    </row>
    <row r="22" spans="14:15" x14ac:dyDescent="0.3">
      <c r="N22">
        <v>2.2999999999999998</v>
      </c>
      <c r="O22" t="s">
        <v>303</v>
      </c>
    </row>
    <row r="23" spans="14:15" x14ac:dyDescent="0.3">
      <c r="N23">
        <v>4.2</v>
      </c>
      <c r="O23" t="s">
        <v>304</v>
      </c>
    </row>
    <row r="24" spans="14:15" x14ac:dyDescent="0.3">
      <c r="N24">
        <v>4.5999999999999996</v>
      </c>
      <c r="O24" t="s">
        <v>304</v>
      </c>
    </row>
    <row r="25" spans="14:15" x14ac:dyDescent="0.3">
      <c r="N25">
        <v>5</v>
      </c>
      <c r="O25" t="s">
        <v>304</v>
      </c>
    </row>
    <row r="26" spans="14:15" x14ac:dyDescent="0.3">
      <c r="N26">
        <v>4.5</v>
      </c>
      <c r="O26" t="s">
        <v>304</v>
      </c>
    </row>
    <row r="27" spans="14:15" x14ac:dyDescent="0.3">
      <c r="N27">
        <v>4.4000000000000004</v>
      </c>
      <c r="O27" t="s">
        <v>304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pivot table</vt:lpstr>
      <vt:lpstr>dashboard</vt:lpstr>
      <vt:lpstr>Sheet1</vt:lpstr>
      <vt:lpstr>function used</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win10</dc:creator>
  <cp:lastModifiedBy>win10</cp:lastModifiedBy>
  <dcterms:created xsi:type="dcterms:W3CDTF">2021-01-18T13:33:09Z</dcterms:created>
  <dcterms:modified xsi:type="dcterms:W3CDTF">2021-01-22T12:16:16Z</dcterms:modified>
</cp:coreProperties>
</file>