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bit\OneDrive\Documents\ĐỒ ÁN TỐT NGHIỆP\"/>
    </mc:Choice>
  </mc:AlternateContent>
  <xr:revisionPtr revIDLastSave="0" documentId="13_ncr:1_{B86098A6-BDAF-4BF2-9984-CA724470B397}" xr6:coauthVersionLast="47" xr6:coauthVersionMax="47" xr10:uidLastSave="{00000000-0000-0000-0000-000000000000}"/>
  <bookViews>
    <workbookView xWindow="-108" yWindow="-108" windowWidth="23256" windowHeight="12456" xr2:uid="{FEBE6D4F-AE3F-4ED8-AB3B-60B75655AC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1" l="1"/>
  <c r="E27" i="1"/>
  <c r="E28" i="1"/>
  <c r="E29" i="1"/>
  <c r="E30" i="1"/>
  <c r="E31" i="1"/>
  <c r="E32" i="1"/>
  <c r="E25" i="1"/>
  <c r="E24" i="1"/>
  <c r="E21" i="1"/>
  <c r="E22" i="1"/>
  <c r="E23" i="1"/>
  <c r="E20" i="1"/>
  <c r="E17" i="1"/>
  <c r="F18" i="1"/>
  <c r="E18" i="1"/>
  <c r="I7" i="1"/>
  <c r="I8" i="1"/>
  <c r="I9" i="1"/>
  <c r="I10" i="1"/>
  <c r="I11" i="1"/>
  <c r="I12" i="1"/>
  <c r="I18" i="1" s="1"/>
  <c r="I13" i="1"/>
  <c r="I14" i="1"/>
  <c r="I15" i="1"/>
  <c r="I16" i="1"/>
  <c r="I17" i="1"/>
  <c r="I6" i="1"/>
  <c r="E16" i="1"/>
  <c r="E15" i="1"/>
  <c r="E14" i="1"/>
  <c r="E13" i="1"/>
  <c r="E11" i="1"/>
  <c r="E10" i="1"/>
  <c r="E12" i="1"/>
  <c r="E4" i="1"/>
  <c r="E5" i="1"/>
  <c r="E6" i="1"/>
  <c r="E7" i="1"/>
  <c r="E8" i="1"/>
  <c r="E9" i="1"/>
  <c r="E3" i="1"/>
</calcChain>
</file>

<file path=xl/sharedStrings.xml><?xml version="1.0" encoding="utf-8"?>
<sst xmlns="http://schemas.openxmlformats.org/spreadsheetml/2006/main" count="36" uniqueCount="36">
  <si>
    <t>STT</t>
  </si>
  <si>
    <t>Name</t>
  </si>
  <si>
    <t>Qly</t>
  </si>
  <si>
    <t>MAMBA H743 V4</t>
  </si>
  <si>
    <t>MT2204-2300Kv BLDC</t>
  </si>
  <si>
    <t>Price per one</t>
  </si>
  <si>
    <t>Prices</t>
  </si>
  <si>
    <t>GPS Beitian BN-880</t>
  </si>
  <si>
    <t>Delivery Drone BOM</t>
  </si>
  <si>
    <t>Propeller 6045</t>
  </si>
  <si>
    <t>Raspberry pi 4 2Gb model B</t>
  </si>
  <si>
    <t>Raspberry pi Cam module 2</t>
  </si>
  <si>
    <t>4G dongle LTE</t>
  </si>
  <si>
    <t>TF Luna Lidar</t>
  </si>
  <si>
    <t>Weight</t>
  </si>
  <si>
    <t>LIPO 3,7V 5400mAh 30C</t>
  </si>
  <si>
    <t>Wire 28AWG</t>
  </si>
  <si>
    <t>Diatone Mamba 128K F45</t>
  </si>
  <si>
    <t>Vít GB819 M3 x 7mm Thép Carbon</t>
  </si>
  <si>
    <t>link</t>
  </si>
  <si>
    <t>Current</t>
  </si>
  <si>
    <t>Camera Stereo</t>
  </si>
  <si>
    <t>Servo</t>
  </si>
  <si>
    <t>total curent</t>
  </si>
  <si>
    <t>Ultrasonic sensor GY-US42</t>
  </si>
  <si>
    <t>Wire 22AWG</t>
  </si>
  <si>
    <t>Crew HEX2- M3x6mm</t>
  </si>
  <si>
    <t>Battery Indicator V2 3S</t>
  </si>
  <si>
    <t>Crew GB819 M2x20mm Carbon Steel</t>
  </si>
  <si>
    <t>Crew GB819 M3x6mm Carbon Steel</t>
  </si>
  <si>
    <t>Crew HEX2 - M2x20mm</t>
  </si>
  <si>
    <t>Bulon M2 Steel</t>
  </si>
  <si>
    <t>Crew HEX2 - M3x30mm</t>
  </si>
  <si>
    <t>Crew HEX2 - M3x16mm</t>
  </si>
  <si>
    <t>XT60E - F</t>
  </si>
  <si>
    <t>UBEC 5V - 7A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</si>
</sst>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₫-42A]_-;\-* #,##0.00\ [$₫-42A]_-;_-* &quot;-&quot;??\ [$₫-42A]_-;_-@_-"/>
  </numFmts>
  <fonts count="2" x14ac:knownFonts="1">
    <font>
      <sz val="11"/>
      <color theme="1"/>
      <name val="Calibri"/>
      <family val="2"/>
      <charset val="163"/>
      <scheme val="minor"/>
    </font>
    <font>
      <sz val="11"/>
      <color rgb="FF9C0006"/>
      <name val="Calibri"/>
      <family val="2"/>
      <charset val="163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0" fontId="0" fillId="0" borderId="0" xfId="0" applyNumberFormat="1"/>
    <xf numFmtId="0" fontId="1" fillId="2" borderId="0" xfId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1F03D-8076-4FBC-A170-F07F1A8FFEEF}">
  <dimension ref="A1:I32"/>
  <sheetViews>
    <sheetView tabSelected="1" topLeftCell="A19" zoomScale="130" zoomScaleNormal="130" workbookViewId="0">
      <selection activeCell="L7" sqref="L7"/>
    </sheetView>
  </sheetViews>
  <sheetFormatPr defaultRowHeight="14.4" x14ac:dyDescent="0.3"/>
  <cols>
    <col min="1" max="1" width="3.88671875" bestFit="1" customWidth="1"/>
    <col min="2" max="2" width="32" bestFit="1" customWidth="1"/>
    <col min="4" max="4" width="14.5546875" style="1" bestFit="1" customWidth="1"/>
    <col min="5" max="5" width="14.5546875" bestFit="1" customWidth="1"/>
    <col min="6" max="6" width="9.33203125" customWidth="1"/>
    <col min="7" max="7" width="3.88671875" bestFit="1" customWidth="1"/>
    <col min="8" max="8" width="7.21875" bestFit="1" customWidth="1"/>
    <col min="9" max="9" width="10.6640625" bestFit="1" customWidth="1"/>
  </cols>
  <sheetData>
    <row r="1" spans="1:9" x14ac:dyDescent="0.3">
      <c r="A1" s="7" t="s">
        <v>8</v>
      </c>
      <c r="B1" s="8"/>
      <c r="C1" s="8"/>
      <c r="D1" s="8"/>
      <c r="E1" s="8"/>
    </row>
    <row r="2" spans="1:9" x14ac:dyDescent="0.3">
      <c r="A2" t="s">
        <v>0</v>
      </c>
      <c r="B2" t="s">
        <v>1</v>
      </c>
      <c r="C2" t="s">
        <v>2</v>
      </c>
      <c r="D2" s="1" t="s">
        <v>5</v>
      </c>
      <c r="E2" t="s">
        <v>6</v>
      </c>
      <c r="F2" t="s">
        <v>14</v>
      </c>
      <c r="G2" t="s">
        <v>19</v>
      </c>
      <c r="H2" t="s">
        <v>20</v>
      </c>
      <c r="I2" t="s">
        <v>23</v>
      </c>
    </row>
    <row r="3" spans="1:9" x14ac:dyDescent="0.3">
      <c r="A3" s="2">
        <v>1</v>
      </c>
      <c r="B3" s="2" t="s">
        <v>3</v>
      </c>
      <c r="C3" s="2">
        <v>1</v>
      </c>
      <c r="D3" s="3">
        <v>1500000</v>
      </c>
      <c r="E3" s="3">
        <f>D3*C3</f>
        <v>1500000</v>
      </c>
      <c r="F3" s="2">
        <v>10</v>
      </c>
    </row>
    <row r="4" spans="1:9" x14ac:dyDescent="0.3">
      <c r="A4" s="2">
        <v>2</v>
      </c>
      <c r="B4" s="2" t="s">
        <v>17</v>
      </c>
      <c r="C4" s="2">
        <v>2</v>
      </c>
      <c r="D4" s="3">
        <v>1300000</v>
      </c>
      <c r="E4" s="3">
        <f t="shared" ref="E4:E17" si="0">D4*C4</f>
        <v>2600000</v>
      </c>
      <c r="F4" s="2">
        <v>11</v>
      </c>
    </row>
    <row r="5" spans="1:9" x14ac:dyDescent="0.3">
      <c r="A5">
        <v>3</v>
      </c>
      <c r="B5" t="s">
        <v>4</v>
      </c>
      <c r="C5">
        <v>8</v>
      </c>
      <c r="D5" s="1">
        <v>94000</v>
      </c>
      <c r="E5" s="1">
        <f t="shared" si="0"/>
        <v>752000</v>
      </c>
      <c r="F5">
        <v>30</v>
      </c>
    </row>
    <row r="6" spans="1:9" x14ac:dyDescent="0.3">
      <c r="A6" s="4">
        <v>4</v>
      </c>
      <c r="B6" s="4" t="s">
        <v>10</v>
      </c>
      <c r="C6" s="4">
        <v>1</v>
      </c>
      <c r="D6" s="5">
        <v>1200000</v>
      </c>
      <c r="E6" s="5">
        <f t="shared" si="0"/>
        <v>1200000</v>
      </c>
      <c r="F6" s="4">
        <v>50</v>
      </c>
      <c r="H6">
        <v>3</v>
      </c>
      <c r="I6">
        <f>C6*H6</f>
        <v>3</v>
      </c>
    </row>
    <row r="7" spans="1:9" x14ac:dyDescent="0.3">
      <c r="A7" s="4">
        <v>5</v>
      </c>
      <c r="B7" s="4" t="s">
        <v>11</v>
      </c>
      <c r="C7" s="4">
        <v>1</v>
      </c>
      <c r="D7" s="5">
        <v>400000</v>
      </c>
      <c r="E7" s="5">
        <f t="shared" si="0"/>
        <v>400000</v>
      </c>
      <c r="F7" s="4">
        <v>5</v>
      </c>
      <c r="I7">
        <f t="shared" ref="I7:I17" si="1">C7*H7</f>
        <v>0</v>
      </c>
    </row>
    <row r="8" spans="1:9" x14ac:dyDescent="0.3">
      <c r="A8">
        <v>6</v>
      </c>
      <c r="B8" t="s">
        <v>7</v>
      </c>
      <c r="C8">
        <v>1</v>
      </c>
      <c r="D8" s="1">
        <v>500000</v>
      </c>
      <c r="E8" s="1">
        <f t="shared" si="0"/>
        <v>500000</v>
      </c>
      <c r="F8">
        <v>10</v>
      </c>
      <c r="H8">
        <v>0.05</v>
      </c>
      <c r="I8">
        <f t="shared" si="1"/>
        <v>0.05</v>
      </c>
    </row>
    <row r="9" spans="1:9" x14ac:dyDescent="0.3">
      <c r="A9">
        <v>7</v>
      </c>
      <c r="B9" t="s">
        <v>13</v>
      </c>
      <c r="C9">
        <v>1</v>
      </c>
      <c r="D9" s="1">
        <v>700000</v>
      </c>
      <c r="E9" s="1">
        <f t="shared" si="0"/>
        <v>700000</v>
      </c>
      <c r="F9">
        <v>7</v>
      </c>
      <c r="H9">
        <v>0.15</v>
      </c>
      <c r="I9">
        <f t="shared" si="1"/>
        <v>0.15</v>
      </c>
    </row>
    <row r="10" spans="1:9" x14ac:dyDescent="0.3">
      <c r="A10">
        <v>8</v>
      </c>
      <c r="B10" t="s">
        <v>15</v>
      </c>
      <c r="C10">
        <v>2</v>
      </c>
      <c r="D10" s="1">
        <v>421000</v>
      </c>
      <c r="E10" s="1">
        <f t="shared" si="0"/>
        <v>842000</v>
      </c>
      <c r="F10">
        <v>320</v>
      </c>
      <c r="I10">
        <f t="shared" si="1"/>
        <v>0</v>
      </c>
    </row>
    <row r="11" spans="1:9" x14ac:dyDescent="0.3">
      <c r="A11">
        <v>9</v>
      </c>
      <c r="B11" t="s">
        <v>12</v>
      </c>
      <c r="C11">
        <v>1</v>
      </c>
      <c r="D11" s="1">
        <v>300000</v>
      </c>
      <c r="E11" s="1">
        <f t="shared" si="0"/>
        <v>300000</v>
      </c>
      <c r="F11">
        <v>15</v>
      </c>
      <c r="H11">
        <v>1</v>
      </c>
      <c r="I11">
        <f t="shared" si="1"/>
        <v>1</v>
      </c>
    </row>
    <row r="12" spans="1:9" x14ac:dyDescent="0.3">
      <c r="A12">
        <v>10</v>
      </c>
      <c r="B12" t="s">
        <v>9</v>
      </c>
      <c r="C12">
        <v>2</v>
      </c>
      <c r="D12" s="1">
        <v>65000</v>
      </c>
      <c r="E12" s="1">
        <f t="shared" si="0"/>
        <v>130000</v>
      </c>
      <c r="F12">
        <v>20</v>
      </c>
      <c r="I12">
        <f t="shared" si="1"/>
        <v>0</v>
      </c>
    </row>
    <row r="13" spans="1:9" x14ac:dyDescent="0.3">
      <c r="A13">
        <v>11</v>
      </c>
      <c r="B13" t="s">
        <v>16</v>
      </c>
      <c r="C13">
        <v>1</v>
      </c>
      <c r="D13" s="1">
        <v>10000</v>
      </c>
      <c r="E13" s="1">
        <f t="shared" si="0"/>
        <v>10000</v>
      </c>
      <c r="I13">
        <f t="shared" si="1"/>
        <v>0</v>
      </c>
    </row>
    <row r="14" spans="1:9" x14ac:dyDescent="0.3">
      <c r="A14">
        <v>12</v>
      </c>
      <c r="B14" t="s">
        <v>18</v>
      </c>
      <c r="C14">
        <v>10</v>
      </c>
      <c r="D14" s="1">
        <v>410</v>
      </c>
      <c r="E14" s="1">
        <f t="shared" si="0"/>
        <v>4100</v>
      </c>
      <c r="I14">
        <f t="shared" si="1"/>
        <v>0</v>
      </c>
    </row>
    <row r="15" spans="1:9" x14ac:dyDescent="0.3">
      <c r="A15">
        <v>13</v>
      </c>
      <c r="B15" t="s">
        <v>21</v>
      </c>
      <c r="C15">
        <v>1</v>
      </c>
      <c r="D15" s="1">
        <v>250000</v>
      </c>
      <c r="E15" s="1">
        <f t="shared" si="0"/>
        <v>250000</v>
      </c>
      <c r="F15">
        <v>16</v>
      </c>
      <c r="H15">
        <v>0.15</v>
      </c>
      <c r="I15">
        <f t="shared" si="1"/>
        <v>0.15</v>
      </c>
    </row>
    <row r="16" spans="1:9" x14ac:dyDescent="0.3">
      <c r="A16">
        <v>14</v>
      </c>
      <c r="B16" t="s">
        <v>22</v>
      </c>
      <c r="C16">
        <v>2</v>
      </c>
      <c r="D16" s="1">
        <v>68000</v>
      </c>
      <c r="E16" s="1">
        <f t="shared" si="0"/>
        <v>136000</v>
      </c>
      <c r="F16">
        <v>12</v>
      </c>
      <c r="H16">
        <v>0.2</v>
      </c>
      <c r="I16">
        <f t="shared" si="1"/>
        <v>0.4</v>
      </c>
    </row>
    <row r="17" spans="1:9" x14ac:dyDescent="0.3">
      <c r="A17">
        <v>15</v>
      </c>
      <c r="B17" t="s">
        <v>24</v>
      </c>
      <c r="C17">
        <v>4</v>
      </c>
      <c r="D17" s="1">
        <v>150000</v>
      </c>
      <c r="E17" s="1">
        <f>D17*C17</f>
        <v>600000</v>
      </c>
      <c r="F17">
        <v>20</v>
      </c>
      <c r="H17">
        <v>0.01</v>
      </c>
      <c r="I17">
        <f t="shared" si="1"/>
        <v>0.04</v>
      </c>
    </row>
    <row r="18" spans="1:9" x14ac:dyDescent="0.3">
      <c r="E18" s="1">
        <f>SUM(E3:E17)</f>
        <v>9924100</v>
      </c>
      <c r="F18">
        <f>SUM(F3:F17)</f>
        <v>526</v>
      </c>
      <c r="H18" s="6"/>
      <c r="I18">
        <f>SUM(I3:I15)</f>
        <v>4.3499999999999996</v>
      </c>
    </row>
    <row r="20" spans="1:9" x14ac:dyDescent="0.3">
      <c r="B20" t="s">
        <v>25</v>
      </c>
      <c r="C20">
        <v>5</v>
      </c>
      <c r="D20" s="1">
        <v>27000</v>
      </c>
      <c r="E20" s="1">
        <f>(C20*D20)</f>
        <v>135000</v>
      </c>
    </row>
    <row r="21" spans="1:9" x14ac:dyDescent="0.3">
      <c r="B21" t="s">
        <v>35</v>
      </c>
      <c r="C21">
        <v>1</v>
      </c>
      <c r="D21" s="1">
        <v>75000</v>
      </c>
      <c r="E21" s="1">
        <f t="shared" ref="E21:E32" si="2">(C21*D21)</f>
        <v>75000</v>
      </c>
    </row>
    <row r="22" spans="1:9" x14ac:dyDescent="0.3">
      <c r="B22" t="s">
        <v>34</v>
      </c>
      <c r="C22">
        <v>1</v>
      </c>
      <c r="D22" s="1">
        <v>10000</v>
      </c>
      <c r="E22" s="1">
        <f t="shared" si="2"/>
        <v>10000</v>
      </c>
    </row>
    <row r="23" spans="1:9" x14ac:dyDescent="0.3">
      <c r="B23" t="s">
        <v>26</v>
      </c>
      <c r="C23">
        <v>20</v>
      </c>
      <c r="D23" s="1">
        <v>450</v>
      </c>
      <c r="E23" s="1">
        <f t="shared" si="2"/>
        <v>9000</v>
      </c>
    </row>
    <row r="24" spans="1:9" x14ac:dyDescent="0.3">
      <c r="B24" t="s">
        <v>27</v>
      </c>
      <c r="C24">
        <v>1</v>
      </c>
      <c r="D24" s="1">
        <v>29000</v>
      </c>
      <c r="E24" s="1">
        <f t="shared" si="2"/>
        <v>29000</v>
      </c>
    </row>
    <row r="25" spans="1:9" x14ac:dyDescent="0.3">
      <c r="B25" t="s">
        <v>28</v>
      </c>
      <c r="C25">
        <v>40</v>
      </c>
      <c r="D25" s="1">
        <v>520</v>
      </c>
      <c r="E25" s="1">
        <f t="shared" si="2"/>
        <v>20800</v>
      </c>
    </row>
    <row r="26" spans="1:9" x14ac:dyDescent="0.3">
      <c r="B26" t="s">
        <v>29</v>
      </c>
      <c r="C26">
        <v>40</v>
      </c>
      <c r="D26" s="1">
        <v>290</v>
      </c>
      <c r="E26" s="1">
        <f t="shared" si="2"/>
        <v>11600</v>
      </c>
    </row>
    <row r="27" spans="1:9" x14ac:dyDescent="0.3">
      <c r="B27" t="s">
        <v>33</v>
      </c>
      <c r="C27">
        <v>20</v>
      </c>
      <c r="D27" s="1">
        <v>600</v>
      </c>
      <c r="E27" s="1">
        <f t="shared" si="2"/>
        <v>12000</v>
      </c>
    </row>
    <row r="28" spans="1:9" x14ac:dyDescent="0.3">
      <c r="B28" t="s">
        <v>32</v>
      </c>
      <c r="C28">
        <v>20</v>
      </c>
      <c r="D28" s="1">
        <v>1500</v>
      </c>
      <c r="E28" s="1">
        <f t="shared" si="2"/>
        <v>30000</v>
      </c>
    </row>
    <row r="29" spans="1:9" x14ac:dyDescent="0.3">
      <c r="B29" t="s">
        <v>30</v>
      </c>
      <c r="C29">
        <v>40</v>
      </c>
      <c r="D29" s="1">
        <v>750</v>
      </c>
      <c r="E29" s="1">
        <f t="shared" si="2"/>
        <v>30000</v>
      </c>
    </row>
    <row r="30" spans="1:9" x14ac:dyDescent="0.3">
      <c r="B30" t="s">
        <v>31</v>
      </c>
      <c r="C30">
        <v>80</v>
      </c>
      <c r="D30" s="1">
        <v>400</v>
      </c>
      <c r="E30" s="1">
        <f t="shared" si="2"/>
        <v>32000</v>
      </c>
    </row>
    <row r="31" spans="1:9" x14ac:dyDescent="0.3">
      <c r="E31" s="1">
        <f t="shared" si="2"/>
        <v>0</v>
      </c>
    </row>
    <row r="32" spans="1:9" x14ac:dyDescent="0.3">
      <c r="E32" s="1">
        <f t="shared" si="2"/>
        <v>0</v>
      </c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Chí Toàn</dc:creator>
  <cp:lastModifiedBy>Chí Toàn</cp:lastModifiedBy>
  <cp:lastPrinted>2024-10-28T19:30:04Z</cp:lastPrinted>
  <dcterms:created xsi:type="dcterms:W3CDTF">2024-10-28T17:30:33Z</dcterms:created>
  <dcterms:modified xsi:type="dcterms:W3CDTF">2024-12-21T05:39:03Z</dcterms:modified>
</cp:coreProperties>
</file>