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inosenaoto/Downloads/my_research/CS用/src/"/>
    </mc:Choice>
  </mc:AlternateContent>
  <xr:revisionPtr revIDLastSave="0" documentId="8_{E24CD9CA-D567-A04C-B4B9-0223E2A75176}" xr6:coauthVersionLast="47" xr6:coauthVersionMax="47" xr10:uidLastSave="{00000000-0000-0000-0000-000000000000}"/>
  <bookViews>
    <workbookView xWindow="3580" yWindow="1060" windowWidth="29400" windowHeight="17520" xr2:uid="{00000000-000D-0000-FFFF-FFFF00000000}"/>
  </bookViews>
  <sheets>
    <sheet name="average_particle_heigh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3" i="1" l="1"/>
  <c r="F184" i="1" s="1"/>
  <c r="E3" i="1"/>
  <c r="E4" i="1"/>
  <c r="E5" i="1"/>
  <c r="E6" i="1"/>
  <c r="E7" i="1"/>
  <c r="E8" i="1"/>
  <c r="E183" i="1" s="1"/>
  <c r="E184" i="1" s="1"/>
  <c r="E185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" i="1"/>
  <c r="F185" i="1" l="1"/>
</calcChain>
</file>

<file path=xl/sharedStrings.xml><?xml version="1.0" encoding="utf-8"?>
<sst xmlns="http://schemas.openxmlformats.org/spreadsheetml/2006/main" count="28" uniqueCount="14">
  <si>
    <t>Interval</t>
  </si>
  <si>
    <t xml:space="preserve"> Average Height</t>
  </si>
  <si>
    <t>二次元MPS粒子法</t>
    <rPh sb="0" eb="3">
      <t>ニゼィ</t>
    </rPh>
    <rPh sb="6" eb="9">
      <t>リュウセィ</t>
    </rPh>
    <phoneticPr fontId="18"/>
  </si>
  <si>
    <t>浅水方程式を組み込んだ粒子法</t>
    <rPh sb="0" eb="5">
      <t>アサミズ</t>
    </rPh>
    <rPh sb="11" eb="14">
      <t>リュウセィ</t>
    </rPh>
    <phoneticPr fontId="18"/>
  </si>
  <si>
    <t>平均誤差</t>
    <rPh sb="0" eb="4">
      <t>ヘイキンゴス</t>
    </rPh>
    <phoneticPr fontId="18"/>
  </si>
  <si>
    <t>初期水位0.25mに対する誤差割合</t>
    <rPh sb="0" eb="4">
      <t>ショキスイ</t>
    </rPh>
    <rPh sb="13" eb="15">
      <t>ゴサ</t>
    </rPh>
    <rPh sb="15" eb="17">
      <t>ワリアイ</t>
    </rPh>
    <phoneticPr fontId="18"/>
  </si>
  <si>
    <t>0.007442516m</t>
    <phoneticPr fontId="18"/>
  </si>
  <si>
    <r>
      <t>約</t>
    </r>
    <r>
      <rPr>
        <sz val="10.5"/>
        <color theme="1"/>
        <rFont val="Century"/>
        <family val="1"/>
      </rPr>
      <t>2.977%</t>
    </r>
  </si>
  <si>
    <t>0.005278853m</t>
    <phoneticPr fontId="18"/>
  </si>
  <si>
    <r>
      <t>約</t>
    </r>
    <r>
      <rPr>
        <sz val="10.5"/>
        <color theme="1"/>
        <rFont val="Century"/>
        <family val="1"/>
      </rPr>
      <t>2.112%</t>
    </r>
  </si>
  <si>
    <t>0.002603233m</t>
    <phoneticPr fontId="18"/>
  </si>
  <si>
    <r>
      <t>約</t>
    </r>
    <r>
      <rPr>
        <sz val="10.5"/>
        <color theme="1"/>
        <rFont val="Century"/>
        <family val="1"/>
      </rPr>
      <t>1.041%</t>
    </r>
  </si>
  <si>
    <t>0.003926543m</t>
    <phoneticPr fontId="18"/>
  </si>
  <si>
    <r>
      <t>約</t>
    </r>
    <r>
      <rPr>
        <sz val="10.5"/>
        <color theme="1"/>
        <rFont val="Century"/>
        <family val="1"/>
      </rPr>
      <t>1.571%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</si>
</sst>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  <a:r>
              <a:rPr lang="ja-JP" altLang="en-US" sz="2400"/>
              <a:t>浅水方程式を組み込んだ粒子法と解析解の比較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浅水方程式を組み込んだ粒子法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average_particle_heights!$A$2:$A$182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</c:numCache>
            </c:numRef>
          </c:cat>
          <c:val>
            <c:numRef>
              <c:f>average_particle_heights!$B$2:$B$182</c:f>
              <c:numCache>
                <c:formatCode>General</c:formatCode>
                <c:ptCount val="18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0.25000600000000001</c:v>
                </c:pt>
                <c:pt idx="72">
                  <c:v>0.25003700000000001</c:v>
                </c:pt>
                <c:pt idx="73">
                  <c:v>0.25019999999999998</c:v>
                </c:pt>
                <c:pt idx="74">
                  <c:v>0.25086799999999998</c:v>
                </c:pt>
                <c:pt idx="75">
                  <c:v>0.252859</c:v>
                </c:pt>
                <c:pt idx="76">
                  <c:v>0.25636500000000001</c:v>
                </c:pt>
                <c:pt idx="77">
                  <c:v>0.25802900000000001</c:v>
                </c:pt>
                <c:pt idx="78">
                  <c:v>0.254278</c:v>
                </c:pt>
                <c:pt idx="79">
                  <c:v>0.249582</c:v>
                </c:pt>
                <c:pt idx="80">
                  <c:v>0.24845900000000001</c:v>
                </c:pt>
                <c:pt idx="81">
                  <c:v>0.24576899999999999</c:v>
                </c:pt>
                <c:pt idx="82">
                  <c:v>0.23550099999999999</c:v>
                </c:pt>
                <c:pt idx="83">
                  <c:v>0.220746</c:v>
                </c:pt>
                <c:pt idx="84">
                  <c:v>0.20970800000000001</c:v>
                </c:pt>
                <c:pt idx="85">
                  <c:v>0.190884</c:v>
                </c:pt>
                <c:pt idx="86">
                  <c:v>0.138407</c:v>
                </c:pt>
                <c:pt idx="87">
                  <c:v>0.12606700000000001</c:v>
                </c:pt>
                <c:pt idx="88">
                  <c:v>0.123108</c:v>
                </c:pt>
                <c:pt idx="89">
                  <c:v>0.122959</c:v>
                </c:pt>
                <c:pt idx="90">
                  <c:v>0.12598699999999999</c:v>
                </c:pt>
                <c:pt idx="91">
                  <c:v>0.118881</c:v>
                </c:pt>
                <c:pt idx="92">
                  <c:v>0.113106</c:v>
                </c:pt>
                <c:pt idx="93">
                  <c:v>0.10778699999999999</c:v>
                </c:pt>
                <c:pt idx="94">
                  <c:v>9.0386999999999995E-2</c:v>
                </c:pt>
                <c:pt idx="95">
                  <c:v>8.6777699999999999E-2</c:v>
                </c:pt>
                <c:pt idx="96">
                  <c:v>8.5070900000000005E-2</c:v>
                </c:pt>
                <c:pt idx="97">
                  <c:v>8.0881499999999995E-2</c:v>
                </c:pt>
                <c:pt idx="98">
                  <c:v>7.16971E-2</c:v>
                </c:pt>
                <c:pt idx="99">
                  <c:v>6.6225999999999993E-2</c:v>
                </c:pt>
                <c:pt idx="100">
                  <c:v>6.8740499999999996E-2</c:v>
                </c:pt>
                <c:pt idx="101">
                  <c:v>6.6729999999999998E-2</c:v>
                </c:pt>
                <c:pt idx="102">
                  <c:v>4.6534399999999997E-2</c:v>
                </c:pt>
                <c:pt idx="103">
                  <c:v>3.8523300000000003E-2</c:v>
                </c:pt>
                <c:pt idx="104">
                  <c:v>4.2503100000000002E-2</c:v>
                </c:pt>
                <c:pt idx="105">
                  <c:v>4.9389299999999997E-2</c:v>
                </c:pt>
                <c:pt idx="106">
                  <c:v>2.8869100000000002E-2</c:v>
                </c:pt>
                <c:pt idx="107">
                  <c:v>2.7953700000000001E-2</c:v>
                </c:pt>
                <c:pt idx="108">
                  <c:v>3.4675400000000002E-2</c:v>
                </c:pt>
                <c:pt idx="109">
                  <c:v>2.6458700000000002E-2</c:v>
                </c:pt>
                <c:pt idx="110">
                  <c:v>2.1641500000000001E-2</c:v>
                </c:pt>
                <c:pt idx="111">
                  <c:v>2.4430299999999999E-2</c:v>
                </c:pt>
                <c:pt idx="112">
                  <c:v>1.9462E-2</c:v>
                </c:pt>
                <c:pt idx="113">
                  <c:v>1.6116399999999999E-2</c:v>
                </c:pt>
                <c:pt idx="114">
                  <c:v>1.35853E-2</c:v>
                </c:pt>
                <c:pt idx="115">
                  <c:v>1.0539700000000001E-2</c:v>
                </c:pt>
                <c:pt idx="116">
                  <c:v>6.80651E-3</c:v>
                </c:pt>
                <c:pt idx="117">
                  <c:v>6.5016700000000002E-3</c:v>
                </c:pt>
                <c:pt idx="118">
                  <c:v>4.9677599999999999E-3</c:v>
                </c:pt>
                <c:pt idx="119">
                  <c:v>5.0095299999999999E-3</c:v>
                </c:pt>
                <c:pt idx="120">
                  <c:v>1.03651E-2</c:v>
                </c:pt>
                <c:pt idx="121">
                  <c:v>3.4474200000000001E-3</c:v>
                </c:pt>
                <c:pt idx="122">
                  <c:v>2.4764600000000002E-3</c:v>
                </c:pt>
                <c:pt idx="123">
                  <c:v>9.1593100000000004E-4</c:v>
                </c:pt>
                <c:pt idx="124">
                  <c:v>7.0860200000000002E-4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E249-A6FD-79A20EE24F6E}"/>
            </c:ext>
          </c:extLst>
        </c:ser>
        <c:ser>
          <c:idx val="1"/>
          <c:order val="1"/>
          <c:tx>
            <c:v>Ritter解析解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average_particle_heights!$A$2:$A$182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</c:numCache>
            </c:numRef>
          </c:cat>
          <c:val>
            <c:numRef>
              <c:f>average_particle_heights!$C$2:$C$182</c:f>
              <c:numCache>
                <c:formatCode>General</c:formatCode>
                <c:ptCount val="18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0.24310074269273382</c:v>
                </c:pt>
                <c:pt idx="79">
                  <c:v>0.23271413233332403</c:v>
                </c:pt>
                <c:pt idx="80">
                  <c:v>0.22255427934352881</c:v>
                </c:pt>
                <c:pt idx="81">
                  <c:v>0.2126211837233481</c:v>
                </c:pt>
                <c:pt idx="82">
                  <c:v>0.20291484547278194</c:v>
                </c:pt>
                <c:pt idx="83">
                  <c:v>0.19343526459183005</c:v>
                </c:pt>
                <c:pt idx="84">
                  <c:v>0.18418244108049286</c:v>
                </c:pt>
                <c:pt idx="85">
                  <c:v>0.17515637493877023</c:v>
                </c:pt>
                <c:pt idx="86">
                  <c:v>0.16635706616666207</c:v>
                </c:pt>
                <c:pt idx="87">
                  <c:v>0.15778451476416847</c:v>
                </c:pt>
                <c:pt idx="88">
                  <c:v>0.14943872073128917</c:v>
                </c:pt>
                <c:pt idx="89">
                  <c:v>0.14131968406802456</c:v>
                </c:pt>
                <c:pt idx="90">
                  <c:v>0.13342740477437445</c:v>
                </c:pt>
                <c:pt idx="91">
                  <c:v>0.12576188285033887</c:v>
                </c:pt>
                <c:pt idx="92">
                  <c:v>0.1183231182959178</c:v>
                </c:pt>
                <c:pt idx="93">
                  <c:v>0.11111111111111112</c:v>
                </c:pt>
                <c:pt idx="94">
                  <c:v>0.10412586129591907</c:v>
                </c:pt>
                <c:pt idx="95">
                  <c:v>9.7367368850341515E-2</c:v>
                </c:pt>
                <c:pt idx="96">
                  <c:v>9.0835633774378491E-2</c:v>
                </c:pt>
                <c:pt idx="97">
                  <c:v>8.4530656068029966E-2</c:v>
                </c:pt>
                <c:pt idx="98">
                  <c:v>7.8452435731295858E-2</c:v>
                </c:pt>
                <c:pt idx="99">
                  <c:v>7.2600972764176361E-2</c:v>
                </c:pt>
                <c:pt idx="100">
                  <c:v>6.6976267166671377E-2</c:v>
                </c:pt>
                <c:pt idx="101">
                  <c:v>6.1578318938780907E-2</c:v>
                </c:pt>
                <c:pt idx="102">
                  <c:v>5.6407128080504944E-2</c:v>
                </c:pt>
                <c:pt idx="103">
                  <c:v>5.1462694591843411E-2</c:v>
                </c:pt>
                <c:pt idx="104">
                  <c:v>4.6745018472796475E-2</c:v>
                </c:pt>
                <c:pt idx="105">
                  <c:v>4.2254099723364053E-2</c:v>
                </c:pt>
                <c:pt idx="106">
                  <c:v>3.7989938343546137E-2</c:v>
                </c:pt>
                <c:pt idx="107">
                  <c:v>3.3952534333342735E-2</c:v>
                </c:pt>
                <c:pt idx="108">
                  <c:v>3.0141887692753777E-2</c:v>
                </c:pt>
                <c:pt idx="109">
                  <c:v>2.6557998421779399E-2</c:v>
                </c:pt>
                <c:pt idx="110">
                  <c:v>2.3200866520419534E-2</c:v>
                </c:pt>
                <c:pt idx="111">
                  <c:v>2.007049198867418E-2</c:v>
                </c:pt>
                <c:pt idx="112">
                  <c:v>1.7166874826543336E-2</c:v>
                </c:pt>
                <c:pt idx="113">
                  <c:v>1.4490015034026957E-2</c:v>
                </c:pt>
                <c:pt idx="114">
                  <c:v>1.2039912611125138E-2</c:v>
                </c:pt>
                <c:pt idx="115">
                  <c:v>9.8165675578378315E-3</c:v>
                </c:pt>
                <c:pt idx="116">
                  <c:v>7.819979874165035E-3</c:v>
                </c:pt>
                <c:pt idx="117">
                  <c:v>6.0501495601067495E-3</c:v>
                </c:pt>
                <c:pt idx="118">
                  <c:v>4.5070766156629491E-3</c:v>
                </c:pt>
                <c:pt idx="119">
                  <c:v>3.1907610408336887E-3</c:v>
                </c:pt>
                <c:pt idx="120">
                  <c:v>2.1012028356189399E-3</c:v>
                </c:pt>
                <c:pt idx="121">
                  <c:v>1.2384020000187014E-3</c:v>
                </c:pt>
                <c:pt idx="122">
                  <c:v>6.0235853403297398E-4</c:v>
                </c:pt>
                <c:pt idx="123">
                  <c:v>1.9307243766175219E-4</c:v>
                </c:pt>
                <c:pt idx="124">
                  <c:v>1.0543710905050512E-5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6-E249-A6FD-79A20EE2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928384"/>
        <c:axId val="1361805760"/>
      </c:lineChart>
      <c:catAx>
        <c:axId val="13619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位置</a:t>
                </a:r>
                <a:r>
                  <a:rPr lang="en-US" altLang="ja-JP" sz="2000"/>
                  <a:t>x[m]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180576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61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波の高さ</a:t>
                </a:r>
                <a:r>
                  <a:rPr lang="en-US" altLang="ja-JP" sz="2000"/>
                  <a:t>[m]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19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400"/>
              <a:t>解析解との比較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二次元MPS粒子法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average_particle_heights!$N$2:$N$182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</c:numCache>
            </c:numRef>
          </c:cat>
          <c:val>
            <c:numRef>
              <c:f>average_particle_heights!$O$2:$O$182</c:f>
              <c:numCache>
                <c:formatCode>General</c:formatCode>
                <c:ptCount val="181"/>
                <c:pt idx="0">
                  <c:v>0.26197300000000001</c:v>
                </c:pt>
                <c:pt idx="1">
                  <c:v>0.26577899999999999</c:v>
                </c:pt>
                <c:pt idx="2">
                  <c:v>0.261905</c:v>
                </c:pt>
                <c:pt idx="3">
                  <c:v>0.256496</c:v>
                </c:pt>
                <c:pt idx="4">
                  <c:v>0.25833200000000001</c:v>
                </c:pt>
                <c:pt idx="5">
                  <c:v>0.26107799999999998</c:v>
                </c:pt>
                <c:pt idx="6">
                  <c:v>0.26582</c:v>
                </c:pt>
                <c:pt idx="7">
                  <c:v>0.25770300000000002</c:v>
                </c:pt>
                <c:pt idx="8">
                  <c:v>0.25968999999999998</c:v>
                </c:pt>
                <c:pt idx="9">
                  <c:v>0.26544400000000001</c:v>
                </c:pt>
                <c:pt idx="10">
                  <c:v>0.26901900000000001</c:v>
                </c:pt>
                <c:pt idx="11">
                  <c:v>0.266291</c:v>
                </c:pt>
                <c:pt idx="12">
                  <c:v>0.26342399999999999</c:v>
                </c:pt>
                <c:pt idx="13">
                  <c:v>0.259494</c:v>
                </c:pt>
                <c:pt idx="14">
                  <c:v>0.262069</c:v>
                </c:pt>
                <c:pt idx="15">
                  <c:v>0.25635799999999997</c:v>
                </c:pt>
                <c:pt idx="16">
                  <c:v>0.25751099999999999</c:v>
                </c:pt>
                <c:pt idx="17">
                  <c:v>0.25803500000000001</c:v>
                </c:pt>
                <c:pt idx="18">
                  <c:v>0.25869399999999998</c:v>
                </c:pt>
                <c:pt idx="19">
                  <c:v>0.259857</c:v>
                </c:pt>
                <c:pt idx="20">
                  <c:v>0.26134800000000002</c:v>
                </c:pt>
                <c:pt idx="21">
                  <c:v>0.26354300000000003</c:v>
                </c:pt>
                <c:pt idx="22">
                  <c:v>0.26674300000000001</c:v>
                </c:pt>
                <c:pt idx="23">
                  <c:v>0.26126500000000002</c:v>
                </c:pt>
                <c:pt idx="24">
                  <c:v>0.26451000000000002</c:v>
                </c:pt>
                <c:pt idx="25">
                  <c:v>0.26611800000000002</c:v>
                </c:pt>
                <c:pt idx="26">
                  <c:v>0.26461099999999999</c:v>
                </c:pt>
                <c:pt idx="27">
                  <c:v>0.272013</c:v>
                </c:pt>
                <c:pt idx="28">
                  <c:v>0.26045000000000001</c:v>
                </c:pt>
                <c:pt idx="29">
                  <c:v>0.26632600000000001</c:v>
                </c:pt>
                <c:pt idx="30">
                  <c:v>0.26942700000000003</c:v>
                </c:pt>
                <c:pt idx="31">
                  <c:v>0.25836700000000001</c:v>
                </c:pt>
                <c:pt idx="32">
                  <c:v>0.25700499999999998</c:v>
                </c:pt>
                <c:pt idx="33">
                  <c:v>0.25592199999999998</c:v>
                </c:pt>
                <c:pt idx="34">
                  <c:v>0.255218</c:v>
                </c:pt>
                <c:pt idx="35">
                  <c:v>0.25777699999999998</c:v>
                </c:pt>
                <c:pt idx="36">
                  <c:v>0.26345299999999999</c:v>
                </c:pt>
                <c:pt idx="37">
                  <c:v>0.25467899999999999</c:v>
                </c:pt>
                <c:pt idx="38">
                  <c:v>0.263428</c:v>
                </c:pt>
                <c:pt idx="39">
                  <c:v>0.27043899999999998</c:v>
                </c:pt>
                <c:pt idx="40">
                  <c:v>0.26686700000000002</c:v>
                </c:pt>
                <c:pt idx="41">
                  <c:v>0.27239000000000002</c:v>
                </c:pt>
                <c:pt idx="42">
                  <c:v>0.26424599999999998</c:v>
                </c:pt>
                <c:pt idx="43">
                  <c:v>0.25613200000000003</c:v>
                </c:pt>
                <c:pt idx="44">
                  <c:v>0.26152300000000001</c:v>
                </c:pt>
                <c:pt idx="45">
                  <c:v>0.25740299999999999</c:v>
                </c:pt>
                <c:pt idx="46">
                  <c:v>0.25650400000000001</c:v>
                </c:pt>
                <c:pt idx="47">
                  <c:v>0.25653100000000001</c:v>
                </c:pt>
                <c:pt idx="48">
                  <c:v>0.25599899999999998</c:v>
                </c:pt>
                <c:pt idx="49">
                  <c:v>0.25863700000000001</c:v>
                </c:pt>
                <c:pt idx="50">
                  <c:v>0.26081399999999999</c:v>
                </c:pt>
                <c:pt idx="51">
                  <c:v>0.260965</c:v>
                </c:pt>
                <c:pt idx="52">
                  <c:v>0.26282499999999998</c:v>
                </c:pt>
                <c:pt idx="53">
                  <c:v>0.264851</c:v>
                </c:pt>
                <c:pt idx="54">
                  <c:v>0.26577200000000001</c:v>
                </c:pt>
                <c:pt idx="55">
                  <c:v>0.26313199999999998</c:v>
                </c:pt>
                <c:pt idx="56">
                  <c:v>0.26187700000000003</c:v>
                </c:pt>
                <c:pt idx="57">
                  <c:v>0.2656</c:v>
                </c:pt>
                <c:pt idx="58">
                  <c:v>0.26611000000000001</c:v>
                </c:pt>
                <c:pt idx="59">
                  <c:v>0.25784099999999999</c:v>
                </c:pt>
                <c:pt idx="60">
                  <c:v>0.268569</c:v>
                </c:pt>
                <c:pt idx="61">
                  <c:v>0.26238699999999998</c:v>
                </c:pt>
                <c:pt idx="62">
                  <c:v>0.25723299999999999</c:v>
                </c:pt>
                <c:pt idx="63">
                  <c:v>0.25446299999999999</c:v>
                </c:pt>
                <c:pt idx="64">
                  <c:v>0.253305</c:v>
                </c:pt>
                <c:pt idx="65">
                  <c:v>0.25281999999999999</c:v>
                </c:pt>
                <c:pt idx="66">
                  <c:v>0.25454399999999999</c:v>
                </c:pt>
                <c:pt idx="67">
                  <c:v>0.25605499999999998</c:v>
                </c:pt>
                <c:pt idx="68">
                  <c:v>0.26058300000000001</c:v>
                </c:pt>
                <c:pt idx="69">
                  <c:v>0.25874599999999998</c:v>
                </c:pt>
                <c:pt idx="70">
                  <c:v>0.25794699999999998</c:v>
                </c:pt>
                <c:pt idx="71">
                  <c:v>0.25417699999999999</c:v>
                </c:pt>
                <c:pt idx="72">
                  <c:v>0.25347900000000001</c:v>
                </c:pt>
                <c:pt idx="73">
                  <c:v>0.246638</c:v>
                </c:pt>
                <c:pt idx="74">
                  <c:v>0.243702</c:v>
                </c:pt>
                <c:pt idx="75">
                  <c:v>0.24271799999999999</c:v>
                </c:pt>
                <c:pt idx="76">
                  <c:v>0.23500599999999999</c:v>
                </c:pt>
                <c:pt idx="77">
                  <c:v>0.22934499999999999</c:v>
                </c:pt>
                <c:pt idx="78">
                  <c:v>0.22522800000000001</c:v>
                </c:pt>
                <c:pt idx="79">
                  <c:v>0.21995000000000001</c:v>
                </c:pt>
                <c:pt idx="80">
                  <c:v>0.215002</c:v>
                </c:pt>
                <c:pt idx="81">
                  <c:v>0.20801500000000001</c:v>
                </c:pt>
                <c:pt idx="82">
                  <c:v>0.19977500000000001</c:v>
                </c:pt>
                <c:pt idx="83">
                  <c:v>0.193381</c:v>
                </c:pt>
                <c:pt idx="84">
                  <c:v>0.175679</c:v>
                </c:pt>
                <c:pt idx="85">
                  <c:v>0.166821</c:v>
                </c:pt>
                <c:pt idx="86">
                  <c:v>0.15323000000000001</c:v>
                </c:pt>
                <c:pt idx="87">
                  <c:v>0.15463199999999999</c:v>
                </c:pt>
                <c:pt idx="88">
                  <c:v>0.132718</c:v>
                </c:pt>
                <c:pt idx="89">
                  <c:v>0.12973299999999999</c:v>
                </c:pt>
                <c:pt idx="90">
                  <c:v>0.11117100000000001</c:v>
                </c:pt>
                <c:pt idx="91">
                  <c:v>0.10761800000000001</c:v>
                </c:pt>
                <c:pt idx="92">
                  <c:v>8.7992000000000001E-2</c:v>
                </c:pt>
                <c:pt idx="93">
                  <c:v>8.8382000000000002E-2</c:v>
                </c:pt>
                <c:pt idx="94">
                  <c:v>7.6511999999999997E-2</c:v>
                </c:pt>
                <c:pt idx="95">
                  <c:v>9.5727000000000007E-2</c:v>
                </c:pt>
                <c:pt idx="96">
                  <c:v>7.9222000000000001E-2</c:v>
                </c:pt>
                <c:pt idx="97">
                  <c:v>7.1531999999999998E-2</c:v>
                </c:pt>
                <c:pt idx="98">
                  <c:v>6.4411999999999997E-2</c:v>
                </c:pt>
                <c:pt idx="99">
                  <c:v>5.1468E-2</c:v>
                </c:pt>
                <c:pt idx="100">
                  <c:v>4.4621000000000001E-2</c:v>
                </c:pt>
                <c:pt idx="101">
                  <c:v>6.0610999999999998E-2</c:v>
                </c:pt>
                <c:pt idx="102">
                  <c:v>4.6191999999999997E-2</c:v>
                </c:pt>
                <c:pt idx="103">
                  <c:v>4.8972000000000002E-2</c:v>
                </c:pt>
                <c:pt idx="104">
                  <c:v>4.2223999999999998E-2</c:v>
                </c:pt>
                <c:pt idx="105">
                  <c:v>3.6065E-2</c:v>
                </c:pt>
                <c:pt idx="106">
                  <c:v>3.9212999999999998E-2</c:v>
                </c:pt>
                <c:pt idx="107">
                  <c:v>3.8603999999999999E-2</c:v>
                </c:pt>
                <c:pt idx="108">
                  <c:v>3.7913000000000002E-2</c:v>
                </c:pt>
                <c:pt idx="109">
                  <c:v>0</c:v>
                </c:pt>
                <c:pt idx="110">
                  <c:v>3.3609E-2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0-384A-8F99-B71F59CB89B8}"/>
            </c:ext>
          </c:extLst>
        </c:ser>
        <c:ser>
          <c:idx val="1"/>
          <c:order val="1"/>
          <c:tx>
            <c:v>浅水方程式を組み込んだ粒子法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average_particle_heights!$N$2:$N$182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</c:numCache>
            </c:numRef>
          </c:cat>
          <c:val>
            <c:numRef>
              <c:f>average_particle_heights!$P$2:$P$182</c:f>
              <c:numCache>
                <c:formatCode>General</c:formatCode>
                <c:ptCount val="18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0.25000600000000001</c:v>
                </c:pt>
                <c:pt idx="72">
                  <c:v>0.25003700000000001</c:v>
                </c:pt>
                <c:pt idx="73">
                  <c:v>0.25019999999999998</c:v>
                </c:pt>
                <c:pt idx="74">
                  <c:v>0.25086799999999998</c:v>
                </c:pt>
                <c:pt idx="75">
                  <c:v>0.252859</c:v>
                </c:pt>
                <c:pt idx="76">
                  <c:v>0.25636500000000001</c:v>
                </c:pt>
                <c:pt idx="77">
                  <c:v>0.25802900000000001</c:v>
                </c:pt>
                <c:pt idx="78">
                  <c:v>0.254278</c:v>
                </c:pt>
                <c:pt idx="79">
                  <c:v>0.249582</c:v>
                </c:pt>
                <c:pt idx="80">
                  <c:v>0.24845900000000001</c:v>
                </c:pt>
                <c:pt idx="81">
                  <c:v>0.24576899999999999</c:v>
                </c:pt>
                <c:pt idx="82">
                  <c:v>0.23550099999999999</c:v>
                </c:pt>
                <c:pt idx="83">
                  <c:v>0.220746</c:v>
                </c:pt>
                <c:pt idx="84">
                  <c:v>0.20970800000000001</c:v>
                </c:pt>
                <c:pt idx="85">
                  <c:v>0.190884</c:v>
                </c:pt>
                <c:pt idx="86">
                  <c:v>0.138407</c:v>
                </c:pt>
                <c:pt idx="87">
                  <c:v>0.12606700000000001</c:v>
                </c:pt>
                <c:pt idx="88">
                  <c:v>0.123108</c:v>
                </c:pt>
                <c:pt idx="89">
                  <c:v>0.122959</c:v>
                </c:pt>
                <c:pt idx="90">
                  <c:v>0.12598699999999999</c:v>
                </c:pt>
                <c:pt idx="91">
                  <c:v>0.118881</c:v>
                </c:pt>
                <c:pt idx="92">
                  <c:v>0.113106</c:v>
                </c:pt>
                <c:pt idx="93">
                  <c:v>0.10778699999999999</c:v>
                </c:pt>
                <c:pt idx="94">
                  <c:v>9.0386999999999995E-2</c:v>
                </c:pt>
                <c:pt idx="95">
                  <c:v>8.6777699999999999E-2</c:v>
                </c:pt>
                <c:pt idx="96">
                  <c:v>8.5070900000000005E-2</c:v>
                </c:pt>
                <c:pt idx="97">
                  <c:v>8.0881499999999995E-2</c:v>
                </c:pt>
                <c:pt idx="98">
                  <c:v>7.16971E-2</c:v>
                </c:pt>
                <c:pt idx="99">
                  <c:v>6.6225999999999993E-2</c:v>
                </c:pt>
                <c:pt idx="100">
                  <c:v>6.8740499999999996E-2</c:v>
                </c:pt>
                <c:pt idx="101">
                  <c:v>6.6729999999999998E-2</c:v>
                </c:pt>
                <c:pt idx="102">
                  <c:v>4.6534399999999997E-2</c:v>
                </c:pt>
                <c:pt idx="103">
                  <c:v>3.8523300000000003E-2</c:v>
                </c:pt>
                <c:pt idx="104">
                  <c:v>4.2503100000000002E-2</c:v>
                </c:pt>
                <c:pt idx="105">
                  <c:v>4.9389299999999997E-2</c:v>
                </c:pt>
                <c:pt idx="106">
                  <c:v>2.8869100000000002E-2</c:v>
                </c:pt>
                <c:pt idx="107">
                  <c:v>2.7953700000000001E-2</c:v>
                </c:pt>
                <c:pt idx="108">
                  <c:v>3.4675400000000002E-2</c:v>
                </c:pt>
                <c:pt idx="109">
                  <c:v>2.6458700000000002E-2</c:v>
                </c:pt>
                <c:pt idx="110">
                  <c:v>2.1641500000000001E-2</c:v>
                </c:pt>
                <c:pt idx="111">
                  <c:v>2.4430299999999999E-2</c:v>
                </c:pt>
                <c:pt idx="112">
                  <c:v>1.9462E-2</c:v>
                </c:pt>
                <c:pt idx="113">
                  <c:v>1.6116399999999999E-2</c:v>
                </c:pt>
                <c:pt idx="114">
                  <c:v>1.35853E-2</c:v>
                </c:pt>
                <c:pt idx="115">
                  <c:v>1.0539700000000001E-2</c:v>
                </c:pt>
                <c:pt idx="116">
                  <c:v>6.80651E-3</c:v>
                </c:pt>
                <c:pt idx="117">
                  <c:v>6.5016700000000002E-3</c:v>
                </c:pt>
                <c:pt idx="118">
                  <c:v>4.9677599999999999E-3</c:v>
                </c:pt>
                <c:pt idx="119">
                  <c:v>5.0095299999999999E-3</c:v>
                </c:pt>
                <c:pt idx="120">
                  <c:v>1.03651E-2</c:v>
                </c:pt>
                <c:pt idx="121">
                  <c:v>3.4474200000000001E-3</c:v>
                </c:pt>
                <c:pt idx="122">
                  <c:v>2.4764600000000002E-3</c:v>
                </c:pt>
                <c:pt idx="123">
                  <c:v>9.1593100000000004E-4</c:v>
                </c:pt>
                <c:pt idx="124">
                  <c:v>7.0860200000000002E-4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0-384A-8F99-B71F59CB89B8}"/>
            </c:ext>
          </c:extLst>
        </c:ser>
        <c:ser>
          <c:idx val="2"/>
          <c:order val="2"/>
          <c:tx>
            <c:v>Ritter解析解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average_particle_heights!$N$2:$N$182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</c:numCache>
            </c:numRef>
          </c:cat>
          <c:val>
            <c:numRef>
              <c:f>average_particle_heights!$Q$2:$Q$182</c:f>
              <c:numCache>
                <c:formatCode>General</c:formatCode>
                <c:ptCount val="18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0.24310074269273382</c:v>
                </c:pt>
                <c:pt idx="79">
                  <c:v>0.23271413233332403</c:v>
                </c:pt>
                <c:pt idx="80">
                  <c:v>0.22255427934352881</c:v>
                </c:pt>
                <c:pt idx="81">
                  <c:v>0.2126211837233481</c:v>
                </c:pt>
                <c:pt idx="82">
                  <c:v>0.20291484547278194</c:v>
                </c:pt>
                <c:pt idx="83">
                  <c:v>0.19343526459183005</c:v>
                </c:pt>
                <c:pt idx="84">
                  <c:v>0.18418244108049286</c:v>
                </c:pt>
                <c:pt idx="85">
                  <c:v>0.17515637493877023</c:v>
                </c:pt>
                <c:pt idx="86">
                  <c:v>0.16635706616666207</c:v>
                </c:pt>
                <c:pt idx="87">
                  <c:v>0.15778451476416847</c:v>
                </c:pt>
                <c:pt idx="88">
                  <c:v>0.14943872073128917</c:v>
                </c:pt>
                <c:pt idx="89">
                  <c:v>0.14131968406802456</c:v>
                </c:pt>
                <c:pt idx="90">
                  <c:v>0.13342740477437445</c:v>
                </c:pt>
                <c:pt idx="91">
                  <c:v>0.12576188285033887</c:v>
                </c:pt>
                <c:pt idx="92">
                  <c:v>0.1183231182959178</c:v>
                </c:pt>
                <c:pt idx="93">
                  <c:v>0.11111111111111112</c:v>
                </c:pt>
                <c:pt idx="94">
                  <c:v>0.10412586129591907</c:v>
                </c:pt>
                <c:pt idx="95">
                  <c:v>9.7367368850341515E-2</c:v>
                </c:pt>
                <c:pt idx="96">
                  <c:v>9.0835633774378491E-2</c:v>
                </c:pt>
                <c:pt idx="97">
                  <c:v>8.4530656068029966E-2</c:v>
                </c:pt>
                <c:pt idx="98">
                  <c:v>7.8452435731295858E-2</c:v>
                </c:pt>
                <c:pt idx="99">
                  <c:v>7.2600972764176361E-2</c:v>
                </c:pt>
                <c:pt idx="100">
                  <c:v>6.6976267166671377E-2</c:v>
                </c:pt>
                <c:pt idx="101">
                  <c:v>6.1578318938780907E-2</c:v>
                </c:pt>
                <c:pt idx="102">
                  <c:v>5.6407128080504944E-2</c:v>
                </c:pt>
                <c:pt idx="103">
                  <c:v>5.1462694591843411E-2</c:v>
                </c:pt>
                <c:pt idx="104">
                  <c:v>4.6745018472796475E-2</c:v>
                </c:pt>
                <c:pt idx="105">
                  <c:v>4.2254099723364053E-2</c:v>
                </c:pt>
                <c:pt idx="106">
                  <c:v>3.7989938343546137E-2</c:v>
                </c:pt>
                <c:pt idx="107">
                  <c:v>3.3952534333342735E-2</c:v>
                </c:pt>
                <c:pt idx="108">
                  <c:v>3.0141887692753777E-2</c:v>
                </c:pt>
                <c:pt idx="109">
                  <c:v>2.6557998421779399E-2</c:v>
                </c:pt>
                <c:pt idx="110">
                  <c:v>2.3200866520419534E-2</c:v>
                </c:pt>
                <c:pt idx="111">
                  <c:v>2.007049198867418E-2</c:v>
                </c:pt>
                <c:pt idx="112">
                  <c:v>1.7166874826543336E-2</c:v>
                </c:pt>
                <c:pt idx="113">
                  <c:v>1.4490015034026957E-2</c:v>
                </c:pt>
                <c:pt idx="114">
                  <c:v>1.2039912611125138E-2</c:v>
                </c:pt>
                <c:pt idx="115">
                  <c:v>9.8165675578378315E-3</c:v>
                </c:pt>
                <c:pt idx="116">
                  <c:v>7.819979874165035E-3</c:v>
                </c:pt>
                <c:pt idx="117">
                  <c:v>6.0501495601067495E-3</c:v>
                </c:pt>
                <c:pt idx="118">
                  <c:v>4.5070766156629491E-3</c:v>
                </c:pt>
                <c:pt idx="119">
                  <c:v>3.1907610408336887E-3</c:v>
                </c:pt>
                <c:pt idx="120">
                  <c:v>2.1012028356189399E-3</c:v>
                </c:pt>
                <c:pt idx="121">
                  <c:v>1.2384020000187014E-3</c:v>
                </c:pt>
                <c:pt idx="122">
                  <c:v>6.0235853403297398E-4</c:v>
                </c:pt>
                <c:pt idx="123">
                  <c:v>1.9307243766175219E-4</c:v>
                </c:pt>
                <c:pt idx="124">
                  <c:v>1.0543710905050512E-5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0-384A-8F99-B71F59CB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15088"/>
        <c:axId val="1432317584"/>
      </c:lineChart>
      <c:catAx>
        <c:axId val="2720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位置</a:t>
                </a:r>
                <a:r>
                  <a:rPr lang="en-US" altLang="ja-JP" sz="2000"/>
                  <a:t>x[m]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2317584"/>
        <c:crosses val="autoZero"/>
        <c:auto val="1"/>
        <c:lblAlgn val="ctr"/>
        <c:lblOffset val="100"/>
        <c:tickLblSkip val="10"/>
        <c:noMultiLvlLbl val="0"/>
      </c:catAx>
      <c:valAx>
        <c:axId val="14323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高さ</a:t>
                </a:r>
                <a:r>
                  <a:rPr lang="en-US" altLang="ja-JP" sz="2000"/>
                  <a:t>[m]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0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890460</xdr:colOff>
      <xdr:row>3</xdr:row>
      <xdr:rowOff>146049</xdr:rowOff>
    </xdr:from>
    <xdr:to>
      <xdr:col>14</xdr:col>
      <xdr:colOff>350345</xdr:colOff>
      <xdr:row>28</xdr:row>
      <xdr:rowOff>87586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23FC9D-D8A8-831C-5BD7-C5AE224E8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839148</xdr:colOff>
      <xdr:row>2</xdr:row>
      <xdr:rowOff>112402</xdr:rowOff>
    </xdr:from>
    <xdr:to>
      <xdr:col>25</xdr:col>
      <xdr:colOff>72989</xdr:colOff>
      <xdr:row>26</xdr:row>
      <xdr:rowOff>72988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A3A85D-F562-EE9D-90ED-FF653F3EB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abSelected="1" topLeftCell="O1" zoomScale="87" workbookViewId="0">
      <selection activeCell="AA14" sqref="AA14:AC15"/>
    </sheetView>
  </sheetViews>
  <sheetFormatPr baseColWidth="10" defaultRowHeight="20"/>
  <cols>
    <col min="27" max="27" width="25.7109375" customWidth="1"/>
    <col min="28" max="29" width="25.85546875" customWidth="1"/>
  </cols>
  <sheetData>
    <row r="1" spans="1:29">
      <c r="A1" t="s">
        <v>0</v>
      </c>
      <c r="B1" t="s">
        <v>1</v>
      </c>
    </row>
    <row r="2" spans="1:29">
      <c r="A2">
        <v>0</v>
      </c>
      <c r="B2">
        <v>0.25</v>
      </c>
      <c r="C2">
        <v>0.25</v>
      </c>
      <c r="E2">
        <f>ABS(B2-C2)</f>
        <v>0</v>
      </c>
      <c r="N2">
        <v>0</v>
      </c>
      <c r="O2">
        <v>0.26197300000000001</v>
      </c>
      <c r="P2">
        <v>0.25</v>
      </c>
      <c r="Q2">
        <v>0.25</v>
      </c>
    </row>
    <row r="3" spans="1:29">
      <c r="A3">
        <v>0.05</v>
      </c>
      <c r="B3">
        <v>0.25</v>
      </c>
      <c r="C3">
        <v>0.25</v>
      </c>
      <c r="E3">
        <f t="shared" ref="E3:E66" si="0">ABS(B3-C3)</f>
        <v>0</v>
      </c>
      <c r="N3">
        <v>0.05</v>
      </c>
      <c r="O3">
        <v>0.26577899999999999</v>
      </c>
      <c r="P3">
        <v>0.25</v>
      </c>
      <c r="Q3">
        <v>0.25</v>
      </c>
    </row>
    <row r="4" spans="1:29">
      <c r="A4">
        <v>0.1</v>
      </c>
      <c r="B4">
        <v>0.25</v>
      </c>
      <c r="C4">
        <v>0.25</v>
      </c>
      <c r="E4">
        <f t="shared" si="0"/>
        <v>0</v>
      </c>
      <c r="N4">
        <v>0.1</v>
      </c>
      <c r="O4">
        <v>0.261905</v>
      </c>
      <c r="P4">
        <v>0.25</v>
      </c>
      <c r="Q4">
        <v>0.25</v>
      </c>
      <c r="AA4" s="1"/>
      <c r="AB4" s="1" t="s">
        <v>4</v>
      </c>
      <c r="AC4" s="1" t="s">
        <v>5</v>
      </c>
    </row>
    <row r="5" spans="1:29">
      <c r="A5">
        <v>0.15</v>
      </c>
      <c r="B5">
        <v>0.25</v>
      </c>
      <c r="C5">
        <v>0.25</v>
      </c>
      <c r="E5">
        <f t="shared" si="0"/>
        <v>0</v>
      </c>
      <c r="N5">
        <v>0.15</v>
      </c>
      <c r="O5">
        <v>0.256496</v>
      </c>
      <c r="P5">
        <v>0.25</v>
      </c>
      <c r="Q5">
        <v>0.25</v>
      </c>
      <c r="AA5" s="1" t="s">
        <v>2</v>
      </c>
      <c r="AB5" s="2" t="s">
        <v>6</v>
      </c>
      <c r="AC5" s="3" t="s">
        <v>7</v>
      </c>
    </row>
    <row r="6" spans="1:29">
      <c r="A6">
        <v>0.2</v>
      </c>
      <c r="B6">
        <v>0.25</v>
      </c>
      <c r="C6">
        <v>0.25</v>
      </c>
      <c r="E6">
        <f t="shared" si="0"/>
        <v>0</v>
      </c>
      <c r="N6">
        <v>0.2</v>
      </c>
      <c r="O6">
        <v>0.25833200000000001</v>
      </c>
      <c r="P6">
        <v>0.25</v>
      </c>
      <c r="Q6">
        <v>0.25</v>
      </c>
      <c r="AA6" s="1" t="s">
        <v>3</v>
      </c>
      <c r="AB6" s="2" t="s">
        <v>10</v>
      </c>
      <c r="AC6" s="3" t="s">
        <v>11</v>
      </c>
    </row>
    <row r="7" spans="1:29">
      <c r="A7">
        <v>0.25</v>
      </c>
      <c r="B7">
        <v>0.25</v>
      </c>
      <c r="C7">
        <v>0.25</v>
      </c>
      <c r="E7">
        <f t="shared" si="0"/>
        <v>0</v>
      </c>
      <c r="N7">
        <v>0.25</v>
      </c>
      <c r="O7">
        <v>0.26107799999999998</v>
      </c>
      <c r="P7">
        <v>0.25</v>
      </c>
      <c r="Q7">
        <v>0.25</v>
      </c>
    </row>
    <row r="8" spans="1:29">
      <c r="A8">
        <v>0.3</v>
      </c>
      <c r="B8">
        <v>0.25</v>
      </c>
      <c r="C8">
        <v>0.25</v>
      </c>
      <c r="E8">
        <f t="shared" si="0"/>
        <v>0</v>
      </c>
      <c r="N8">
        <v>0.3</v>
      </c>
      <c r="O8">
        <v>0.26582</v>
      </c>
      <c r="P8">
        <v>0.25</v>
      </c>
      <c r="Q8">
        <v>0.25</v>
      </c>
    </row>
    <row r="9" spans="1:29">
      <c r="A9">
        <v>0.35</v>
      </c>
      <c r="B9">
        <v>0.25</v>
      </c>
      <c r="C9">
        <v>0.25</v>
      </c>
      <c r="E9">
        <f t="shared" si="0"/>
        <v>0</v>
      </c>
      <c r="N9">
        <v>0.35</v>
      </c>
      <c r="O9">
        <v>0.25770300000000002</v>
      </c>
      <c r="P9">
        <v>0.25</v>
      </c>
      <c r="Q9">
        <v>0.25</v>
      </c>
      <c r="AA9" s="1"/>
      <c r="AB9" s="1" t="s">
        <v>4</v>
      </c>
      <c r="AC9" s="1" t="s">
        <v>5</v>
      </c>
    </row>
    <row r="10" spans="1:29">
      <c r="A10">
        <v>0.4</v>
      </c>
      <c r="B10">
        <v>0.25</v>
      </c>
      <c r="C10">
        <v>0.25</v>
      </c>
      <c r="E10">
        <f t="shared" si="0"/>
        <v>0</v>
      </c>
      <c r="N10">
        <v>0.4</v>
      </c>
      <c r="O10">
        <v>0.25968999999999998</v>
      </c>
      <c r="P10">
        <v>0.25</v>
      </c>
      <c r="Q10">
        <v>0.25</v>
      </c>
      <c r="AA10" s="1" t="s">
        <v>2</v>
      </c>
      <c r="AB10" s="2" t="s">
        <v>8</v>
      </c>
      <c r="AC10" s="3" t="s">
        <v>9</v>
      </c>
    </row>
    <row r="11" spans="1:29">
      <c r="A11">
        <v>0.45</v>
      </c>
      <c r="B11">
        <v>0.25</v>
      </c>
      <c r="C11">
        <v>0.25</v>
      </c>
      <c r="E11">
        <f t="shared" si="0"/>
        <v>0</v>
      </c>
      <c r="N11">
        <v>0.45</v>
      </c>
      <c r="O11">
        <v>0.26544400000000001</v>
      </c>
      <c r="P11">
        <v>0.25</v>
      </c>
      <c r="Q11">
        <v>0.25</v>
      </c>
      <c r="AA11" s="1" t="s">
        <v>3</v>
      </c>
      <c r="AB11" s="2" t="s">
        <v>12</v>
      </c>
      <c r="AC11" s="3" t="s">
        <v>13</v>
      </c>
    </row>
    <row r="12" spans="1:29">
      <c r="A12">
        <v>0.5</v>
      </c>
      <c r="B12">
        <v>0.25</v>
      </c>
      <c r="C12">
        <v>0.25</v>
      </c>
      <c r="E12">
        <f t="shared" si="0"/>
        <v>0</v>
      </c>
      <c r="N12">
        <v>0.5</v>
      </c>
      <c r="O12">
        <v>0.26901900000000001</v>
      </c>
      <c r="P12">
        <v>0.25</v>
      </c>
      <c r="Q12">
        <v>0.25</v>
      </c>
    </row>
    <row r="13" spans="1:29">
      <c r="A13">
        <v>0.55000000000000004</v>
      </c>
      <c r="B13">
        <v>0.25</v>
      </c>
      <c r="C13">
        <v>0.25</v>
      </c>
      <c r="E13">
        <f t="shared" si="0"/>
        <v>0</v>
      </c>
      <c r="N13">
        <v>0.55000000000000004</v>
      </c>
      <c r="O13">
        <v>0.266291</v>
      </c>
      <c r="P13">
        <v>0.25</v>
      </c>
      <c r="Q13">
        <v>0.25</v>
      </c>
    </row>
    <row r="14" spans="1:29">
      <c r="A14">
        <v>0.6</v>
      </c>
      <c r="B14">
        <v>0.25</v>
      </c>
      <c r="C14">
        <v>0.25</v>
      </c>
      <c r="E14">
        <f t="shared" si="0"/>
        <v>0</v>
      </c>
      <c r="N14">
        <v>0.6</v>
      </c>
      <c r="O14">
        <v>0.26342399999999999</v>
      </c>
      <c r="P14">
        <v>0.25</v>
      </c>
      <c r="Q14">
        <v>0.25</v>
      </c>
      <c r="AA14" s="1"/>
      <c r="AB14" s="1" t="s">
        <v>4</v>
      </c>
      <c r="AC14" s="1" t="s">
        <v>5</v>
      </c>
    </row>
    <row r="15" spans="1:29">
      <c r="A15">
        <v>0.65</v>
      </c>
      <c r="B15">
        <v>0.25</v>
      </c>
      <c r="C15">
        <v>0.25</v>
      </c>
      <c r="E15">
        <f t="shared" si="0"/>
        <v>0</v>
      </c>
      <c r="N15">
        <v>0.65</v>
      </c>
      <c r="O15">
        <v>0.259494</v>
      </c>
      <c r="P15">
        <v>0.25</v>
      </c>
      <c r="Q15">
        <v>0.25</v>
      </c>
      <c r="AA15" s="1" t="s">
        <v>2</v>
      </c>
      <c r="AB15" s="2" t="s">
        <v>8</v>
      </c>
      <c r="AC15" s="3" t="s">
        <v>9</v>
      </c>
    </row>
    <row r="16" spans="1:29">
      <c r="A16">
        <v>0.7</v>
      </c>
      <c r="B16">
        <v>0.25</v>
      </c>
      <c r="C16">
        <v>0.25</v>
      </c>
      <c r="E16">
        <f t="shared" si="0"/>
        <v>0</v>
      </c>
      <c r="N16">
        <v>0.7</v>
      </c>
      <c r="O16">
        <v>0.262069</v>
      </c>
      <c r="P16">
        <v>0.25</v>
      </c>
      <c r="Q16">
        <v>0.25</v>
      </c>
      <c r="AB16" s="4"/>
      <c r="AC16" s="5"/>
    </row>
    <row r="17" spans="1:29">
      <c r="A17">
        <v>0.75</v>
      </c>
      <c r="B17">
        <v>0.25</v>
      </c>
      <c r="C17">
        <v>0.25</v>
      </c>
      <c r="E17">
        <f t="shared" si="0"/>
        <v>0</v>
      </c>
      <c r="N17">
        <v>0.75</v>
      </c>
      <c r="O17">
        <v>0.25635799999999997</v>
      </c>
      <c r="P17">
        <v>0.25</v>
      </c>
      <c r="Q17">
        <v>0.25</v>
      </c>
    </row>
    <row r="18" spans="1:29">
      <c r="A18">
        <v>0.8</v>
      </c>
      <c r="B18">
        <v>0.25</v>
      </c>
      <c r="C18">
        <v>0.25</v>
      </c>
      <c r="E18">
        <f t="shared" si="0"/>
        <v>0</v>
      </c>
      <c r="N18">
        <v>0.8</v>
      </c>
      <c r="O18">
        <v>0.25751099999999999</v>
      </c>
      <c r="P18">
        <v>0.25</v>
      </c>
      <c r="Q18">
        <v>0.25</v>
      </c>
    </row>
    <row r="19" spans="1:29">
      <c r="A19">
        <v>0.85</v>
      </c>
      <c r="B19">
        <v>0.25</v>
      </c>
      <c r="C19">
        <v>0.25</v>
      </c>
      <c r="E19">
        <f t="shared" si="0"/>
        <v>0</v>
      </c>
      <c r="N19">
        <v>0.85</v>
      </c>
      <c r="O19">
        <v>0.25803500000000001</v>
      </c>
      <c r="P19">
        <v>0.25</v>
      </c>
      <c r="Q19">
        <v>0.25</v>
      </c>
      <c r="AA19" s="1"/>
      <c r="AB19" s="1" t="s">
        <v>4</v>
      </c>
      <c r="AC19" s="1" t="s">
        <v>5</v>
      </c>
    </row>
    <row r="20" spans="1:29">
      <c r="A20">
        <v>0.9</v>
      </c>
      <c r="B20">
        <v>0.25</v>
      </c>
      <c r="C20">
        <v>0.25</v>
      </c>
      <c r="E20">
        <f t="shared" si="0"/>
        <v>0</v>
      </c>
      <c r="N20">
        <v>0.9</v>
      </c>
      <c r="O20">
        <v>0.25869399999999998</v>
      </c>
      <c r="P20">
        <v>0.25</v>
      </c>
      <c r="Q20">
        <v>0.25</v>
      </c>
      <c r="AA20" s="1" t="s">
        <v>3</v>
      </c>
      <c r="AB20" s="2" t="s">
        <v>12</v>
      </c>
      <c r="AC20" s="3" t="s">
        <v>13</v>
      </c>
    </row>
    <row r="21" spans="1:29">
      <c r="A21">
        <v>0.95</v>
      </c>
      <c r="B21">
        <v>0.25</v>
      </c>
      <c r="C21">
        <v>0.25</v>
      </c>
      <c r="E21">
        <f t="shared" si="0"/>
        <v>0</v>
      </c>
      <c r="N21">
        <v>0.95</v>
      </c>
      <c r="O21">
        <v>0.259857</v>
      </c>
      <c r="P21">
        <v>0.25</v>
      </c>
      <c r="Q21">
        <v>0.25</v>
      </c>
    </row>
    <row r="22" spans="1:29">
      <c r="A22">
        <v>1</v>
      </c>
      <c r="B22">
        <v>0.25</v>
      </c>
      <c r="C22">
        <v>0.25</v>
      </c>
      <c r="E22">
        <f t="shared" si="0"/>
        <v>0</v>
      </c>
      <c r="N22">
        <v>1</v>
      </c>
      <c r="O22">
        <v>0.26134800000000002</v>
      </c>
      <c r="P22">
        <v>0.25</v>
      </c>
      <c r="Q22">
        <v>0.25</v>
      </c>
    </row>
    <row r="23" spans="1:29">
      <c r="A23">
        <v>1.05</v>
      </c>
      <c r="B23">
        <v>0.25</v>
      </c>
      <c r="C23">
        <v>0.25</v>
      </c>
      <c r="E23">
        <f t="shared" si="0"/>
        <v>0</v>
      </c>
      <c r="N23">
        <v>1.05</v>
      </c>
      <c r="O23">
        <v>0.26354300000000003</v>
      </c>
      <c r="P23">
        <v>0.25</v>
      </c>
      <c r="Q23">
        <v>0.25</v>
      </c>
    </row>
    <row r="24" spans="1:29">
      <c r="A24">
        <v>1.1000000000000001</v>
      </c>
      <c r="B24">
        <v>0.25</v>
      </c>
      <c r="C24">
        <v>0.25</v>
      </c>
      <c r="E24">
        <f t="shared" si="0"/>
        <v>0</v>
      </c>
      <c r="N24">
        <v>1.1000000000000001</v>
      </c>
      <c r="O24">
        <v>0.26674300000000001</v>
      </c>
      <c r="P24">
        <v>0.25</v>
      </c>
      <c r="Q24">
        <v>0.25</v>
      </c>
    </row>
    <row r="25" spans="1:29">
      <c r="A25">
        <v>1.1499999999999999</v>
      </c>
      <c r="B25">
        <v>0.25</v>
      </c>
      <c r="C25">
        <v>0.25</v>
      </c>
      <c r="E25">
        <f t="shared" si="0"/>
        <v>0</v>
      </c>
      <c r="N25">
        <v>1.1499999999999999</v>
      </c>
      <c r="O25">
        <v>0.26126500000000002</v>
      </c>
      <c r="P25">
        <v>0.25</v>
      </c>
      <c r="Q25">
        <v>0.25</v>
      </c>
    </row>
    <row r="26" spans="1:29">
      <c r="A26">
        <v>1.2</v>
      </c>
      <c r="B26">
        <v>0.25</v>
      </c>
      <c r="C26">
        <v>0.25</v>
      </c>
      <c r="E26">
        <f t="shared" si="0"/>
        <v>0</v>
      </c>
      <c r="N26">
        <v>1.2</v>
      </c>
      <c r="O26">
        <v>0.26451000000000002</v>
      </c>
      <c r="P26">
        <v>0.25</v>
      </c>
      <c r="Q26">
        <v>0.25</v>
      </c>
    </row>
    <row r="27" spans="1:29">
      <c r="A27">
        <v>1.25</v>
      </c>
      <c r="B27">
        <v>0.25</v>
      </c>
      <c r="C27">
        <v>0.25</v>
      </c>
      <c r="E27">
        <f t="shared" si="0"/>
        <v>0</v>
      </c>
      <c r="N27">
        <v>1.25</v>
      </c>
      <c r="O27">
        <v>0.26611800000000002</v>
      </c>
      <c r="P27">
        <v>0.25</v>
      </c>
      <c r="Q27">
        <v>0.25</v>
      </c>
    </row>
    <row r="28" spans="1:29">
      <c r="A28">
        <v>1.3</v>
      </c>
      <c r="B28">
        <v>0.25</v>
      </c>
      <c r="C28">
        <v>0.25</v>
      </c>
      <c r="E28">
        <f t="shared" si="0"/>
        <v>0</v>
      </c>
      <c r="N28">
        <v>1.3</v>
      </c>
      <c r="O28">
        <v>0.26461099999999999</v>
      </c>
      <c r="P28">
        <v>0.25</v>
      </c>
      <c r="Q28">
        <v>0.25</v>
      </c>
    </row>
    <row r="29" spans="1:29">
      <c r="A29">
        <v>1.35</v>
      </c>
      <c r="B29">
        <v>0.25</v>
      </c>
      <c r="C29">
        <v>0.25</v>
      </c>
      <c r="E29">
        <f t="shared" si="0"/>
        <v>0</v>
      </c>
      <c r="N29">
        <v>1.35</v>
      </c>
      <c r="O29">
        <v>0.272013</v>
      </c>
      <c r="P29">
        <v>0.25</v>
      </c>
      <c r="Q29">
        <v>0.25</v>
      </c>
    </row>
    <row r="30" spans="1:29">
      <c r="A30">
        <v>1.4</v>
      </c>
      <c r="B30">
        <v>0.25</v>
      </c>
      <c r="C30">
        <v>0.25</v>
      </c>
      <c r="E30">
        <f t="shared" si="0"/>
        <v>0</v>
      </c>
      <c r="N30">
        <v>1.4</v>
      </c>
      <c r="O30">
        <v>0.26045000000000001</v>
      </c>
      <c r="P30">
        <v>0.25</v>
      </c>
      <c r="Q30">
        <v>0.25</v>
      </c>
    </row>
    <row r="31" spans="1:29">
      <c r="A31">
        <v>1.45</v>
      </c>
      <c r="B31">
        <v>0.25</v>
      </c>
      <c r="C31">
        <v>0.25</v>
      </c>
      <c r="E31">
        <f t="shared" si="0"/>
        <v>0</v>
      </c>
      <c r="N31">
        <v>1.45</v>
      </c>
      <c r="O31">
        <v>0.26632600000000001</v>
      </c>
      <c r="P31">
        <v>0.25</v>
      </c>
      <c r="Q31">
        <v>0.25</v>
      </c>
    </row>
    <row r="32" spans="1:29">
      <c r="A32">
        <v>1.5</v>
      </c>
      <c r="B32">
        <v>0.25</v>
      </c>
      <c r="C32">
        <v>0.25</v>
      </c>
      <c r="E32">
        <f t="shared" si="0"/>
        <v>0</v>
      </c>
      <c r="N32">
        <v>1.5</v>
      </c>
      <c r="O32">
        <v>0.26942700000000003</v>
      </c>
      <c r="P32">
        <v>0.25</v>
      </c>
      <c r="Q32">
        <v>0.25</v>
      </c>
    </row>
    <row r="33" spans="1:17">
      <c r="A33">
        <v>1.55</v>
      </c>
      <c r="B33">
        <v>0.25</v>
      </c>
      <c r="C33">
        <v>0.25</v>
      </c>
      <c r="E33">
        <f t="shared" si="0"/>
        <v>0</v>
      </c>
      <c r="N33">
        <v>1.55</v>
      </c>
      <c r="O33">
        <v>0.25836700000000001</v>
      </c>
      <c r="P33">
        <v>0.25</v>
      </c>
      <c r="Q33">
        <v>0.25</v>
      </c>
    </row>
    <row r="34" spans="1:17">
      <c r="A34">
        <v>1.6</v>
      </c>
      <c r="B34">
        <v>0.25</v>
      </c>
      <c r="C34">
        <v>0.25</v>
      </c>
      <c r="E34">
        <f t="shared" si="0"/>
        <v>0</v>
      </c>
      <c r="N34">
        <v>1.6</v>
      </c>
      <c r="O34">
        <v>0.25700499999999998</v>
      </c>
      <c r="P34">
        <v>0.25</v>
      </c>
      <c r="Q34">
        <v>0.25</v>
      </c>
    </row>
    <row r="35" spans="1:17">
      <c r="A35">
        <v>1.65</v>
      </c>
      <c r="B35">
        <v>0.25</v>
      </c>
      <c r="C35">
        <v>0.25</v>
      </c>
      <c r="E35">
        <f t="shared" si="0"/>
        <v>0</v>
      </c>
      <c r="N35">
        <v>1.65</v>
      </c>
      <c r="O35">
        <v>0.25592199999999998</v>
      </c>
      <c r="P35">
        <v>0.25</v>
      </c>
      <c r="Q35">
        <v>0.25</v>
      </c>
    </row>
    <row r="36" spans="1:17">
      <c r="A36">
        <v>1.7</v>
      </c>
      <c r="B36">
        <v>0.25</v>
      </c>
      <c r="C36">
        <v>0.25</v>
      </c>
      <c r="E36">
        <f t="shared" si="0"/>
        <v>0</v>
      </c>
      <c r="N36">
        <v>1.7</v>
      </c>
      <c r="O36">
        <v>0.255218</v>
      </c>
      <c r="P36">
        <v>0.25</v>
      </c>
      <c r="Q36">
        <v>0.25</v>
      </c>
    </row>
    <row r="37" spans="1:17">
      <c r="A37">
        <v>1.75</v>
      </c>
      <c r="B37">
        <v>0.25</v>
      </c>
      <c r="C37">
        <v>0.25</v>
      </c>
      <c r="E37">
        <f t="shared" si="0"/>
        <v>0</v>
      </c>
      <c r="N37">
        <v>1.75</v>
      </c>
      <c r="O37">
        <v>0.25777699999999998</v>
      </c>
      <c r="P37">
        <v>0.25</v>
      </c>
      <c r="Q37">
        <v>0.25</v>
      </c>
    </row>
    <row r="38" spans="1:17">
      <c r="A38">
        <v>1.8</v>
      </c>
      <c r="B38">
        <v>0.25</v>
      </c>
      <c r="C38">
        <v>0.25</v>
      </c>
      <c r="E38">
        <f t="shared" si="0"/>
        <v>0</v>
      </c>
      <c r="N38">
        <v>1.8</v>
      </c>
      <c r="O38">
        <v>0.26345299999999999</v>
      </c>
      <c r="P38">
        <v>0.25</v>
      </c>
      <c r="Q38">
        <v>0.25</v>
      </c>
    </row>
    <row r="39" spans="1:17">
      <c r="A39">
        <v>1.85</v>
      </c>
      <c r="B39">
        <v>0.25</v>
      </c>
      <c r="C39">
        <v>0.25</v>
      </c>
      <c r="E39">
        <f t="shared" si="0"/>
        <v>0</v>
      </c>
      <c r="N39">
        <v>1.85</v>
      </c>
      <c r="O39">
        <v>0.25467899999999999</v>
      </c>
      <c r="P39">
        <v>0.25</v>
      </c>
      <c r="Q39">
        <v>0.25</v>
      </c>
    </row>
    <row r="40" spans="1:17">
      <c r="A40">
        <v>1.9</v>
      </c>
      <c r="B40">
        <v>0.25</v>
      </c>
      <c r="C40">
        <v>0.25</v>
      </c>
      <c r="E40">
        <f t="shared" si="0"/>
        <v>0</v>
      </c>
      <c r="N40">
        <v>1.9</v>
      </c>
      <c r="O40">
        <v>0.263428</v>
      </c>
      <c r="P40">
        <v>0.25</v>
      </c>
      <c r="Q40">
        <v>0.25</v>
      </c>
    </row>
    <row r="41" spans="1:17">
      <c r="A41">
        <v>1.95</v>
      </c>
      <c r="B41">
        <v>0.25</v>
      </c>
      <c r="C41">
        <v>0.25</v>
      </c>
      <c r="E41">
        <f t="shared" si="0"/>
        <v>0</v>
      </c>
      <c r="N41">
        <v>1.95</v>
      </c>
      <c r="O41">
        <v>0.27043899999999998</v>
      </c>
      <c r="P41">
        <v>0.25</v>
      </c>
      <c r="Q41">
        <v>0.25</v>
      </c>
    </row>
    <row r="42" spans="1:17">
      <c r="A42">
        <v>2</v>
      </c>
      <c r="B42">
        <v>0.25</v>
      </c>
      <c r="C42">
        <v>0.25</v>
      </c>
      <c r="E42">
        <f t="shared" si="0"/>
        <v>0</v>
      </c>
      <c r="N42">
        <v>2</v>
      </c>
      <c r="O42">
        <v>0.26686700000000002</v>
      </c>
      <c r="P42">
        <v>0.25</v>
      </c>
      <c r="Q42">
        <v>0.25</v>
      </c>
    </row>
    <row r="43" spans="1:17">
      <c r="A43">
        <v>2.0499999999999998</v>
      </c>
      <c r="B43">
        <v>0.25</v>
      </c>
      <c r="C43">
        <v>0.25</v>
      </c>
      <c r="E43">
        <f t="shared" si="0"/>
        <v>0</v>
      </c>
      <c r="N43">
        <v>2.0499999999999998</v>
      </c>
      <c r="O43">
        <v>0.27239000000000002</v>
      </c>
      <c r="P43">
        <v>0.25</v>
      </c>
      <c r="Q43">
        <v>0.25</v>
      </c>
    </row>
    <row r="44" spans="1:17">
      <c r="A44">
        <v>2.1</v>
      </c>
      <c r="B44">
        <v>0.25</v>
      </c>
      <c r="C44">
        <v>0.25</v>
      </c>
      <c r="E44">
        <f t="shared" si="0"/>
        <v>0</v>
      </c>
      <c r="N44">
        <v>2.1</v>
      </c>
      <c r="O44">
        <v>0.26424599999999998</v>
      </c>
      <c r="P44">
        <v>0.25</v>
      </c>
      <c r="Q44">
        <v>0.25</v>
      </c>
    </row>
    <row r="45" spans="1:17">
      <c r="A45">
        <v>2.15</v>
      </c>
      <c r="B45">
        <v>0.25</v>
      </c>
      <c r="C45">
        <v>0.25</v>
      </c>
      <c r="E45">
        <f t="shared" si="0"/>
        <v>0</v>
      </c>
      <c r="N45">
        <v>2.15</v>
      </c>
      <c r="O45">
        <v>0.25613200000000003</v>
      </c>
      <c r="P45">
        <v>0.25</v>
      </c>
      <c r="Q45">
        <v>0.25</v>
      </c>
    </row>
    <row r="46" spans="1:17">
      <c r="A46">
        <v>2.2000000000000002</v>
      </c>
      <c r="B46">
        <v>0.25</v>
      </c>
      <c r="C46">
        <v>0.25</v>
      </c>
      <c r="E46">
        <f t="shared" si="0"/>
        <v>0</v>
      </c>
      <c r="N46">
        <v>2.2000000000000002</v>
      </c>
      <c r="O46">
        <v>0.26152300000000001</v>
      </c>
      <c r="P46">
        <v>0.25</v>
      </c>
      <c r="Q46">
        <v>0.25</v>
      </c>
    </row>
    <row r="47" spans="1:17">
      <c r="A47">
        <v>2.25</v>
      </c>
      <c r="B47">
        <v>0.25</v>
      </c>
      <c r="C47">
        <v>0.25</v>
      </c>
      <c r="E47">
        <f t="shared" si="0"/>
        <v>0</v>
      </c>
      <c r="N47">
        <v>2.25</v>
      </c>
      <c r="O47">
        <v>0.25740299999999999</v>
      </c>
      <c r="P47">
        <v>0.25</v>
      </c>
      <c r="Q47">
        <v>0.25</v>
      </c>
    </row>
    <row r="48" spans="1:17">
      <c r="A48">
        <v>2.2999999999999998</v>
      </c>
      <c r="B48">
        <v>0.25</v>
      </c>
      <c r="C48">
        <v>0.25</v>
      </c>
      <c r="E48">
        <f t="shared" si="0"/>
        <v>0</v>
      </c>
      <c r="N48">
        <v>2.2999999999999998</v>
      </c>
      <c r="O48">
        <v>0.25650400000000001</v>
      </c>
      <c r="P48">
        <v>0.25</v>
      </c>
      <c r="Q48">
        <v>0.25</v>
      </c>
    </row>
    <row r="49" spans="1:17">
      <c r="A49">
        <v>2.35</v>
      </c>
      <c r="B49">
        <v>0.25</v>
      </c>
      <c r="C49">
        <v>0.25</v>
      </c>
      <c r="E49">
        <f t="shared" si="0"/>
        <v>0</v>
      </c>
      <c r="N49">
        <v>2.35</v>
      </c>
      <c r="O49">
        <v>0.25653100000000001</v>
      </c>
      <c r="P49">
        <v>0.25</v>
      </c>
      <c r="Q49">
        <v>0.25</v>
      </c>
    </row>
    <row r="50" spans="1:17">
      <c r="A50">
        <v>2.4</v>
      </c>
      <c r="B50">
        <v>0.25</v>
      </c>
      <c r="C50">
        <v>0.25</v>
      </c>
      <c r="E50">
        <f t="shared" si="0"/>
        <v>0</v>
      </c>
      <c r="N50">
        <v>2.4</v>
      </c>
      <c r="O50">
        <v>0.25599899999999998</v>
      </c>
      <c r="P50">
        <v>0.25</v>
      </c>
      <c r="Q50">
        <v>0.25</v>
      </c>
    </row>
    <row r="51" spans="1:17">
      <c r="A51">
        <v>2.4500000000000002</v>
      </c>
      <c r="B51">
        <v>0.25</v>
      </c>
      <c r="C51">
        <v>0.25</v>
      </c>
      <c r="E51">
        <f t="shared" si="0"/>
        <v>0</v>
      </c>
      <c r="N51">
        <v>2.4500000000000002</v>
      </c>
      <c r="O51">
        <v>0.25863700000000001</v>
      </c>
      <c r="P51">
        <v>0.25</v>
      </c>
      <c r="Q51">
        <v>0.25</v>
      </c>
    </row>
    <row r="52" spans="1:17">
      <c r="A52">
        <v>2.5</v>
      </c>
      <c r="B52">
        <v>0.25</v>
      </c>
      <c r="C52">
        <v>0.25</v>
      </c>
      <c r="E52">
        <f t="shared" si="0"/>
        <v>0</v>
      </c>
      <c r="N52">
        <v>2.5</v>
      </c>
      <c r="O52">
        <v>0.26081399999999999</v>
      </c>
      <c r="P52">
        <v>0.25</v>
      </c>
      <c r="Q52">
        <v>0.25</v>
      </c>
    </row>
    <row r="53" spans="1:17">
      <c r="A53">
        <v>2.5499999999999998</v>
      </c>
      <c r="B53">
        <v>0.25</v>
      </c>
      <c r="C53">
        <v>0.25</v>
      </c>
      <c r="E53">
        <f t="shared" si="0"/>
        <v>0</v>
      </c>
      <c r="N53">
        <v>2.5499999999999998</v>
      </c>
      <c r="O53">
        <v>0.260965</v>
      </c>
      <c r="P53">
        <v>0.25</v>
      </c>
      <c r="Q53">
        <v>0.25</v>
      </c>
    </row>
    <row r="54" spans="1:17">
      <c r="A54">
        <v>2.6</v>
      </c>
      <c r="B54">
        <v>0.25</v>
      </c>
      <c r="C54">
        <v>0.25</v>
      </c>
      <c r="E54">
        <f t="shared" si="0"/>
        <v>0</v>
      </c>
      <c r="N54">
        <v>2.6</v>
      </c>
      <c r="O54">
        <v>0.26282499999999998</v>
      </c>
      <c r="P54">
        <v>0.25</v>
      </c>
      <c r="Q54">
        <v>0.25</v>
      </c>
    </row>
    <row r="55" spans="1:17">
      <c r="A55">
        <v>2.65</v>
      </c>
      <c r="B55">
        <v>0.25</v>
      </c>
      <c r="C55">
        <v>0.25</v>
      </c>
      <c r="E55">
        <f t="shared" si="0"/>
        <v>0</v>
      </c>
      <c r="N55">
        <v>2.65</v>
      </c>
      <c r="O55">
        <v>0.264851</v>
      </c>
      <c r="P55">
        <v>0.25</v>
      </c>
      <c r="Q55">
        <v>0.25</v>
      </c>
    </row>
    <row r="56" spans="1:17">
      <c r="A56">
        <v>2.7</v>
      </c>
      <c r="B56">
        <v>0.25</v>
      </c>
      <c r="C56">
        <v>0.25</v>
      </c>
      <c r="E56">
        <f t="shared" si="0"/>
        <v>0</v>
      </c>
      <c r="N56">
        <v>2.7</v>
      </c>
      <c r="O56">
        <v>0.26577200000000001</v>
      </c>
      <c r="P56">
        <v>0.25</v>
      </c>
      <c r="Q56">
        <v>0.25</v>
      </c>
    </row>
    <row r="57" spans="1:17">
      <c r="A57">
        <v>2.75</v>
      </c>
      <c r="B57">
        <v>0.25</v>
      </c>
      <c r="C57">
        <v>0.25</v>
      </c>
      <c r="E57">
        <f t="shared" si="0"/>
        <v>0</v>
      </c>
      <c r="N57">
        <v>2.75</v>
      </c>
      <c r="O57">
        <v>0.26313199999999998</v>
      </c>
      <c r="P57">
        <v>0.25</v>
      </c>
      <c r="Q57">
        <v>0.25</v>
      </c>
    </row>
    <row r="58" spans="1:17">
      <c r="A58">
        <v>2.8</v>
      </c>
      <c r="B58">
        <v>0.25</v>
      </c>
      <c r="C58">
        <v>0.25</v>
      </c>
      <c r="E58">
        <f t="shared" si="0"/>
        <v>0</v>
      </c>
      <c r="N58">
        <v>2.8</v>
      </c>
      <c r="O58">
        <v>0.26187700000000003</v>
      </c>
      <c r="P58">
        <v>0.25</v>
      </c>
      <c r="Q58">
        <v>0.25</v>
      </c>
    </row>
    <row r="59" spans="1:17">
      <c r="A59">
        <v>2.85</v>
      </c>
      <c r="B59">
        <v>0.25</v>
      </c>
      <c r="C59">
        <v>0.25</v>
      </c>
      <c r="E59">
        <f t="shared" si="0"/>
        <v>0</v>
      </c>
      <c r="N59">
        <v>2.85</v>
      </c>
      <c r="O59">
        <v>0.2656</v>
      </c>
      <c r="P59">
        <v>0.25</v>
      </c>
      <c r="Q59">
        <v>0.25</v>
      </c>
    </row>
    <row r="60" spans="1:17">
      <c r="A60">
        <v>2.9</v>
      </c>
      <c r="B60">
        <v>0.25</v>
      </c>
      <c r="C60">
        <v>0.25</v>
      </c>
      <c r="E60">
        <f t="shared" si="0"/>
        <v>0</v>
      </c>
      <c r="N60">
        <v>2.9</v>
      </c>
      <c r="O60">
        <v>0.26611000000000001</v>
      </c>
      <c r="P60">
        <v>0.25</v>
      </c>
      <c r="Q60">
        <v>0.25</v>
      </c>
    </row>
    <row r="61" spans="1:17">
      <c r="A61">
        <v>2.95</v>
      </c>
      <c r="B61">
        <v>0.25</v>
      </c>
      <c r="C61">
        <v>0.25</v>
      </c>
      <c r="E61">
        <f t="shared" si="0"/>
        <v>0</v>
      </c>
      <c r="N61">
        <v>2.95</v>
      </c>
      <c r="O61">
        <v>0.25784099999999999</v>
      </c>
      <c r="P61">
        <v>0.25</v>
      </c>
      <c r="Q61">
        <v>0.25</v>
      </c>
    </row>
    <row r="62" spans="1:17">
      <c r="A62">
        <v>3</v>
      </c>
      <c r="B62">
        <v>0.25</v>
      </c>
      <c r="C62">
        <v>0.25</v>
      </c>
      <c r="E62">
        <f t="shared" si="0"/>
        <v>0</v>
      </c>
      <c r="N62">
        <v>3</v>
      </c>
      <c r="O62">
        <v>0.268569</v>
      </c>
      <c r="P62">
        <v>0.25</v>
      </c>
      <c r="Q62">
        <v>0.25</v>
      </c>
    </row>
    <row r="63" spans="1:17">
      <c r="A63">
        <v>3.05</v>
      </c>
      <c r="B63">
        <v>0.25</v>
      </c>
      <c r="C63">
        <v>0.25</v>
      </c>
      <c r="E63">
        <f t="shared" si="0"/>
        <v>0</v>
      </c>
      <c r="N63">
        <v>3.05</v>
      </c>
      <c r="O63">
        <v>0.26238699999999998</v>
      </c>
      <c r="P63">
        <v>0.25</v>
      </c>
      <c r="Q63">
        <v>0.25</v>
      </c>
    </row>
    <row r="64" spans="1:17">
      <c r="A64">
        <v>3.1</v>
      </c>
      <c r="B64">
        <v>0.25</v>
      </c>
      <c r="C64">
        <v>0.25</v>
      </c>
      <c r="E64">
        <f t="shared" si="0"/>
        <v>0</v>
      </c>
      <c r="N64">
        <v>3.1</v>
      </c>
      <c r="O64">
        <v>0.25723299999999999</v>
      </c>
      <c r="P64">
        <v>0.25</v>
      </c>
      <c r="Q64">
        <v>0.25</v>
      </c>
    </row>
    <row r="65" spans="1:17">
      <c r="A65">
        <v>3.15</v>
      </c>
      <c r="B65">
        <v>0.25</v>
      </c>
      <c r="C65">
        <v>0.25</v>
      </c>
      <c r="E65">
        <f t="shared" si="0"/>
        <v>0</v>
      </c>
      <c r="N65">
        <v>3.15</v>
      </c>
      <c r="O65">
        <v>0.25446299999999999</v>
      </c>
      <c r="P65">
        <v>0.25</v>
      </c>
      <c r="Q65">
        <v>0.25</v>
      </c>
    </row>
    <row r="66" spans="1:17">
      <c r="A66">
        <v>3.2</v>
      </c>
      <c r="B66">
        <v>0.25</v>
      </c>
      <c r="C66">
        <v>0.25</v>
      </c>
      <c r="E66">
        <f t="shared" si="0"/>
        <v>0</v>
      </c>
      <c r="N66">
        <v>3.2</v>
      </c>
      <c r="O66">
        <v>0.253305</v>
      </c>
      <c r="P66">
        <v>0.25</v>
      </c>
      <c r="Q66">
        <v>0.25</v>
      </c>
    </row>
    <row r="67" spans="1:17">
      <c r="A67">
        <v>3.25</v>
      </c>
      <c r="B67">
        <v>0.25</v>
      </c>
      <c r="C67">
        <v>0.25</v>
      </c>
      <c r="E67">
        <f t="shared" ref="E67:E130" si="1">ABS(B67-C67)</f>
        <v>0</v>
      </c>
      <c r="N67">
        <v>3.25</v>
      </c>
      <c r="O67">
        <v>0.25281999999999999</v>
      </c>
      <c r="P67">
        <v>0.25</v>
      </c>
      <c r="Q67">
        <v>0.25</v>
      </c>
    </row>
    <row r="68" spans="1:17">
      <c r="A68">
        <v>3.3</v>
      </c>
      <c r="B68">
        <v>0.25</v>
      </c>
      <c r="C68">
        <v>0.25</v>
      </c>
      <c r="E68">
        <f t="shared" si="1"/>
        <v>0</v>
      </c>
      <c r="N68">
        <v>3.3</v>
      </c>
      <c r="O68">
        <v>0.25454399999999999</v>
      </c>
      <c r="P68">
        <v>0.25</v>
      </c>
      <c r="Q68">
        <v>0.25</v>
      </c>
    </row>
    <row r="69" spans="1:17">
      <c r="A69">
        <v>3.35</v>
      </c>
      <c r="B69">
        <v>0.25</v>
      </c>
      <c r="C69">
        <v>0.25</v>
      </c>
      <c r="E69">
        <f t="shared" si="1"/>
        <v>0</v>
      </c>
      <c r="N69">
        <v>3.35</v>
      </c>
      <c r="O69">
        <v>0.25605499999999998</v>
      </c>
      <c r="P69">
        <v>0.25</v>
      </c>
      <c r="Q69">
        <v>0.25</v>
      </c>
    </row>
    <row r="70" spans="1:17">
      <c r="A70">
        <v>3.4</v>
      </c>
      <c r="B70">
        <v>0.25</v>
      </c>
      <c r="C70">
        <v>0.25</v>
      </c>
      <c r="E70">
        <f t="shared" si="1"/>
        <v>0</v>
      </c>
      <c r="N70">
        <v>3.4</v>
      </c>
      <c r="O70">
        <v>0.26058300000000001</v>
      </c>
      <c r="P70">
        <v>0.25</v>
      </c>
      <c r="Q70">
        <v>0.25</v>
      </c>
    </row>
    <row r="71" spans="1:17">
      <c r="A71">
        <v>3.45</v>
      </c>
      <c r="B71">
        <v>0.25</v>
      </c>
      <c r="C71">
        <v>0.25</v>
      </c>
      <c r="E71">
        <f t="shared" si="1"/>
        <v>0</v>
      </c>
      <c r="N71">
        <v>3.45</v>
      </c>
      <c r="O71">
        <v>0.25874599999999998</v>
      </c>
      <c r="P71">
        <v>0.25</v>
      </c>
      <c r="Q71">
        <v>0.25</v>
      </c>
    </row>
    <row r="72" spans="1:17">
      <c r="A72">
        <v>3.5</v>
      </c>
      <c r="B72">
        <v>0.25</v>
      </c>
      <c r="C72">
        <v>0.25</v>
      </c>
      <c r="E72">
        <f t="shared" si="1"/>
        <v>0</v>
      </c>
      <c r="N72">
        <v>3.5</v>
      </c>
      <c r="O72">
        <v>0.25794699999999998</v>
      </c>
      <c r="P72">
        <v>0.25</v>
      </c>
      <c r="Q72">
        <v>0.25</v>
      </c>
    </row>
    <row r="73" spans="1:17">
      <c r="A73">
        <v>3.55</v>
      </c>
      <c r="B73">
        <v>0.25000600000000001</v>
      </c>
      <c r="C73">
        <v>0.25</v>
      </c>
      <c r="E73">
        <f t="shared" si="1"/>
        <v>6.0000000000060005E-6</v>
      </c>
      <c r="N73">
        <v>3.55</v>
      </c>
      <c r="O73">
        <v>0.25417699999999999</v>
      </c>
      <c r="P73">
        <v>0.25000600000000001</v>
      </c>
      <c r="Q73">
        <v>0.25</v>
      </c>
    </row>
    <row r="74" spans="1:17">
      <c r="A74">
        <v>3.6</v>
      </c>
      <c r="B74">
        <v>0.25003700000000001</v>
      </c>
      <c r="C74">
        <v>0.25</v>
      </c>
      <c r="E74">
        <f t="shared" si="1"/>
        <v>3.7000000000009248E-5</v>
      </c>
      <c r="N74">
        <v>3.6</v>
      </c>
      <c r="O74">
        <v>0.25347900000000001</v>
      </c>
      <c r="P74">
        <v>0.25003700000000001</v>
      </c>
      <c r="Q74">
        <v>0.25</v>
      </c>
    </row>
    <row r="75" spans="1:17">
      <c r="A75">
        <v>3.65</v>
      </c>
      <c r="B75">
        <v>0.25019999999999998</v>
      </c>
      <c r="C75">
        <v>0.25</v>
      </c>
      <c r="E75">
        <f t="shared" si="1"/>
        <v>1.9999999999997797E-4</v>
      </c>
      <c r="N75">
        <v>3.65</v>
      </c>
      <c r="O75">
        <v>0.246638</v>
      </c>
      <c r="P75">
        <v>0.25019999999999998</v>
      </c>
      <c r="Q75">
        <v>0.25</v>
      </c>
    </row>
    <row r="76" spans="1:17">
      <c r="A76">
        <v>3.7</v>
      </c>
      <c r="B76">
        <v>0.25086799999999998</v>
      </c>
      <c r="C76">
        <v>0.25</v>
      </c>
      <c r="E76">
        <f t="shared" si="1"/>
        <v>8.679999999999799E-4</v>
      </c>
      <c r="N76">
        <v>3.7</v>
      </c>
      <c r="O76">
        <v>0.243702</v>
      </c>
      <c r="P76">
        <v>0.25086799999999998</v>
      </c>
      <c r="Q76">
        <v>0.25</v>
      </c>
    </row>
    <row r="77" spans="1:17">
      <c r="A77">
        <v>3.75</v>
      </c>
      <c r="B77">
        <v>0.252859</v>
      </c>
      <c r="C77">
        <v>0.25</v>
      </c>
      <c r="E77">
        <f t="shared" si="1"/>
        <v>2.8590000000000004E-3</v>
      </c>
      <c r="N77">
        <v>3.75</v>
      </c>
      <c r="O77">
        <v>0.24271799999999999</v>
      </c>
      <c r="P77">
        <v>0.252859</v>
      </c>
      <c r="Q77">
        <v>0.25</v>
      </c>
    </row>
    <row r="78" spans="1:17">
      <c r="A78">
        <v>3.8</v>
      </c>
      <c r="B78">
        <v>0.25636500000000001</v>
      </c>
      <c r="C78">
        <v>0.25</v>
      </c>
      <c r="E78">
        <f t="shared" si="1"/>
        <v>6.3650000000000095E-3</v>
      </c>
      <c r="N78">
        <v>3.8</v>
      </c>
      <c r="O78">
        <v>0.23500599999999999</v>
      </c>
      <c r="P78">
        <v>0.25636500000000001</v>
      </c>
      <c r="Q78">
        <v>0.25</v>
      </c>
    </row>
    <row r="79" spans="1:17">
      <c r="A79">
        <v>3.85</v>
      </c>
      <c r="B79">
        <v>0.25802900000000001</v>
      </c>
      <c r="C79">
        <v>0.25</v>
      </c>
      <c r="E79">
        <f t="shared" si="1"/>
        <v>8.0290000000000084E-3</v>
      </c>
      <c r="N79">
        <v>3.85</v>
      </c>
      <c r="O79">
        <v>0.22934499999999999</v>
      </c>
      <c r="P79">
        <v>0.25802900000000001</v>
      </c>
      <c r="Q79">
        <v>0.25</v>
      </c>
    </row>
    <row r="80" spans="1:17">
      <c r="A80">
        <v>3.9</v>
      </c>
      <c r="B80">
        <v>0.254278</v>
      </c>
      <c r="C80">
        <v>0.24310074269273382</v>
      </c>
      <c r="E80">
        <f t="shared" si="1"/>
        <v>1.1177257307266181E-2</v>
      </c>
      <c r="N80">
        <v>3.9</v>
      </c>
      <c r="O80">
        <v>0.22522800000000001</v>
      </c>
      <c r="P80">
        <v>0.254278</v>
      </c>
      <c r="Q80">
        <v>0.24310074269273382</v>
      </c>
    </row>
    <row r="81" spans="1:17">
      <c r="A81">
        <v>3.95</v>
      </c>
      <c r="B81">
        <v>0.249582</v>
      </c>
      <c r="C81">
        <v>0.23271413233332403</v>
      </c>
      <c r="E81">
        <f t="shared" si="1"/>
        <v>1.6867867666675973E-2</v>
      </c>
      <c r="N81">
        <v>3.95</v>
      </c>
      <c r="O81">
        <v>0.21995000000000001</v>
      </c>
      <c r="P81">
        <v>0.249582</v>
      </c>
      <c r="Q81">
        <v>0.23271413233332403</v>
      </c>
    </row>
    <row r="82" spans="1:17">
      <c r="A82">
        <v>4</v>
      </c>
      <c r="B82">
        <v>0.24845900000000001</v>
      </c>
      <c r="C82">
        <v>0.22255427934352881</v>
      </c>
      <c r="E82">
        <f t="shared" si="1"/>
        <v>2.5904720656471203E-2</v>
      </c>
      <c r="N82">
        <v>4</v>
      </c>
      <c r="O82">
        <v>0.215002</v>
      </c>
      <c r="P82">
        <v>0.24845900000000001</v>
      </c>
      <c r="Q82">
        <v>0.22255427934352881</v>
      </c>
    </row>
    <row r="83" spans="1:17">
      <c r="A83">
        <v>4.05</v>
      </c>
      <c r="B83">
        <v>0.24576899999999999</v>
      </c>
      <c r="C83">
        <v>0.2126211837233481</v>
      </c>
      <c r="E83">
        <f t="shared" si="1"/>
        <v>3.3147816276651892E-2</v>
      </c>
      <c r="N83">
        <v>4.05</v>
      </c>
      <c r="O83">
        <v>0.20801500000000001</v>
      </c>
      <c r="P83">
        <v>0.24576899999999999</v>
      </c>
      <c r="Q83">
        <v>0.2126211837233481</v>
      </c>
    </row>
    <row r="84" spans="1:17">
      <c r="A84">
        <v>4.0999999999999996</v>
      </c>
      <c r="B84">
        <v>0.23550099999999999</v>
      </c>
      <c r="C84">
        <v>0.20291484547278194</v>
      </c>
      <c r="E84">
        <f t="shared" si="1"/>
        <v>3.2586154527218053E-2</v>
      </c>
      <c r="N84">
        <v>4.0999999999999996</v>
      </c>
      <c r="O84">
        <v>0.19977500000000001</v>
      </c>
      <c r="P84">
        <v>0.23550099999999999</v>
      </c>
      <c r="Q84">
        <v>0.20291484547278194</v>
      </c>
    </row>
    <row r="85" spans="1:17">
      <c r="A85">
        <v>4.1500000000000004</v>
      </c>
      <c r="B85">
        <v>0.220746</v>
      </c>
      <c r="C85">
        <v>0.19343526459183005</v>
      </c>
      <c r="E85">
        <f t="shared" si="1"/>
        <v>2.7310735408169945E-2</v>
      </c>
      <c r="N85">
        <v>4.1500000000000004</v>
      </c>
      <c r="O85">
        <v>0.193381</v>
      </c>
      <c r="P85">
        <v>0.220746</v>
      </c>
      <c r="Q85">
        <v>0.19343526459183005</v>
      </c>
    </row>
    <row r="86" spans="1:17">
      <c r="A86">
        <v>4.2</v>
      </c>
      <c r="B86">
        <v>0.20970800000000001</v>
      </c>
      <c r="C86">
        <v>0.18418244108049286</v>
      </c>
      <c r="E86">
        <f t="shared" si="1"/>
        <v>2.5525558919507141E-2</v>
      </c>
      <c r="N86">
        <v>4.2</v>
      </c>
      <c r="O86">
        <v>0.175679</v>
      </c>
      <c r="P86">
        <v>0.20970800000000001</v>
      </c>
      <c r="Q86">
        <v>0.18418244108049286</v>
      </c>
    </row>
    <row r="87" spans="1:17">
      <c r="A87">
        <v>4.25</v>
      </c>
      <c r="B87">
        <v>0.190884</v>
      </c>
      <c r="C87">
        <v>0.17515637493877023</v>
      </c>
      <c r="E87">
        <f t="shared" si="1"/>
        <v>1.5727625061229766E-2</v>
      </c>
      <c r="N87">
        <v>4.25</v>
      </c>
      <c r="O87">
        <v>0.166821</v>
      </c>
      <c r="P87">
        <v>0.190884</v>
      </c>
      <c r="Q87">
        <v>0.17515637493877023</v>
      </c>
    </row>
    <row r="88" spans="1:17">
      <c r="A88">
        <v>4.3</v>
      </c>
      <c r="B88">
        <v>0.138407</v>
      </c>
      <c r="C88">
        <v>0.16635706616666207</v>
      </c>
      <c r="E88">
        <f t="shared" si="1"/>
        <v>2.7950066166662069E-2</v>
      </c>
      <c r="N88">
        <v>4.3</v>
      </c>
      <c r="O88">
        <v>0.15323000000000001</v>
      </c>
      <c r="P88">
        <v>0.138407</v>
      </c>
      <c r="Q88">
        <v>0.16635706616666207</v>
      </c>
    </row>
    <row r="89" spans="1:17">
      <c r="A89">
        <v>4.3499999999999996</v>
      </c>
      <c r="B89">
        <v>0.12606700000000001</v>
      </c>
      <c r="C89">
        <v>0.15778451476416847</v>
      </c>
      <c r="E89">
        <f t="shared" si="1"/>
        <v>3.1717514764168453E-2</v>
      </c>
      <c r="N89">
        <v>4.3499999999999996</v>
      </c>
      <c r="O89">
        <v>0.15463199999999999</v>
      </c>
      <c r="P89">
        <v>0.12606700000000001</v>
      </c>
      <c r="Q89">
        <v>0.15778451476416847</v>
      </c>
    </row>
    <row r="90" spans="1:17">
      <c r="A90">
        <v>4.4000000000000004</v>
      </c>
      <c r="B90">
        <v>0.123108</v>
      </c>
      <c r="C90">
        <v>0.14943872073128917</v>
      </c>
      <c r="E90">
        <f t="shared" si="1"/>
        <v>2.633072073128917E-2</v>
      </c>
      <c r="N90">
        <v>4.4000000000000004</v>
      </c>
      <c r="O90">
        <v>0.132718</v>
      </c>
      <c r="P90">
        <v>0.123108</v>
      </c>
      <c r="Q90">
        <v>0.14943872073128917</v>
      </c>
    </row>
    <row r="91" spans="1:17">
      <c r="A91">
        <v>4.45</v>
      </c>
      <c r="B91">
        <v>0.122959</v>
      </c>
      <c r="C91">
        <v>0.14131968406802456</v>
      </c>
      <c r="E91">
        <f t="shared" si="1"/>
        <v>1.836068406802456E-2</v>
      </c>
      <c r="N91">
        <v>4.45</v>
      </c>
      <c r="O91">
        <v>0.12973299999999999</v>
      </c>
      <c r="P91">
        <v>0.122959</v>
      </c>
      <c r="Q91">
        <v>0.14131968406802456</v>
      </c>
    </row>
    <row r="92" spans="1:17">
      <c r="A92">
        <v>4.5</v>
      </c>
      <c r="B92">
        <v>0.12598699999999999</v>
      </c>
      <c r="C92">
        <v>0.13342740477437445</v>
      </c>
      <c r="E92">
        <f t="shared" si="1"/>
        <v>7.440404774374465E-3</v>
      </c>
      <c r="N92">
        <v>4.5</v>
      </c>
      <c r="O92">
        <v>0.11117100000000001</v>
      </c>
      <c r="P92">
        <v>0.12598699999999999</v>
      </c>
      <c r="Q92">
        <v>0.13342740477437445</v>
      </c>
    </row>
    <row r="93" spans="1:17">
      <c r="A93">
        <v>4.55</v>
      </c>
      <c r="B93">
        <v>0.118881</v>
      </c>
      <c r="C93">
        <v>0.12576188285033887</v>
      </c>
      <c r="E93">
        <f t="shared" si="1"/>
        <v>6.8808828503388736E-3</v>
      </c>
      <c r="N93">
        <v>4.55</v>
      </c>
      <c r="O93">
        <v>0.10761800000000001</v>
      </c>
      <c r="P93">
        <v>0.118881</v>
      </c>
      <c r="Q93">
        <v>0.12576188285033887</v>
      </c>
    </row>
    <row r="94" spans="1:17">
      <c r="A94">
        <v>4.5999999999999996</v>
      </c>
      <c r="B94">
        <v>0.113106</v>
      </c>
      <c r="C94">
        <v>0.1183231182959178</v>
      </c>
      <c r="E94">
        <f t="shared" si="1"/>
        <v>5.217118295917797E-3</v>
      </c>
      <c r="N94">
        <v>4.5999999999999996</v>
      </c>
      <c r="O94">
        <v>8.7992000000000001E-2</v>
      </c>
      <c r="P94">
        <v>0.113106</v>
      </c>
      <c r="Q94">
        <v>0.1183231182959178</v>
      </c>
    </row>
    <row r="95" spans="1:17">
      <c r="A95">
        <v>4.6500000000000004</v>
      </c>
      <c r="B95">
        <v>0.10778699999999999</v>
      </c>
      <c r="C95">
        <v>0.11111111111111112</v>
      </c>
      <c r="E95">
        <f t="shared" si="1"/>
        <v>3.3241111111111249E-3</v>
      </c>
      <c r="N95">
        <v>4.6500000000000004</v>
      </c>
      <c r="O95">
        <v>8.8382000000000002E-2</v>
      </c>
      <c r="P95">
        <v>0.10778699999999999</v>
      </c>
      <c r="Q95">
        <v>0.11111111111111112</v>
      </c>
    </row>
    <row r="96" spans="1:17">
      <c r="A96">
        <v>4.7</v>
      </c>
      <c r="B96">
        <v>9.0386999999999995E-2</v>
      </c>
      <c r="C96">
        <v>0.10412586129591907</v>
      </c>
      <c r="E96">
        <f t="shared" si="1"/>
        <v>1.3738861295919072E-2</v>
      </c>
      <c r="N96">
        <v>4.7</v>
      </c>
      <c r="O96">
        <v>7.6511999999999997E-2</v>
      </c>
      <c r="P96">
        <v>9.0386999999999995E-2</v>
      </c>
      <c r="Q96">
        <v>0.10412586129591907</v>
      </c>
    </row>
    <row r="97" spans="1:17">
      <c r="A97">
        <v>4.75</v>
      </c>
      <c r="B97">
        <v>8.6777699999999999E-2</v>
      </c>
      <c r="C97">
        <v>9.7367368850341515E-2</v>
      </c>
      <c r="E97">
        <f t="shared" si="1"/>
        <v>1.0589668850341516E-2</v>
      </c>
      <c r="N97">
        <v>4.75</v>
      </c>
      <c r="O97">
        <v>9.5727000000000007E-2</v>
      </c>
      <c r="P97">
        <v>8.6777699999999999E-2</v>
      </c>
      <c r="Q97">
        <v>9.7367368850341515E-2</v>
      </c>
    </row>
    <row r="98" spans="1:17">
      <c r="A98">
        <v>4.8</v>
      </c>
      <c r="B98">
        <v>8.5070900000000005E-2</v>
      </c>
      <c r="C98">
        <v>9.0835633774378491E-2</v>
      </c>
      <c r="E98">
        <f t="shared" si="1"/>
        <v>5.764733774378486E-3</v>
      </c>
      <c r="N98">
        <v>4.8</v>
      </c>
      <c r="O98">
        <v>7.9222000000000001E-2</v>
      </c>
      <c r="P98">
        <v>8.5070900000000005E-2</v>
      </c>
      <c r="Q98">
        <v>9.0835633774378491E-2</v>
      </c>
    </row>
    <row r="99" spans="1:17">
      <c r="A99">
        <v>4.8499999999999996</v>
      </c>
      <c r="B99">
        <v>8.0881499999999995E-2</v>
      </c>
      <c r="C99">
        <v>8.4530656068029966E-2</v>
      </c>
      <c r="E99">
        <f t="shared" si="1"/>
        <v>3.6491560680299712E-3</v>
      </c>
      <c r="N99">
        <v>4.8499999999999996</v>
      </c>
      <c r="O99">
        <v>7.1531999999999998E-2</v>
      </c>
      <c r="P99">
        <v>8.0881499999999995E-2</v>
      </c>
      <c r="Q99">
        <v>8.4530656068029966E-2</v>
      </c>
    </row>
    <row r="100" spans="1:17">
      <c r="A100">
        <v>4.9000000000000004</v>
      </c>
      <c r="B100">
        <v>7.16971E-2</v>
      </c>
      <c r="C100">
        <v>7.8452435731295858E-2</v>
      </c>
      <c r="E100">
        <f t="shared" si="1"/>
        <v>6.7553357312958584E-3</v>
      </c>
      <c r="N100">
        <v>4.9000000000000004</v>
      </c>
      <c r="O100">
        <v>6.4411999999999997E-2</v>
      </c>
      <c r="P100">
        <v>7.16971E-2</v>
      </c>
      <c r="Q100">
        <v>7.8452435731295858E-2</v>
      </c>
    </row>
    <row r="101" spans="1:17">
      <c r="A101">
        <v>4.95</v>
      </c>
      <c r="B101">
        <v>6.6225999999999993E-2</v>
      </c>
      <c r="C101">
        <v>7.2600972764176361E-2</v>
      </c>
      <c r="E101">
        <f t="shared" si="1"/>
        <v>6.3749727641763676E-3</v>
      </c>
      <c r="N101">
        <v>4.95</v>
      </c>
      <c r="O101">
        <v>5.1468E-2</v>
      </c>
      <c r="P101">
        <v>6.6225999999999993E-2</v>
      </c>
      <c r="Q101">
        <v>7.2600972764176361E-2</v>
      </c>
    </row>
    <row r="102" spans="1:17">
      <c r="A102">
        <v>5</v>
      </c>
      <c r="B102">
        <v>6.8740499999999996E-2</v>
      </c>
      <c r="C102">
        <v>6.6976267166671377E-2</v>
      </c>
      <c r="E102">
        <f t="shared" si="1"/>
        <v>1.7642328333286189E-3</v>
      </c>
      <c r="N102">
        <v>5</v>
      </c>
      <c r="O102">
        <v>4.4621000000000001E-2</v>
      </c>
      <c r="P102">
        <v>6.8740499999999996E-2</v>
      </c>
      <c r="Q102">
        <v>6.6976267166671377E-2</v>
      </c>
    </row>
    <row r="103" spans="1:17">
      <c r="A103">
        <v>5.05</v>
      </c>
      <c r="B103">
        <v>6.6729999999999998E-2</v>
      </c>
      <c r="C103">
        <v>6.1578318938780907E-2</v>
      </c>
      <c r="E103">
        <f t="shared" si="1"/>
        <v>5.1516810612190905E-3</v>
      </c>
      <c r="N103">
        <v>5.05</v>
      </c>
      <c r="O103">
        <v>6.0610999999999998E-2</v>
      </c>
      <c r="P103">
        <v>6.6729999999999998E-2</v>
      </c>
      <c r="Q103">
        <v>6.1578318938780907E-2</v>
      </c>
    </row>
    <row r="104" spans="1:17">
      <c r="A104">
        <v>5.0999999999999996</v>
      </c>
      <c r="B104">
        <v>4.6534399999999997E-2</v>
      </c>
      <c r="C104">
        <v>5.6407128080504944E-2</v>
      </c>
      <c r="E104">
        <f t="shared" si="1"/>
        <v>9.8727280805049472E-3</v>
      </c>
      <c r="N104">
        <v>5.0999999999999996</v>
      </c>
      <c r="O104">
        <v>4.6191999999999997E-2</v>
      </c>
      <c r="P104">
        <v>4.6534399999999997E-2</v>
      </c>
      <c r="Q104">
        <v>5.6407128080504944E-2</v>
      </c>
    </row>
    <row r="105" spans="1:17">
      <c r="A105">
        <v>5.15</v>
      </c>
      <c r="B105">
        <v>3.8523300000000003E-2</v>
      </c>
      <c r="C105">
        <v>5.1462694591843411E-2</v>
      </c>
      <c r="E105">
        <f t="shared" si="1"/>
        <v>1.2939394591843408E-2</v>
      </c>
      <c r="N105">
        <v>5.15</v>
      </c>
      <c r="O105">
        <v>4.8972000000000002E-2</v>
      </c>
      <c r="P105">
        <v>3.8523300000000003E-2</v>
      </c>
      <c r="Q105">
        <v>5.1462694591843411E-2</v>
      </c>
    </row>
    <row r="106" spans="1:17">
      <c r="A106">
        <v>5.2</v>
      </c>
      <c r="B106">
        <v>4.2503100000000002E-2</v>
      </c>
      <c r="C106">
        <v>4.6745018472796475E-2</v>
      </c>
      <c r="E106">
        <f t="shared" si="1"/>
        <v>4.2419184727964729E-3</v>
      </c>
      <c r="N106">
        <v>5.2</v>
      </c>
      <c r="O106">
        <v>4.2223999999999998E-2</v>
      </c>
      <c r="P106">
        <v>4.2503100000000002E-2</v>
      </c>
      <c r="Q106">
        <v>4.6745018472796475E-2</v>
      </c>
    </row>
    <row r="107" spans="1:17">
      <c r="A107">
        <v>5.25</v>
      </c>
      <c r="B107">
        <v>4.9389299999999997E-2</v>
      </c>
      <c r="C107">
        <v>4.2254099723364053E-2</v>
      </c>
      <c r="E107">
        <f t="shared" si="1"/>
        <v>7.1352002766359446E-3</v>
      </c>
      <c r="N107">
        <v>5.25</v>
      </c>
      <c r="O107">
        <v>3.6065E-2</v>
      </c>
      <c r="P107">
        <v>4.9389299999999997E-2</v>
      </c>
      <c r="Q107">
        <v>4.2254099723364053E-2</v>
      </c>
    </row>
    <row r="108" spans="1:17">
      <c r="A108">
        <v>5.3</v>
      </c>
      <c r="B108">
        <v>2.8869100000000002E-2</v>
      </c>
      <c r="C108">
        <v>3.7989938343546137E-2</v>
      </c>
      <c r="E108">
        <f t="shared" si="1"/>
        <v>9.1208383435461352E-3</v>
      </c>
      <c r="N108">
        <v>5.3</v>
      </c>
      <c r="O108">
        <v>3.9212999999999998E-2</v>
      </c>
      <c r="P108">
        <v>2.8869100000000002E-2</v>
      </c>
      <c r="Q108">
        <v>3.7989938343546137E-2</v>
      </c>
    </row>
    <row r="109" spans="1:17">
      <c r="A109">
        <v>5.35</v>
      </c>
      <c r="B109">
        <v>2.7953700000000001E-2</v>
      </c>
      <c r="C109">
        <v>3.3952534333342735E-2</v>
      </c>
      <c r="E109">
        <f t="shared" si="1"/>
        <v>5.9988343333427334E-3</v>
      </c>
      <c r="N109">
        <v>5.35</v>
      </c>
      <c r="O109">
        <v>3.8603999999999999E-2</v>
      </c>
      <c r="P109">
        <v>2.7953700000000001E-2</v>
      </c>
      <c r="Q109">
        <v>3.3952534333342735E-2</v>
      </c>
    </row>
    <row r="110" spans="1:17">
      <c r="A110">
        <v>5.4</v>
      </c>
      <c r="B110">
        <v>3.4675400000000002E-2</v>
      </c>
      <c r="C110">
        <v>3.0141887692753777E-2</v>
      </c>
      <c r="E110">
        <f t="shared" si="1"/>
        <v>4.5335123072462249E-3</v>
      </c>
      <c r="N110">
        <v>5.4</v>
      </c>
      <c r="O110">
        <v>3.7913000000000002E-2</v>
      </c>
      <c r="P110">
        <v>3.4675400000000002E-2</v>
      </c>
      <c r="Q110">
        <v>3.0141887692753777E-2</v>
      </c>
    </row>
    <row r="111" spans="1:17">
      <c r="A111">
        <v>5.45</v>
      </c>
      <c r="B111">
        <v>2.6458700000000002E-2</v>
      </c>
      <c r="C111">
        <v>2.6557998421779399E-2</v>
      </c>
      <c r="E111">
        <f t="shared" si="1"/>
        <v>9.9298421779397267E-5</v>
      </c>
      <c r="N111">
        <v>5.45</v>
      </c>
      <c r="O111">
        <v>0</v>
      </c>
      <c r="P111">
        <v>2.6458700000000002E-2</v>
      </c>
      <c r="Q111">
        <v>2.6557998421779399E-2</v>
      </c>
    </row>
    <row r="112" spans="1:17">
      <c r="A112">
        <v>5.5</v>
      </c>
      <c r="B112">
        <v>2.1641500000000001E-2</v>
      </c>
      <c r="C112">
        <v>2.3200866520419534E-2</v>
      </c>
      <c r="E112">
        <f t="shared" si="1"/>
        <v>1.5593665204195334E-3</v>
      </c>
      <c r="N112">
        <v>5.5</v>
      </c>
      <c r="O112">
        <v>3.3609E-2</v>
      </c>
      <c r="P112">
        <v>2.1641500000000001E-2</v>
      </c>
      <c r="Q112">
        <v>2.3200866520419534E-2</v>
      </c>
    </row>
    <row r="113" spans="1:17">
      <c r="A113">
        <v>5.55</v>
      </c>
      <c r="B113">
        <v>2.4430299999999999E-2</v>
      </c>
      <c r="C113">
        <v>2.007049198867418E-2</v>
      </c>
      <c r="E113">
        <f t="shared" si="1"/>
        <v>4.3598080113258185E-3</v>
      </c>
      <c r="N113">
        <v>5.55</v>
      </c>
      <c r="O113">
        <v>0</v>
      </c>
      <c r="P113">
        <v>2.4430299999999999E-2</v>
      </c>
      <c r="Q113">
        <v>2.007049198867418E-2</v>
      </c>
    </row>
    <row r="114" spans="1:17">
      <c r="A114">
        <v>5.6</v>
      </c>
      <c r="B114">
        <v>1.9462E-2</v>
      </c>
      <c r="C114">
        <v>1.7166874826543336E-2</v>
      </c>
      <c r="E114">
        <f t="shared" si="1"/>
        <v>2.2951251734566643E-3</v>
      </c>
      <c r="N114">
        <v>5.6</v>
      </c>
      <c r="O114">
        <v>0</v>
      </c>
      <c r="P114">
        <v>1.9462E-2</v>
      </c>
      <c r="Q114">
        <v>1.7166874826543336E-2</v>
      </c>
    </row>
    <row r="115" spans="1:17">
      <c r="A115">
        <v>5.65</v>
      </c>
      <c r="B115">
        <v>1.6116399999999999E-2</v>
      </c>
      <c r="C115">
        <v>1.4490015034026957E-2</v>
      </c>
      <c r="E115">
        <f t="shared" si="1"/>
        <v>1.6263849659730427E-3</v>
      </c>
      <c r="N115">
        <v>5.65</v>
      </c>
      <c r="O115">
        <v>0</v>
      </c>
      <c r="P115">
        <v>1.6116399999999999E-2</v>
      </c>
      <c r="Q115">
        <v>1.4490015034026957E-2</v>
      </c>
    </row>
    <row r="116" spans="1:17">
      <c r="A116">
        <v>5.7</v>
      </c>
      <c r="B116">
        <v>1.35853E-2</v>
      </c>
      <c r="C116">
        <v>1.2039912611125138E-2</v>
      </c>
      <c r="E116">
        <f t="shared" si="1"/>
        <v>1.5453873888748616E-3</v>
      </c>
      <c r="N116">
        <v>5.7</v>
      </c>
      <c r="O116">
        <v>0</v>
      </c>
      <c r="P116">
        <v>1.35853E-2</v>
      </c>
      <c r="Q116">
        <v>1.2039912611125138E-2</v>
      </c>
    </row>
    <row r="117" spans="1:17">
      <c r="A117">
        <v>5.75</v>
      </c>
      <c r="B117">
        <v>1.0539700000000001E-2</v>
      </c>
      <c r="C117">
        <v>9.8165675578378315E-3</v>
      </c>
      <c r="E117">
        <f t="shared" si="1"/>
        <v>7.2313244216216932E-4</v>
      </c>
      <c r="N117">
        <v>5.75</v>
      </c>
      <c r="O117">
        <v>0</v>
      </c>
      <c r="P117">
        <v>1.0539700000000001E-2</v>
      </c>
      <c r="Q117">
        <v>9.8165675578378315E-3</v>
      </c>
    </row>
    <row r="118" spans="1:17">
      <c r="A118">
        <v>5.8</v>
      </c>
      <c r="B118">
        <v>6.80651E-3</v>
      </c>
      <c r="C118">
        <v>7.819979874165035E-3</v>
      </c>
      <c r="E118">
        <f t="shared" si="1"/>
        <v>1.013469874165035E-3</v>
      </c>
      <c r="N118">
        <v>5.8</v>
      </c>
      <c r="O118">
        <v>0</v>
      </c>
      <c r="P118">
        <v>6.80651E-3</v>
      </c>
      <c r="Q118">
        <v>7.819979874165035E-3</v>
      </c>
    </row>
    <row r="119" spans="1:17">
      <c r="A119">
        <v>5.85</v>
      </c>
      <c r="B119">
        <v>6.5016700000000002E-3</v>
      </c>
      <c r="C119">
        <v>6.0501495601067495E-3</v>
      </c>
      <c r="E119">
        <f t="shared" si="1"/>
        <v>4.5152043989325069E-4</v>
      </c>
      <c r="N119">
        <v>5.85</v>
      </c>
      <c r="O119">
        <v>0</v>
      </c>
      <c r="P119">
        <v>6.5016700000000002E-3</v>
      </c>
      <c r="Q119">
        <v>6.0501495601067495E-3</v>
      </c>
    </row>
    <row r="120" spans="1:17">
      <c r="A120">
        <v>5.9</v>
      </c>
      <c r="B120">
        <v>4.9677599999999999E-3</v>
      </c>
      <c r="C120">
        <v>4.5070766156629491E-3</v>
      </c>
      <c r="E120">
        <f t="shared" si="1"/>
        <v>4.6068338433705083E-4</v>
      </c>
      <c r="N120">
        <v>5.9</v>
      </c>
      <c r="O120">
        <v>0</v>
      </c>
      <c r="P120">
        <v>4.9677599999999999E-3</v>
      </c>
      <c r="Q120">
        <v>4.5070766156629491E-3</v>
      </c>
    </row>
    <row r="121" spans="1:17">
      <c r="A121">
        <v>5.95</v>
      </c>
      <c r="B121">
        <v>5.0095299999999999E-3</v>
      </c>
      <c r="C121">
        <v>3.1907610408336887E-3</v>
      </c>
      <c r="E121">
        <f t="shared" si="1"/>
        <v>1.8187689591663112E-3</v>
      </c>
      <c r="N121">
        <v>5.95</v>
      </c>
      <c r="O121">
        <v>0</v>
      </c>
      <c r="P121">
        <v>5.0095299999999999E-3</v>
      </c>
      <c r="Q121">
        <v>3.1907610408336887E-3</v>
      </c>
    </row>
    <row r="122" spans="1:17">
      <c r="A122">
        <v>6</v>
      </c>
      <c r="B122">
        <v>1.03651E-2</v>
      </c>
      <c r="C122">
        <v>2.1012028356189399E-3</v>
      </c>
      <c r="E122">
        <f t="shared" si="1"/>
        <v>8.2638971643810601E-3</v>
      </c>
      <c r="N122">
        <v>6</v>
      </c>
      <c r="O122">
        <v>0</v>
      </c>
      <c r="P122">
        <v>1.03651E-2</v>
      </c>
      <c r="Q122">
        <v>2.1012028356189399E-3</v>
      </c>
    </row>
    <row r="123" spans="1:17">
      <c r="A123">
        <v>6.05</v>
      </c>
      <c r="B123">
        <v>3.4474200000000001E-3</v>
      </c>
      <c r="C123">
        <v>1.2384020000187014E-3</v>
      </c>
      <c r="E123">
        <f t="shared" si="1"/>
        <v>2.2090179999812989E-3</v>
      </c>
      <c r="N123">
        <v>6.05</v>
      </c>
      <c r="O123">
        <v>0</v>
      </c>
      <c r="P123">
        <v>3.4474200000000001E-3</v>
      </c>
      <c r="Q123">
        <v>1.2384020000187014E-3</v>
      </c>
    </row>
    <row r="124" spans="1:17">
      <c r="A124">
        <v>6.1</v>
      </c>
      <c r="B124">
        <v>2.4764600000000002E-3</v>
      </c>
      <c r="C124">
        <v>6.0235853403297398E-4</v>
      </c>
      <c r="E124">
        <f t="shared" si="1"/>
        <v>1.8741014659670262E-3</v>
      </c>
      <c r="N124">
        <v>6.1</v>
      </c>
      <c r="O124">
        <v>0</v>
      </c>
      <c r="P124">
        <v>2.4764600000000002E-3</v>
      </c>
      <c r="Q124">
        <v>6.0235853403297398E-4</v>
      </c>
    </row>
    <row r="125" spans="1:17">
      <c r="A125">
        <v>6.15</v>
      </c>
      <c r="B125">
        <v>9.1593100000000004E-4</v>
      </c>
      <c r="C125">
        <v>1.9307243766175219E-4</v>
      </c>
      <c r="E125">
        <f t="shared" si="1"/>
        <v>7.2285856233824785E-4</v>
      </c>
      <c r="N125">
        <v>6.15</v>
      </c>
      <c r="O125">
        <v>0</v>
      </c>
      <c r="P125">
        <v>9.1593100000000004E-4</v>
      </c>
      <c r="Q125">
        <v>1.9307243766175219E-4</v>
      </c>
    </row>
    <row r="126" spans="1:17">
      <c r="A126">
        <v>6.2</v>
      </c>
      <c r="B126">
        <v>7.0860200000000002E-4</v>
      </c>
      <c r="C126">
        <v>1.0543710905050512E-5</v>
      </c>
      <c r="E126">
        <f t="shared" si="1"/>
        <v>6.9805828909494947E-4</v>
      </c>
      <c r="N126">
        <v>6.2</v>
      </c>
      <c r="O126">
        <v>0</v>
      </c>
      <c r="P126">
        <v>7.0860200000000002E-4</v>
      </c>
      <c r="Q126">
        <v>1.0543710905050512E-5</v>
      </c>
    </row>
    <row r="127" spans="1:17">
      <c r="A127">
        <v>6.25</v>
      </c>
      <c r="B127">
        <v>0</v>
      </c>
      <c r="C127">
        <v>0</v>
      </c>
      <c r="E127">
        <f t="shared" si="1"/>
        <v>0</v>
      </c>
      <c r="N127">
        <v>6.25</v>
      </c>
      <c r="O127">
        <v>0</v>
      </c>
      <c r="P127">
        <v>0</v>
      </c>
      <c r="Q127">
        <v>0</v>
      </c>
    </row>
    <row r="128" spans="1:17">
      <c r="A128">
        <v>6.3</v>
      </c>
      <c r="B128">
        <v>0</v>
      </c>
      <c r="C128">
        <v>0</v>
      </c>
      <c r="E128">
        <f t="shared" si="1"/>
        <v>0</v>
      </c>
      <c r="N128">
        <v>6.3</v>
      </c>
      <c r="O128">
        <v>0</v>
      </c>
      <c r="P128">
        <v>0</v>
      </c>
      <c r="Q128">
        <v>0</v>
      </c>
    </row>
    <row r="129" spans="1:17">
      <c r="A129">
        <v>6.35</v>
      </c>
      <c r="B129">
        <v>0</v>
      </c>
      <c r="C129">
        <v>0</v>
      </c>
      <c r="E129">
        <f t="shared" si="1"/>
        <v>0</v>
      </c>
      <c r="N129">
        <v>6.35</v>
      </c>
      <c r="O129">
        <v>0</v>
      </c>
      <c r="P129">
        <v>0</v>
      </c>
      <c r="Q129">
        <v>0</v>
      </c>
    </row>
    <row r="130" spans="1:17">
      <c r="A130">
        <v>6.4</v>
      </c>
      <c r="B130">
        <v>0</v>
      </c>
      <c r="C130">
        <v>0</v>
      </c>
      <c r="E130">
        <f t="shared" si="1"/>
        <v>0</v>
      </c>
      <c r="N130">
        <v>6.4</v>
      </c>
      <c r="O130">
        <v>0</v>
      </c>
      <c r="P130">
        <v>0</v>
      </c>
      <c r="Q130">
        <v>0</v>
      </c>
    </row>
    <row r="131" spans="1:17">
      <c r="A131">
        <v>6.45</v>
      </c>
      <c r="B131">
        <v>0</v>
      </c>
      <c r="C131">
        <v>0</v>
      </c>
      <c r="E131">
        <f t="shared" ref="E131:E182" si="2">ABS(B131-C131)</f>
        <v>0</v>
      </c>
      <c r="N131">
        <v>6.45</v>
      </c>
      <c r="O131">
        <v>0</v>
      </c>
      <c r="P131">
        <v>0</v>
      </c>
      <c r="Q131">
        <v>0</v>
      </c>
    </row>
    <row r="132" spans="1:17">
      <c r="A132">
        <v>6.5</v>
      </c>
      <c r="B132">
        <v>0</v>
      </c>
      <c r="C132">
        <v>0</v>
      </c>
      <c r="E132">
        <f t="shared" si="2"/>
        <v>0</v>
      </c>
      <c r="N132">
        <v>6.5</v>
      </c>
      <c r="O132">
        <v>0</v>
      </c>
      <c r="P132">
        <v>0</v>
      </c>
      <c r="Q132">
        <v>0</v>
      </c>
    </row>
    <row r="133" spans="1:17">
      <c r="A133">
        <v>6.55</v>
      </c>
      <c r="B133">
        <v>0</v>
      </c>
      <c r="C133">
        <v>0</v>
      </c>
      <c r="E133">
        <f t="shared" si="2"/>
        <v>0</v>
      </c>
      <c r="N133">
        <v>6.55</v>
      </c>
      <c r="O133">
        <v>0</v>
      </c>
      <c r="P133">
        <v>0</v>
      </c>
      <c r="Q133">
        <v>0</v>
      </c>
    </row>
    <row r="134" spans="1:17">
      <c r="A134">
        <v>6.6</v>
      </c>
      <c r="B134">
        <v>0</v>
      </c>
      <c r="C134">
        <v>0</v>
      </c>
      <c r="E134">
        <f t="shared" si="2"/>
        <v>0</v>
      </c>
      <c r="N134">
        <v>6.6</v>
      </c>
      <c r="O134">
        <v>0</v>
      </c>
      <c r="P134">
        <v>0</v>
      </c>
      <c r="Q134">
        <v>0</v>
      </c>
    </row>
    <row r="135" spans="1:17">
      <c r="A135">
        <v>6.65</v>
      </c>
      <c r="B135">
        <v>0</v>
      </c>
      <c r="C135">
        <v>0</v>
      </c>
      <c r="E135">
        <f t="shared" si="2"/>
        <v>0</v>
      </c>
      <c r="N135">
        <v>6.65</v>
      </c>
      <c r="O135">
        <v>0</v>
      </c>
      <c r="P135">
        <v>0</v>
      </c>
      <c r="Q135">
        <v>0</v>
      </c>
    </row>
    <row r="136" spans="1:17">
      <c r="A136">
        <v>6.7</v>
      </c>
      <c r="B136">
        <v>0</v>
      </c>
      <c r="C136">
        <v>0</v>
      </c>
      <c r="E136">
        <f t="shared" si="2"/>
        <v>0</v>
      </c>
      <c r="N136">
        <v>6.7</v>
      </c>
      <c r="O136">
        <v>0</v>
      </c>
      <c r="P136">
        <v>0</v>
      </c>
      <c r="Q136">
        <v>0</v>
      </c>
    </row>
    <row r="137" spans="1:17">
      <c r="A137">
        <v>6.75</v>
      </c>
      <c r="B137">
        <v>0</v>
      </c>
      <c r="C137">
        <v>0</v>
      </c>
      <c r="E137">
        <f t="shared" si="2"/>
        <v>0</v>
      </c>
      <c r="N137">
        <v>6.75</v>
      </c>
      <c r="O137">
        <v>0</v>
      </c>
      <c r="P137">
        <v>0</v>
      </c>
      <c r="Q137">
        <v>0</v>
      </c>
    </row>
    <row r="138" spans="1:17">
      <c r="A138">
        <v>6.8</v>
      </c>
      <c r="B138">
        <v>0</v>
      </c>
      <c r="C138">
        <v>0</v>
      </c>
      <c r="E138">
        <f t="shared" si="2"/>
        <v>0</v>
      </c>
      <c r="N138">
        <v>6.8</v>
      </c>
      <c r="O138">
        <v>0</v>
      </c>
      <c r="P138">
        <v>0</v>
      </c>
      <c r="Q138">
        <v>0</v>
      </c>
    </row>
    <row r="139" spans="1:17">
      <c r="A139">
        <v>6.85</v>
      </c>
      <c r="B139">
        <v>0</v>
      </c>
      <c r="C139">
        <v>0</v>
      </c>
      <c r="E139">
        <f t="shared" si="2"/>
        <v>0</v>
      </c>
      <c r="N139">
        <v>6.85</v>
      </c>
      <c r="O139">
        <v>0</v>
      </c>
      <c r="P139">
        <v>0</v>
      </c>
      <c r="Q139">
        <v>0</v>
      </c>
    </row>
    <row r="140" spans="1:17">
      <c r="A140">
        <v>6.9</v>
      </c>
      <c r="B140">
        <v>0</v>
      </c>
      <c r="C140">
        <v>0</v>
      </c>
      <c r="E140">
        <f t="shared" si="2"/>
        <v>0</v>
      </c>
      <c r="N140">
        <v>6.9</v>
      </c>
      <c r="O140">
        <v>0</v>
      </c>
      <c r="P140">
        <v>0</v>
      </c>
      <c r="Q140">
        <v>0</v>
      </c>
    </row>
    <row r="141" spans="1:17">
      <c r="A141">
        <v>6.95</v>
      </c>
      <c r="B141">
        <v>0</v>
      </c>
      <c r="C141">
        <v>0</v>
      </c>
      <c r="E141">
        <f t="shared" si="2"/>
        <v>0</v>
      </c>
      <c r="N141">
        <v>6.95</v>
      </c>
      <c r="O141">
        <v>0</v>
      </c>
      <c r="P141">
        <v>0</v>
      </c>
      <c r="Q141">
        <v>0</v>
      </c>
    </row>
    <row r="142" spans="1:17">
      <c r="A142">
        <v>7</v>
      </c>
      <c r="B142">
        <v>0</v>
      </c>
      <c r="C142">
        <v>0</v>
      </c>
      <c r="E142">
        <f t="shared" si="2"/>
        <v>0</v>
      </c>
      <c r="N142">
        <v>7</v>
      </c>
      <c r="O142">
        <v>0</v>
      </c>
      <c r="P142">
        <v>0</v>
      </c>
      <c r="Q142">
        <v>0</v>
      </c>
    </row>
    <row r="143" spans="1:17">
      <c r="A143">
        <v>7.05</v>
      </c>
      <c r="B143">
        <v>0</v>
      </c>
      <c r="C143">
        <v>0</v>
      </c>
      <c r="E143">
        <f t="shared" si="2"/>
        <v>0</v>
      </c>
      <c r="N143">
        <v>7.05</v>
      </c>
      <c r="O143">
        <v>0</v>
      </c>
      <c r="P143">
        <v>0</v>
      </c>
      <c r="Q143">
        <v>0</v>
      </c>
    </row>
    <row r="144" spans="1:17">
      <c r="A144">
        <v>7.1</v>
      </c>
      <c r="B144">
        <v>0</v>
      </c>
      <c r="C144">
        <v>0</v>
      </c>
      <c r="E144">
        <f t="shared" si="2"/>
        <v>0</v>
      </c>
      <c r="N144">
        <v>7.1</v>
      </c>
      <c r="O144">
        <v>0</v>
      </c>
      <c r="P144">
        <v>0</v>
      </c>
      <c r="Q144">
        <v>0</v>
      </c>
    </row>
    <row r="145" spans="1:17">
      <c r="A145">
        <v>7.15</v>
      </c>
      <c r="B145">
        <v>0</v>
      </c>
      <c r="C145">
        <v>0</v>
      </c>
      <c r="E145">
        <f t="shared" si="2"/>
        <v>0</v>
      </c>
      <c r="N145">
        <v>7.15</v>
      </c>
      <c r="O145">
        <v>0</v>
      </c>
      <c r="P145">
        <v>0</v>
      </c>
      <c r="Q145">
        <v>0</v>
      </c>
    </row>
    <row r="146" spans="1:17">
      <c r="A146">
        <v>7.2</v>
      </c>
      <c r="B146">
        <v>0</v>
      </c>
      <c r="C146">
        <v>0</v>
      </c>
      <c r="E146">
        <f t="shared" si="2"/>
        <v>0</v>
      </c>
      <c r="N146">
        <v>7.2</v>
      </c>
      <c r="O146">
        <v>0</v>
      </c>
      <c r="P146">
        <v>0</v>
      </c>
      <c r="Q146">
        <v>0</v>
      </c>
    </row>
    <row r="147" spans="1:17">
      <c r="A147">
        <v>7.25</v>
      </c>
      <c r="B147">
        <v>0</v>
      </c>
      <c r="C147">
        <v>0</v>
      </c>
      <c r="E147">
        <f t="shared" si="2"/>
        <v>0</v>
      </c>
      <c r="N147">
        <v>7.25</v>
      </c>
      <c r="O147">
        <v>0</v>
      </c>
      <c r="P147">
        <v>0</v>
      </c>
      <c r="Q147">
        <v>0</v>
      </c>
    </row>
    <row r="148" spans="1:17">
      <c r="A148">
        <v>7.3</v>
      </c>
      <c r="B148">
        <v>0</v>
      </c>
      <c r="C148">
        <v>0</v>
      </c>
      <c r="E148">
        <f t="shared" si="2"/>
        <v>0</v>
      </c>
      <c r="N148">
        <v>7.3</v>
      </c>
      <c r="O148">
        <v>0</v>
      </c>
      <c r="P148">
        <v>0</v>
      </c>
      <c r="Q148">
        <v>0</v>
      </c>
    </row>
    <row r="149" spans="1:17">
      <c r="A149">
        <v>7.35</v>
      </c>
      <c r="B149">
        <v>0</v>
      </c>
      <c r="C149">
        <v>0</v>
      </c>
      <c r="E149">
        <f t="shared" si="2"/>
        <v>0</v>
      </c>
      <c r="N149">
        <v>7.35</v>
      </c>
      <c r="O149">
        <v>0</v>
      </c>
      <c r="P149">
        <v>0</v>
      </c>
      <c r="Q149">
        <v>0</v>
      </c>
    </row>
    <row r="150" spans="1:17">
      <c r="A150">
        <v>7.4</v>
      </c>
      <c r="B150">
        <v>0</v>
      </c>
      <c r="C150">
        <v>0</v>
      </c>
      <c r="E150">
        <f t="shared" si="2"/>
        <v>0</v>
      </c>
      <c r="N150">
        <v>7.4</v>
      </c>
      <c r="O150">
        <v>0</v>
      </c>
      <c r="P150">
        <v>0</v>
      </c>
      <c r="Q150">
        <v>0</v>
      </c>
    </row>
    <row r="151" spans="1:17">
      <c r="A151">
        <v>7.45</v>
      </c>
      <c r="B151">
        <v>0</v>
      </c>
      <c r="C151">
        <v>0</v>
      </c>
      <c r="E151">
        <f t="shared" si="2"/>
        <v>0</v>
      </c>
      <c r="N151">
        <v>7.45</v>
      </c>
      <c r="O151">
        <v>0</v>
      </c>
      <c r="P151">
        <v>0</v>
      </c>
      <c r="Q151">
        <v>0</v>
      </c>
    </row>
    <row r="152" spans="1:17">
      <c r="A152">
        <v>7.5</v>
      </c>
      <c r="B152">
        <v>0</v>
      </c>
      <c r="C152">
        <v>0</v>
      </c>
      <c r="E152">
        <f t="shared" si="2"/>
        <v>0</v>
      </c>
      <c r="N152">
        <v>7.5</v>
      </c>
      <c r="O152">
        <v>0</v>
      </c>
      <c r="P152">
        <v>0</v>
      </c>
      <c r="Q152">
        <v>0</v>
      </c>
    </row>
    <row r="153" spans="1:17">
      <c r="A153">
        <v>7.55</v>
      </c>
      <c r="B153">
        <v>0</v>
      </c>
      <c r="C153">
        <v>0</v>
      </c>
      <c r="E153">
        <f t="shared" si="2"/>
        <v>0</v>
      </c>
      <c r="N153">
        <v>7.55</v>
      </c>
      <c r="O153">
        <v>0</v>
      </c>
      <c r="P153">
        <v>0</v>
      </c>
      <c r="Q153">
        <v>0</v>
      </c>
    </row>
    <row r="154" spans="1:17">
      <c r="A154">
        <v>7.6</v>
      </c>
      <c r="B154">
        <v>0</v>
      </c>
      <c r="C154">
        <v>0</v>
      </c>
      <c r="E154">
        <f t="shared" si="2"/>
        <v>0</v>
      </c>
      <c r="N154">
        <v>7.6</v>
      </c>
      <c r="O154">
        <v>0</v>
      </c>
      <c r="P154">
        <v>0</v>
      </c>
      <c r="Q154">
        <v>0</v>
      </c>
    </row>
    <row r="155" spans="1:17">
      <c r="A155">
        <v>7.65</v>
      </c>
      <c r="B155">
        <v>0</v>
      </c>
      <c r="C155">
        <v>0</v>
      </c>
      <c r="E155">
        <f t="shared" si="2"/>
        <v>0</v>
      </c>
      <c r="N155">
        <v>7.65</v>
      </c>
      <c r="O155">
        <v>0</v>
      </c>
      <c r="P155">
        <v>0</v>
      </c>
      <c r="Q155">
        <v>0</v>
      </c>
    </row>
    <row r="156" spans="1:17">
      <c r="A156">
        <v>7.7</v>
      </c>
      <c r="B156">
        <v>0</v>
      </c>
      <c r="C156">
        <v>0</v>
      </c>
      <c r="E156">
        <f t="shared" si="2"/>
        <v>0</v>
      </c>
      <c r="N156">
        <v>7.7</v>
      </c>
      <c r="O156">
        <v>0</v>
      </c>
      <c r="P156">
        <v>0</v>
      </c>
      <c r="Q156">
        <v>0</v>
      </c>
    </row>
    <row r="157" spans="1:17">
      <c r="A157">
        <v>7.75</v>
      </c>
      <c r="B157">
        <v>0</v>
      </c>
      <c r="C157">
        <v>0</v>
      </c>
      <c r="E157">
        <f t="shared" si="2"/>
        <v>0</v>
      </c>
      <c r="N157">
        <v>7.75</v>
      </c>
      <c r="O157">
        <v>0</v>
      </c>
      <c r="P157">
        <v>0</v>
      </c>
      <c r="Q157">
        <v>0</v>
      </c>
    </row>
    <row r="158" spans="1:17">
      <c r="A158">
        <v>7.8</v>
      </c>
      <c r="B158">
        <v>0</v>
      </c>
      <c r="C158">
        <v>0</v>
      </c>
      <c r="E158">
        <f t="shared" si="2"/>
        <v>0</v>
      </c>
      <c r="N158">
        <v>7.8</v>
      </c>
      <c r="O158">
        <v>0</v>
      </c>
      <c r="P158">
        <v>0</v>
      </c>
      <c r="Q158">
        <v>0</v>
      </c>
    </row>
    <row r="159" spans="1:17">
      <c r="A159">
        <v>7.85</v>
      </c>
      <c r="B159">
        <v>0</v>
      </c>
      <c r="C159">
        <v>0</v>
      </c>
      <c r="E159">
        <f t="shared" si="2"/>
        <v>0</v>
      </c>
      <c r="N159">
        <v>7.85</v>
      </c>
      <c r="O159">
        <v>0</v>
      </c>
      <c r="P159">
        <v>0</v>
      </c>
      <c r="Q159">
        <v>0</v>
      </c>
    </row>
    <row r="160" spans="1:17">
      <c r="A160">
        <v>7.9</v>
      </c>
      <c r="B160">
        <v>0</v>
      </c>
      <c r="C160">
        <v>0</v>
      </c>
      <c r="E160">
        <f t="shared" si="2"/>
        <v>0</v>
      </c>
      <c r="N160">
        <v>7.9</v>
      </c>
      <c r="O160">
        <v>0</v>
      </c>
      <c r="P160">
        <v>0</v>
      </c>
      <c r="Q160">
        <v>0</v>
      </c>
    </row>
    <row r="161" spans="1:17">
      <c r="A161">
        <v>7.95</v>
      </c>
      <c r="B161">
        <v>0</v>
      </c>
      <c r="C161">
        <v>0</v>
      </c>
      <c r="E161">
        <f t="shared" si="2"/>
        <v>0</v>
      </c>
      <c r="N161">
        <v>7.95</v>
      </c>
      <c r="O161">
        <v>0</v>
      </c>
      <c r="P161">
        <v>0</v>
      </c>
      <c r="Q161">
        <v>0</v>
      </c>
    </row>
    <row r="162" spans="1:17">
      <c r="A162">
        <v>8</v>
      </c>
      <c r="B162">
        <v>0</v>
      </c>
      <c r="C162">
        <v>0</v>
      </c>
      <c r="E162">
        <f t="shared" si="2"/>
        <v>0</v>
      </c>
      <c r="N162">
        <v>8</v>
      </c>
      <c r="O162">
        <v>0</v>
      </c>
      <c r="P162">
        <v>0</v>
      </c>
      <c r="Q162">
        <v>0</v>
      </c>
    </row>
    <row r="163" spans="1:17">
      <c r="A163">
        <v>8.0500000000000007</v>
      </c>
      <c r="B163">
        <v>0</v>
      </c>
      <c r="C163">
        <v>0</v>
      </c>
      <c r="E163">
        <f t="shared" si="2"/>
        <v>0</v>
      </c>
      <c r="N163">
        <v>8.0500000000000007</v>
      </c>
      <c r="O163">
        <v>0</v>
      </c>
      <c r="P163">
        <v>0</v>
      </c>
      <c r="Q163">
        <v>0</v>
      </c>
    </row>
    <row r="164" spans="1:17">
      <c r="A164">
        <v>8.1</v>
      </c>
      <c r="B164">
        <v>0</v>
      </c>
      <c r="C164">
        <v>0</v>
      </c>
      <c r="E164">
        <f t="shared" si="2"/>
        <v>0</v>
      </c>
      <c r="N164">
        <v>8.1</v>
      </c>
      <c r="O164">
        <v>0</v>
      </c>
      <c r="P164">
        <v>0</v>
      </c>
      <c r="Q164">
        <v>0</v>
      </c>
    </row>
    <row r="165" spans="1:17">
      <c r="A165">
        <v>8.15</v>
      </c>
      <c r="B165">
        <v>0</v>
      </c>
      <c r="C165">
        <v>0</v>
      </c>
      <c r="E165">
        <f t="shared" si="2"/>
        <v>0</v>
      </c>
      <c r="N165">
        <v>8.15</v>
      </c>
      <c r="O165">
        <v>0</v>
      </c>
      <c r="P165">
        <v>0</v>
      </c>
      <c r="Q165">
        <v>0</v>
      </c>
    </row>
    <row r="166" spans="1:17">
      <c r="A166">
        <v>8.1999999999999993</v>
      </c>
      <c r="B166">
        <v>0</v>
      </c>
      <c r="C166">
        <v>0</v>
      </c>
      <c r="E166">
        <f t="shared" si="2"/>
        <v>0</v>
      </c>
      <c r="N166">
        <v>8.1999999999999993</v>
      </c>
      <c r="O166">
        <v>0</v>
      </c>
      <c r="P166">
        <v>0</v>
      </c>
      <c r="Q166">
        <v>0</v>
      </c>
    </row>
    <row r="167" spans="1:17">
      <c r="A167">
        <v>8.25</v>
      </c>
      <c r="B167">
        <v>0</v>
      </c>
      <c r="C167">
        <v>0</v>
      </c>
      <c r="E167">
        <f t="shared" si="2"/>
        <v>0</v>
      </c>
      <c r="N167">
        <v>8.25</v>
      </c>
      <c r="O167">
        <v>0</v>
      </c>
      <c r="P167">
        <v>0</v>
      </c>
      <c r="Q167">
        <v>0</v>
      </c>
    </row>
    <row r="168" spans="1:17">
      <c r="A168">
        <v>8.3000000000000007</v>
      </c>
      <c r="B168">
        <v>0</v>
      </c>
      <c r="C168">
        <v>0</v>
      </c>
      <c r="E168">
        <f t="shared" si="2"/>
        <v>0</v>
      </c>
      <c r="N168">
        <v>8.3000000000000007</v>
      </c>
      <c r="O168">
        <v>0</v>
      </c>
      <c r="P168">
        <v>0</v>
      </c>
      <c r="Q168">
        <v>0</v>
      </c>
    </row>
    <row r="169" spans="1:17">
      <c r="A169">
        <v>8.35</v>
      </c>
      <c r="B169">
        <v>0</v>
      </c>
      <c r="C169">
        <v>0</v>
      </c>
      <c r="E169">
        <f t="shared" si="2"/>
        <v>0</v>
      </c>
      <c r="N169">
        <v>8.35</v>
      </c>
      <c r="O169">
        <v>0</v>
      </c>
      <c r="P169">
        <v>0</v>
      </c>
      <c r="Q169">
        <v>0</v>
      </c>
    </row>
    <row r="170" spans="1:17">
      <c r="A170">
        <v>8.4</v>
      </c>
      <c r="B170">
        <v>0</v>
      </c>
      <c r="C170">
        <v>0</v>
      </c>
      <c r="E170">
        <f t="shared" si="2"/>
        <v>0</v>
      </c>
      <c r="N170">
        <v>8.4</v>
      </c>
      <c r="O170">
        <v>0</v>
      </c>
      <c r="P170">
        <v>0</v>
      </c>
      <c r="Q170">
        <v>0</v>
      </c>
    </row>
    <row r="171" spans="1:17">
      <c r="A171">
        <v>8.4499999999999993</v>
      </c>
      <c r="B171">
        <v>0</v>
      </c>
      <c r="C171">
        <v>0</v>
      </c>
      <c r="E171">
        <f t="shared" si="2"/>
        <v>0</v>
      </c>
      <c r="N171">
        <v>8.4499999999999993</v>
      </c>
      <c r="O171">
        <v>0</v>
      </c>
      <c r="P171">
        <v>0</v>
      </c>
      <c r="Q171">
        <v>0</v>
      </c>
    </row>
    <row r="172" spans="1:17">
      <c r="A172">
        <v>8.5</v>
      </c>
      <c r="B172">
        <v>0</v>
      </c>
      <c r="C172">
        <v>0</v>
      </c>
      <c r="E172">
        <f t="shared" si="2"/>
        <v>0</v>
      </c>
      <c r="N172">
        <v>8.5</v>
      </c>
      <c r="O172">
        <v>0</v>
      </c>
      <c r="P172">
        <v>0</v>
      </c>
      <c r="Q172">
        <v>0</v>
      </c>
    </row>
    <row r="173" spans="1:17">
      <c r="A173">
        <v>8.5500000000000007</v>
      </c>
      <c r="B173">
        <v>0</v>
      </c>
      <c r="C173">
        <v>0</v>
      </c>
      <c r="E173">
        <f t="shared" si="2"/>
        <v>0</v>
      </c>
      <c r="N173">
        <v>8.5500000000000007</v>
      </c>
      <c r="O173">
        <v>0</v>
      </c>
      <c r="P173">
        <v>0</v>
      </c>
      <c r="Q173">
        <v>0</v>
      </c>
    </row>
    <row r="174" spans="1:17">
      <c r="A174">
        <v>8.6</v>
      </c>
      <c r="B174">
        <v>0</v>
      </c>
      <c r="C174">
        <v>0</v>
      </c>
      <c r="E174">
        <f t="shared" si="2"/>
        <v>0</v>
      </c>
      <c r="N174">
        <v>8.6</v>
      </c>
      <c r="O174">
        <v>0</v>
      </c>
      <c r="P174">
        <v>0</v>
      </c>
      <c r="Q174">
        <v>0</v>
      </c>
    </row>
    <row r="175" spans="1:17">
      <c r="A175">
        <v>8.65</v>
      </c>
      <c r="B175">
        <v>0</v>
      </c>
      <c r="C175">
        <v>0</v>
      </c>
      <c r="E175">
        <f t="shared" si="2"/>
        <v>0</v>
      </c>
      <c r="N175">
        <v>8.65</v>
      </c>
      <c r="O175">
        <v>0</v>
      </c>
      <c r="P175">
        <v>0</v>
      </c>
      <c r="Q175">
        <v>0</v>
      </c>
    </row>
    <row r="176" spans="1:17">
      <c r="A176">
        <v>8.6999999999999993</v>
      </c>
      <c r="B176">
        <v>0</v>
      </c>
      <c r="C176">
        <v>0</v>
      </c>
      <c r="E176">
        <f t="shared" si="2"/>
        <v>0</v>
      </c>
      <c r="N176">
        <v>8.6999999999999993</v>
      </c>
      <c r="O176">
        <v>0</v>
      </c>
      <c r="P176">
        <v>0</v>
      </c>
      <c r="Q176">
        <v>0</v>
      </c>
    </row>
    <row r="177" spans="1:17">
      <c r="A177">
        <v>8.75</v>
      </c>
      <c r="B177">
        <v>0</v>
      </c>
      <c r="C177">
        <v>0</v>
      </c>
      <c r="E177">
        <f t="shared" si="2"/>
        <v>0</v>
      </c>
      <c r="N177">
        <v>8.75</v>
      </c>
      <c r="O177">
        <v>0</v>
      </c>
      <c r="P177">
        <v>0</v>
      </c>
      <c r="Q177">
        <v>0</v>
      </c>
    </row>
    <row r="178" spans="1:17">
      <c r="A178">
        <v>8.8000000000000007</v>
      </c>
      <c r="B178">
        <v>0</v>
      </c>
      <c r="C178">
        <v>0</v>
      </c>
      <c r="E178">
        <f t="shared" si="2"/>
        <v>0</v>
      </c>
      <c r="N178">
        <v>8.8000000000000007</v>
      </c>
      <c r="O178">
        <v>0</v>
      </c>
      <c r="P178">
        <v>0</v>
      </c>
      <c r="Q178">
        <v>0</v>
      </c>
    </row>
    <row r="179" spans="1:17">
      <c r="A179">
        <v>8.85</v>
      </c>
      <c r="B179">
        <v>0</v>
      </c>
      <c r="C179">
        <v>0</v>
      </c>
      <c r="E179">
        <f t="shared" si="2"/>
        <v>0</v>
      </c>
      <c r="N179">
        <v>8.85</v>
      </c>
      <c r="O179">
        <v>0</v>
      </c>
      <c r="P179">
        <v>0</v>
      </c>
      <c r="Q179">
        <v>0</v>
      </c>
    </row>
    <row r="180" spans="1:17">
      <c r="A180">
        <v>8.9</v>
      </c>
      <c r="B180">
        <v>0</v>
      </c>
      <c r="C180">
        <v>0</v>
      </c>
      <c r="E180">
        <f t="shared" si="2"/>
        <v>0</v>
      </c>
      <c r="N180">
        <v>8.9</v>
      </c>
      <c r="O180">
        <v>0</v>
      </c>
      <c r="P180">
        <v>0</v>
      </c>
      <c r="Q180">
        <v>0</v>
      </c>
    </row>
    <row r="181" spans="1:17">
      <c r="A181">
        <v>8.9499999999999993</v>
      </c>
      <c r="B181">
        <v>0</v>
      </c>
      <c r="C181">
        <v>0</v>
      </c>
      <c r="E181">
        <f t="shared" si="2"/>
        <v>0</v>
      </c>
      <c r="N181">
        <v>8.9499999999999993</v>
      </c>
      <c r="O181">
        <v>0</v>
      </c>
      <c r="P181">
        <v>0</v>
      </c>
      <c r="Q181">
        <v>0</v>
      </c>
    </row>
    <row r="182" spans="1:17">
      <c r="A182">
        <v>9</v>
      </c>
      <c r="B182">
        <v>0</v>
      </c>
      <c r="C182">
        <v>0</v>
      </c>
      <c r="E182">
        <f t="shared" si="2"/>
        <v>0</v>
      </c>
      <c r="N182">
        <v>9</v>
      </c>
      <c r="O182">
        <v>0</v>
      </c>
      <c r="P182">
        <v>0</v>
      </c>
      <c r="Q182">
        <v>0</v>
      </c>
    </row>
    <row r="183" spans="1:17">
      <c r="E183">
        <f>SUM(E2:E182)</f>
        <v>0.47118518643299728</v>
      </c>
      <c r="F183">
        <f>SUM(E62:E182)</f>
        <v>0.47118518643299728</v>
      </c>
    </row>
    <row r="184" spans="1:17">
      <c r="E184">
        <f>E183/181</f>
        <v>2.6032330742154545E-3</v>
      </c>
      <c r="F184">
        <f>F183/120</f>
        <v>3.9265432202749773E-3</v>
      </c>
    </row>
    <row r="185" spans="1:17">
      <c r="E185">
        <f>E184/0.25</f>
        <v>1.0412932296861818E-2</v>
      </c>
      <c r="F185">
        <f>F184/0.25</f>
        <v>1.5706172881099909E-2</v>
      </c>
    </row>
  </sheetData>
  <phoneticPr fontId="18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average_particle_heights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2024-01-11T15:16:01Z</dcterms:created>
  <dcterms:modified xsi:type="dcterms:W3CDTF">2024-01-21T11:16:58Z</dcterms:modified>
</cp:coreProperties>
</file>