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/>
  <mc:AlternateContent xmlns:mc="http://schemas.openxmlformats.org/markup-compatibility/2006">
    <mc:Choice Requires="x15">
      <x15ac:absPath xmlns:x15ac="http://schemas.microsoft.com/office/spreadsheetml/2010/11/ac" url="https://esmefr-my.sharepoint.com/personal/virgile_boraud_esme_fr/Documents/"/>
    </mc:Choice>
  </mc:AlternateContent>
  <xr:revisionPtr revIDLastSave="0" documentId="8_{8DF7E62D-D7CF-4635-ADC1-F4527DB52112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Main" sheetId="1" r:id="rId1"/>
    <sheet name="knowledge_graph" sheetId="7" r:id="rId2"/>
    <sheet name="code_graph" sheetId="6" r:id="rId3"/>
    <sheet name="Feuil1" sheetId="4" r:id="rId4"/>
    <sheet name="New_Table" sheetId="3" r:id="rId5"/>
    <sheet name="Old_Table" sheetId="2" r:id="rId6"/>
  </sheets>
  <definedNames>
    <definedName name="_xlnm.Print_Area" localSheetId="2">code_graph!$A$1:$K$19</definedName>
    <definedName name="_xlnm.Print_Area" localSheetId="1">knowledge_graph!$A$1:$K$27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3" l="1"/>
  <c r="V5" i="3"/>
  <c r="U5" i="3"/>
  <c r="T5" i="3"/>
  <c r="N5" i="3"/>
  <c r="W10" i="3"/>
  <c r="V23" i="3"/>
  <c r="V24" i="3"/>
  <c r="T23" i="3"/>
  <c r="T24" i="3"/>
  <c r="R23" i="3"/>
  <c r="R24" i="3"/>
  <c r="P23" i="3"/>
  <c r="P24" i="3"/>
  <c r="Q24" i="3"/>
  <c r="Q23" i="3"/>
  <c r="Q22" i="3"/>
  <c r="Q21" i="3"/>
  <c r="P22" i="3"/>
  <c r="P21" i="3"/>
  <c r="N21" i="3"/>
  <c r="R21" i="3"/>
  <c r="W21" i="3"/>
  <c r="W22" i="3"/>
  <c r="W23" i="3"/>
  <c r="W24" i="3"/>
  <c r="V22" i="3"/>
  <c r="V21" i="3"/>
  <c r="U24" i="3"/>
  <c r="U23" i="3"/>
  <c r="U22" i="3"/>
  <c r="U21" i="3"/>
  <c r="T21" i="3"/>
  <c r="T22" i="3"/>
  <c r="S24" i="3"/>
  <c r="S23" i="3"/>
  <c r="S22" i="3"/>
  <c r="S21" i="3"/>
  <c r="R22" i="3"/>
  <c r="W12" i="3"/>
  <c r="W11" i="3"/>
  <c r="W9" i="3"/>
  <c r="W8" i="3"/>
  <c r="W7" i="3"/>
  <c r="W6" i="3"/>
  <c r="W4" i="3"/>
  <c r="W3" i="3"/>
  <c r="V12" i="3"/>
  <c r="V11" i="3"/>
  <c r="V10" i="3"/>
  <c r="V9" i="3"/>
  <c r="V8" i="3"/>
  <c r="V7" i="3"/>
  <c r="V6" i="3"/>
  <c r="V4" i="3"/>
  <c r="V3" i="3"/>
  <c r="U12" i="3"/>
  <c r="U11" i="3"/>
  <c r="U10" i="3"/>
  <c r="U9" i="3"/>
  <c r="U8" i="3"/>
  <c r="U7" i="3"/>
  <c r="U6" i="3"/>
  <c r="U4" i="3"/>
  <c r="U3" i="3"/>
  <c r="T12" i="3"/>
  <c r="T11" i="3"/>
  <c r="T10" i="3"/>
  <c r="T9" i="3"/>
  <c r="T8" i="3"/>
  <c r="T7" i="3"/>
  <c r="T6" i="3"/>
  <c r="T4" i="3"/>
  <c r="T3" i="3"/>
  <c r="S12" i="3"/>
  <c r="S11" i="3"/>
  <c r="S10" i="3"/>
  <c r="S9" i="3"/>
  <c r="S8" i="3"/>
  <c r="S7" i="3"/>
  <c r="S6" i="3"/>
  <c r="S5" i="3"/>
  <c r="S4" i="3"/>
  <c r="S3" i="3"/>
  <c r="R12" i="3"/>
  <c r="R11" i="3"/>
  <c r="R10" i="3"/>
  <c r="R9" i="3"/>
  <c r="R8" i="3"/>
  <c r="R7" i="3"/>
  <c r="R6" i="3"/>
  <c r="R5" i="3"/>
  <c r="R4" i="3"/>
  <c r="R3" i="3"/>
  <c r="Q12" i="3"/>
  <c r="Q11" i="3"/>
  <c r="Q10" i="3"/>
  <c r="Q9" i="3"/>
  <c r="Q8" i="3"/>
  <c r="Q7" i="3"/>
  <c r="Q6" i="3"/>
  <c r="Q5" i="3"/>
  <c r="Q4" i="3"/>
  <c r="Q3" i="3"/>
  <c r="P12" i="3"/>
  <c r="P11" i="3"/>
  <c r="P10" i="3"/>
  <c r="P9" i="3"/>
  <c r="P8" i="3"/>
  <c r="P6" i="3"/>
  <c r="P7" i="3"/>
  <c r="P5" i="3"/>
  <c r="P4" i="3"/>
  <c r="P3" i="3"/>
  <c r="O12" i="3"/>
  <c r="O11" i="3"/>
  <c r="O10" i="3"/>
  <c r="O9" i="3"/>
  <c r="O8" i="3"/>
  <c r="O7" i="3"/>
  <c r="O6" i="3"/>
  <c r="O5" i="3"/>
  <c r="O4" i="3"/>
  <c r="O3" i="3"/>
  <c r="N12" i="3"/>
  <c r="N11" i="3"/>
  <c r="N10" i="3"/>
  <c r="N9" i="3"/>
  <c r="N8" i="3"/>
  <c r="N7" i="3"/>
  <c r="N6" i="3"/>
  <c r="N4" i="3"/>
  <c r="N3" i="3"/>
  <c r="N24" i="3"/>
  <c r="O24" i="3"/>
  <c r="O21" i="3"/>
  <c r="O22" i="3"/>
  <c r="O23" i="3"/>
  <c r="N23" i="3"/>
  <c r="N22" i="3"/>
  <c r="C54" i="2"/>
  <c r="B54" i="2"/>
  <c r="C53" i="2"/>
  <c r="B53" i="2"/>
  <c r="F49" i="2"/>
  <c r="F48" i="2"/>
  <c r="F47" i="2"/>
  <c r="F46" i="2"/>
  <c r="F45" i="2"/>
  <c r="F44" i="2"/>
  <c r="C44" i="2"/>
  <c r="F43" i="2"/>
  <c r="C43" i="2"/>
  <c r="F42" i="2"/>
  <c r="F41" i="2"/>
  <c r="C41" i="2"/>
  <c r="F40" i="2"/>
  <c r="C40" i="2"/>
  <c r="F39" i="2"/>
  <c r="C39" i="2"/>
  <c r="F38" i="2"/>
  <c r="C38" i="2"/>
  <c r="F37" i="2"/>
  <c r="C37" i="2"/>
  <c r="F36" i="2"/>
  <c r="C36" i="2"/>
  <c r="F35" i="2"/>
  <c r="C35" i="2"/>
  <c r="C34" i="2"/>
  <c r="F33" i="2"/>
  <c r="C33" i="2"/>
  <c r="F32" i="2"/>
  <c r="C32" i="2"/>
  <c r="F31" i="2"/>
  <c r="C31" i="2"/>
  <c r="F30" i="2"/>
  <c r="H84" i="1"/>
  <c r="H146" i="1"/>
  <c r="D146" i="1"/>
  <c r="E146" i="1"/>
  <c r="F146" i="1"/>
  <c r="G146" i="1"/>
  <c r="I146" i="1"/>
  <c r="J146" i="1"/>
  <c r="K146" i="1"/>
  <c r="L146" i="1"/>
  <c r="D84" i="1"/>
  <c r="E84" i="1"/>
  <c r="F84" i="1"/>
  <c r="G84" i="1"/>
  <c r="I84" i="1"/>
  <c r="J84" i="1"/>
  <c r="K84" i="1"/>
  <c r="L84" i="1"/>
  <c r="A84" i="1"/>
  <c r="B146" i="1"/>
  <c r="C146" i="1"/>
  <c r="A146" i="1"/>
  <c r="B84" i="1"/>
  <c r="C84" i="1"/>
  <c r="F50" i="2" l="1"/>
  <c r="C45" i="2"/>
</calcChain>
</file>

<file path=xl/sharedStrings.xml><?xml version="1.0" encoding="utf-8"?>
<sst xmlns="http://schemas.openxmlformats.org/spreadsheetml/2006/main" count="2509" uniqueCount="74">
  <si>
    <t>Question</t>
  </si>
  <si>
    <t>Accurate Response</t>
  </si>
  <si>
    <t>ChatGPT 4o</t>
  </si>
  <si>
    <t>Llama3</t>
  </si>
  <si>
    <t>Codestral</t>
  </si>
  <si>
    <t>NotebookLM (Core)</t>
  </si>
  <si>
    <t>NotebookLM (Around)</t>
  </si>
  <si>
    <t>NotebookLM (All)</t>
  </si>
  <si>
    <t>Basic ReservoirChat</t>
  </si>
  <si>
    <t>Little ReservoirChat</t>
  </si>
  <si>
    <t>Medium ReservoirChat</t>
  </si>
  <si>
    <t>Big ReservoirChat</t>
  </si>
  <si>
    <r>
      <t>ReservoirChat</t>
    </r>
    <r>
      <rPr>
        <b/>
        <vertAlign val="subscript"/>
        <sz val="11"/>
        <color theme="0"/>
        <rFont val="Calibri"/>
        <family val="2"/>
      </rPr>
      <t>Basic</t>
    </r>
  </si>
  <si>
    <r>
      <t>ReservoirChat</t>
    </r>
    <r>
      <rPr>
        <b/>
        <vertAlign val="subscript"/>
        <sz val="11"/>
        <color theme="0"/>
        <rFont val="Calibri"/>
        <family val="2"/>
      </rPr>
      <t>Little</t>
    </r>
  </si>
  <si>
    <r>
      <t>ReservoirChat</t>
    </r>
    <r>
      <rPr>
        <b/>
        <vertAlign val="subscript"/>
        <sz val="11"/>
        <color theme="0"/>
        <rFont val="Calibri"/>
        <family val="2"/>
      </rPr>
      <t>Medium</t>
    </r>
  </si>
  <si>
    <r>
      <t>ReservoirChat</t>
    </r>
    <r>
      <rPr>
        <b/>
        <vertAlign val="subscript"/>
        <sz val="11"/>
        <color rgb="FFFFFFFF"/>
        <rFont val="Calibri"/>
        <family val="2"/>
      </rPr>
      <t>Big</t>
    </r>
  </si>
  <si>
    <r>
      <t>NotebookLM</t>
    </r>
    <r>
      <rPr>
        <b/>
        <vertAlign val="subscript"/>
        <sz val="11"/>
        <color theme="0"/>
        <rFont val="Calibri"/>
        <family val="2"/>
      </rPr>
      <t>Core</t>
    </r>
  </si>
  <si>
    <r>
      <t>NotebookLM</t>
    </r>
    <r>
      <rPr>
        <b/>
        <vertAlign val="subscript"/>
        <sz val="11"/>
        <color theme="0"/>
        <rFont val="Calibri"/>
        <family val="2"/>
      </rPr>
      <t>Other</t>
    </r>
  </si>
  <si>
    <r>
      <t>NotebookLM</t>
    </r>
    <r>
      <rPr>
        <b/>
        <vertAlign val="subscript"/>
        <sz val="11"/>
        <color rgb="FFFFFFFF"/>
        <rFont val="Calibri"/>
        <family val="2"/>
      </rPr>
      <t>Big</t>
    </r>
  </si>
  <si>
    <t>First serie</t>
  </si>
  <si>
    <r>
      <t>Beginner</t>
    </r>
    <r>
      <rPr>
        <sz val="12"/>
        <color rgb="FF000000"/>
        <rFont val="Calibri"/>
        <family val="2"/>
      </rPr>
      <t> </t>
    </r>
  </si>
  <si>
    <r>
      <t>Beginner</t>
    </r>
    <r>
      <rPr>
        <sz val="12"/>
        <rFont val="Calibri"/>
        <family val="2"/>
      </rPr>
      <t> </t>
    </r>
  </si>
  <si>
    <t>B</t>
  </si>
  <si>
    <t>A</t>
  </si>
  <si>
    <t>D</t>
  </si>
  <si>
    <t>C</t>
  </si>
  <si>
    <t>0.33</t>
  </si>
  <si>
    <t>0.66</t>
  </si>
  <si>
    <r>
      <t>Intermediate</t>
    </r>
    <r>
      <rPr>
        <sz val="12"/>
        <color rgb="FF000000"/>
        <rFont val="Calibri"/>
        <family val="2"/>
      </rPr>
      <t> </t>
    </r>
  </si>
  <si>
    <r>
      <t>Intermediate</t>
    </r>
    <r>
      <rPr>
        <sz val="12"/>
        <rFont val="Calibri"/>
        <family val="2"/>
      </rPr>
      <t> </t>
    </r>
  </si>
  <si>
    <r>
      <t>Advanced</t>
    </r>
    <r>
      <rPr>
        <sz val="12"/>
        <color rgb="FF000000"/>
        <rFont val="Calibri"/>
        <family val="2"/>
      </rPr>
      <t> </t>
    </r>
  </si>
  <si>
    <r>
      <t>Advanced</t>
    </r>
    <r>
      <rPr>
        <sz val="12"/>
        <rFont val="Calibri"/>
        <family val="2"/>
      </rPr>
      <t> </t>
    </r>
  </si>
  <si>
    <r>
      <t>NEW Knowledge Based</t>
    </r>
    <r>
      <rPr>
        <sz val="12"/>
        <color rgb="FF000000"/>
        <rFont val="Calibri"/>
        <family val="2"/>
      </rPr>
      <t> </t>
    </r>
  </si>
  <si>
    <r>
      <t>NEW Knowledge Based</t>
    </r>
    <r>
      <rPr>
        <sz val="12"/>
        <rFont val="Calibri"/>
        <family val="2"/>
      </rPr>
      <t> </t>
    </r>
  </si>
  <si>
    <t>TOTAL (of 20)</t>
  </si>
  <si>
    <t>12.66</t>
  </si>
  <si>
    <t>16.33</t>
  </si>
  <si>
    <t>18.66</t>
  </si>
  <si>
    <t>Second serie</t>
  </si>
  <si>
    <t>Code (not debug) questions</t>
  </si>
  <si>
    <t>Code Debug Question</t>
  </si>
  <si>
    <t>TOTAL (of 14)</t>
  </si>
  <si>
    <t>9.66</t>
  </si>
  <si>
    <t>8.66</t>
  </si>
  <si>
    <t>7.66</t>
  </si>
  <si>
    <t>8.33</t>
  </si>
  <si>
    <t>Third serie</t>
  </si>
  <si>
    <t>MEAN TOTAL (of 21)</t>
  </si>
  <si>
    <t>ReservoirChat</t>
  </si>
  <si>
    <t>MEAN TOTAL (of 14)</t>
  </si>
  <si>
    <t>Gemini 1.5 pro</t>
  </si>
  <si>
    <t>Correlation Matrix</t>
  </si>
  <si>
    <t>Tableau comparatif de codestral avec tout les reservoirs chats (de combien on améliore le modèle). Différence de pourcentage pour montrer qu’il y a tant d’amélioration.</t>
  </si>
  <si>
    <t>Model</t>
  </si>
  <si>
    <t>Knowledge (%)</t>
  </si>
  <si>
    <t>Coding (%)</t>
  </si>
  <si>
    <t>Training Documents</t>
  </si>
  <si>
    <t>70 documents (resolved issues, ReservoirPy documentation and code samples)</t>
  </si>
  <si>
    <t>Basic + 10 papers about RC</t>
  </si>
  <si>
    <t>Little + 10 papers and thesis</t>
  </si>
  <si>
    <t>Medium + 10 papers and thesis papers + Q&amp;A custom document (195 knowledge questions + 55 code questions)</t>
  </si>
  <si>
    <t>Basic - ReservoirPy documentation</t>
  </si>
  <si>
    <t>Big - Core (ReservoirPy documentation + 30 papers and thesis about RC)</t>
  </si>
  <si>
    <t>Same as ReservoirChatBig</t>
  </si>
  <si>
    <t>%</t>
  </si>
  <si>
    <t>Knowledge</t>
  </si>
  <si>
    <t>-6.7</t>
  </si>
  <si>
    <t>38.3</t>
  </si>
  <si>
    <t>Coding</t>
  </si>
  <si>
    <t>11.9</t>
  </si>
  <si>
    <t>26.1</t>
  </si>
  <si>
    <t>Code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</si>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</sst>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6">
    <font>
      <sz val="11"/>
      <color theme="1"/>
      <name val="Aptos Narrow"/>
      <family val="2"/>
      <scheme val="minor"/>
    </font>
    <font>
      <sz val="12"/>
      <color theme="1"/>
      <name val="Aptos"/>
      <charset val="1"/>
    </font>
    <font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</font>
    <font>
      <sz val="12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b/>
      <vertAlign val="subscript"/>
      <sz val="11"/>
      <color theme="0"/>
      <name val="Calibri"/>
      <family val="2"/>
    </font>
    <font>
      <b/>
      <vertAlign val="subscript"/>
      <sz val="11"/>
      <color rgb="FFFFFFFF"/>
      <name val="Calibri"/>
      <family val="2"/>
    </font>
    <font>
      <b/>
      <sz val="11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3F3F"/>
        <bgColor indexed="64"/>
      </patternFill>
    </fill>
    <fill>
      <patternFill patternType="solid">
        <fgColor rgb="FFFF9B2D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6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 readingOrder="1"/>
    </xf>
    <xf numFmtId="0" fontId="5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 readingOrder="1"/>
    </xf>
    <xf numFmtId="0" fontId="14" fillId="4" borderId="0" xfId="0" applyFont="1" applyFill="1" applyAlignment="1">
      <alignment horizontal="center" vertical="center" readingOrder="1"/>
    </xf>
    <xf numFmtId="0" fontId="1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0" fillId="3" borderId="4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readingOrder="1"/>
    </xf>
    <xf numFmtId="0" fontId="25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3F3F"/>
      <color rgb="FF92D050"/>
      <color rgb="FFFFFF66"/>
      <color rgb="FFFF9B2D"/>
      <color rgb="FFECAF40"/>
      <color rgb="FFED8A3F"/>
      <color rgb="FFEF9653"/>
      <color rgb="FFF6C5A0"/>
      <color rgb="FFE88828"/>
      <color rgb="FFEC97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2"/>
  <sheetViews>
    <sheetView topLeftCell="A135" zoomScale="80" zoomScaleNormal="115" workbookViewId="0">
      <selection activeCell="O1" sqref="O1"/>
    </sheetView>
  </sheetViews>
  <sheetFormatPr defaultColWidth="9.140625" defaultRowHeight="14.45"/>
  <cols>
    <col min="1" max="1" width="8.85546875" bestFit="1" customWidth="1"/>
    <col min="2" max="2" width="17.28515625" bestFit="1" customWidth="1"/>
    <col min="3" max="3" width="10.7109375" bestFit="1" customWidth="1"/>
    <col min="4" max="4" width="12" bestFit="1" customWidth="1"/>
    <col min="5" max="5" width="9.140625" bestFit="1" customWidth="1"/>
    <col min="6" max="6" width="18" bestFit="1" customWidth="1"/>
    <col min="7" max="7" width="20.42578125" bestFit="1" customWidth="1"/>
    <col min="8" max="8" width="16.28515625" bestFit="1" customWidth="1"/>
    <col min="9" max="9" width="17.85546875" bestFit="1" customWidth="1"/>
    <col min="10" max="10" width="18" bestFit="1" customWidth="1"/>
    <col min="11" max="11" width="21" bestFit="1" customWidth="1"/>
    <col min="12" max="12" width="16.28515625" bestFit="1" customWidth="1"/>
    <col min="13" max="13" width="6.85546875" customWidth="1"/>
    <col min="14" max="14" width="6.5703125" customWidth="1"/>
    <col min="15" max="15" width="8.85546875" bestFit="1" customWidth="1"/>
    <col min="16" max="16" width="10.7109375" bestFit="1" customWidth="1"/>
    <col min="17" max="17" width="7" bestFit="1" customWidth="1"/>
    <col min="18" max="18" width="9.140625" bestFit="1" customWidth="1"/>
    <col min="19" max="19" width="16.140625" customWidth="1"/>
    <col min="20" max="20" width="15.7109375" bestFit="1" customWidth="1"/>
    <col min="21" max="21" width="17.85546875" bestFit="1" customWidth="1"/>
    <col min="22" max="23" width="14.85546875" bestFit="1" customWidth="1"/>
    <col min="24" max="24" width="15.7109375" bestFit="1" customWidth="1"/>
    <col min="25" max="25" width="14" bestFit="1" customWidth="1"/>
    <col min="27" max="27" width="15.5703125" customWidth="1"/>
    <col min="28" max="28" width="11.7109375" customWidth="1"/>
    <col min="29" max="29" width="11" customWidth="1"/>
    <col min="30" max="30" width="10.28515625" customWidth="1"/>
    <col min="31" max="31" width="15.28515625" customWidth="1"/>
    <col min="32" max="32" width="13" customWidth="1"/>
    <col min="33" max="33" width="19.5703125" customWidth="1"/>
    <col min="34" max="34" width="16.28515625" customWidth="1"/>
    <col min="35" max="35" width="14.28515625" customWidth="1"/>
    <col min="36" max="36" width="14.7109375" customWidth="1"/>
    <col min="37" max="37" width="19.5703125" customWidth="1"/>
    <col min="38" max="38" width="18.7109375" customWidth="1"/>
    <col min="39" max="39" width="16.7109375" customWidth="1"/>
    <col min="40" max="40" width="24.85546875" customWidth="1"/>
    <col min="41" max="41" width="21.5703125" customWidth="1"/>
    <col min="43" max="43" width="23.28515625" customWidth="1"/>
    <col min="44" max="44" width="29.85546875" customWidth="1"/>
    <col min="45" max="45" width="26.7109375" customWidth="1"/>
  </cols>
  <sheetData>
    <row r="1" spans="1:29" ht="15.6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/>
      <c r="N1" s="7"/>
      <c r="O1" s="8" t="s">
        <v>0</v>
      </c>
      <c r="P1" s="8" t="s">
        <v>2</v>
      </c>
      <c r="Q1" s="8" t="s">
        <v>3</v>
      </c>
      <c r="R1" s="8" t="s">
        <v>4</v>
      </c>
      <c r="S1" s="5" t="s">
        <v>12</v>
      </c>
      <c r="T1" s="5" t="s">
        <v>13</v>
      </c>
      <c r="U1" s="5" t="s">
        <v>14</v>
      </c>
      <c r="V1" s="8" t="s">
        <v>15</v>
      </c>
      <c r="W1" s="5" t="s">
        <v>16</v>
      </c>
      <c r="X1" s="5" t="s">
        <v>17</v>
      </c>
      <c r="Y1" s="35" t="s">
        <v>18</v>
      </c>
    </row>
    <row r="2" spans="1:29" ht="15.6">
      <c r="A2" s="62" t="s">
        <v>19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7"/>
      <c r="N2" s="7"/>
      <c r="O2" s="66" t="s">
        <v>20</v>
      </c>
      <c r="P2" s="66"/>
      <c r="Q2" s="66"/>
      <c r="R2" s="66"/>
      <c r="S2" s="66"/>
      <c r="T2" s="66"/>
      <c r="U2" s="66"/>
      <c r="V2" s="66"/>
      <c r="W2" s="66"/>
      <c r="X2" s="66"/>
      <c r="Y2" s="66"/>
    </row>
    <row r="3" spans="1:29" ht="15.6">
      <c r="A3" s="60" t="s">
        <v>21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7"/>
      <c r="N3" s="7"/>
      <c r="O3" s="10">
        <v>1</v>
      </c>
      <c r="P3" s="27">
        <v>1</v>
      </c>
      <c r="Q3" s="27">
        <v>1</v>
      </c>
      <c r="R3" s="27">
        <v>1</v>
      </c>
      <c r="S3" s="27">
        <v>1</v>
      </c>
      <c r="T3" s="27">
        <v>1</v>
      </c>
      <c r="U3" s="27">
        <v>1</v>
      </c>
      <c r="V3" s="27">
        <v>1</v>
      </c>
      <c r="W3" s="27">
        <v>1</v>
      </c>
      <c r="X3" s="27">
        <v>1</v>
      </c>
      <c r="Y3" s="27">
        <v>1</v>
      </c>
    </row>
    <row r="4" spans="1:29">
      <c r="A4" s="9">
        <v>1</v>
      </c>
      <c r="B4" s="9" t="s">
        <v>22</v>
      </c>
      <c r="C4" s="11" t="s">
        <v>22</v>
      </c>
      <c r="D4" s="11" t="s">
        <v>22</v>
      </c>
      <c r="E4" s="11" t="s">
        <v>22</v>
      </c>
      <c r="F4" s="11" t="s">
        <v>22</v>
      </c>
      <c r="G4" s="11" t="s">
        <v>22</v>
      </c>
      <c r="H4" s="15" t="s">
        <v>22</v>
      </c>
      <c r="I4" s="11" t="s">
        <v>22</v>
      </c>
      <c r="J4" s="11" t="s">
        <v>22</v>
      </c>
      <c r="K4" s="11" t="s">
        <v>22</v>
      </c>
      <c r="L4" s="11" t="s">
        <v>22</v>
      </c>
      <c r="M4" s="7"/>
      <c r="N4" s="7"/>
      <c r="O4" s="10">
        <v>2</v>
      </c>
      <c r="P4" s="27">
        <v>1</v>
      </c>
      <c r="Q4" s="27">
        <v>1</v>
      </c>
      <c r="R4" s="27">
        <v>1</v>
      </c>
      <c r="S4" s="27">
        <v>1</v>
      </c>
      <c r="T4" s="27">
        <v>1</v>
      </c>
      <c r="U4" s="27">
        <v>1</v>
      </c>
      <c r="V4" s="27">
        <v>1</v>
      </c>
      <c r="W4" s="27">
        <v>1</v>
      </c>
      <c r="X4" s="27">
        <v>1</v>
      </c>
      <c r="Y4" s="27">
        <v>1</v>
      </c>
    </row>
    <row r="5" spans="1:29">
      <c r="A5" s="9">
        <v>2</v>
      </c>
      <c r="B5" s="9" t="s">
        <v>23</v>
      </c>
      <c r="C5" s="11" t="s">
        <v>23</v>
      </c>
      <c r="D5" s="11" t="s">
        <v>23</v>
      </c>
      <c r="E5" s="11" t="s">
        <v>23</v>
      </c>
      <c r="F5" s="11" t="s">
        <v>23</v>
      </c>
      <c r="G5" s="11" t="s">
        <v>23</v>
      </c>
      <c r="H5" s="15" t="s">
        <v>23</v>
      </c>
      <c r="I5" s="11" t="s">
        <v>23</v>
      </c>
      <c r="J5" s="11" t="s">
        <v>23</v>
      </c>
      <c r="K5" s="11" t="s">
        <v>23</v>
      </c>
      <c r="L5" s="11" t="s">
        <v>23</v>
      </c>
      <c r="M5" s="7"/>
      <c r="N5" s="7"/>
      <c r="O5" s="10">
        <v>3</v>
      </c>
      <c r="P5" s="27">
        <v>1</v>
      </c>
      <c r="Q5" s="30">
        <v>0</v>
      </c>
      <c r="R5" s="30">
        <v>0</v>
      </c>
      <c r="S5" s="27">
        <v>1</v>
      </c>
      <c r="T5" s="27">
        <v>1</v>
      </c>
      <c r="U5" s="27">
        <v>1</v>
      </c>
      <c r="V5" s="27">
        <v>1</v>
      </c>
      <c r="W5" s="27">
        <v>1</v>
      </c>
      <c r="X5" s="27">
        <v>1</v>
      </c>
      <c r="Y5" s="27">
        <v>1</v>
      </c>
      <c r="AA5" s="7"/>
      <c r="AB5" s="9"/>
      <c r="AC5" s="9"/>
    </row>
    <row r="6" spans="1:29">
      <c r="A6" s="9">
        <v>3</v>
      </c>
      <c r="B6" s="9" t="s">
        <v>24</v>
      </c>
      <c r="C6" s="11" t="s">
        <v>24</v>
      </c>
      <c r="D6" s="12" t="s">
        <v>22</v>
      </c>
      <c r="E6" s="12" t="s">
        <v>25</v>
      </c>
      <c r="F6" s="11" t="s">
        <v>24</v>
      </c>
      <c r="G6" s="11" t="s">
        <v>24</v>
      </c>
      <c r="H6" s="15" t="s">
        <v>24</v>
      </c>
      <c r="I6" s="11" t="s">
        <v>24</v>
      </c>
      <c r="J6" s="11" t="s">
        <v>24</v>
      </c>
      <c r="K6" s="11" t="s">
        <v>24</v>
      </c>
      <c r="L6" s="11" t="s">
        <v>24</v>
      </c>
      <c r="M6" s="7"/>
      <c r="N6" s="7"/>
      <c r="O6" s="10">
        <v>4</v>
      </c>
      <c r="P6" s="27">
        <v>1</v>
      </c>
      <c r="Q6" s="27">
        <v>1</v>
      </c>
      <c r="R6" s="27">
        <v>1</v>
      </c>
      <c r="S6" s="27">
        <v>1</v>
      </c>
      <c r="T6" s="27">
        <v>1</v>
      </c>
      <c r="U6" s="27">
        <v>1</v>
      </c>
      <c r="V6" s="27">
        <v>1</v>
      </c>
      <c r="W6" s="27">
        <v>1</v>
      </c>
      <c r="X6" s="27">
        <v>1</v>
      </c>
      <c r="Y6" s="27">
        <v>1</v>
      </c>
    </row>
    <row r="7" spans="1:29">
      <c r="A7" s="9">
        <v>4</v>
      </c>
      <c r="B7" s="9" t="s">
        <v>24</v>
      </c>
      <c r="C7" s="11" t="s">
        <v>24</v>
      </c>
      <c r="D7" s="11" t="s">
        <v>24</v>
      </c>
      <c r="E7" s="11" t="s">
        <v>24</v>
      </c>
      <c r="F7" s="11" t="s">
        <v>24</v>
      </c>
      <c r="G7" s="11" t="s">
        <v>24</v>
      </c>
      <c r="H7" s="15" t="s">
        <v>24</v>
      </c>
      <c r="I7" s="11" t="s">
        <v>24</v>
      </c>
      <c r="J7" s="11" t="s">
        <v>24</v>
      </c>
      <c r="K7" s="11" t="s">
        <v>24</v>
      </c>
      <c r="L7" s="11" t="s">
        <v>24</v>
      </c>
      <c r="M7" s="7"/>
      <c r="N7" s="7"/>
      <c r="O7" s="10">
        <v>5</v>
      </c>
      <c r="P7" s="27">
        <v>1</v>
      </c>
      <c r="Q7" s="30">
        <v>0</v>
      </c>
      <c r="R7" s="30">
        <v>0</v>
      </c>
      <c r="S7" s="27">
        <v>1</v>
      </c>
      <c r="T7" s="31" t="s">
        <v>26</v>
      </c>
      <c r="U7" s="30">
        <v>0</v>
      </c>
      <c r="V7" s="30">
        <v>0</v>
      </c>
      <c r="W7" s="27">
        <v>1</v>
      </c>
      <c r="X7" s="27">
        <v>1</v>
      </c>
      <c r="Y7" s="27">
        <v>1</v>
      </c>
    </row>
    <row r="8" spans="1:29">
      <c r="A8" s="9">
        <v>5</v>
      </c>
      <c r="B8" s="9" t="s">
        <v>22</v>
      </c>
      <c r="C8" s="11" t="s">
        <v>22</v>
      </c>
      <c r="D8" s="12" t="s">
        <v>25</v>
      </c>
      <c r="E8" s="12" t="s">
        <v>24</v>
      </c>
      <c r="F8" s="11" t="s">
        <v>22</v>
      </c>
      <c r="G8" s="11" t="s">
        <v>22</v>
      </c>
      <c r="H8" s="15" t="s">
        <v>22</v>
      </c>
      <c r="I8" s="11" t="s">
        <v>22</v>
      </c>
      <c r="J8" s="11" t="s">
        <v>22</v>
      </c>
      <c r="K8" s="12" t="s">
        <v>24</v>
      </c>
      <c r="L8" s="12" t="s">
        <v>23</v>
      </c>
      <c r="M8" s="7"/>
      <c r="N8" s="7"/>
      <c r="O8" s="10">
        <v>6</v>
      </c>
      <c r="P8" s="27">
        <v>1</v>
      </c>
      <c r="Q8" s="30">
        <v>0</v>
      </c>
      <c r="R8" s="27">
        <v>1</v>
      </c>
      <c r="S8" s="27">
        <v>1</v>
      </c>
      <c r="T8" s="27">
        <v>1</v>
      </c>
      <c r="U8" s="27">
        <v>1</v>
      </c>
      <c r="V8" s="27">
        <v>1</v>
      </c>
      <c r="W8" s="27">
        <v>1</v>
      </c>
      <c r="X8" s="27">
        <v>1</v>
      </c>
      <c r="Y8" s="27">
        <v>1</v>
      </c>
    </row>
    <row r="9" spans="1:29">
      <c r="A9" s="9">
        <v>6</v>
      </c>
      <c r="B9" s="9" t="s">
        <v>23</v>
      </c>
      <c r="C9" s="11" t="s">
        <v>23</v>
      </c>
      <c r="D9" s="12" t="s">
        <v>22</v>
      </c>
      <c r="E9" s="11" t="s">
        <v>23</v>
      </c>
      <c r="F9" s="11" t="s">
        <v>23</v>
      </c>
      <c r="G9" s="11" t="s">
        <v>23</v>
      </c>
      <c r="H9" s="15" t="s">
        <v>23</v>
      </c>
      <c r="I9" s="11" t="s">
        <v>23</v>
      </c>
      <c r="J9" s="11" t="s">
        <v>23</v>
      </c>
      <c r="K9" s="11" t="s">
        <v>23</v>
      </c>
      <c r="L9" s="11" t="s">
        <v>23</v>
      </c>
      <c r="M9" s="7"/>
      <c r="N9" s="7"/>
      <c r="O9" s="10">
        <v>7</v>
      </c>
      <c r="P9" s="27">
        <v>1</v>
      </c>
      <c r="Q9" s="27">
        <v>1</v>
      </c>
      <c r="R9" s="27">
        <v>1</v>
      </c>
      <c r="S9" s="30">
        <v>0</v>
      </c>
      <c r="T9" s="27">
        <v>1</v>
      </c>
      <c r="U9" s="27">
        <v>1</v>
      </c>
      <c r="V9" s="27">
        <v>1</v>
      </c>
      <c r="W9" s="27">
        <v>1</v>
      </c>
      <c r="X9" s="27">
        <v>1</v>
      </c>
      <c r="Y9" s="27">
        <v>1</v>
      </c>
    </row>
    <row r="10" spans="1:29">
      <c r="A10" s="9">
        <v>7</v>
      </c>
      <c r="B10" s="9" t="s">
        <v>22</v>
      </c>
      <c r="C10" s="11" t="s">
        <v>22</v>
      </c>
      <c r="D10" s="11" t="s">
        <v>22</v>
      </c>
      <c r="E10" s="11" t="s">
        <v>22</v>
      </c>
      <c r="F10" s="11" t="s">
        <v>22</v>
      </c>
      <c r="G10" s="11" t="s">
        <v>22</v>
      </c>
      <c r="H10" s="15" t="s">
        <v>22</v>
      </c>
      <c r="I10" s="12" t="s">
        <v>24</v>
      </c>
      <c r="J10" s="11" t="s">
        <v>22</v>
      </c>
      <c r="K10" s="11" t="s">
        <v>22</v>
      </c>
      <c r="L10" s="11" t="s">
        <v>22</v>
      </c>
      <c r="M10" s="7"/>
      <c r="N10" s="7"/>
      <c r="O10" s="10">
        <v>8</v>
      </c>
      <c r="P10" s="27">
        <v>1</v>
      </c>
      <c r="Q10" s="27">
        <v>1</v>
      </c>
      <c r="R10" s="29" t="s">
        <v>27</v>
      </c>
      <c r="S10" s="27">
        <v>1</v>
      </c>
      <c r="T10" s="27">
        <v>1</v>
      </c>
      <c r="U10" s="27">
        <v>1</v>
      </c>
      <c r="V10" s="27">
        <v>1</v>
      </c>
      <c r="W10" s="27">
        <v>1</v>
      </c>
      <c r="X10" s="27">
        <v>1</v>
      </c>
      <c r="Y10" s="27">
        <v>1</v>
      </c>
    </row>
    <row r="11" spans="1:29" ht="15.6">
      <c r="A11" s="9">
        <v>8</v>
      </c>
      <c r="B11" s="9" t="s">
        <v>23</v>
      </c>
      <c r="C11" s="11" t="s">
        <v>23</v>
      </c>
      <c r="D11" s="11" t="s">
        <v>23</v>
      </c>
      <c r="E11" s="11" t="s">
        <v>23</v>
      </c>
      <c r="F11" s="11" t="s">
        <v>23</v>
      </c>
      <c r="G11" s="11" t="s">
        <v>23</v>
      </c>
      <c r="H11" s="15" t="s">
        <v>23</v>
      </c>
      <c r="I11" s="11" t="s">
        <v>23</v>
      </c>
      <c r="J11" s="11" t="s">
        <v>23</v>
      </c>
      <c r="K11" s="11" t="s">
        <v>23</v>
      </c>
      <c r="L11" s="11" t="s">
        <v>23</v>
      </c>
      <c r="M11" s="7"/>
      <c r="N11" s="7"/>
      <c r="O11" s="66" t="s">
        <v>28</v>
      </c>
      <c r="P11" s="66"/>
      <c r="Q11" s="66"/>
      <c r="R11" s="66"/>
      <c r="S11" s="66"/>
      <c r="T11" s="66"/>
      <c r="U11" s="66"/>
      <c r="V11" s="66"/>
      <c r="W11" s="66"/>
      <c r="X11" s="66"/>
      <c r="Y11" s="66"/>
    </row>
    <row r="12" spans="1:29" ht="15.6">
      <c r="A12" s="60" t="s">
        <v>29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7"/>
      <c r="N12" s="7"/>
      <c r="O12" s="9">
        <v>9</v>
      </c>
      <c r="P12" s="27">
        <v>1</v>
      </c>
      <c r="Q12" s="27">
        <v>1</v>
      </c>
      <c r="R12" s="27">
        <v>1</v>
      </c>
      <c r="S12" s="30">
        <v>0</v>
      </c>
      <c r="T12" s="30">
        <v>0</v>
      </c>
      <c r="U12" s="31" t="s">
        <v>26</v>
      </c>
      <c r="V12" s="28">
        <v>1</v>
      </c>
      <c r="W12" s="27">
        <v>1</v>
      </c>
      <c r="X12" s="27">
        <v>1</v>
      </c>
      <c r="Y12" s="27">
        <v>1</v>
      </c>
    </row>
    <row r="13" spans="1:29">
      <c r="A13" s="9">
        <v>9</v>
      </c>
      <c r="B13" s="9" t="s">
        <v>25</v>
      </c>
      <c r="C13" s="11" t="s">
        <v>25</v>
      </c>
      <c r="D13" s="11" t="s">
        <v>25</v>
      </c>
      <c r="E13" s="11" t="s">
        <v>25</v>
      </c>
      <c r="F13" s="11" t="s">
        <v>25</v>
      </c>
      <c r="G13" s="11" t="s">
        <v>25</v>
      </c>
      <c r="H13" s="15" t="s">
        <v>25</v>
      </c>
      <c r="I13" s="12" t="s">
        <v>24</v>
      </c>
      <c r="J13" s="12" t="s">
        <v>24</v>
      </c>
      <c r="K13" s="11" t="s">
        <v>25</v>
      </c>
      <c r="L13" s="11" t="s">
        <v>25</v>
      </c>
      <c r="M13" s="7"/>
      <c r="N13" s="7"/>
      <c r="O13" s="9">
        <v>10</v>
      </c>
      <c r="P13" s="27">
        <v>1</v>
      </c>
      <c r="Q13" s="27">
        <v>1</v>
      </c>
      <c r="R13" s="30">
        <v>0</v>
      </c>
      <c r="S13" s="27">
        <v>1</v>
      </c>
      <c r="T13" s="27">
        <v>1</v>
      </c>
      <c r="U13" s="27">
        <v>1</v>
      </c>
      <c r="V13" s="27">
        <v>1</v>
      </c>
      <c r="W13" s="27">
        <v>1</v>
      </c>
      <c r="X13" s="27">
        <v>1</v>
      </c>
      <c r="Y13" s="27">
        <v>1</v>
      </c>
    </row>
    <row r="14" spans="1:29">
      <c r="A14" s="9">
        <v>10</v>
      </c>
      <c r="B14" s="9" t="s">
        <v>24</v>
      </c>
      <c r="C14" s="11" t="s">
        <v>24</v>
      </c>
      <c r="D14" s="11" t="s">
        <v>24</v>
      </c>
      <c r="E14" s="12" t="s">
        <v>22</v>
      </c>
      <c r="F14" s="11" t="s">
        <v>24</v>
      </c>
      <c r="G14" s="11" t="s">
        <v>24</v>
      </c>
      <c r="H14" s="15" t="s">
        <v>24</v>
      </c>
      <c r="I14" s="11" t="s">
        <v>24</v>
      </c>
      <c r="J14" s="11" t="s">
        <v>24</v>
      </c>
      <c r="K14" s="11" t="s">
        <v>24</v>
      </c>
      <c r="L14" s="11" t="s">
        <v>24</v>
      </c>
      <c r="M14" s="7"/>
      <c r="N14" s="7"/>
      <c r="O14" s="9">
        <v>11</v>
      </c>
      <c r="P14" s="27">
        <v>1</v>
      </c>
      <c r="Q14" s="27">
        <v>1</v>
      </c>
      <c r="R14" s="30">
        <v>0</v>
      </c>
      <c r="S14" s="30">
        <v>0</v>
      </c>
      <c r="T14" s="31" t="s">
        <v>26</v>
      </c>
      <c r="U14" s="29" t="s">
        <v>27</v>
      </c>
      <c r="V14" s="27">
        <v>1</v>
      </c>
      <c r="W14" s="27">
        <v>1</v>
      </c>
      <c r="X14" s="27">
        <v>1</v>
      </c>
      <c r="Y14" s="27">
        <v>1</v>
      </c>
    </row>
    <row r="15" spans="1:29">
      <c r="A15" s="9">
        <v>11</v>
      </c>
      <c r="B15" s="9" t="s">
        <v>23</v>
      </c>
      <c r="C15" s="11" t="s">
        <v>23</v>
      </c>
      <c r="D15" s="11" t="s">
        <v>23</v>
      </c>
      <c r="E15" s="12" t="s">
        <v>24</v>
      </c>
      <c r="F15" s="11" t="s">
        <v>23</v>
      </c>
      <c r="G15" s="11" t="s">
        <v>23</v>
      </c>
      <c r="H15" s="15" t="s">
        <v>23</v>
      </c>
      <c r="I15" s="12" t="s">
        <v>24</v>
      </c>
      <c r="J15" s="11" t="s">
        <v>23</v>
      </c>
      <c r="K15" s="12" t="s">
        <v>25</v>
      </c>
      <c r="L15" s="11" t="s">
        <v>23</v>
      </c>
      <c r="M15" s="7"/>
      <c r="N15" s="7"/>
      <c r="O15" s="9">
        <v>12</v>
      </c>
      <c r="P15" s="27">
        <v>1</v>
      </c>
      <c r="Q15" s="27">
        <v>1</v>
      </c>
      <c r="R15" s="27">
        <v>1</v>
      </c>
      <c r="S15" s="27">
        <v>1</v>
      </c>
      <c r="T15" s="27">
        <v>1</v>
      </c>
      <c r="U15" s="27">
        <v>1</v>
      </c>
      <c r="V15" s="27">
        <v>1</v>
      </c>
      <c r="W15" s="27">
        <v>1</v>
      </c>
      <c r="X15" s="27">
        <v>1</v>
      </c>
      <c r="Y15" s="27">
        <v>1</v>
      </c>
    </row>
    <row r="16" spans="1:29">
      <c r="A16" s="9">
        <v>12</v>
      </c>
      <c r="B16" s="9" t="s">
        <v>25</v>
      </c>
      <c r="C16" s="11" t="s">
        <v>25</v>
      </c>
      <c r="D16" s="11" t="s">
        <v>25</v>
      </c>
      <c r="E16" s="11" t="s">
        <v>25</v>
      </c>
      <c r="F16" s="11" t="s">
        <v>25</v>
      </c>
      <c r="G16" s="11" t="s">
        <v>25</v>
      </c>
      <c r="H16" s="15" t="s">
        <v>25</v>
      </c>
      <c r="I16" s="11" t="s">
        <v>25</v>
      </c>
      <c r="J16" s="11" t="s">
        <v>25</v>
      </c>
      <c r="K16" s="11" t="s">
        <v>25</v>
      </c>
      <c r="L16" s="11" t="s">
        <v>25</v>
      </c>
      <c r="M16" s="7"/>
      <c r="N16" s="7"/>
      <c r="O16" s="9">
        <v>13</v>
      </c>
      <c r="P16" s="27">
        <v>1</v>
      </c>
      <c r="Q16" s="30">
        <v>0</v>
      </c>
      <c r="R16" s="30">
        <v>0</v>
      </c>
      <c r="S16" s="27">
        <v>1</v>
      </c>
      <c r="T16" s="27">
        <v>1</v>
      </c>
      <c r="U16" s="27">
        <v>1</v>
      </c>
      <c r="V16" s="27">
        <v>1</v>
      </c>
      <c r="W16" s="27">
        <v>1</v>
      </c>
      <c r="X16" s="27">
        <v>1</v>
      </c>
      <c r="Y16" s="27">
        <v>1</v>
      </c>
    </row>
    <row r="17" spans="1:25">
      <c r="A17" s="9">
        <v>13</v>
      </c>
      <c r="B17" s="9" t="s">
        <v>24</v>
      </c>
      <c r="C17" s="11" t="s">
        <v>24</v>
      </c>
      <c r="D17" s="12" t="s">
        <v>22</v>
      </c>
      <c r="E17" s="12" t="s">
        <v>22</v>
      </c>
      <c r="F17" s="11" t="s">
        <v>24</v>
      </c>
      <c r="G17" s="11" t="s">
        <v>24</v>
      </c>
      <c r="H17" s="15" t="s">
        <v>24</v>
      </c>
      <c r="I17" s="11" t="s">
        <v>24</v>
      </c>
      <c r="J17" s="11" t="s">
        <v>24</v>
      </c>
      <c r="K17" s="11" t="s">
        <v>24</v>
      </c>
      <c r="L17" s="11" t="s">
        <v>24</v>
      </c>
      <c r="M17" s="7"/>
      <c r="N17" s="7"/>
      <c r="O17" s="9">
        <v>14</v>
      </c>
      <c r="P17" s="27">
        <v>1</v>
      </c>
      <c r="Q17" s="30">
        <v>0</v>
      </c>
      <c r="R17" s="30">
        <v>0</v>
      </c>
      <c r="S17" s="27">
        <v>1</v>
      </c>
      <c r="T17" s="27">
        <v>1</v>
      </c>
      <c r="U17" s="27">
        <v>1</v>
      </c>
      <c r="V17" s="27">
        <v>1</v>
      </c>
      <c r="W17" s="27">
        <v>1</v>
      </c>
      <c r="X17" s="27">
        <v>1</v>
      </c>
      <c r="Y17" s="27">
        <v>1</v>
      </c>
    </row>
    <row r="18" spans="1:25" ht="15.6">
      <c r="A18" s="9">
        <v>14</v>
      </c>
      <c r="B18" s="9" t="s">
        <v>23</v>
      </c>
      <c r="C18" s="11" t="s">
        <v>23</v>
      </c>
      <c r="D18" s="12" t="s">
        <v>22</v>
      </c>
      <c r="E18" s="12" t="s">
        <v>24</v>
      </c>
      <c r="F18" s="11" t="s">
        <v>23</v>
      </c>
      <c r="G18" s="11" t="s">
        <v>23</v>
      </c>
      <c r="H18" s="15" t="s">
        <v>23</v>
      </c>
      <c r="I18" s="11" t="s">
        <v>23</v>
      </c>
      <c r="J18" s="11" t="s">
        <v>23</v>
      </c>
      <c r="K18" s="11" t="s">
        <v>23</v>
      </c>
      <c r="L18" s="11" t="s">
        <v>23</v>
      </c>
      <c r="M18" s="7"/>
      <c r="N18" s="7"/>
      <c r="O18" s="66" t="s">
        <v>30</v>
      </c>
      <c r="P18" s="66"/>
      <c r="Q18" s="66"/>
      <c r="R18" s="66"/>
      <c r="S18" s="66"/>
      <c r="T18" s="66"/>
      <c r="U18" s="66"/>
      <c r="V18" s="66"/>
      <c r="W18" s="66"/>
      <c r="X18" s="66"/>
      <c r="Y18" s="66"/>
    </row>
    <row r="19" spans="1:25" ht="15.6">
      <c r="A19" s="60" t="s">
        <v>31</v>
      </c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7"/>
      <c r="N19" s="7"/>
      <c r="O19" s="10">
        <v>15</v>
      </c>
      <c r="P19" s="27">
        <v>1</v>
      </c>
      <c r="Q19" s="27">
        <v>1</v>
      </c>
      <c r="R19" s="27">
        <v>1</v>
      </c>
      <c r="S19" s="27">
        <v>1</v>
      </c>
      <c r="T19" s="27">
        <v>1</v>
      </c>
      <c r="U19" s="27">
        <v>1</v>
      </c>
      <c r="V19" s="27">
        <v>1</v>
      </c>
      <c r="W19" s="27">
        <v>1</v>
      </c>
      <c r="X19" s="27">
        <v>1</v>
      </c>
      <c r="Y19" s="27">
        <v>1</v>
      </c>
    </row>
    <row r="20" spans="1:25">
      <c r="A20" s="9">
        <v>15</v>
      </c>
      <c r="B20" s="9" t="s">
        <v>23</v>
      </c>
      <c r="C20" s="11" t="s">
        <v>23</v>
      </c>
      <c r="D20" s="11" t="s">
        <v>23</v>
      </c>
      <c r="E20" s="11" t="s">
        <v>23</v>
      </c>
      <c r="F20" s="11" t="s">
        <v>23</v>
      </c>
      <c r="G20" s="11" t="s">
        <v>23</v>
      </c>
      <c r="H20" s="15" t="s">
        <v>23</v>
      </c>
      <c r="I20" s="11" t="s">
        <v>23</v>
      </c>
      <c r="J20" s="11" t="s">
        <v>23</v>
      </c>
      <c r="K20" s="11" t="s">
        <v>23</v>
      </c>
      <c r="L20" s="11" t="s">
        <v>23</v>
      </c>
      <c r="M20" s="7"/>
      <c r="N20" s="7"/>
      <c r="O20" s="10">
        <v>16</v>
      </c>
      <c r="P20" s="27">
        <v>1</v>
      </c>
      <c r="Q20" s="27">
        <v>1</v>
      </c>
      <c r="R20" s="27">
        <v>1</v>
      </c>
      <c r="S20" s="27">
        <v>1</v>
      </c>
      <c r="T20" s="27">
        <v>1</v>
      </c>
      <c r="U20" s="27">
        <v>1</v>
      </c>
      <c r="V20" s="27">
        <v>1</v>
      </c>
      <c r="W20" s="27">
        <v>1</v>
      </c>
      <c r="X20" s="27">
        <v>1</v>
      </c>
      <c r="Y20" s="27">
        <v>1</v>
      </c>
    </row>
    <row r="21" spans="1:25" ht="15.6">
      <c r="A21" s="9">
        <v>16</v>
      </c>
      <c r="B21" s="9" t="s">
        <v>25</v>
      </c>
      <c r="C21" s="11" t="s">
        <v>25</v>
      </c>
      <c r="D21" s="11" t="s">
        <v>25</v>
      </c>
      <c r="E21" s="11" t="s">
        <v>25</v>
      </c>
      <c r="F21" s="11" t="s">
        <v>25</v>
      </c>
      <c r="G21" s="11" t="s">
        <v>25</v>
      </c>
      <c r="H21" s="15" t="s">
        <v>25</v>
      </c>
      <c r="I21" s="11" t="s">
        <v>25</v>
      </c>
      <c r="J21" s="11" t="s">
        <v>25</v>
      </c>
      <c r="K21" s="11" t="s">
        <v>25</v>
      </c>
      <c r="L21" s="11" t="s">
        <v>25</v>
      </c>
      <c r="M21" s="7"/>
      <c r="N21" s="7"/>
      <c r="O21" s="66" t="s">
        <v>32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</row>
    <row r="22" spans="1:25" ht="15.6">
      <c r="A22" s="60" t="s">
        <v>33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7"/>
      <c r="N22" s="7"/>
      <c r="O22" s="10">
        <v>17</v>
      </c>
      <c r="P22" s="27">
        <v>1</v>
      </c>
      <c r="Q22" s="30">
        <v>0</v>
      </c>
      <c r="R22" s="31" t="s">
        <v>26</v>
      </c>
      <c r="S22" s="30">
        <v>0</v>
      </c>
      <c r="T22" s="27">
        <v>1</v>
      </c>
      <c r="U22" s="27">
        <v>1</v>
      </c>
      <c r="V22" s="29" t="s">
        <v>27</v>
      </c>
      <c r="W22" s="27">
        <v>1</v>
      </c>
      <c r="X22" s="27">
        <v>1</v>
      </c>
      <c r="Y22" s="27">
        <v>1</v>
      </c>
    </row>
    <row r="23" spans="1:25">
      <c r="A23" s="9">
        <v>17</v>
      </c>
      <c r="B23" s="9" t="s">
        <v>25</v>
      </c>
      <c r="C23" s="11" t="s">
        <v>25</v>
      </c>
      <c r="D23" s="12" t="s">
        <v>22</v>
      </c>
      <c r="E23" s="12" t="s">
        <v>22</v>
      </c>
      <c r="F23" s="11" t="s">
        <v>25</v>
      </c>
      <c r="G23" s="11" t="s">
        <v>25</v>
      </c>
      <c r="H23" s="15" t="s">
        <v>25</v>
      </c>
      <c r="I23" s="12" t="s">
        <v>23</v>
      </c>
      <c r="J23" s="11" t="s">
        <v>25</v>
      </c>
      <c r="K23" s="11" t="s">
        <v>25</v>
      </c>
      <c r="L23" s="12" t="s">
        <v>23</v>
      </c>
      <c r="M23" s="7"/>
      <c r="N23" s="7"/>
      <c r="O23" s="10">
        <v>18</v>
      </c>
      <c r="P23" s="27">
        <v>1</v>
      </c>
      <c r="Q23" s="29" t="s">
        <v>27</v>
      </c>
      <c r="R23" s="27">
        <v>1</v>
      </c>
      <c r="S23" s="27">
        <v>1</v>
      </c>
      <c r="T23" s="27">
        <v>1</v>
      </c>
      <c r="U23" s="27">
        <v>1</v>
      </c>
      <c r="V23" s="27">
        <v>1</v>
      </c>
      <c r="W23" s="27">
        <v>1</v>
      </c>
      <c r="X23" s="27">
        <v>1</v>
      </c>
      <c r="Y23" s="27">
        <v>1</v>
      </c>
    </row>
    <row r="24" spans="1:25">
      <c r="A24" s="9">
        <v>18</v>
      </c>
      <c r="B24" s="9" t="s">
        <v>23</v>
      </c>
      <c r="C24" s="11" t="s">
        <v>23</v>
      </c>
      <c r="D24" s="12" t="s">
        <v>25</v>
      </c>
      <c r="E24" s="11" t="s">
        <v>23</v>
      </c>
      <c r="F24" s="11" t="s">
        <v>23</v>
      </c>
      <c r="G24" s="11" t="s">
        <v>23</v>
      </c>
      <c r="H24" s="15" t="s">
        <v>23</v>
      </c>
      <c r="I24" s="11" t="s">
        <v>23</v>
      </c>
      <c r="J24" s="11" t="s">
        <v>23</v>
      </c>
      <c r="K24" s="11" t="s">
        <v>23</v>
      </c>
      <c r="L24" s="11" t="s">
        <v>23</v>
      </c>
      <c r="M24" s="7"/>
      <c r="N24" s="7"/>
      <c r="O24" s="10">
        <v>19</v>
      </c>
      <c r="P24" s="27">
        <v>1</v>
      </c>
      <c r="Q24" s="27">
        <v>1</v>
      </c>
      <c r="R24" s="27">
        <v>1</v>
      </c>
      <c r="S24" s="27">
        <v>1</v>
      </c>
      <c r="T24" s="29" t="s">
        <v>27</v>
      </c>
      <c r="U24" s="27">
        <v>1</v>
      </c>
      <c r="V24" s="27">
        <v>1</v>
      </c>
      <c r="W24" s="27">
        <v>1</v>
      </c>
      <c r="X24" s="27">
        <v>1</v>
      </c>
      <c r="Y24" s="27">
        <v>1</v>
      </c>
    </row>
    <row r="25" spans="1:25">
      <c r="A25" s="9">
        <v>19</v>
      </c>
      <c r="B25" s="9" t="s">
        <v>24</v>
      </c>
      <c r="C25" s="11" t="s">
        <v>24</v>
      </c>
      <c r="D25" s="11" t="s">
        <v>24</v>
      </c>
      <c r="E25" s="11" t="s">
        <v>24</v>
      </c>
      <c r="F25" s="11" t="s">
        <v>24</v>
      </c>
      <c r="G25" s="11" t="s">
        <v>24</v>
      </c>
      <c r="H25" s="15" t="s">
        <v>24</v>
      </c>
      <c r="I25" s="11" t="s">
        <v>24</v>
      </c>
      <c r="J25" s="11" t="s">
        <v>24</v>
      </c>
      <c r="K25" s="11" t="s">
        <v>24</v>
      </c>
      <c r="L25" s="11" t="s">
        <v>24</v>
      </c>
      <c r="M25" s="7"/>
      <c r="N25" s="7"/>
      <c r="O25" s="10">
        <v>20</v>
      </c>
      <c r="P25" s="27">
        <v>1</v>
      </c>
      <c r="Q25" s="30">
        <v>0</v>
      </c>
      <c r="R25" s="27">
        <v>1</v>
      </c>
      <c r="S25" s="27">
        <v>0</v>
      </c>
      <c r="T25" s="27">
        <v>0</v>
      </c>
      <c r="U25" s="27">
        <v>1</v>
      </c>
      <c r="V25" s="27">
        <v>1</v>
      </c>
      <c r="W25" s="27">
        <v>1</v>
      </c>
      <c r="X25" s="27">
        <v>1</v>
      </c>
      <c r="Y25" s="27">
        <v>1</v>
      </c>
    </row>
    <row r="26" spans="1:25">
      <c r="A26" s="9">
        <v>20</v>
      </c>
      <c r="B26" s="9" t="s">
        <v>25</v>
      </c>
      <c r="C26" s="11" t="s">
        <v>25</v>
      </c>
      <c r="D26" s="12" t="s">
        <v>24</v>
      </c>
      <c r="E26" s="12" t="s">
        <v>24</v>
      </c>
      <c r="F26" s="11" t="s">
        <v>25</v>
      </c>
      <c r="G26" s="11" t="s">
        <v>25</v>
      </c>
      <c r="H26" s="15" t="s">
        <v>25</v>
      </c>
      <c r="I26" s="12" t="s">
        <v>24</v>
      </c>
      <c r="J26" s="12" t="s">
        <v>24</v>
      </c>
      <c r="K26" s="11" t="s">
        <v>25</v>
      </c>
      <c r="L26" s="11" t="s">
        <v>25</v>
      </c>
      <c r="M26" s="7"/>
      <c r="N26" s="7"/>
      <c r="O26" s="65" t="s">
        <v>34</v>
      </c>
      <c r="P26" s="65"/>
      <c r="Q26" s="65"/>
      <c r="R26" s="65"/>
      <c r="S26" s="65"/>
      <c r="T26" s="65"/>
      <c r="U26" s="65"/>
      <c r="V26" s="65"/>
      <c r="W26" s="65"/>
      <c r="X26" s="65"/>
      <c r="Y26" s="65"/>
    </row>
    <row r="27" spans="1:25">
      <c r="A27" s="61" t="s">
        <v>34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7"/>
      <c r="N27" s="7"/>
      <c r="O27" s="10">
        <v>20</v>
      </c>
      <c r="P27" s="10">
        <v>20</v>
      </c>
      <c r="Q27" s="10" t="s">
        <v>35</v>
      </c>
      <c r="R27" s="10">
        <v>11</v>
      </c>
      <c r="S27" s="10">
        <v>15</v>
      </c>
      <c r="T27" s="2" t="s">
        <v>36</v>
      </c>
      <c r="U27" s="2">
        <v>18</v>
      </c>
      <c r="V27" s="10" t="s">
        <v>37</v>
      </c>
      <c r="W27" s="2">
        <v>20</v>
      </c>
      <c r="X27" s="10">
        <v>20</v>
      </c>
      <c r="Y27" s="2">
        <v>20</v>
      </c>
    </row>
    <row r="28" spans="1:25">
      <c r="A28" s="9">
        <v>20</v>
      </c>
      <c r="B28" s="9">
        <v>20</v>
      </c>
      <c r="C28" s="9">
        <v>20</v>
      </c>
      <c r="D28" s="9">
        <v>12</v>
      </c>
      <c r="E28" s="9">
        <v>12</v>
      </c>
      <c r="F28" s="9">
        <v>20</v>
      </c>
      <c r="G28" s="9">
        <v>20</v>
      </c>
      <c r="H28" s="2">
        <v>20</v>
      </c>
      <c r="I28" s="9">
        <v>15</v>
      </c>
      <c r="J28" s="9">
        <v>18</v>
      </c>
      <c r="K28" s="9">
        <v>18</v>
      </c>
      <c r="L28" s="9">
        <v>18</v>
      </c>
      <c r="M28" s="9"/>
      <c r="N28" s="7"/>
      <c r="O28" s="7"/>
      <c r="P28" s="7"/>
      <c r="Q28" s="7"/>
      <c r="R28" s="7"/>
      <c r="X28" s="7"/>
    </row>
    <row r="29" spans="1:25" ht="15.6">
      <c r="A29" s="62" t="s">
        <v>38</v>
      </c>
      <c r="B29" s="62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7"/>
      <c r="N29" s="7"/>
      <c r="O29" s="8" t="s">
        <v>0</v>
      </c>
      <c r="P29" s="8" t="s">
        <v>2</v>
      </c>
      <c r="Q29" s="8" t="s">
        <v>3</v>
      </c>
      <c r="R29" s="8" t="s">
        <v>4</v>
      </c>
      <c r="S29" s="5" t="s">
        <v>12</v>
      </c>
      <c r="T29" s="5" t="s">
        <v>13</v>
      </c>
      <c r="U29" s="5" t="s">
        <v>14</v>
      </c>
      <c r="V29" s="8" t="s">
        <v>15</v>
      </c>
      <c r="W29" s="5" t="s">
        <v>16</v>
      </c>
      <c r="X29" s="5" t="s">
        <v>17</v>
      </c>
      <c r="Y29" s="35" t="s">
        <v>18</v>
      </c>
    </row>
    <row r="30" spans="1:25" ht="15.6">
      <c r="A30" s="60" t="s">
        <v>21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7"/>
      <c r="N30" s="7"/>
      <c r="O30" s="65" t="s">
        <v>39</v>
      </c>
      <c r="P30" s="65"/>
      <c r="Q30" s="65"/>
      <c r="R30" s="65"/>
      <c r="S30" s="65"/>
      <c r="T30" s="65"/>
      <c r="U30" s="65"/>
      <c r="V30" s="65"/>
      <c r="W30" s="65"/>
      <c r="X30" s="65"/>
      <c r="Y30" s="65"/>
    </row>
    <row r="31" spans="1:25">
      <c r="A31" s="9">
        <v>1</v>
      </c>
      <c r="B31" s="9" t="s">
        <v>22</v>
      </c>
      <c r="C31" s="11" t="s">
        <v>22</v>
      </c>
      <c r="D31" s="11" t="s">
        <v>22</v>
      </c>
      <c r="E31" s="11" t="s">
        <v>22</v>
      </c>
      <c r="F31" s="11" t="s">
        <v>22</v>
      </c>
      <c r="G31" s="11" t="s">
        <v>22</v>
      </c>
      <c r="H31" s="15" t="s">
        <v>22</v>
      </c>
      <c r="I31" s="11" t="s">
        <v>22</v>
      </c>
      <c r="J31" s="11" t="s">
        <v>22</v>
      </c>
      <c r="K31" s="11" t="s">
        <v>22</v>
      </c>
      <c r="L31" s="11" t="s">
        <v>22</v>
      </c>
      <c r="M31" s="7"/>
      <c r="N31" s="7"/>
      <c r="O31" s="10">
        <v>1</v>
      </c>
      <c r="P31" s="27">
        <v>1</v>
      </c>
      <c r="Q31" s="27">
        <v>1</v>
      </c>
      <c r="R31" s="30">
        <v>0</v>
      </c>
      <c r="S31" s="27">
        <v>1</v>
      </c>
      <c r="T31" s="27">
        <v>1</v>
      </c>
      <c r="U31" s="27">
        <v>1</v>
      </c>
      <c r="V31" s="27">
        <v>1</v>
      </c>
      <c r="W31" s="27">
        <v>1</v>
      </c>
      <c r="X31" s="27">
        <v>1</v>
      </c>
      <c r="Y31" s="27">
        <v>1</v>
      </c>
    </row>
    <row r="32" spans="1:25">
      <c r="A32" s="9">
        <v>2</v>
      </c>
      <c r="B32" s="9" t="s">
        <v>23</v>
      </c>
      <c r="C32" s="11" t="s">
        <v>23</v>
      </c>
      <c r="D32" s="11" t="s">
        <v>23</v>
      </c>
      <c r="E32" s="11" t="s">
        <v>23</v>
      </c>
      <c r="F32" s="11" t="s">
        <v>23</v>
      </c>
      <c r="G32" s="11" t="s">
        <v>23</v>
      </c>
      <c r="H32" s="15" t="s">
        <v>23</v>
      </c>
      <c r="I32" s="11" t="s">
        <v>23</v>
      </c>
      <c r="J32" s="11" t="s">
        <v>23</v>
      </c>
      <c r="K32" s="11" t="s">
        <v>23</v>
      </c>
      <c r="L32" s="11" t="s">
        <v>23</v>
      </c>
      <c r="M32" s="7"/>
      <c r="N32" s="7"/>
      <c r="O32" s="10">
        <v>2</v>
      </c>
      <c r="P32" s="31">
        <v>0.33</v>
      </c>
      <c r="Q32" s="27">
        <v>1</v>
      </c>
      <c r="R32" s="30">
        <v>0</v>
      </c>
      <c r="S32" s="29">
        <v>0.66</v>
      </c>
      <c r="T32" s="27">
        <v>1</v>
      </c>
      <c r="U32" s="30">
        <v>0</v>
      </c>
      <c r="V32" s="30">
        <v>0</v>
      </c>
      <c r="W32" s="27">
        <v>1</v>
      </c>
      <c r="X32" s="31">
        <v>0.33</v>
      </c>
      <c r="Y32" s="27">
        <v>1</v>
      </c>
    </row>
    <row r="33" spans="1:25">
      <c r="A33" s="9">
        <v>3</v>
      </c>
      <c r="B33" s="9" t="s">
        <v>24</v>
      </c>
      <c r="C33" s="11" t="s">
        <v>24</v>
      </c>
      <c r="D33" s="12" t="s">
        <v>22</v>
      </c>
      <c r="E33" s="12" t="s">
        <v>25</v>
      </c>
      <c r="F33" s="11" t="s">
        <v>24</v>
      </c>
      <c r="G33" s="11" t="s">
        <v>24</v>
      </c>
      <c r="H33" s="15" t="s">
        <v>24</v>
      </c>
      <c r="I33" s="15" t="s">
        <v>24</v>
      </c>
      <c r="J33" s="11" t="s">
        <v>24</v>
      </c>
      <c r="K33" s="11" t="s">
        <v>24</v>
      </c>
      <c r="L33" s="11" t="s">
        <v>24</v>
      </c>
      <c r="M33" s="7"/>
      <c r="N33" s="7"/>
      <c r="O33" s="10">
        <v>3</v>
      </c>
      <c r="P33" s="27">
        <v>1</v>
      </c>
      <c r="Q33" s="27">
        <v>1</v>
      </c>
      <c r="R33" s="30">
        <v>0</v>
      </c>
      <c r="S33" s="27">
        <v>1</v>
      </c>
      <c r="T33" s="29">
        <v>0.66</v>
      </c>
      <c r="U33" s="27">
        <v>1</v>
      </c>
      <c r="V33" s="27">
        <v>1</v>
      </c>
      <c r="W33" s="27">
        <v>1</v>
      </c>
      <c r="X33" s="27">
        <v>1</v>
      </c>
      <c r="Y33" s="27">
        <v>1</v>
      </c>
    </row>
    <row r="34" spans="1:25" ht="15.6">
      <c r="A34" s="9">
        <v>4</v>
      </c>
      <c r="B34" s="9" t="s">
        <v>24</v>
      </c>
      <c r="C34" s="11" t="s">
        <v>24</v>
      </c>
      <c r="D34" s="11" t="s">
        <v>24</v>
      </c>
      <c r="E34" s="11" t="s">
        <v>24</v>
      </c>
      <c r="F34" s="11" t="s">
        <v>24</v>
      </c>
      <c r="G34" s="11" t="s">
        <v>24</v>
      </c>
      <c r="H34" s="15" t="s">
        <v>24</v>
      </c>
      <c r="I34" s="16" t="s">
        <v>24</v>
      </c>
      <c r="J34" s="11" t="s">
        <v>24</v>
      </c>
      <c r="K34" s="11" t="s">
        <v>24</v>
      </c>
      <c r="L34" s="11" t="s">
        <v>24</v>
      </c>
      <c r="M34" s="7"/>
      <c r="N34" s="7"/>
      <c r="O34" s="10">
        <v>4</v>
      </c>
      <c r="P34" s="31">
        <v>0.33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27">
        <v>1</v>
      </c>
      <c r="X34" s="27">
        <v>1</v>
      </c>
      <c r="Y34" s="27">
        <v>1</v>
      </c>
    </row>
    <row r="35" spans="1:25" ht="15.6">
      <c r="A35" s="9">
        <v>5</v>
      </c>
      <c r="B35" s="9" t="s">
        <v>22</v>
      </c>
      <c r="C35" s="11" t="s">
        <v>22</v>
      </c>
      <c r="D35" s="12" t="s">
        <v>25</v>
      </c>
      <c r="E35" s="12" t="s">
        <v>25</v>
      </c>
      <c r="F35" s="11" t="s">
        <v>22</v>
      </c>
      <c r="G35" s="11" t="s">
        <v>22</v>
      </c>
      <c r="H35" s="15" t="s">
        <v>22</v>
      </c>
      <c r="I35" s="18" t="s">
        <v>22</v>
      </c>
      <c r="J35" s="12" t="s">
        <v>23</v>
      </c>
      <c r="K35" s="12" t="s">
        <v>24</v>
      </c>
      <c r="L35" s="12" t="s">
        <v>24</v>
      </c>
      <c r="M35" s="7"/>
      <c r="N35" s="7"/>
      <c r="O35" s="10">
        <v>5</v>
      </c>
      <c r="P35" s="27">
        <v>1</v>
      </c>
      <c r="Q35" s="30">
        <v>0</v>
      </c>
      <c r="R35" s="30">
        <v>0</v>
      </c>
      <c r="S35" s="27">
        <v>1</v>
      </c>
      <c r="T35" s="27">
        <v>1</v>
      </c>
      <c r="U35" s="27">
        <v>1</v>
      </c>
      <c r="V35" s="29">
        <v>0.66</v>
      </c>
      <c r="W35" s="27">
        <v>1</v>
      </c>
      <c r="X35" s="27">
        <v>1</v>
      </c>
      <c r="Y35" s="27">
        <v>1</v>
      </c>
    </row>
    <row r="36" spans="1:25" ht="15.6">
      <c r="A36" s="9">
        <v>6</v>
      </c>
      <c r="B36" s="9" t="s">
        <v>23</v>
      </c>
      <c r="C36" s="11" t="s">
        <v>23</v>
      </c>
      <c r="D36" s="12" t="s">
        <v>22</v>
      </c>
      <c r="E36" s="11" t="s">
        <v>23</v>
      </c>
      <c r="F36" s="11" t="s">
        <v>23</v>
      </c>
      <c r="G36" s="11" t="s">
        <v>23</v>
      </c>
      <c r="H36" s="15" t="s">
        <v>23</v>
      </c>
      <c r="I36" s="18" t="s">
        <v>23</v>
      </c>
      <c r="J36" s="11" t="s">
        <v>23</v>
      </c>
      <c r="K36" s="11" t="s">
        <v>23</v>
      </c>
      <c r="L36" s="11" t="s">
        <v>23</v>
      </c>
      <c r="M36" s="7"/>
      <c r="N36" s="7"/>
      <c r="O36" s="10">
        <v>6</v>
      </c>
      <c r="P36" s="30">
        <v>0</v>
      </c>
      <c r="Q36" s="30">
        <v>0</v>
      </c>
      <c r="R36" s="27">
        <v>1</v>
      </c>
      <c r="S36" s="27">
        <v>1</v>
      </c>
      <c r="T36" s="27">
        <v>1</v>
      </c>
      <c r="U36" s="27">
        <v>1</v>
      </c>
      <c r="V36" s="27">
        <v>1</v>
      </c>
      <c r="W36" s="30">
        <v>0</v>
      </c>
      <c r="X36" s="30">
        <v>0</v>
      </c>
      <c r="Y36" s="30">
        <v>0</v>
      </c>
    </row>
    <row r="37" spans="1:25" ht="15.6">
      <c r="A37" s="9">
        <v>7</v>
      </c>
      <c r="B37" s="9" t="s">
        <v>22</v>
      </c>
      <c r="C37" s="11" t="s">
        <v>22</v>
      </c>
      <c r="D37" s="11" t="s">
        <v>22</v>
      </c>
      <c r="E37" s="11" t="s">
        <v>22</v>
      </c>
      <c r="F37" s="11" t="s">
        <v>22</v>
      </c>
      <c r="G37" s="11" t="s">
        <v>22</v>
      </c>
      <c r="H37" s="15" t="s">
        <v>22</v>
      </c>
      <c r="I37" s="17" t="s">
        <v>24</v>
      </c>
      <c r="J37" s="11" t="s">
        <v>22</v>
      </c>
      <c r="K37" s="11" t="s">
        <v>22</v>
      </c>
      <c r="L37" s="11" t="s">
        <v>22</v>
      </c>
      <c r="M37" s="7"/>
      <c r="N37" s="7"/>
      <c r="O37" s="65" t="s">
        <v>40</v>
      </c>
      <c r="P37" s="65"/>
      <c r="Q37" s="65"/>
      <c r="R37" s="65"/>
      <c r="S37" s="65"/>
      <c r="T37" s="65"/>
      <c r="U37" s="65"/>
      <c r="V37" s="65"/>
      <c r="W37" s="65"/>
      <c r="X37" s="65"/>
      <c r="Y37" s="65"/>
    </row>
    <row r="38" spans="1:25" ht="15.6">
      <c r="A38" s="9">
        <v>8</v>
      </c>
      <c r="B38" s="9" t="s">
        <v>23</v>
      </c>
      <c r="C38" s="11" t="s">
        <v>23</v>
      </c>
      <c r="D38" s="11" t="s">
        <v>23</v>
      </c>
      <c r="E38" s="11" t="s">
        <v>23</v>
      </c>
      <c r="F38" s="11" t="s">
        <v>23</v>
      </c>
      <c r="G38" s="11" t="s">
        <v>23</v>
      </c>
      <c r="H38" s="15" t="s">
        <v>23</v>
      </c>
      <c r="I38" s="18" t="s">
        <v>23</v>
      </c>
      <c r="J38" s="11" t="s">
        <v>23</v>
      </c>
      <c r="K38" s="11" t="s">
        <v>23</v>
      </c>
      <c r="L38" s="11" t="s">
        <v>23</v>
      </c>
      <c r="M38" s="7"/>
      <c r="N38" s="7"/>
      <c r="O38" s="10">
        <v>7</v>
      </c>
      <c r="P38" s="31">
        <v>0.33</v>
      </c>
      <c r="Q38" s="29">
        <v>0.66</v>
      </c>
      <c r="R38" s="27">
        <v>1</v>
      </c>
      <c r="S38" s="29">
        <v>0.66</v>
      </c>
      <c r="T38" s="30">
        <v>0</v>
      </c>
      <c r="U38" s="30">
        <v>0</v>
      </c>
      <c r="V38" s="27">
        <v>1</v>
      </c>
      <c r="W38" s="29">
        <v>0.66</v>
      </c>
      <c r="X38" s="27">
        <v>1</v>
      </c>
      <c r="Y38" s="27">
        <v>1</v>
      </c>
    </row>
    <row r="39" spans="1:25" ht="15.6">
      <c r="A39" s="60" t="s">
        <v>29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7"/>
      <c r="N39" s="7"/>
      <c r="O39" s="10">
        <v>8</v>
      </c>
      <c r="P39" s="29">
        <v>0.66</v>
      </c>
      <c r="Q39" s="29">
        <v>0.66</v>
      </c>
      <c r="R39" s="30">
        <v>0</v>
      </c>
      <c r="S39" s="27">
        <v>1</v>
      </c>
      <c r="T39" s="27">
        <v>1</v>
      </c>
      <c r="U39" s="27">
        <v>1</v>
      </c>
      <c r="V39" s="27">
        <v>1</v>
      </c>
      <c r="W39" s="27">
        <v>1</v>
      </c>
      <c r="X39" s="27">
        <v>1</v>
      </c>
      <c r="Y39" s="27">
        <v>1</v>
      </c>
    </row>
    <row r="40" spans="1:25" ht="15.6">
      <c r="A40" s="9">
        <v>9</v>
      </c>
      <c r="B40" s="9" t="s">
        <v>25</v>
      </c>
      <c r="C40" s="11" t="s">
        <v>25</v>
      </c>
      <c r="D40" s="11" t="s">
        <v>25</v>
      </c>
      <c r="E40" s="11" t="s">
        <v>25</v>
      </c>
      <c r="F40" s="11" t="s">
        <v>25</v>
      </c>
      <c r="G40" s="11" t="s">
        <v>25</v>
      </c>
      <c r="H40" s="15" t="s">
        <v>25</v>
      </c>
      <c r="I40" s="17" t="s">
        <v>24</v>
      </c>
      <c r="J40" s="12" t="s">
        <v>24</v>
      </c>
      <c r="K40" s="12" t="s">
        <v>24</v>
      </c>
      <c r="L40" s="12" t="s">
        <v>24</v>
      </c>
      <c r="M40" s="7"/>
      <c r="N40" s="7"/>
      <c r="O40" s="10">
        <v>9</v>
      </c>
      <c r="P40" s="27">
        <v>1</v>
      </c>
      <c r="Q40" s="29">
        <v>0.66</v>
      </c>
      <c r="R40" s="27">
        <v>1</v>
      </c>
      <c r="S40" s="27">
        <v>1</v>
      </c>
      <c r="T40" s="27">
        <v>1</v>
      </c>
      <c r="U40" s="27">
        <v>1</v>
      </c>
      <c r="V40" s="27">
        <v>1</v>
      </c>
      <c r="W40" s="30">
        <v>0</v>
      </c>
      <c r="X40" s="27">
        <v>1</v>
      </c>
      <c r="Y40" s="29">
        <v>0.66</v>
      </c>
    </row>
    <row r="41" spans="1:25" ht="15.6">
      <c r="A41" s="9">
        <v>10</v>
      </c>
      <c r="B41" s="9" t="s">
        <v>24</v>
      </c>
      <c r="C41" s="11" t="s">
        <v>24</v>
      </c>
      <c r="D41" s="11" t="s">
        <v>24</v>
      </c>
      <c r="E41" s="12" t="s">
        <v>22</v>
      </c>
      <c r="F41" s="11" t="s">
        <v>24</v>
      </c>
      <c r="G41" s="11" t="s">
        <v>24</v>
      </c>
      <c r="H41" s="15" t="s">
        <v>24</v>
      </c>
      <c r="I41" s="18" t="s">
        <v>24</v>
      </c>
      <c r="J41" s="11" t="s">
        <v>24</v>
      </c>
      <c r="K41" s="11" t="s">
        <v>24</v>
      </c>
      <c r="L41" s="11" t="s">
        <v>24</v>
      </c>
      <c r="M41" s="7"/>
      <c r="N41" s="7"/>
      <c r="O41" s="10">
        <v>10</v>
      </c>
      <c r="P41" s="31">
        <v>0.33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</row>
    <row r="42" spans="1:25" ht="15.6">
      <c r="A42" s="9">
        <v>11</v>
      </c>
      <c r="B42" s="9" t="s">
        <v>23</v>
      </c>
      <c r="C42" s="11" t="s">
        <v>23</v>
      </c>
      <c r="D42" s="11" t="s">
        <v>23</v>
      </c>
      <c r="E42" s="12" t="s">
        <v>24</v>
      </c>
      <c r="F42" s="11" t="s">
        <v>23</v>
      </c>
      <c r="G42" s="11" t="s">
        <v>23</v>
      </c>
      <c r="H42" s="15" t="s">
        <v>23</v>
      </c>
      <c r="I42" s="17" t="s">
        <v>24</v>
      </c>
      <c r="J42" s="12" t="s">
        <v>25</v>
      </c>
      <c r="K42" s="11" t="s">
        <v>23</v>
      </c>
      <c r="L42" s="11" t="s">
        <v>23</v>
      </c>
      <c r="M42" s="7"/>
      <c r="N42" s="7"/>
      <c r="O42" s="10">
        <v>11</v>
      </c>
      <c r="P42" s="30">
        <v>0</v>
      </c>
      <c r="Q42" s="30">
        <v>0</v>
      </c>
      <c r="R42" s="27">
        <v>1</v>
      </c>
      <c r="S42" s="27">
        <v>1</v>
      </c>
      <c r="T42" s="27">
        <v>1</v>
      </c>
      <c r="U42" s="30">
        <v>0</v>
      </c>
      <c r="V42" s="29">
        <v>0.66</v>
      </c>
      <c r="W42" s="30">
        <v>0</v>
      </c>
      <c r="X42" s="30">
        <v>0</v>
      </c>
      <c r="Y42" s="30">
        <v>0</v>
      </c>
    </row>
    <row r="43" spans="1:25" ht="15.6">
      <c r="A43" s="9">
        <v>12</v>
      </c>
      <c r="B43" s="9" t="s">
        <v>25</v>
      </c>
      <c r="C43" s="11" t="s">
        <v>25</v>
      </c>
      <c r="D43" s="11" t="s">
        <v>25</v>
      </c>
      <c r="E43" s="11" t="s">
        <v>25</v>
      </c>
      <c r="F43" s="11" t="s">
        <v>25</v>
      </c>
      <c r="G43" s="11" t="s">
        <v>25</v>
      </c>
      <c r="H43" s="15" t="s">
        <v>25</v>
      </c>
      <c r="I43" s="16" t="s">
        <v>25</v>
      </c>
      <c r="J43" s="11" t="s">
        <v>25</v>
      </c>
      <c r="K43" s="11" t="s">
        <v>25</v>
      </c>
      <c r="L43" s="11" t="s">
        <v>25</v>
      </c>
      <c r="M43" s="7"/>
      <c r="N43" s="7"/>
      <c r="O43" s="10">
        <v>12</v>
      </c>
      <c r="P43" s="30">
        <v>0</v>
      </c>
      <c r="Q43" s="27">
        <v>1</v>
      </c>
      <c r="R43" s="30">
        <v>0</v>
      </c>
      <c r="S43" s="31">
        <v>0.33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</row>
    <row r="44" spans="1:25" ht="15.6">
      <c r="A44" s="9">
        <v>13</v>
      </c>
      <c r="B44" s="9" t="s">
        <v>24</v>
      </c>
      <c r="C44" s="11" t="s">
        <v>24</v>
      </c>
      <c r="D44" s="12" t="s">
        <v>22</v>
      </c>
      <c r="E44" s="12" t="s">
        <v>22</v>
      </c>
      <c r="F44" s="11" t="s">
        <v>24</v>
      </c>
      <c r="G44" s="11" t="s">
        <v>24</v>
      </c>
      <c r="H44" s="15" t="s">
        <v>24</v>
      </c>
      <c r="I44" s="18" t="s">
        <v>24</v>
      </c>
      <c r="J44" s="11" t="s">
        <v>24</v>
      </c>
      <c r="K44" s="11" t="s">
        <v>24</v>
      </c>
      <c r="L44" s="11" t="s">
        <v>24</v>
      </c>
      <c r="M44" s="7"/>
      <c r="N44" s="7"/>
      <c r="O44" s="10">
        <v>13</v>
      </c>
      <c r="P44" s="29">
        <v>0.66</v>
      </c>
      <c r="Q44" s="30">
        <v>0</v>
      </c>
      <c r="R44" s="27">
        <v>1</v>
      </c>
      <c r="S44" s="27">
        <v>1</v>
      </c>
      <c r="T44" s="27">
        <v>1</v>
      </c>
      <c r="U44" s="27">
        <v>1</v>
      </c>
      <c r="V44" s="27">
        <v>1</v>
      </c>
      <c r="W44" s="27">
        <v>1</v>
      </c>
      <c r="X44" s="27">
        <v>1</v>
      </c>
      <c r="Y44" s="27">
        <v>1</v>
      </c>
    </row>
    <row r="45" spans="1:25" ht="15.6">
      <c r="A45" s="9">
        <v>14</v>
      </c>
      <c r="B45" s="9" t="s">
        <v>23</v>
      </c>
      <c r="C45" s="11" t="s">
        <v>23</v>
      </c>
      <c r="D45" s="12" t="s">
        <v>22</v>
      </c>
      <c r="E45" s="12" t="s">
        <v>24</v>
      </c>
      <c r="F45" s="11" t="s">
        <v>23</v>
      </c>
      <c r="G45" s="11" t="s">
        <v>23</v>
      </c>
      <c r="H45" s="15" t="s">
        <v>23</v>
      </c>
      <c r="I45" s="18" t="s">
        <v>23</v>
      </c>
      <c r="J45" s="11" t="s">
        <v>23</v>
      </c>
      <c r="K45" s="11" t="s">
        <v>23</v>
      </c>
      <c r="L45" s="11" t="s">
        <v>23</v>
      </c>
      <c r="M45" s="7"/>
      <c r="N45" s="7"/>
      <c r="O45" s="10">
        <v>14</v>
      </c>
      <c r="P45" s="31">
        <v>0.33</v>
      </c>
      <c r="Q45" s="30">
        <v>0</v>
      </c>
      <c r="R45" s="30">
        <v>0</v>
      </c>
      <c r="S45" s="30">
        <v>0</v>
      </c>
      <c r="T45" s="27">
        <v>1</v>
      </c>
      <c r="U45" s="30">
        <v>0</v>
      </c>
      <c r="V45" s="31">
        <v>0.33</v>
      </c>
      <c r="W45" s="30">
        <v>0</v>
      </c>
      <c r="X45" s="30">
        <v>0</v>
      </c>
      <c r="Y45" s="30">
        <v>0</v>
      </c>
    </row>
    <row r="46" spans="1:25" ht="15.6">
      <c r="A46" s="60" t="s">
        <v>31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7"/>
      <c r="N46" s="7"/>
      <c r="O46" s="65" t="s">
        <v>41</v>
      </c>
      <c r="P46" s="65"/>
      <c r="Q46" s="65"/>
      <c r="R46" s="65"/>
      <c r="S46" s="65"/>
      <c r="T46" s="65"/>
      <c r="U46" s="65"/>
      <c r="V46" s="65"/>
      <c r="W46" s="65"/>
      <c r="X46" s="65"/>
      <c r="Y46" s="65"/>
    </row>
    <row r="47" spans="1:25" ht="15.6">
      <c r="A47" s="9">
        <v>15</v>
      </c>
      <c r="B47" s="9" t="s">
        <v>23</v>
      </c>
      <c r="C47" s="11" t="s">
        <v>23</v>
      </c>
      <c r="D47" s="11" t="s">
        <v>23</v>
      </c>
      <c r="E47" s="11" t="s">
        <v>23</v>
      </c>
      <c r="F47" s="11" t="s">
        <v>23</v>
      </c>
      <c r="G47" s="11" t="s">
        <v>23</v>
      </c>
      <c r="H47" s="15" t="s">
        <v>23</v>
      </c>
      <c r="I47" s="18" t="s">
        <v>23</v>
      </c>
      <c r="J47" s="11" t="s">
        <v>23</v>
      </c>
      <c r="K47" s="11" t="s">
        <v>23</v>
      </c>
      <c r="L47" s="11" t="s">
        <v>23</v>
      </c>
      <c r="M47" s="7"/>
      <c r="N47" s="7"/>
      <c r="O47" s="10">
        <v>14</v>
      </c>
      <c r="P47" s="10">
        <v>7</v>
      </c>
      <c r="Q47" s="10">
        <v>6</v>
      </c>
      <c r="R47" s="10">
        <v>5</v>
      </c>
      <c r="S47" s="2" t="s">
        <v>42</v>
      </c>
      <c r="T47" s="2" t="s">
        <v>42</v>
      </c>
      <c r="U47" s="2">
        <v>7</v>
      </c>
      <c r="V47" s="10" t="s">
        <v>43</v>
      </c>
      <c r="W47" s="2" t="s">
        <v>44</v>
      </c>
      <c r="X47" s="2" t="s">
        <v>45</v>
      </c>
      <c r="Y47" s="2" t="s">
        <v>43</v>
      </c>
    </row>
    <row r="48" spans="1:25" ht="15.6">
      <c r="A48" s="9">
        <v>16</v>
      </c>
      <c r="B48" s="9" t="s">
        <v>25</v>
      </c>
      <c r="C48" s="11" t="s">
        <v>25</v>
      </c>
      <c r="D48" s="11" t="s">
        <v>25</v>
      </c>
      <c r="E48" s="11" t="s">
        <v>25</v>
      </c>
      <c r="F48" s="11" t="s">
        <v>25</v>
      </c>
      <c r="G48" s="11" t="s">
        <v>25</v>
      </c>
      <c r="H48" s="15" t="s">
        <v>25</v>
      </c>
      <c r="I48" s="18" t="s">
        <v>25</v>
      </c>
      <c r="J48" s="11" t="s">
        <v>25</v>
      </c>
      <c r="K48" s="11" t="s">
        <v>25</v>
      </c>
      <c r="L48" s="11" t="s">
        <v>25</v>
      </c>
      <c r="M48" s="7"/>
      <c r="N48" s="7"/>
      <c r="O48" s="7"/>
      <c r="P48" s="7"/>
      <c r="Q48" s="7"/>
      <c r="R48" s="7"/>
      <c r="X48" s="7"/>
    </row>
    <row r="49" spans="1:14" ht="15.6">
      <c r="A49" s="60" t="s">
        <v>33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7"/>
      <c r="N49" s="7"/>
    </row>
    <row r="50" spans="1:14" ht="15.6">
      <c r="A50" s="9">
        <v>17</v>
      </c>
      <c r="B50" s="9" t="s">
        <v>25</v>
      </c>
      <c r="C50" s="11" t="s">
        <v>25</v>
      </c>
      <c r="D50" s="12" t="s">
        <v>22</v>
      </c>
      <c r="E50" s="11" t="s">
        <v>25</v>
      </c>
      <c r="F50" s="11" t="s">
        <v>25</v>
      </c>
      <c r="G50" s="11" t="s">
        <v>25</v>
      </c>
      <c r="H50" s="15" t="s">
        <v>25</v>
      </c>
      <c r="I50" s="17" t="s">
        <v>23</v>
      </c>
      <c r="J50" s="11" t="s">
        <v>25</v>
      </c>
      <c r="K50" s="11" t="s">
        <v>25</v>
      </c>
      <c r="L50" s="11" t="s">
        <v>25</v>
      </c>
      <c r="M50" s="7"/>
      <c r="N50" s="7"/>
    </row>
    <row r="51" spans="1:14" ht="15.6">
      <c r="A51" s="9">
        <v>18</v>
      </c>
      <c r="B51" s="9" t="s">
        <v>23</v>
      </c>
      <c r="C51" s="11" t="s">
        <v>23</v>
      </c>
      <c r="D51" s="11" t="s">
        <v>23</v>
      </c>
      <c r="E51" s="11" t="s">
        <v>23</v>
      </c>
      <c r="F51" s="11" t="s">
        <v>23</v>
      </c>
      <c r="G51" s="11" t="s">
        <v>23</v>
      </c>
      <c r="H51" s="15" t="s">
        <v>23</v>
      </c>
      <c r="I51" s="18" t="s">
        <v>23</v>
      </c>
      <c r="J51" s="11" t="s">
        <v>23</v>
      </c>
      <c r="K51" s="11" t="s">
        <v>23</v>
      </c>
      <c r="L51" s="11" t="s">
        <v>23</v>
      </c>
      <c r="M51" s="7"/>
      <c r="N51" s="7"/>
    </row>
    <row r="52" spans="1:14" ht="15.6">
      <c r="A52" s="9">
        <v>19</v>
      </c>
      <c r="B52" s="9" t="s">
        <v>24</v>
      </c>
      <c r="C52" s="11" t="s">
        <v>24</v>
      </c>
      <c r="D52" s="11" t="s">
        <v>24</v>
      </c>
      <c r="E52" s="11" t="s">
        <v>24</v>
      </c>
      <c r="F52" s="11" t="s">
        <v>24</v>
      </c>
      <c r="G52" s="11" t="s">
        <v>24</v>
      </c>
      <c r="H52" s="15" t="s">
        <v>24</v>
      </c>
      <c r="I52" s="18" t="s">
        <v>24</v>
      </c>
      <c r="J52" s="11" t="s">
        <v>24</v>
      </c>
      <c r="K52" s="11" t="s">
        <v>24</v>
      </c>
      <c r="L52" s="11" t="s">
        <v>24</v>
      </c>
      <c r="M52" s="7"/>
      <c r="N52" s="7"/>
    </row>
    <row r="53" spans="1:14" ht="15.6">
      <c r="A53" s="9">
        <v>20</v>
      </c>
      <c r="B53" s="9" t="s">
        <v>25</v>
      </c>
      <c r="C53" s="11" t="s">
        <v>25</v>
      </c>
      <c r="D53" s="12" t="s">
        <v>24</v>
      </c>
      <c r="E53" s="12" t="s">
        <v>24</v>
      </c>
      <c r="F53" s="11" t="s">
        <v>25</v>
      </c>
      <c r="G53" s="11" t="s">
        <v>25</v>
      </c>
      <c r="H53" s="15" t="s">
        <v>25</v>
      </c>
      <c r="I53" s="19" t="s">
        <v>24</v>
      </c>
      <c r="J53" s="12" t="s">
        <v>24</v>
      </c>
      <c r="K53" s="11" t="s">
        <v>25</v>
      </c>
      <c r="L53" s="11" t="s">
        <v>25</v>
      </c>
      <c r="M53" s="7"/>
      <c r="N53" s="7"/>
    </row>
    <row r="54" spans="1:14">
      <c r="A54" s="61" t="s">
        <v>34</v>
      </c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7"/>
      <c r="N54" s="7"/>
    </row>
    <row r="55" spans="1:14" ht="15.6">
      <c r="A55" s="9">
        <v>20</v>
      </c>
      <c r="B55" s="9">
        <v>20</v>
      </c>
      <c r="C55" s="9">
        <v>20</v>
      </c>
      <c r="D55" s="9">
        <v>13</v>
      </c>
      <c r="E55" s="9">
        <v>13</v>
      </c>
      <c r="F55" s="9">
        <v>20</v>
      </c>
      <c r="G55" s="9">
        <v>20</v>
      </c>
      <c r="H55" s="2">
        <v>20</v>
      </c>
      <c r="I55" s="13">
        <v>15</v>
      </c>
      <c r="J55" s="9">
        <v>16</v>
      </c>
      <c r="K55" s="9">
        <v>18</v>
      </c>
      <c r="L55" s="9">
        <v>18</v>
      </c>
      <c r="M55" s="7"/>
      <c r="N55" s="7"/>
    </row>
    <row r="56" spans="1:14">
      <c r="A56" s="62" t="s">
        <v>46</v>
      </c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7"/>
      <c r="N56" s="7"/>
    </row>
    <row r="57" spans="1:14" ht="15.6">
      <c r="A57" s="60" t="s">
        <v>21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7"/>
      <c r="N57" s="7"/>
    </row>
    <row r="58" spans="1:14">
      <c r="A58" s="9">
        <v>1</v>
      </c>
      <c r="B58" s="9" t="s">
        <v>22</v>
      </c>
      <c r="C58" s="11" t="s">
        <v>22</v>
      </c>
      <c r="D58" s="11" t="s">
        <v>22</v>
      </c>
      <c r="E58" s="11" t="s">
        <v>22</v>
      </c>
      <c r="F58" s="11" t="s">
        <v>22</v>
      </c>
      <c r="G58" s="11" t="s">
        <v>22</v>
      </c>
      <c r="H58" s="15" t="s">
        <v>22</v>
      </c>
      <c r="I58" s="11" t="s">
        <v>22</v>
      </c>
      <c r="J58" s="11" t="s">
        <v>22</v>
      </c>
      <c r="K58" s="11" t="s">
        <v>22</v>
      </c>
      <c r="L58" s="11" t="s">
        <v>22</v>
      </c>
      <c r="M58" s="7"/>
      <c r="N58" s="7"/>
    </row>
    <row r="59" spans="1:14">
      <c r="A59" s="9">
        <v>2</v>
      </c>
      <c r="B59" s="9" t="s">
        <v>23</v>
      </c>
      <c r="C59" s="11" t="s">
        <v>23</v>
      </c>
      <c r="D59" s="11" t="s">
        <v>23</v>
      </c>
      <c r="E59" s="11" t="s">
        <v>23</v>
      </c>
      <c r="F59" s="11" t="s">
        <v>23</v>
      </c>
      <c r="G59" s="11" t="s">
        <v>23</v>
      </c>
      <c r="H59" s="15" t="s">
        <v>23</v>
      </c>
      <c r="I59" s="11" t="s">
        <v>23</v>
      </c>
      <c r="J59" s="11" t="s">
        <v>23</v>
      </c>
      <c r="K59" s="11" t="s">
        <v>23</v>
      </c>
      <c r="L59" s="11" t="s">
        <v>23</v>
      </c>
      <c r="M59" s="7"/>
      <c r="N59" s="7"/>
    </row>
    <row r="60" spans="1:14">
      <c r="A60" s="9">
        <v>3</v>
      </c>
      <c r="B60" s="9" t="s">
        <v>24</v>
      </c>
      <c r="C60" s="11" t="s">
        <v>24</v>
      </c>
      <c r="D60" s="12" t="s">
        <v>22</v>
      </c>
      <c r="E60" s="12" t="s">
        <v>25</v>
      </c>
      <c r="F60" s="11" t="s">
        <v>24</v>
      </c>
      <c r="G60" s="11" t="s">
        <v>24</v>
      </c>
      <c r="H60" s="15" t="s">
        <v>24</v>
      </c>
      <c r="I60" s="11" t="s">
        <v>24</v>
      </c>
      <c r="J60" s="11" t="s">
        <v>24</v>
      </c>
      <c r="K60" s="11" t="s">
        <v>24</v>
      </c>
      <c r="L60" s="11" t="s">
        <v>24</v>
      </c>
      <c r="M60" s="7"/>
      <c r="N60" s="7"/>
    </row>
    <row r="61" spans="1:14" ht="15.6">
      <c r="A61" s="9">
        <v>4</v>
      </c>
      <c r="B61" s="9" t="s">
        <v>24</v>
      </c>
      <c r="C61" s="11" t="s">
        <v>24</v>
      </c>
      <c r="D61" s="11" t="s">
        <v>24</v>
      </c>
      <c r="E61" s="11" t="s">
        <v>24</v>
      </c>
      <c r="F61" s="11" t="s">
        <v>24</v>
      </c>
      <c r="G61" s="11" t="s">
        <v>24</v>
      </c>
      <c r="H61" s="15" t="s">
        <v>24</v>
      </c>
      <c r="I61" s="16" t="s">
        <v>24</v>
      </c>
      <c r="J61" s="11" t="s">
        <v>24</v>
      </c>
      <c r="K61" s="11" t="s">
        <v>24</v>
      </c>
      <c r="L61" s="11" t="s">
        <v>24</v>
      </c>
      <c r="M61" s="7"/>
      <c r="N61" s="7"/>
    </row>
    <row r="62" spans="1:14" ht="15.6">
      <c r="A62" s="9">
        <v>5</v>
      </c>
      <c r="B62" s="9" t="s">
        <v>22</v>
      </c>
      <c r="C62" s="11" t="s">
        <v>22</v>
      </c>
      <c r="D62" s="12" t="s">
        <v>25</v>
      </c>
      <c r="E62" s="12" t="s">
        <v>25</v>
      </c>
      <c r="F62" s="11" t="s">
        <v>22</v>
      </c>
      <c r="G62" s="11" t="s">
        <v>22</v>
      </c>
      <c r="H62" s="15" t="s">
        <v>22</v>
      </c>
      <c r="I62" s="18" t="s">
        <v>22</v>
      </c>
      <c r="J62" s="12" t="s">
        <v>23</v>
      </c>
      <c r="K62" s="12" t="s">
        <v>24</v>
      </c>
      <c r="L62" s="12" t="s">
        <v>24</v>
      </c>
      <c r="M62" s="7"/>
      <c r="N62" s="7"/>
    </row>
    <row r="63" spans="1:14" ht="15.6">
      <c r="A63" s="9">
        <v>6</v>
      </c>
      <c r="B63" s="9" t="s">
        <v>23</v>
      </c>
      <c r="C63" s="11" t="s">
        <v>23</v>
      </c>
      <c r="D63" s="12" t="s">
        <v>22</v>
      </c>
      <c r="E63" s="11" t="s">
        <v>23</v>
      </c>
      <c r="F63" s="11" t="s">
        <v>23</v>
      </c>
      <c r="G63" s="11" t="s">
        <v>23</v>
      </c>
      <c r="H63" s="15" t="s">
        <v>23</v>
      </c>
      <c r="I63" s="18" t="s">
        <v>23</v>
      </c>
      <c r="J63" s="11" t="s">
        <v>23</v>
      </c>
      <c r="K63" s="11" t="s">
        <v>23</v>
      </c>
      <c r="L63" s="11" t="s">
        <v>23</v>
      </c>
      <c r="M63" s="7"/>
      <c r="N63" s="7"/>
    </row>
    <row r="64" spans="1:14" ht="15.6">
      <c r="A64" s="9">
        <v>7</v>
      </c>
      <c r="B64" s="9" t="s">
        <v>22</v>
      </c>
      <c r="C64" s="11" t="s">
        <v>22</v>
      </c>
      <c r="D64" s="11" t="s">
        <v>22</v>
      </c>
      <c r="E64" s="11" t="s">
        <v>22</v>
      </c>
      <c r="F64" s="11" t="s">
        <v>22</v>
      </c>
      <c r="G64" s="11" t="s">
        <v>22</v>
      </c>
      <c r="H64" s="15" t="s">
        <v>22</v>
      </c>
      <c r="I64" s="17" t="s">
        <v>24</v>
      </c>
      <c r="J64" s="11" t="s">
        <v>22</v>
      </c>
      <c r="K64" s="11" t="s">
        <v>22</v>
      </c>
      <c r="L64" s="11" t="s">
        <v>22</v>
      </c>
      <c r="M64" s="7"/>
      <c r="N64" s="7"/>
    </row>
    <row r="65" spans="1:14" ht="15.6">
      <c r="A65" s="9">
        <v>8</v>
      </c>
      <c r="B65" s="9" t="s">
        <v>23</v>
      </c>
      <c r="C65" s="11" t="s">
        <v>23</v>
      </c>
      <c r="D65" s="11" t="s">
        <v>23</v>
      </c>
      <c r="E65" s="12" t="s">
        <v>22</v>
      </c>
      <c r="F65" s="11" t="s">
        <v>23</v>
      </c>
      <c r="G65" s="11" t="s">
        <v>23</v>
      </c>
      <c r="H65" s="15" t="s">
        <v>23</v>
      </c>
      <c r="I65" s="18" t="s">
        <v>23</v>
      </c>
      <c r="J65" s="11" t="s">
        <v>23</v>
      </c>
      <c r="K65" s="11" t="s">
        <v>23</v>
      </c>
      <c r="L65" s="11" t="s">
        <v>23</v>
      </c>
      <c r="M65" s="7"/>
      <c r="N65" s="7"/>
    </row>
    <row r="66" spans="1:14" ht="15.6">
      <c r="A66" s="60" t="s">
        <v>29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7"/>
      <c r="N66" s="7"/>
    </row>
    <row r="67" spans="1:14" ht="15.6">
      <c r="A67" s="9">
        <v>9</v>
      </c>
      <c r="B67" s="9" t="s">
        <v>25</v>
      </c>
      <c r="C67" s="11" t="s">
        <v>25</v>
      </c>
      <c r="D67" s="11" t="s">
        <v>25</v>
      </c>
      <c r="E67" s="11" t="s">
        <v>25</v>
      </c>
      <c r="F67" s="11" t="s">
        <v>25</v>
      </c>
      <c r="G67" s="11" t="s">
        <v>25</v>
      </c>
      <c r="H67" s="15" t="s">
        <v>25</v>
      </c>
      <c r="I67" s="17" t="s">
        <v>24</v>
      </c>
      <c r="J67" s="12" t="s">
        <v>24</v>
      </c>
      <c r="K67" s="12" t="s">
        <v>24</v>
      </c>
      <c r="L67" s="12" t="s">
        <v>24</v>
      </c>
      <c r="M67" s="7"/>
      <c r="N67" s="7"/>
    </row>
    <row r="68" spans="1:14" ht="15.6">
      <c r="A68" s="9">
        <v>10</v>
      </c>
      <c r="B68" s="9" t="s">
        <v>24</v>
      </c>
      <c r="C68" s="11" t="s">
        <v>24</v>
      </c>
      <c r="D68" s="11" t="s">
        <v>24</v>
      </c>
      <c r="E68" s="12" t="s">
        <v>22</v>
      </c>
      <c r="F68" s="11" t="s">
        <v>24</v>
      </c>
      <c r="G68" s="11" t="s">
        <v>24</v>
      </c>
      <c r="H68" s="15" t="s">
        <v>24</v>
      </c>
      <c r="I68" s="18" t="s">
        <v>24</v>
      </c>
      <c r="J68" s="11" t="s">
        <v>24</v>
      </c>
      <c r="K68" s="11" t="s">
        <v>24</v>
      </c>
      <c r="L68" s="11" t="s">
        <v>24</v>
      </c>
      <c r="M68" s="7"/>
      <c r="N68" s="7"/>
    </row>
    <row r="69" spans="1:14" ht="15.6">
      <c r="A69" s="9">
        <v>11</v>
      </c>
      <c r="B69" s="9" t="s">
        <v>23</v>
      </c>
      <c r="C69" s="11" t="s">
        <v>23</v>
      </c>
      <c r="D69" s="11" t="s">
        <v>23</v>
      </c>
      <c r="E69" s="12" t="s">
        <v>24</v>
      </c>
      <c r="F69" s="11" t="s">
        <v>23</v>
      </c>
      <c r="G69" s="11" t="s">
        <v>23</v>
      </c>
      <c r="H69" s="15" t="s">
        <v>23</v>
      </c>
      <c r="I69" s="17" t="s">
        <v>24</v>
      </c>
      <c r="J69" s="12" t="s">
        <v>25</v>
      </c>
      <c r="K69" s="11" t="s">
        <v>23</v>
      </c>
      <c r="L69" s="11" t="s">
        <v>23</v>
      </c>
      <c r="M69" s="7"/>
      <c r="N69" s="7"/>
    </row>
    <row r="70" spans="1:14" ht="15.6">
      <c r="A70" s="9">
        <v>12</v>
      </c>
      <c r="B70" s="9" t="s">
        <v>25</v>
      </c>
      <c r="C70" s="11" t="s">
        <v>25</v>
      </c>
      <c r="D70" s="11" t="s">
        <v>25</v>
      </c>
      <c r="E70" s="11" t="s">
        <v>25</v>
      </c>
      <c r="F70" s="11" t="s">
        <v>25</v>
      </c>
      <c r="G70" s="11" t="s">
        <v>25</v>
      </c>
      <c r="H70" s="15" t="s">
        <v>25</v>
      </c>
      <c r="I70" s="16" t="s">
        <v>25</v>
      </c>
      <c r="J70" s="11" t="s">
        <v>25</v>
      </c>
      <c r="K70" s="11" t="s">
        <v>25</v>
      </c>
      <c r="L70" s="11" t="s">
        <v>25</v>
      </c>
      <c r="M70" s="7"/>
      <c r="N70" s="7"/>
    </row>
    <row r="71" spans="1:14" ht="15.6">
      <c r="A71" s="9">
        <v>13</v>
      </c>
      <c r="B71" s="9" t="s">
        <v>24</v>
      </c>
      <c r="C71" s="11" t="s">
        <v>24</v>
      </c>
      <c r="D71" s="12" t="s">
        <v>22</v>
      </c>
      <c r="E71" s="12" t="s">
        <v>22</v>
      </c>
      <c r="F71" s="11" t="s">
        <v>24</v>
      </c>
      <c r="G71" s="11" t="s">
        <v>24</v>
      </c>
      <c r="H71" s="15" t="s">
        <v>24</v>
      </c>
      <c r="I71" s="18" t="s">
        <v>24</v>
      </c>
      <c r="J71" s="11" t="s">
        <v>24</v>
      </c>
      <c r="K71" s="11" t="s">
        <v>24</v>
      </c>
      <c r="L71" s="11" t="s">
        <v>24</v>
      </c>
      <c r="M71" s="7"/>
      <c r="N71" s="7"/>
    </row>
    <row r="72" spans="1:14" ht="15.6">
      <c r="A72" s="9">
        <v>14</v>
      </c>
      <c r="B72" s="9" t="s">
        <v>23</v>
      </c>
      <c r="C72" s="11" t="s">
        <v>23</v>
      </c>
      <c r="D72" s="12" t="s">
        <v>22</v>
      </c>
      <c r="E72" s="12" t="s">
        <v>24</v>
      </c>
      <c r="F72" s="11" t="s">
        <v>23</v>
      </c>
      <c r="G72" s="11" t="s">
        <v>23</v>
      </c>
      <c r="H72" s="15" t="s">
        <v>23</v>
      </c>
      <c r="I72" s="18" t="s">
        <v>23</v>
      </c>
      <c r="J72" s="11" t="s">
        <v>23</v>
      </c>
      <c r="K72" s="11" t="s">
        <v>23</v>
      </c>
      <c r="L72" s="11" t="s">
        <v>23</v>
      </c>
      <c r="M72" s="7"/>
      <c r="N72" s="7"/>
    </row>
    <row r="73" spans="1:14" ht="15.6">
      <c r="A73" s="60" t="s">
        <v>31</v>
      </c>
      <c r="B73" s="60"/>
      <c r="C73" s="60"/>
      <c r="D73" s="60"/>
      <c r="E73" s="60"/>
      <c r="F73" s="60"/>
      <c r="G73" s="60"/>
      <c r="H73" s="60"/>
      <c r="I73" s="60"/>
      <c r="J73" s="60"/>
      <c r="K73" s="60"/>
      <c r="L73" s="60"/>
      <c r="M73" s="7"/>
      <c r="N73" s="7"/>
    </row>
    <row r="74" spans="1:14" ht="15.6">
      <c r="A74" s="9">
        <v>15</v>
      </c>
      <c r="B74" s="9" t="s">
        <v>23</v>
      </c>
      <c r="C74" s="11" t="s">
        <v>23</v>
      </c>
      <c r="D74" s="11" t="s">
        <v>23</v>
      </c>
      <c r="E74" s="11" t="s">
        <v>23</v>
      </c>
      <c r="F74" s="11" t="s">
        <v>23</v>
      </c>
      <c r="G74" s="11" t="s">
        <v>23</v>
      </c>
      <c r="H74" s="15" t="s">
        <v>23</v>
      </c>
      <c r="I74" s="18" t="s">
        <v>23</v>
      </c>
      <c r="J74" s="11" t="s">
        <v>23</v>
      </c>
      <c r="K74" s="11" t="s">
        <v>23</v>
      </c>
      <c r="L74" s="11" t="s">
        <v>23</v>
      </c>
      <c r="M74" s="7"/>
      <c r="N74" s="7"/>
    </row>
    <row r="75" spans="1:14" ht="15.6">
      <c r="A75" s="9">
        <v>16</v>
      </c>
      <c r="B75" s="9" t="s">
        <v>25</v>
      </c>
      <c r="C75" s="11" t="s">
        <v>25</v>
      </c>
      <c r="D75" s="11" t="s">
        <v>25</v>
      </c>
      <c r="E75" s="11" t="s">
        <v>25</v>
      </c>
      <c r="F75" s="11" t="s">
        <v>25</v>
      </c>
      <c r="G75" s="11" t="s">
        <v>25</v>
      </c>
      <c r="H75" s="15" t="s">
        <v>25</v>
      </c>
      <c r="I75" s="18" t="s">
        <v>25</v>
      </c>
      <c r="J75" s="11" t="s">
        <v>25</v>
      </c>
      <c r="K75" s="11" t="s">
        <v>25</v>
      </c>
      <c r="L75" s="11" t="s">
        <v>25</v>
      </c>
      <c r="M75" s="7"/>
      <c r="N75" s="7"/>
    </row>
    <row r="76" spans="1:14" ht="15.6">
      <c r="A76" s="60" t="s">
        <v>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7"/>
      <c r="N76" s="7"/>
    </row>
    <row r="77" spans="1:14" ht="15.6">
      <c r="A77" s="9">
        <v>18</v>
      </c>
      <c r="B77" s="9" t="s">
        <v>25</v>
      </c>
      <c r="C77" s="11" t="s">
        <v>25</v>
      </c>
      <c r="D77" s="12" t="s">
        <v>22</v>
      </c>
      <c r="E77" s="12" t="s">
        <v>22</v>
      </c>
      <c r="F77" s="11" t="s">
        <v>25</v>
      </c>
      <c r="G77" s="11" t="s">
        <v>25</v>
      </c>
      <c r="H77" s="15" t="s">
        <v>25</v>
      </c>
      <c r="I77" s="17" t="s">
        <v>23</v>
      </c>
      <c r="J77" s="11" t="s">
        <v>25</v>
      </c>
      <c r="K77" s="11" t="s">
        <v>25</v>
      </c>
      <c r="L77" s="11" t="s">
        <v>25</v>
      </c>
      <c r="M77" s="7"/>
      <c r="N77" s="7"/>
    </row>
    <row r="78" spans="1:14" ht="15.6">
      <c r="A78" s="9">
        <v>19</v>
      </c>
      <c r="B78" s="9" t="s">
        <v>23</v>
      </c>
      <c r="C78" s="11" t="s">
        <v>23</v>
      </c>
      <c r="D78" s="11" t="s">
        <v>23</v>
      </c>
      <c r="E78" s="11" t="s">
        <v>23</v>
      </c>
      <c r="F78" s="11" t="s">
        <v>23</v>
      </c>
      <c r="G78" s="11" t="s">
        <v>23</v>
      </c>
      <c r="H78" s="15" t="s">
        <v>23</v>
      </c>
      <c r="I78" s="18" t="s">
        <v>23</v>
      </c>
      <c r="J78" s="11" t="s">
        <v>23</v>
      </c>
      <c r="K78" s="11" t="s">
        <v>23</v>
      </c>
      <c r="L78" s="11" t="s">
        <v>23</v>
      </c>
      <c r="M78" s="7"/>
      <c r="N78" s="7"/>
    </row>
    <row r="79" spans="1:14" ht="15.6">
      <c r="A79" s="9">
        <v>20</v>
      </c>
      <c r="B79" s="9" t="s">
        <v>24</v>
      </c>
      <c r="C79" s="11" t="s">
        <v>24</v>
      </c>
      <c r="D79" s="11" t="s">
        <v>24</v>
      </c>
      <c r="E79" s="11" t="s">
        <v>24</v>
      </c>
      <c r="F79" s="11" t="s">
        <v>24</v>
      </c>
      <c r="G79" s="11" t="s">
        <v>24</v>
      </c>
      <c r="H79" s="15" t="s">
        <v>24</v>
      </c>
      <c r="I79" s="18" t="s">
        <v>24</v>
      </c>
      <c r="J79" s="12" t="s">
        <v>23</v>
      </c>
      <c r="K79" s="11" t="s">
        <v>24</v>
      </c>
      <c r="L79" s="11" t="s">
        <v>24</v>
      </c>
      <c r="M79" s="7"/>
      <c r="N79" s="7"/>
    </row>
    <row r="80" spans="1:14" ht="15.6">
      <c r="A80" s="9">
        <v>21</v>
      </c>
      <c r="B80" s="9" t="s">
        <v>25</v>
      </c>
      <c r="C80" s="11" t="s">
        <v>25</v>
      </c>
      <c r="D80" s="12" t="s">
        <v>24</v>
      </c>
      <c r="E80" s="12" t="s">
        <v>24</v>
      </c>
      <c r="F80" s="11" t="s">
        <v>25</v>
      </c>
      <c r="G80" s="11" t="s">
        <v>25</v>
      </c>
      <c r="H80" s="15" t="s">
        <v>25</v>
      </c>
      <c r="I80" s="19" t="s">
        <v>24</v>
      </c>
      <c r="J80" s="12" t="s">
        <v>24</v>
      </c>
      <c r="K80" s="11" t="s">
        <v>25</v>
      </c>
      <c r="L80" s="11" t="s">
        <v>25</v>
      </c>
      <c r="M80" s="7"/>
      <c r="N80" s="7"/>
    </row>
    <row r="81" spans="1:25">
      <c r="A81" s="61" t="s">
        <v>34</v>
      </c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7"/>
      <c r="N81" s="7"/>
    </row>
    <row r="82" spans="1:25" ht="15.6">
      <c r="A82" s="9">
        <v>20</v>
      </c>
      <c r="B82" s="9">
        <v>20</v>
      </c>
      <c r="C82" s="9">
        <v>20</v>
      </c>
      <c r="D82" s="9">
        <v>13</v>
      </c>
      <c r="E82" s="9">
        <v>11</v>
      </c>
      <c r="F82" s="9">
        <v>20</v>
      </c>
      <c r="G82" s="9">
        <v>20</v>
      </c>
      <c r="H82" s="2">
        <v>20</v>
      </c>
      <c r="I82" s="13">
        <v>15</v>
      </c>
      <c r="J82" s="9">
        <v>15</v>
      </c>
      <c r="K82" s="9">
        <v>18</v>
      </c>
      <c r="L82" s="9">
        <v>18</v>
      </c>
      <c r="M82" s="7"/>
      <c r="N82" s="7"/>
    </row>
    <row r="83" spans="1:25">
      <c r="A83" s="63" t="s">
        <v>47</v>
      </c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7"/>
      <c r="N83" s="7"/>
    </row>
    <row r="84" spans="1:25">
      <c r="A84" s="14">
        <f t="shared" ref="A84:H84" si="0">(A82+A55+A28)/3</f>
        <v>20</v>
      </c>
      <c r="B84" s="14">
        <f t="shared" si="0"/>
        <v>20</v>
      </c>
      <c r="C84" s="14">
        <f t="shared" si="0"/>
        <v>20</v>
      </c>
      <c r="D84" s="14">
        <f t="shared" si="0"/>
        <v>12.666666666666666</v>
      </c>
      <c r="E84" s="14">
        <f t="shared" si="0"/>
        <v>12</v>
      </c>
      <c r="F84" s="14">
        <f t="shared" si="0"/>
        <v>20</v>
      </c>
      <c r="G84" s="14">
        <f t="shared" si="0"/>
        <v>20</v>
      </c>
      <c r="H84" s="14">
        <f t="shared" si="0"/>
        <v>20</v>
      </c>
      <c r="I84" s="14">
        <f>(I82+I55+I28)/3</f>
        <v>15</v>
      </c>
      <c r="J84" s="14">
        <f>(J82+J55+J28)/3</f>
        <v>16.333333333333332</v>
      </c>
      <c r="K84" s="14">
        <f>(K82+K55+K28)/3</f>
        <v>18</v>
      </c>
      <c r="L84" s="14">
        <f>(L82+L55+L28)/3</f>
        <v>18</v>
      </c>
      <c r="M84" s="7"/>
      <c r="N84" s="7"/>
    </row>
    <row r="85" spans="1:25">
      <c r="A85" s="9"/>
      <c r="B85" s="9"/>
      <c r="C85" s="9"/>
      <c r="D85" s="9"/>
      <c r="E85" s="9"/>
      <c r="F85" s="9"/>
      <c r="G85" s="9"/>
      <c r="H85" s="2"/>
      <c r="I85" s="9"/>
      <c r="J85" s="9"/>
      <c r="K85" s="9"/>
      <c r="L85" s="9"/>
      <c r="M85" s="7"/>
      <c r="N85" s="7"/>
    </row>
    <row r="86" spans="1:25">
      <c r="A86" s="9"/>
      <c r="B86" s="9"/>
      <c r="C86" s="9"/>
      <c r="D86" s="9"/>
      <c r="E86" s="9"/>
      <c r="F86" s="9"/>
      <c r="G86" s="9"/>
      <c r="H86" s="2"/>
      <c r="I86" s="9"/>
      <c r="J86" s="9"/>
      <c r="K86" s="9"/>
      <c r="L86" s="9"/>
      <c r="M86" s="7"/>
      <c r="N86" s="7"/>
    </row>
    <row r="87" spans="1:25">
      <c r="A87" s="5" t="s">
        <v>0</v>
      </c>
      <c r="B87" s="5" t="s">
        <v>1</v>
      </c>
      <c r="C87" s="6" t="s">
        <v>2</v>
      </c>
      <c r="D87" s="6" t="s">
        <v>3</v>
      </c>
      <c r="E87" s="6" t="s">
        <v>4</v>
      </c>
      <c r="F87" s="6" t="s">
        <v>5</v>
      </c>
      <c r="G87" s="6" t="s">
        <v>6</v>
      </c>
      <c r="H87" s="6" t="s">
        <v>7</v>
      </c>
      <c r="I87" s="6" t="s">
        <v>8</v>
      </c>
      <c r="J87" s="6" t="s">
        <v>9</v>
      </c>
      <c r="K87" s="6" t="s">
        <v>10</v>
      </c>
      <c r="L87" s="6" t="s">
        <v>48</v>
      </c>
      <c r="N87" s="7"/>
    </row>
    <row r="88" spans="1:25">
      <c r="A88" s="62" t="s">
        <v>19</v>
      </c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N88" s="7"/>
    </row>
    <row r="89" spans="1:25">
      <c r="A89" s="64" t="s">
        <v>39</v>
      </c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N89" s="7"/>
    </row>
    <row r="90" spans="1:25">
      <c r="A90" s="9">
        <v>1</v>
      </c>
      <c r="B90" s="9" t="s">
        <v>22</v>
      </c>
      <c r="C90" s="11" t="s">
        <v>22</v>
      </c>
      <c r="D90" s="11" t="s">
        <v>22</v>
      </c>
      <c r="E90" s="12" t="s">
        <v>23</v>
      </c>
      <c r="F90" s="15" t="s">
        <v>22</v>
      </c>
      <c r="G90" s="11" t="s">
        <v>22</v>
      </c>
      <c r="H90" s="15" t="s">
        <v>22</v>
      </c>
      <c r="I90" s="11" t="s">
        <v>22</v>
      </c>
      <c r="J90" s="15" t="s">
        <v>22</v>
      </c>
      <c r="K90" s="15" t="s">
        <v>22</v>
      </c>
      <c r="L90" s="11" t="s">
        <v>22</v>
      </c>
      <c r="N90" s="7"/>
    </row>
    <row r="91" spans="1:25">
      <c r="A91" s="9">
        <v>2</v>
      </c>
      <c r="B91" s="9" t="s">
        <v>24</v>
      </c>
      <c r="C91" s="12" t="s">
        <v>23</v>
      </c>
      <c r="D91" s="11" t="s">
        <v>24</v>
      </c>
      <c r="E91" s="12" t="s">
        <v>23</v>
      </c>
      <c r="F91" s="15" t="s">
        <v>24</v>
      </c>
      <c r="G91" s="11" t="s">
        <v>24</v>
      </c>
      <c r="H91" s="15" t="s">
        <v>24</v>
      </c>
      <c r="I91" s="12" t="s">
        <v>22</v>
      </c>
      <c r="J91" s="15" t="s">
        <v>24</v>
      </c>
      <c r="K91" s="20" t="s">
        <v>22</v>
      </c>
      <c r="L91" s="12" t="s">
        <v>22</v>
      </c>
      <c r="N91" s="7"/>
    </row>
    <row r="92" spans="1:25">
      <c r="A92" s="9">
        <v>3</v>
      </c>
      <c r="B92" s="9" t="s">
        <v>22</v>
      </c>
      <c r="C92" s="11" t="s">
        <v>22</v>
      </c>
      <c r="D92" s="11" t="s">
        <v>22</v>
      </c>
      <c r="E92" s="12" t="s">
        <v>23</v>
      </c>
      <c r="F92" s="15" t="s">
        <v>22</v>
      </c>
      <c r="G92" s="11" t="s">
        <v>22</v>
      </c>
      <c r="H92" s="15" t="s">
        <v>22</v>
      </c>
      <c r="I92" s="11" t="s">
        <v>22</v>
      </c>
      <c r="J92" s="15" t="s">
        <v>22</v>
      </c>
      <c r="K92" s="15" t="s">
        <v>22</v>
      </c>
      <c r="L92" s="11" t="s">
        <v>22</v>
      </c>
      <c r="N92" s="7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</row>
    <row r="93" spans="1:25">
      <c r="A93" s="9">
        <v>4</v>
      </c>
      <c r="B93" s="9" t="s">
        <v>25</v>
      </c>
      <c r="C93" s="12" t="s">
        <v>22</v>
      </c>
      <c r="D93" s="12" t="s">
        <v>24</v>
      </c>
      <c r="E93" s="12" t="s">
        <v>24</v>
      </c>
      <c r="F93" s="15" t="s">
        <v>25</v>
      </c>
      <c r="G93" s="11" t="s">
        <v>25</v>
      </c>
      <c r="H93" s="15" t="s">
        <v>25</v>
      </c>
      <c r="I93" s="12" t="s">
        <v>24</v>
      </c>
      <c r="J93" s="20" t="s">
        <v>24</v>
      </c>
      <c r="K93" s="20" t="s">
        <v>23</v>
      </c>
      <c r="L93" s="12" t="s">
        <v>22</v>
      </c>
      <c r="N93" s="7"/>
      <c r="O93" s="37"/>
      <c r="P93" s="37"/>
      <c r="Q93" s="37"/>
      <c r="R93" s="37"/>
      <c r="S93" s="38"/>
      <c r="T93" s="38"/>
      <c r="U93" s="38"/>
      <c r="V93" s="38"/>
      <c r="W93" s="38"/>
      <c r="X93" s="38"/>
      <c r="Y93" s="37"/>
    </row>
    <row r="94" spans="1:25">
      <c r="A94" s="9">
        <v>5</v>
      </c>
      <c r="B94" s="9" t="s">
        <v>22</v>
      </c>
      <c r="C94" s="11" t="s">
        <v>22</v>
      </c>
      <c r="D94" s="12" t="s">
        <v>24</v>
      </c>
      <c r="E94" s="12" t="s">
        <v>24</v>
      </c>
      <c r="F94" s="15" t="s">
        <v>22</v>
      </c>
      <c r="G94" s="11" t="s">
        <v>22</v>
      </c>
      <c r="H94" s="15" t="s">
        <v>22</v>
      </c>
      <c r="I94" s="11" t="s">
        <v>22</v>
      </c>
      <c r="J94" s="15" t="s">
        <v>22</v>
      </c>
      <c r="K94" s="15" t="s">
        <v>22</v>
      </c>
      <c r="L94" s="12" t="s">
        <v>24</v>
      </c>
      <c r="N94" s="7"/>
    </row>
    <row r="95" spans="1:25">
      <c r="A95" s="9">
        <v>6</v>
      </c>
      <c r="B95" s="9" t="s">
        <v>23</v>
      </c>
      <c r="C95" s="12" t="s">
        <v>24</v>
      </c>
      <c r="D95" s="12" t="s">
        <v>24</v>
      </c>
      <c r="E95" s="11" t="s">
        <v>23</v>
      </c>
      <c r="F95" s="20" t="s">
        <v>24</v>
      </c>
      <c r="G95" s="12" t="s">
        <v>24</v>
      </c>
      <c r="H95" s="20" t="s">
        <v>24</v>
      </c>
      <c r="I95" s="11" t="s">
        <v>23</v>
      </c>
      <c r="J95" s="15" t="s">
        <v>23</v>
      </c>
      <c r="K95" s="15" t="s">
        <v>23</v>
      </c>
      <c r="L95" s="11" t="s">
        <v>23</v>
      </c>
      <c r="N95" s="7"/>
    </row>
    <row r="96" spans="1:25">
      <c r="A96" s="61" t="s">
        <v>40</v>
      </c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N96" s="7"/>
    </row>
    <row r="97" spans="1:19">
      <c r="A97" s="9">
        <v>7</v>
      </c>
      <c r="B97" s="9" t="s">
        <v>23</v>
      </c>
      <c r="C97" s="12" t="s">
        <v>24</v>
      </c>
      <c r="D97" s="12" t="s">
        <v>24</v>
      </c>
      <c r="E97" s="11" t="s">
        <v>23</v>
      </c>
      <c r="F97" s="15" t="s">
        <v>23</v>
      </c>
      <c r="G97" s="11" t="s">
        <v>23</v>
      </c>
      <c r="H97" s="15" t="s">
        <v>23</v>
      </c>
      <c r="I97" s="12" t="s">
        <v>22</v>
      </c>
      <c r="J97" s="20" t="s">
        <v>22</v>
      </c>
      <c r="K97" s="20" t="s">
        <v>22</v>
      </c>
      <c r="L97" s="11" t="s">
        <v>23</v>
      </c>
      <c r="N97" s="7"/>
    </row>
    <row r="98" spans="1:19">
      <c r="A98" s="9">
        <v>8</v>
      </c>
      <c r="B98" s="9" t="s">
        <v>24</v>
      </c>
      <c r="C98" s="11" t="s">
        <v>24</v>
      </c>
      <c r="D98" s="12" t="s">
        <v>23</v>
      </c>
      <c r="E98" s="12" t="s">
        <v>23</v>
      </c>
      <c r="F98" s="15" t="s">
        <v>24</v>
      </c>
      <c r="G98" s="11" t="s">
        <v>24</v>
      </c>
      <c r="H98" s="15" t="s">
        <v>24</v>
      </c>
      <c r="I98" s="11" t="s">
        <v>24</v>
      </c>
      <c r="J98" s="15" t="s">
        <v>24</v>
      </c>
      <c r="K98" s="15" t="s">
        <v>24</v>
      </c>
      <c r="L98" s="11" t="s">
        <v>24</v>
      </c>
      <c r="N98" s="7"/>
    </row>
    <row r="99" spans="1:19">
      <c r="A99" s="9">
        <v>9</v>
      </c>
      <c r="B99" s="9" t="s">
        <v>23</v>
      </c>
      <c r="C99" s="11" t="s">
        <v>23</v>
      </c>
      <c r="D99" s="12" t="s">
        <v>24</v>
      </c>
      <c r="E99" s="11" t="s">
        <v>23</v>
      </c>
      <c r="F99" s="20" t="s">
        <v>22</v>
      </c>
      <c r="G99" s="11" t="s">
        <v>23</v>
      </c>
      <c r="H99" s="20" t="s">
        <v>22</v>
      </c>
      <c r="I99" s="11" t="s">
        <v>23</v>
      </c>
      <c r="J99" s="15" t="s">
        <v>23</v>
      </c>
      <c r="K99" s="15" t="s">
        <v>23</v>
      </c>
      <c r="L99" s="11" t="s">
        <v>23</v>
      </c>
      <c r="N99" s="7"/>
    </row>
    <row r="100" spans="1:19">
      <c r="A100" s="9">
        <v>10</v>
      </c>
      <c r="B100" s="9" t="s">
        <v>22</v>
      </c>
      <c r="C100" s="11" t="s">
        <v>22</v>
      </c>
      <c r="D100" s="12" t="s">
        <v>23</v>
      </c>
      <c r="E100" s="12" t="s">
        <v>23</v>
      </c>
      <c r="F100" s="20" t="s">
        <v>25</v>
      </c>
      <c r="G100" s="12" t="s">
        <v>23</v>
      </c>
      <c r="H100" s="20" t="s">
        <v>25</v>
      </c>
      <c r="I100" s="12" t="s">
        <v>23</v>
      </c>
      <c r="J100" s="20" t="s">
        <v>24</v>
      </c>
      <c r="K100" s="20" t="s">
        <v>25</v>
      </c>
      <c r="L100" s="12" t="s">
        <v>23</v>
      </c>
      <c r="N100" s="7"/>
    </row>
    <row r="101" spans="1:19">
      <c r="A101" s="9">
        <v>11</v>
      </c>
      <c r="B101" s="9" t="s">
        <v>24</v>
      </c>
      <c r="C101" s="12" t="s">
        <v>25</v>
      </c>
      <c r="D101" s="12" t="s">
        <v>23</v>
      </c>
      <c r="E101" s="11" t="s">
        <v>24</v>
      </c>
      <c r="F101" s="20" t="s">
        <v>25</v>
      </c>
      <c r="G101" s="12" t="s">
        <v>23</v>
      </c>
      <c r="H101" s="20" t="s">
        <v>25</v>
      </c>
      <c r="I101" s="11" t="s">
        <v>24</v>
      </c>
      <c r="J101" s="15" t="s">
        <v>24</v>
      </c>
      <c r="K101" s="20" t="s">
        <v>25</v>
      </c>
      <c r="L101" s="12" t="s">
        <v>25</v>
      </c>
      <c r="N101" s="7"/>
    </row>
    <row r="102" spans="1:19">
      <c r="A102" s="9">
        <v>12</v>
      </c>
      <c r="B102" s="9" t="s">
        <v>24</v>
      </c>
      <c r="C102" s="12" t="s">
        <v>25</v>
      </c>
      <c r="D102" s="11" t="s">
        <v>24</v>
      </c>
      <c r="E102" s="12" t="s">
        <v>23</v>
      </c>
      <c r="F102" s="20" t="s">
        <v>25</v>
      </c>
      <c r="G102" s="12" t="s">
        <v>25</v>
      </c>
      <c r="H102" s="20" t="s">
        <v>25</v>
      </c>
      <c r="I102" s="12" t="s">
        <v>23</v>
      </c>
      <c r="J102" s="20" t="s">
        <v>23</v>
      </c>
      <c r="K102" s="20" t="s">
        <v>23</v>
      </c>
      <c r="L102" s="12" t="s">
        <v>23</v>
      </c>
      <c r="N102" s="7"/>
    </row>
    <row r="103" spans="1:19">
      <c r="A103" s="9">
        <v>13</v>
      </c>
      <c r="B103" s="9" t="s">
        <v>25</v>
      </c>
      <c r="C103" s="12" t="s">
        <v>23</v>
      </c>
      <c r="D103" s="12" t="s">
        <v>24</v>
      </c>
      <c r="E103" s="11" t="s">
        <v>25</v>
      </c>
      <c r="F103" s="15" t="s">
        <v>25</v>
      </c>
      <c r="G103" s="11" t="s">
        <v>25</v>
      </c>
      <c r="H103" s="15" t="s">
        <v>25</v>
      </c>
      <c r="I103" s="11" t="s">
        <v>25</v>
      </c>
      <c r="J103" s="15" t="s">
        <v>25</v>
      </c>
      <c r="K103" s="15" t="s">
        <v>25</v>
      </c>
      <c r="L103" s="11" t="s">
        <v>25</v>
      </c>
      <c r="N103" s="7"/>
    </row>
    <row r="104" spans="1:19">
      <c r="A104" s="9">
        <v>14</v>
      </c>
      <c r="B104" s="9" t="s">
        <v>22</v>
      </c>
      <c r="C104" s="12" t="s">
        <v>25</v>
      </c>
      <c r="D104" s="12" t="s">
        <v>23</v>
      </c>
      <c r="E104" s="12" t="s">
        <v>23</v>
      </c>
      <c r="F104" s="20" t="s">
        <v>25</v>
      </c>
      <c r="G104" s="12" t="s">
        <v>23</v>
      </c>
      <c r="H104" s="20" t="s">
        <v>23</v>
      </c>
      <c r="I104" s="12" t="s">
        <v>24</v>
      </c>
      <c r="J104" s="15" t="s">
        <v>22</v>
      </c>
      <c r="K104" s="20" t="s">
        <v>24</v>
      </c>
      <c r="L104" s="11" t="s">
        <v>22</v>
      </c>
      <c r="N104" s="7"/>
    </row>
    <row r="105" spans="1:19">
      <c r="A105" s="61" t="s">
        <v>41</v>
      </c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N105" s="7"/>
    </row>
    <row r="106" spans="1:19">
      <c r="A106" s="9">
        <v>14</v>
      </c>
      <c r="B106" s="9">
        <v>14</v>
      </c>
      <c r="C106" s="9">
        <v>6</v>
      </c>
      <c r="D106" s="9">
        <v>4</v>
      </c>
      <c r="E106" s="9">
        <v>5</v>
      </c>
      <c r="F106" s="9">
        <v>8</v>
      </c>
      <c r="G106" s="9">
        <v>9</v>
      </c>
      <c r="H106" s="2">
        <v>8</v>
      </c>
      <c r="I106" s="9">
        <v>8</v>
      </c>
      <c r="J106" s="9">
        <v>10</v>
      </c>
      <c r="K106" s="9">
        <v>7</v>
      </c>
      <c r="L106" s="9">
        <v>8</v>
      </c>
      <c r="M106" s="9"/>
      <c r="N106" s="7"/>
      <c r="O106" s="7"/>
      <c r="P106" s="7"/>
      <c r="Q106" s="7"/>
      <c r="R106" s="7"/>
      <c r="S106" s="7"/>
    </row>
    <row r="107" spans="1:19">
      <c r="A107" s="62" t="s">
        <v>38</v>
      </c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7"/>
      <c r="N107" s="7"/>
      <c r="O107" s="7"/>
      <c r="P107" s="7"/>
      <c r="Q107" s="7"/>
      <c r="R107" s="7"/>
      <c r="S107" s="7"/>
    </row>
    <row r="108" spans="1:19">
      <c r="A108" s="64" t="s">
        <v>39</v>
      </c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7"/>
      <c r="N108" s="7"/>
      <c r="O108" s="7"/>
      <c r="P108" s="7"/>
      <c r="Q108" s="7"/>
      <c r="R108" s="7"/>
      <c r="S108" s="7"/>
    </row>
    <row r="109" spans="1:19">
      <c r="A109" s="9">
        <v>1</v>
      </c>
      <c r="B109" s="9" t="s">
        <v>22</v>
      </c>
      <c r="C109" s="11" t="s">
        <v>22</v>
      </c>
      <c r="D109" s="11" t="s">
        <v>22</v>
      </c>
      <c r="E109" s="12" t="s">
        <v>23</v>
      </c>
      <c r="F109" s="11" t="s">
        <v>22</v>
      </c>
      <c r="G109" s="11" t="s">
        <v>22</v>
      </c>
      <c r="H109" s="15" t="s">
        <v>22</v>
      </c>
      <c r="I109" s="11" t="s">
        <v>22</v>
      </c>
      <c r="J109" s="11" t="s">
        <v>22</v>
      </c>
      <c r="K109" s="11" t="s">
        <v>22</v>
      </c>
      <c r="L109" s="11" t="s">
        <v>22</v>
      </c>
      <c r="M109" s="7"/>
      <c r="N109" s="7"/>
      <c r="O109" s="7"/>
      <c r="P109" s="7"/>
      <c r="Q109" s="7"/>
      <c r="R109" s="7"/>
      <c r="S109" s="7"/>
    </row>
    <row r="110" spans="1:19">
      <c r="A110" s="9">
        <v>2</v>
      </c>
      <c r="B110" s="9" t="s">
        <v>24</v>
      </c>
      <c r="C110" s="11" t="s">
        <v>24</v>
      </c>
      <c r="D110" s="11" t="s">
        <v>24</v>
      </c>
      <c r="E110" s="12" t="s">
        <v>23</v>
      </c>
      <c r="F110" s="11" t="s">
        <v>24</v>
      </c>
      <c r="G110" s="12" t="s">
        <v>22</v>
      </c>
      <c r="H110" s="15" t="s">
        <v>24</v>
      </c>
      <c r="I110" s="11" t="s">
        <v>24</v>
      </c>
      <c r="J110" s="11" t="s">
        <v>24</v>
      </c>
      <c r="K110" s="12" t="s">
        <v>22</v>
      </c>
      <c r="L110" s="12" t="s">
        <v>22</v>
      </c>
      <c r="M110" s="7"/>
      <c r="N110" s="7"/>
      <c r="O110" s="7"/>
      <c r="P110" s="7"/>
      <c r="Q110" s="7"/>
      <c r="R110" s="7"/>
      <c r="S110" s="7"/>
    </row>
    <row r="111" spans="1:19">
      <c r="A111" s="9">
        <v>3</v>
      </c>
      <c r="B111" s="9" t="s">
        <v>22</v>
      </c>
      <c r="C111" s="11" t="s">
        <v>22</v>
      </c>
      <c r="D111" s="11" t="s">
        <v>22</v>
      </c>
      <c r="E111" s="12" t="s">
        <v>23</v>
      </c>
      <c r="F111" s="11" t="s">
        <v>22</v>
      </c>
      <c r="G111" s="11" t="s">
        <v>22</v>
      </c>
      <c r="H111" s="15" t="s">
        <v>22</v>
      </c>
      <c r="I111" s="11" t="s">
        <v>22</v>
      </c>
      <c r="J111" s="12" t="s">
        <v>24</v>
      </c>
      <c r="K111" s="11" t="s">
        <v>22</v>
      </c>
      <c r="L111" s="11" t="s">
        <v>22</v>
      </c>
      <c r="M111" s="7"/>
      <c r="N111" s="7"/>
      <c r="O111" s="7"/>
      <c r="P111" s="7"/>
      <c r="Q111" s="7"/>
      <c r="R111" s="7"/>
      <c r="S111" s="7"/>
    </row>
    <row r="112" spans="1:19">
      <c r="A112" s="9">
        <v>4</v>
      </c>
      <c r="B112" s="9" t="s">
        <v>25</v>
      </c>
      <c r="C112" s="11" t="s">
        <v>25</v>
      </c>
      <c r="D112" s="12" t="s">
        <v>24</v>
      </c>
      <c r="E112" s="12" t="s">
        <v>24</v>
      </c>
      <c r="F112" s="11" t="s">
        <v>25</v>
      </c>
      <c r="G112" s="11" t="s">
        <v>25</v>
      </c>
      <c r="H112" s="15" t="s">
        <v>25</v>
      </c>
      <c r="I112" s="12" t="s">
        <v>24</v>
      </c>
      <c r="J112" s="12" t="s">
        <v>24</v>
      </c>
      <c r="K112" s="12" t="s">
        <v>23</v>
      </c>
      <c r="L112" s="12" t="s">
        <v>24</v>
      </c>
      <c r="M112" s="7"/>
      <c r="N112" s="7"/>
      <c r="O112" s="7"/>
      <c r="P112" s="7"/>
      <c r="Q112" s="7"/>
      <c r="R112" s="7"/>
      <c r="S112" s="7"/>
    </row>
    <row r="113" spans="1:19">
      <c r="A113" s="9">
        <v>5</v>
      </c>
      <c r="B113" s="9" t="s">
        <v>22</v>
      </c>
      <c r="C113" s="11" t="s">
        <v>22</v>
      </c>
      <c r="D113" s="12" t="s">
        <v>24</v>
      </c>
      <c r="E113" s="12" t="s">
        <v>24</v>
      </c>
      <c r="F113" s="11" t="s">
        <v>22</v>
      </c>
      <c r="G113" s="11" t="s">
        <v>22</v>
      </c>
      <c r="H113" s="15" t="s">
        <v>22</v>
      </c>
      <c r="I113" s="11" t="s">
        <v>22</v>
      </c>
      <c r="J113" s="11" t="s">
        <v>22</v>
      </c>
      <c r="K113" s="11" t="s">
        <v>22</v>
      </c>
      <c r="L113" s="11" t="s">
        <v>22</v>
      </c>
      <c r="M113" s="7"/>
      <c r="N113" s="7"/>
      <c r="O113" s="7"/>
      <c r="P113" s="7"/>
      <c r="Q113" s="7"/>
      <c r="R113" s="7"/>
      <c r="S113" s="7"/>
    </row>
    <row r="114" spans="1:19">
      <c r="A114" s="9">
        <v>6</v>
      </c>
      <c r="B114" s="9" t="s">
        <v>23</v>
      </c>
      <c r="C114" s="12" t="s">
        <v>24</v>
      </c>
      <c r="D114" s="12" t="s">
        <v>24</v>
      </c>
      <c r="E114" s="11" t="s">
        <v>23</v>
      </c>
      <c r="F114" s="12" t="s">
        <v>24</v>
      </c>
      <c r="G114" s="12" t="s">
        <v>24</v>
      </c>
      <c r="H114" s="20" t="s">
        <v>24</v>
      </c>
      <c r="I114" s="11" t="s">
        <v>23</v>
      </c>
      <c r="J114" s="11" t="s">
        <v>23</v>
      </c>
      <c r="K114" s="11" t="s">
        <v>23</v>
      </c>
      <c r="L114" s="11" t="s">
        <v>23</v>
      </c>
      <c r="M114" s="7"/>
      <c r="N114" s="7"/>
      <c r="O114" s="7"/>
      <c r="P114" s="7"/>
      <c r="Q114" s="7"/>
      <c r="R114" s="7"/>
      <c r="S114" s="7"/>
    </row>
    <row r="115" spans="1:19">
      <c r="A115" s="61" t="s">
        <v>40</v>
      </c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7"/>
      <c r="N115" s="7"/>
      <c r="O115" s="7"/>
      <c r="P115" s="7"/>
      <c r="Q115" s="7"/>
      <c r="R115" s="7"/>
      <c r="S115" s="7"/>
    </row>
    <row r="116" spans="1:19">
      <c r="A116" s="9">
        <v>7</v>
      </c>
      <c r="B116" s="9" t="s">
        <v>23</v>
      </c>
      <c r="C116" s="12" t="s">
        <v>22</v>
      </c>
      <c r="D116" s="11" t="s">
        <v>23</v>
      </c>
      <c r="E116" s="11" t="s">
        <v>23</v>
      </c>
      <c r="F116" s="12" t="s">
        <v>25</v>
      </c>
      <c r="G116" s="11" t="s">
        <v>23</v>
      </c>
      <c r="H116" s="15" t="s">
        <v>23</v>
      </c>
      <c r="I116" s="11" t="s">
        <v>23</v>
      </c>
      <c r="J116" s="12" t="s">
        <v>22</v>
      </c>
      <c r="K116" s="12" t="s">
        <v>22</v>
      </c>
      <c r="L116" s="11" t="s">
        <v>23</v>
      </c>
      <c r="M116" s="7"/>
      <c r="N116" s="7"/>
      <c r="O116" s="7"/>
      <c r="P116" s="7"/>
      <c r="Q116" s="7"/>
      <c r="R116" s="7"/>
      <c r="S116" s="7"/>
    </row>
    <row r="117" spans="1:19">
      <c r="A117" s="9">
        <v>8</v>
      </c>
      <c r="B117" s="9" t="s">
        <v>24</v>
      </c>
      <c r="C117" s="12" t="s">
        <v>22</v>
      </c>
      <c r="D117" s="11" t="s">
        <v>24</v>
      </c>
      <c r="E117" s="12" t="s">
        <v>23</v>
      </c>
      <c r="F117" s="11" t="s">
        <v>24</v>
      </c>
      <c r="G117" s="11" t="s">
        <v>24</v>
      </c>
      <c r="H117" s="15" t="s">
        <v>24</v>
      </c>
      <c r="I117" s="11" t="s">
        <v>24</v>
      </c>
      <c r="J117" s="11" t="s">
        <v>24</v>
      </c>
      <c r="K117" s="11" t="s">
        <v>24</v>
      </c>
      <c r="L117" s="11" t="s">
        <v>24</v>
      </c>
      <c r="M117" s="7"/>
      <c r="N117" s="7"/>
      <c r="O117" s="7"/>
      <c r="P117" s="7"/>
      <c r="Q117" s="7"/>
      <c r="R117" s="7"/>
      <c r="S117" s="7"/>
    </row>
    <row r="118" spans="1:19">
      <c r="A118" s="9">
        <v>9</v>
      </c>
      <c r="B118" s="9" t="s">
        <v>23</v>
      </c>
      <c r="C118" s="11" t="s">
        <v>23</v>
      </c>
      <c r="D118" s="11" t="s">
        <v>23</v>
      </c>
      <c r="E118" s="11" t="s">
        <v>23</v>
      </c>
      <c r="F118" s="12" t="s">
        <v>22</v>
      </c>
      <c r="G118" s="11" t="s">
        <v>23</v>
      </c>
      <c r="H118" s="15" t="s">
        <v>23</v>
      </c>
      <c r="I118" s="11" t="s">
        <v>23</v>
      </c>
      <c r="J118" s="11" t="s">
        <v>23</v>
      </c>
      <c r="K118" s="11" t="s">
        <v>23</v>
      </c>
      <c r="L118" s="11" t="s">
        <v>23</v>
      </c>
      <c r="M118" s="7"/>
      <c r="N118" s="7"/>
      <c r="O118" s="7"/>
      <c r="P118" s="7"/>
      <c r="Q118" s="7"/>
      <c r="R118" s="7"/>
      <c r="S118" s="7"/>
    </row>
    <row r="119" spans="1:19">
      <c r="A119" s="9">
        <v>10</v>
      </c>
      <c r="B119" s="9" t="s">
        <v>22</v>
      </c>
      <c r="C119" s="12" t="s">
        <v>23</v>
      </c>
      <c r="D119" s="12" t="s">
        <v>23</v>
      </c>
      <c r="E119" s="12" t="s">
        <v>23</v>
      </c>
      <c r="F119" s="12" t="s">
        <v>25</v>
      </c>
      <c r="G119" s="12" t="s">
        <v>23</v>
      </c>
      <c r="H119" s="20" t="s">
        <v>25</v>
      </c>
      <c r="I119" s="12" t="s">
        <v>23</v>
      </c>
      <c r="J119" s="12" t="s">
        <v>25</v>
      </c>
      <c r="K119" s="12" t="s">
        <v>25</v>
      </c>
      <c r="L119" s="12" t="s">
        <v>25</v>
      </c>
      <c r="M119" s="7"/>
      <c r="N119" s="7"/>
      <c r="O119" s="7"/>
      <c r="P119" s="7"/>
      <c r="Q119" s="7"/>
      <c r="R119" s="7"/>
      <c r="S119" s="7"/>
    </row>
    <row r="120" spans="1:19">
      <c r="A120" s="9">
        <v>11</v>
      </c>
      <c r="B120" s="9" t="s">
        <v>24</v>
      </c>
      <c r="C120" s="12" t="s">
        <v>25</v>
      </c>
      <c r="D120" s="12" t="s">
        <v>25</v>
      </c>
      <c r="E120" s="11" t="s">
        <v>24</v>
      </c>
      <c r="F120" s="12" t="s">
        <v>25</v>
      </c>
      <c r="G120" s="12" t="s">
        <v>23</v>
      </c>
      <c r="H120" s="20" t="s">
        <v>25</v>
      </c>
      <c r="I120" s="11" t="s">
        <v>24</v>
      </c>
      <c r="J120" s="11" t="s">
        <v>24</v>
      </c>
      <c r="K120" s="12" t="s">
        <v>25</v>
      </c>
      <c r="L120" s="11" t="s">
        <v>24</v>
      </c>
      <c r="M120" s="7"/>
      <c r="N120" s="7"/>
      <c r="O120" s="7"/>
      <c r="P120" s="7"/>
      <c r="Q120" s="7"/>
      <c r="R120" s="7"/>
      <c r="S120" s="7"/>
    </row>
    <row r="121" spans="1:19">
      <c r="A121" s="9">
        <v>12</v>
      </c>
      <c r="B121" s="9" t="s">
        <v>24</v>
      </c>
      <c r="C121" s="12" t="s">
        <v>25</v>
      </c>
      <c r="D121" s="11" t="s">
        <v>24</v>
      </c>
      <c r="E121" s="12" t="s">
        <v>23</v>
      </c>
      <c r="F121" s="12" t="s">
        <v>25</v>
      </c>
      <c r="G121" s="12" t="s">
        <v>25</v>
      </c>
      <c r="H121" s="20" t="s">
        <v>25</v>
      </c>
      <c r="I121" s="11" t="s">
        <v>24</v>
      </c>
      <c r="J121" s="12" t="s">
        <v>23</v>
      </c>
      <c r="K121" s="12" t="s">
        <v>23</v>
      </c>
      <c r="L121" s="12" t="s">
        <v>23</v>
      </c>
      <c r="M121" s="7"/>
      <c r="N121" s="7"/>
      <c r="O121" s="7"/>
      <c r="P121" s="7"/>
      <c r="Q121" s="7"/>
      <c r="R121" s="7"/>
      <c r="S121" s="7"/>
    </row>
    <row r="122" spans="1:19">
      <c r="A122" s="9">
        <v>13</v>
      </c>
      <c r="B122" s="9" t="s">
        <v>25</v>
      </c>
      <c r="C122" s="11" t="s">
        <v>25</v>
      </c>
      <c r="D122" s="12" t="s">
        <v>24</v>
      </c>
      <c r="E122" s="11" t="s">
        <v>25</v>
      </c>
      <c r="F122" s="11" t="s">
        <v>25</v>
      </c>
      <c r="G122" s="11" t="s">
        <v>25</v>
      </c>
      <c r="H122" s="15" t="s">
        <v>25</v>
      </c>
      <c r="I122" s="11" t="s">
        <v>25</v>
      </c>
      <c r="J122" s="11" t="s">
        <v>25</v>
      </c>
      <c r="K122" s="11" t="s">
        <v>25</v>
      </c>
      <c r="L122" s="11" t="s">
        <v>25</v>
      </c>
      <c r="M122" s="7"/>
      <c r="N122" s="7"/>
      <c r="O122" s="7"/>
      <c r="P122" s="7"/>
      <c r="Q122" s="7"/>
      <c r="R122" s="7"/>
      <c r="S122" s="7"/>
    </row>
    <row r="123" spans="1:19">
      <c r="A123" s="9">
        <v>14</v>
      </c>
      <c r="B123" s="9" t="s">
        <v>22</v>
      </c>
      <c r="C123" s="12" t="s">
        <v>25</v>
      </c>
      <c r="D123" s="12" t="s">
        <v>23</v>
      </c>
      <c r="E123" s="12" t="s">
        <v>23</v>
      </c>
      <c r="F123" s="12" t="s">
        <v>25</v>
      </c>
      <c r="G123" s="12" t="s">
        <v>23</v>
      </c>
      <c r="H123" s="20" t="s">
        <v>25</v>
      </c>
      <c r="I123" s="12" t="s">
        <v>24</v>
      </c>
      <c r="J123" s="11" t="s">
        <v>22</v>
      </c>
      <c r="K123" s="12" t="s">
        <v>25</v>
      </c>
      <c r="L123" s="12" t="s">
        <v>24</v>
      </c>
      <c r="M123" s="7"/>
      <c r="N123" s="7"/>
      <c r="O123" s="7"/>
      <c r="P123" s="7"/>
      <c r="Q123" s="7"/>
      <c r="R123" s="7"/>
      <c r="S123" s="7"/>
    </row>
    <row r="124" spans="1:19">
      <c r="A124" s="61" t="s">
        <v>41</v>
      </c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7"/>
      <c r="N124" s="7"/>
      <c r="O124" s="7"/>
      <c r="P124" s="7"/>
      <c r="Q124" s="7"/>
      <c r="R124" s="7"/>
      <c r="S124" s="7"/>
    </row>
    <row r="125" spans="1:19">
      <c r="A125" s="9">
        <v>14</v>
      </c>
      <c r="B125" s="9">
        <v>14</v>
      </c>
      <c r="C125" s="9">
        <v>7</v>
      </c>
      <c r="D125" s="9">
        <v>7</v>
      </c>
      <c r="E125" s="9">
        <v>5</v>
      </c>
      <c r="F125" s="9">
        <v>7</v>
      </c>
      <c r="G125" s="9">
        <v>8</v>
      </c>
      <c r="H125" s="2">
        <v>9</v>
      </c>
      <c r="I125" s="9">
        <v>11</v>
      </c>
      <c r="J125" s="9">
        <v>9</v>
      </c>
      <c r="K125" s="9">
        <v>7</v>
      </c>
      <c r="L125" s="9">
        <v>9</v>
      </c>
      <c r="M125" s="7"/>
      <c r="N125" s="7"/>
      <c r="O125" s="7"/>
      <c r="P125" s="7"/>
      <c r="Q125" s="7"/>
      <c r="R125" s="7"/>
      <c r="S125" s="7"/>
    </row>
    <row r="126" spans="1:19">
      <c r="A126" s="62" t="s">
        <v>46</v>
      </c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7"/>
      <c r="N126" s="7"/>
      <c r="O126" s="7"/>
      <c r="P126" s="7"/>
      <c r="Q126" s="7"/>
      <c r="R126" s="7"/>
      <c r="S126" s="7"/>
    </row>
    <row r="127" spans="1:19">
      <c r="A127" s="64" t="s">
        <v>39</v>
      </c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7"/>
      <c r="N127" s="7"/>
      <c r="O127" s="7"/>
      <c r="P127" s="7"/>
      <c r="Q127" s="7"/>
      <c r="R127" s="7"/>
      <c r="S127" s="7"/>
    </row>
    <row r="128" spans="1:19">
      <c r="A128" s="9">
        <v>1</v>
      </c>
      <c r="B128" s="9" t="s">
        <v>22</v>
      </c>
      <c r="C128" s="11" t="s">
        <v>22</v>
      </c>
      <c r="D128" s="11" t="s">
        <v>22</v>
      </c>
      <c r="E128" s="12" t="s">
        <v>23</v>
      </c>
      <c r="F128" s="11" t="s">
        <v>22</v>
      </c>
      <c r="G128" s="11" t="s">
        <v>22</v>
      </c>
      <c r="H128" s="15" t="s">
        <v>22</v>
      </c>
      <c r="I128" s="11" t="s">
        <v>22</v>
      </c>
      <c r="J128" s="11" t="s">
        <v>22</v>
      </c>
      <c r="K128" s="11" t="s">
        <v>22</v>
      </c>
      <c r="L128" s="11" t="s">
        <v>22</v>
      </c>
      <c r="M128" s="7"/>
      <c r="N128" s="7"/>
      <c r="O128" s="7"/>
      <c r="P128" s="7"/>
      <c r="Q128" s="7"/>
      <c r="R128" s="7"/>
      <c r="S128" s="7"/>
    </row>
    <row r="129" spans="1:19">
      <c r="A129" s="9">
        <v>2</v>
      </c>
      <c r="B129" s="9" t="s">
        <v>24</v>
      </c>
      <c r="C129" s="12" t="s">
        <v>23</v>
      </c>
      <c r="D129" s="11" t="s">
        <v>24</v>
      </c>
      <c r="E129" s="12" t="s">
        <v>23</v>
      </c>
      <c r="F129" s="11" t="s">
        <v>24</v>
      </c>
      <c r="G129" s="12" t="s">
        <v>22</v>
      </c>
      <c r="H129" s="15" t="s">
        <v>24</v>
      </c>
      <c r="I129" s="11" t="s">
        <v>24</v>
      </c>
      <c r="J129" s="11" t="s">
        <v>24</v>
      </c>
      <c r="K129" s="12" t="s">
        <v>22</v>
      </c>
      <c r="L129" s="12" t="s">
        <v>22</v>
      </c>
      <c r="M129" s="7"/>
      <c r="N129" s="7"/>
      <c r="O129" s="7"/>
      <c r="P129" s="7"/>
      <c r="Q129" s="7"/>
      <c r="R129" s="7"/>
      <c r="S129" s="7"/>
    </row>
    <row r="130" spans="1:19">
      <c r="A130" s="9">
        <v>3</v>
      </c>
      <c r="B130" s="9" t="s">
        <v>22</v>
      </c>
      <c r="C130" s="11" t="s">
        <v>22</v>
      </c>
      <c r="D130" s="11" t="s">
        <v>22</v>
      </c>
      <c r="E130" s="12" t="s">
        <v>23</v>
      </c>
      <c r="F130" s="11" t="s">
        <v>22</v>
      </c>
      <c r="G130" s="11" t="s">
        <v>22</v>
      </c>
      <c r="H130" s="15" t="s">
        <v>22</v>
      </c>
      <c r="I130" s="11" t="s">
        <v>22</v>
      </c>
      <c r="J130" s="11" t="s">
        <v>22</v>
      </c>
      <c r="K130" s="11" t="s">
        <v>22</v>
      </c>
      <c r="L130" s="11" t="s">
        <v>22</v>
      </c>
      <c r="M130" s="7"/>
      <c r="N130" s="7"/>
      <c r="O130" s="7"/>
      <c r="P130" s="7"/>
      <c r="Q130" s="7"/>
      <c r="R130" s="7"/>
      <c r="S130" s="7"/>
    </row>
    <row r="131" spans="1:19">
      <c r="A131" s="9">
        <v>4</v>
      </c>
      <c r="B131" s="9" t="s">
        <v>25</v>
      </c>
      <c r="C131" s="12" t="s">
        <v>22</v>
      </c>
      <c r="D131" s="12" t="s">
        <v>24</v>
      </c>
      <c r="E131" s="12" t="s">
        <v>24</v>
      </c>
      <c r="F131" s="11" t="s">
        <v>25</v>
      </c>
      <c r="G131" s="11" t="s">
        <v>25</v>
      </c>
      <c r="H131" s="15" t="s">
        <v>25</v>
      </c>
      <c r="I131" s="12" t="s">
        <v>24</v>
      </c>
      <c r="J131" s="12" t="s">
        <v>24</v>
      </c>
      <c r="K131" s="12" t="s">
        <v>22</v>
      </c>
      <c r="L131" s="12" t="s">
        <v>24</v>
      </c>
      <c r="M131" s="7"/>
      <c r="N131" s="7"/>
      <c r="O131" s="7"/>
      <c r="P131" s="7"/>
      <c r="Q131" s="7"/>
      <c r="R131" s="7"/>
      <c r="S131" s="7"/>
    </row>
    <row r="132" spans="1:19">
      <c r="A132" s="9">
        <v>5</v>
      </c>
      <c r="B132" s="9" t="s">
        <v>22</v>
      </c>
      <c r="C132" s="11" t="s">
        <v>22</v>
      </c>
      <c r="D132" s="12" t="s">
        <v>24</v>
      </c>
      <c r="E132" s="12" t="s">
        <v>24</v>
      </c>
      <c r="F132" s="11" t="s">
        <v>22</v>
      </c>
      <c r="G132" s="11" t="s">
        <v>22</v>
      </c>
      <c r="H132" s="15" t="s">
        <v>22</v>
      </c>
      <c r="I132" s="11" t="s">
        <v>22</v>
      </c>
      <c r="J132" s="11" t="s">
        <v>22</v>
      </c>
      <c r="K132" s="11" t="s">
        <v>22</v>
      </c>
      <c r="L132" s="11" t="s">
        <v>22</v>
      </c>
      <c r="M132" s="7"/>
      <c r="N132" s="7"/>
      <c r="O132" s="7"/>
      <c r="P132" s="7"/>
      <c r="Q132" s="7"/>
      <c r="R132" s="7"/>
      <c r="S132" s="7"/>
    </row>
    <row r="133" spans="1:19">
      <c r="A133" s="9">
        <v>6</v>
      </c>
      <c r="B133" s="9" t="s">
        <v>23</v>
      </c>
      <c r="C133" s="12" t="s">
        <v>25</v>
      </c>
      <c r="D133" s="12" t="s">
        <v>24</v>
      </c>
      <c r="E133" s="11" t="s">
        <v>23</v>
      </c>
      <c r="F133" s="12" t="s">
        <v>24</v>
      </c>
      <c r="G133" s="12" t="s">
        <v>24</v>
      </c>
      <c r="H133" s="20" t="s">
        <v>24</v>
      </c>
      <c r="I133" s="11" t="s">
        <v>23</v>
      </c>
      <c r="J133" s="11" t="s">
        <v>23</v>
      </c>
      <c r="K133" s="11" t="s">
        <v>23</v>
      </c>
      <c r="L133" s="11" t="s">
        <v>23</v>
      </c>
      <c r="M133" s="7"/>
      <c r="N133" s="7"/>
      <c r="O133" s="7"/>
      <c r="P133" s="7"/>
      <c r="Q133" s="7"/>
      <c r="R133" s="7"/>
      <c r="S133" s="7"/>
    </row>
    <row r="134" spans="1:19">
      <c r="A134" s="61" t="s">
        <v>40</v>
      </c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7"/>
      <c r="N134" s="7"/>
      <c r="O134" s="7"/>
      <c r="P134" s="7"/>
      <c r="Q134" s="7"/>
      <c r="R134" s="7"/>
      <c r="S134" s="7"/>
    </row>
    <row r="135" spans="1:19">
      <c r="A135" s="9">
        <v>7</v>
      </c>
      <c r="B135" s="9" t="s">
        <v>23</v>
      </c>
      <c r="C135" s="11" t="s">
        <v>23</v>
      </c>
      <c r="D135" s="11" t="s">
        <v>23</v>
      </c>
      <c r="E135" s="11" t="s">
        <v>23</v>
      </c>
      <c r="F135" s="11" t="s">
        <v>23</v>
      </c>
      <c r="G135" s="11" t="s">
        <v>23</v>
      </c>
      <c r="H135" s="15" t="s">
        <v>23</v>
      </c>
      <c r="I135" s="11" t="s">
        <v>23</v>
      </c>
      <c r="J135" s="12" t="s">
        <v>22</v>
      </c>
      <c r="K135" s="12" t="s">
        <v>22</v>
      </c>
      <c r="L135" s="11" t="s">
        <v>23</v>
      </c>
      <c r="M135" s="7"/>
      <c r="N135" s="7"/>
      <c r="O135" s="7"/>
      <c r="P135" s="7"/>
      <c r="Q135" s="7"/>
      <c r="R135" s="7"/>
      <c r="S135" s="7"/>
    </row>
    <row r="136" spans="1:19">
      <c r="A136" s="9">
        <v>8</v>
      </c>
      <c r="B136" s="9" t="s">
        <v>24</v>
      </c>
      <c r="C136" s="11" t="s">
        <v>24</v>
      </c>
      <c r="D136" s="11" t="s">
        <v>24</v>
      </c>
      <c r="E136" s="12" t="s">
        <v>23</v>
      </c>
      <c r="F136" s="11" t="s">
        <v>24</v>
      </c>
      <c r="G136" s="11" t="s">
        <v>24</v>
      </c>
      <c r="H136" s="15" t="s">
        <v>24</v>
      </c>
      <c r="I136" s="11" t="s">
        <v>24</v>
      </c>
      <c r="J136" s="11" t="s">
        <v>24</v>
      </c>
      <c r="K136" s="11" t="s">
        <v>24</v>
      </c>
      <c r="L136" s="11" t="s">
        <v>24</v>
      </c>
      <c r="M136" s="7"/>
      <c r="N136" s="7"/>
      <c r="O136" s="7"/>
      <c r="P136" s="7"/>
      <c r="Q136" s="7"/>
      <c r="R136" s="7"/>
      <c r="S136" s="7"/>
    </row>
    <row r="137" spans="1:19">
      <c r="A137" s="9">
        <v>9</v>
      </c>
      <c r="B137" s="9" t="s">
        <v>23</v>
      </c>
      <c r="C137" s="11" t="s">
        <v>23</v>
      </c>
      <c r="D137" s="11" t="s">
        <v>23</v>
      </c>
      <c r="E137" s="11" t="s">
        <v>23</v>
      </c>
      <c r="F137" s="12" t="s">
        <v>22</v>
      </c>
      <c r="G137" s="11" t="s">
        <v>23</v>
      </c>
      <c r="H137" s="15" t="s">
        <v>23</v>
      </c>
      <c r="I137" s="11" t="s">
        <v>23</v>
      </c>
      <c r="J137" s="11" t="s">
        <v>23</v>
      </c>
      <c r="K137" s="11" t="s">
        <v>23</v>
      </c>
      <c r="L137" s="11" t="s">
        <v>23</v>
      </c>
      <c r="M137" s="7"/>
      <c r="N137" s="7"/>
      <c r="O137" s="7"/>
      <c r="P137" s="7"/>
      <c r="Q137" s="7"/>
      <c r="R137" s="7"/>
      <c r="S137" s="7"/>
    </row>
    <row r="138" spans="1:19">
      <c r="A138" s="9">
        <v>10</v>
      </c>
      <c r="B138" s="9" t="s">
        <v>22</v>
      </c>
      <c r="C138" s="12" t="s">
        <v>23</v>
      </c>
      <c r="D138" s="12" t="s">
        <v>23</v>
      </c>
      <c r="E138" s="12" t="s">
        <v>23</v>
      </c>
      <c r="F138" s="12" t="s">
        <v>25</v>
      </c>
      <c r="G138" s="12" t="s">
        <v>23</v>
      </c>
      <c r="H138" s="20" t="s">
        <v>25</v>
      </c>
      <c r="I138" s="12" t="s">
        <v>23</v>
      </c>
      <c r="J138" s="12" t="s">
        <v>25</v>
      </c>
      <c r="K138" s="12" t="s">
        <v>25</v>
      </c>
      <c r="L138" s="12" t="s">
        <v>25</v>
      </c>
      <c r="M138" s="7"/>
      <c r="N138" s="7"/>
      <c r="O138" s="7"/>
      <c r="P138" s="7"/>
      <c r="Q138" s="7"/>
      <c r="R138" s="7"/>
      <c r="S138" s="7"/>
    </row>
    <row r="139" spans="1:19">
      <c r="A139" s="9">
        <v>11</v>
      </c>
      <c r="B139" s="9" t="s">
        <v>24</v>
      </c>
      <c r="C139" s="12" t="s">
        <v>23</v>
      </c>
      <c r="D139" s="12" t="s">
        <v>25</v>
      </c>
      <c r="E139" s="11" t="s">
        <v>24</v>
      </c>
      <c r="F139" s="12" t="s">
        <v>25</v>
      </c>
      <c r="G139" s="12" t="s">
        <v>25</v>
      </c>
      <c r="H139" s="20" t="s">
        <v>25</v>
      </c>
      <c r="I139" s="11" t="s">
        <v>24</v>
      </c>
      <c r="J139" s="11" t="s">
        <v>24</v>
      </c>
      <c r="K139" s="12" t="s">
        <v>25</v>
      </c>
      <c r="L139" s="11" t="s">
        <v>24</v>
      </c>
      <c r="M139" s="7"/>
      <c r="N139" s="7"/>
      <c r="O139" s="7"/>
      <c r="P139" s="7"/>
      <c r="Q139" s="7"/>
      <c r="R139" s="7"/>
      <c r="S139" s="7"/>
    </row>
    <row r="140" spans="1:19">
      <c r="A140" s="9">
        <v>12</v>
      </c>
      <c r="B140" s="9" t="s">
        <v>24</v>
      </c>
      <c r="C140" s="12" t="s">
        <v>25</v>
      </c>
      <c r="D140" s="11" t="s">
        <v>24</v>
      </c>
      <c r="E140" s="12" t="s">
        <v>23</v>
      </c>
      <c r="F140" s="12" t="s">
        <v>25</v>
      </c>
      <c r="G140" s="12" t="s">
        <v>25</v>
      </c>
      <c r="H140" s="20" t="s">
        <v>25</v>
      </c>
      <c r="I140" s="12" t="s">
        <v>23</v>
      </c>
      <c r="J140" s="12" t="s">
        <v>23</v>
      </c>
      <c r="K140" s="12" t="s">
        <v>23</v>
      </c>
      <c r="L140" s="12" t="s">
        <v>23</v>
      </c>
      <c r="M140" s="7"/>
      <c r="N140" s="7"/>
      <c r="O140" s="7"/>
      <c r="P140" s="7"/>
      <c r="Q140" s="7"/>
      <c r="R140" s="7"/>
      <c r="S140" s="7"/>
    </row>
    <row r="141" spans="1:19">
      <c r="A141" s="9">
        <v>13</v>
      </c>
      <c r="B141" s="9" t="s">
        <v>25</v>
      </c>
      <c r="C141" s="11" t="s">
        <v>25</v>
      </c>
      <c r="D141" s="12" t="s">
        <v>24</v>
      </c>
      <c r="E141" s="11" t="s">
        <v>25</v>
      </c>
      <c r="F141" s="11" t="s">
        <v>25</v>
      </c>
      <c r="G141" s="11" t="s">
        <v>25</v>
      </c>
      <c r="H141" s="15" t="s">
        <v>25</v>
      </c>
      <c r="I141" s="11" t="s">
        <v>25</v>
      </c>
      <c r="J141" s="11" t="s">
        <v>25</v>
      </c>
      <c r="K141" s="11" t="s">
        <v>25</v>
      </c>
      <c r="L141" s="11" t="s">
        <v>25</v>
      </c>
      <c r="M141" s="7"/>
      <c r="N141" s="7"/>
      <c r="O141" s="7"/>
      <c r="P141" s="7"/>
      <c r="Q141" s="7"/>
      <c r="R141" s="7"/>
      <c r="S141" s="7"/>
    </row>
    <row r="142" spans="1:19">
      <c r="A142" s="9">
        <v>14</v>
      </c>
      <c r="B142" s="9" t="s">
        <v>22</v>
      </c>
      <c r="C142" s="11" t="s">
        <v>22</v>
      </c>
      <c r="D142" s="12" t="s">
        <v>23</v>
      </c>
      <c r="E142" s="12" t="s">
        <v>23</v>
      </c>
      <c r="F142" s="12" t="s">
        <v>25</v>
      </c>
      <c r="G142" s="12" t="s">
        <v>23</v>
      </c>
      <c r="H142" s="20" t="s">
        <v>25</v>
      </c>
      <c r="I142" s="12" t="s">
        <v>24</v>
      </c>
      <c r="J142" s="11" t="s">
        <v>22</v>
      </c>
      <c r="K142" s="12" t="s">
        <v>24</v>
      </c>
      <c r="L142" s="12" t="s">
        <v>24</v>
      </c>
      <c r="M142" s="7"/>
      <c r="N142" s="7"/>
      <c r="O142" s="7"/>
      <c r="P142" s="7"/>
      <c r="Q142" s="7"/>
      <c r="R142" s="7"/>
      <c r="S142" s="7"/>
    </row>
    <row r="143" spans="1:19">
      <c r="A143" s="61" t="s">
        <v>41</v>
      </c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7"/>
      <c r="N143" s="7"/>
      <c r="O143" s="7"/>
      <c r="P143" s="7"/>
      <c r="Q143" s="7"/>
      <c r="R143" s="7"/>
      <c r="S143" s="7"/>
    </row>
    <row r="144" spans="1:19">
      <c r="A144" s="9">
        <v>14</v>
      </c>
      <c r="B144" s="9">
        <v>14</v>
      </c>
      <c r="C144" s="9">
        <v>8</v>
      </c>
      <c r="D144" s="9">
        <v>7</v>
      </c>
      <c r="E144" s="9">
        <v>5</v>
      </c>
      <c r="F144" s="9">
        <v>8</v>
      </c>
      <c r="G144" s="9">
        <v>8</v>
      </c>
      <c r="H144" s="2">
        <v>9</v>
      </c>
      <c r="I144" s="9">
        <v>10</v>
      </c>
      <c r="J144" s="9">
        <v>10</v>
      </c>
      <c r="K144" s="9">
        <v>7</v>
      </c>
      <c r="L144" s="9">
        <v>9</v>
      </c>
      <c r="M144" s="7"/>
      <c r="N144" s="7"/>
      <c r="O144" s="7"/>
      <c r="P144" s="7"/>
      <c r="Q144" s="7"/>
      <c r="R144" s="7"/>
      <c r="S144" s="7"/>
    </row>
    <row r="145" spans="1:19">
      <c r="A145" s="63" t="s">
        <v>49</v>
      </c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7"/>
      <c r="N145" s="7"/>
      <c r="O145" s="7"/>
      <c r="P145" s="7"/>
      <c r="Q145" s="7"/>
      <c r="R145" s="7"/>
      <c r="S145" s="7"/>
    </row>
    <row r="146" spans="1:19">
      <c r="A146" s="14">
        <f t="shared" ref="A146:H146" si="1">(A144+A125+A106)/3</f>
        <v>14</v>
      </c>
      <c r="B146" s="14">
        <f t="shared" si="1"/>
        <v>14</v>
      </c>
      <c r="C146" s="14">
        <f t="shared" si="1"/>
        <v>7</v>
      </c>
      <c r="D146" s="14">
        <f t="shared" si="1"/>
        <v>6</v>
      </c>
      <c r="E146" s="14">
        <f t="shared" si="1"/>
        <v>5</v>
      </c>
      <c r="F146" s="14">
        <f t="shared" si="1"/>
        <v>7.666666666666667</v>
      </c>
      <c r="G146" s="14">
        <f t="shared" si="1"/>
        <v>8.3333333333333339</v>
      </c>
      <c r="H146" s="14">
        <f t="shared" si="1"/>
        <v>8.6666666666666661</v>
      </c>
      <c r="I146" s="14">
        <f>(I144+I125+I106)/3</f>
        <v>9.6666666666666661</v>
      </c>
      <c r="J146" s="14">
        <f>(J144+J125+J106)/3</f>
        <v>9.6666666666666661</v>
      </c>
      <c r="K146" s="14">
        <f>(K144+K125+K106)/3</f>
        <v>7</v>
      </c>
      <c r="L146" s="14">
        <f>(L144+L125+L106)/3</f>
        <v>8.6666666666666661</v>
      </c>
      <c r="M146" s="7"/>
      <c r="N146" s="7"/>
      <c r="O146" s="7"/>
      <c r="P146" s="7"/>
      <c r="Q146" s="7"/>
      <c r="R146" s="7"/>
      <c r="S146" s="7"/>
    </row>
    <row r="147" spans="1:19">
      <c r="G147" s="2" t="s">
        <v>50</v>
      </c>
      <c r="H147" s="2"/>
    </row>
    <row r="148" spans="1:19">
      <c r="H148" s="2"/>
    </row>
    <row r="149" spans="1:19">
      <c r="H149" s="2"/>
    </row>
    <row r="150" spans="1:19" ht="15.6">
      <c r="H150" s="4"/>
    </row>
    <row r="151" spans="1:19">
      <c r="H151" s="3"/>
    </row>
    <row r="152" spans="1:19">
      <c r="H152" s="1"/>
    </row>
  </sheetData>
  <sortState xmlns:xlrd2="http://schemas.microsoft.com/office/spreadsheetml/2017/richdata2" ref="AF65:AF84">
    <sortCondition ref="AF65:AF84"/>
  </sortState>
  <mergeCells count="40">
    <mergeCell ref="O30:Y30"/>
    <mergeCell ref="O37:Y37"/>
    <mergeCell ref="O46:Y46"/>
    <mergeCell ref="O2:Y2"/>
    <mergeCell ref="O11:Y11"/>
    <mergeCell ref="O18:Y18"/>
    <mergeCell ref="O21:Y21"/>
    <mergeCell ref="O26:Y26"/>
    <mergeCell ref="A134:L134"/>
    <mergeCell ref="A143:L143"/>
    <mergeCell ref="A145:L145"/>
    <mergeCell ref="A108:L108"/>
    <mergeCell ref="A115:L115"/>
    <mergeCell ref="A124:L124"/>
    <mergeCell ref="A126:L126"/>
    <mergeCell ref="A127:L127"/>
    <mergeCell ref="A88:L88"/>
    <mergeCell ref="A89:L89"/>
    <mergeCell ref="A96:L96"/>
    <mergeCell ref="A105:L105"/>
    <mergeCell ref="A107:L107"/>
    <mergeCell ref="A66:L66"/>
    <mergeCell ref="A73:L73"/>
    <mergeCell ref="A76:L76"/>
    <mergeCell ref="A81:L81"/>
    <mergeCell ref="A83:L83"/>
    <mergeCell ref="A2:L2"/>
    <mergeCell ref="A3:L3"/>
    <mergeCell ref="A12:L12"/>
    <mergeCell ref="A19:L19"/>
    <mergeCell ref="A22:L22"/>
    <mergeCell ref="A49:L49"/>
    <mergeCell ref="A54:L54"/>
    <mergeCell ref="A56:L56"/>
    <mergeCell ref="A57:L57"/>
    <mergeCell ref="A27:L27"/>
    <mergeCell ref="A29:L29"/>
    <mergeCell ref="A30:L30"/>
    <mergeCell ref="A39:L39"/>
    <mergeCell ref="A46:L46"/>
  </mergeCells>
  <phoneticPr fontId="2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AEDD3-2A84-4E0E-B9B7-DE6170C76159}">
  <sheetPr>
    <pageSetUpPr fitToPage="1"/>
  </sheetPr>
  <dimension ref="A1:K27"/>
  <sheetViews>
    <sheetView workbookViewId="0"/>
  </sheetViews>
  <sheetFormatPr defaultColWidth="11.42578125" defaultRowHeight="14.45"/>
  <cols>
    <col min="1" max="1" width="8.5703125" bestFit="1" customWidth="1"/>
    <col min="2" max="2" width="10.7109375" bestFit="1" customWidth="1"/>
    <col min="3" max="3" width="7" bestFit="1" customWidth="1"/>
    <col min="4" max="4" width="8.85546875" bestFit="1" customWidth="1"/>
    <col min="5" max="5" width="15.5703125" bestFit="1" customWidth="1"/>
    <col min="6" max="6" width="15.42578125" bestFit="1" customWidth="1"/>
    <col min="7" max="7" width="17.28515625" bestFit="1" customWidth="1"/>
    <col min="8" max="8" width="14.42578125" bestFit="1" customWidth="1"/>
    <col min="9" max="9" width="14.5703125" bestFit="1" customWidth="1"/>
    <col min="10" max="10" width="15.28515625" bestFit="1" customWidth="1"/>
    <col min="11" max="11" width="13.85546875" bestFit="1" customWidth="1"/>
  </cols>
  <sheetData>
    <row r="1" spans="1:11" ht="15.6">
      <c r="A1" s="8" t="s">
        <v>0</v>
      </c>
      <c r="B1" s="8" t="s">
        <v>2</v>
      </c>
      <c r="C1" s="8" t="s">
        <v>3</v>
      </c>
      <c r="D1" s="8" t="s">
        <v>4</v>
      </c>
      <c r="E1" s="5" t="s">
        <v>12</v>
      </c>
      <c r="F1" s="5" t="s">
        <v>13</v>
      </c>
      <c r="G1" s="5" t="s">
        <v>14</v>
      </c>
      <c r="H1" s="8" t="s">
        <v>15</v>
      </c>
      <c r="I1" s="5" t="s">
        <v>16</v>
      </c>
      <c r="J1" s="5" t="s">
        <v>17</v>
      </c>
      <c r="K1" s="35" t="s">
        <v>18</v>
      </c>
    </row>
    <row r="2" spans="1:11" ht="15.6">
      <c r="A2" s="66" t="s">
        <v>20</v>
      </c>
      <c r="B2" s="66"/>
      <c r="C2" s="66"/>
      <c r="D2" s="66"/>
      <c r="E2" s="66"/>
      <c r="F2" s="66"/>
      <c r="G2" s="66"/>
      <c r="H2" s="66"/>
      <c r="I2" s="66"/>
      <c r="J2" s="66"/>
      <c r="K2" s="66"/>
    </row>
    <row r="3" spans="1:11">
      <c r="A3" s="10">
        <v>1</v>
      </c>
      <c r="B3" s="27">
        <v>1</v>
      </c>
      <c r="C3" s="27">
        <v>1</v>
      </c>
      <c r="D3" s="27">
        <v>1</v>
      </c>
      <c r="E3" s="27">
        <v>1</v>
      </c>
      <c r="F3" s="27">
        <v>1</v>
      </c>
      <c r="G3" s="27">
        <v>1</v>
      </c>
      <c r="H3" s="27">
        <v>1</v>
      </c>
      <c r="I3" s="27">
        <v>1</v>
      </c>
      <c r="J3" s="27">
        <v>1</v>
      </c>
      <c r="K3" s="27">
        <v>1</v>
      </c>
    </row>
    <row r="4" spans="1:11">
      <c r="A4" s="10">
        <v>2</v>
      </c>
      <c r="B4" s="27">
        <v>1</v>
      </c>
      <c r="C4" s="27">
        <v>1</v>
      </c>
      <c r="D4" s="27">
        <v>1</v>
      </c>
      <c r="E4" s="27">
        <v>1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</row>
    <row r="5" spans="1:11">
      <c r="A5" s="10">
        <v>3</v>
      </c>
      <c r="B5" s="27">
        <v>1</v>
      </c>
      <c r="C5" s="30">
        <v>0</v>
      </c>
      <c r="D5" s="30">
        <v>0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</row>
    <row r="6" spans="1:11">
      <c r="A6" s="10">
        <v>4</v>
      </c>
      <c r="B6" s="27">
        <v>1</v>
      </c>
      <c r="C6" s="27">
        <v>1</v>
      </c>
      <c r="D6" s="27">
        <v>1</v>
      </c>
      <c r="E6" s="27">
        <v>1</v>
      </c>
      <c r="F6" s="27">
        <v>1</v>
      </c>
      <c r="G6" s="27">
        <v>1</v>
      </c>
      <c r="H6" s="27">
        <v>1</v>
      </c>
      <c r="I6" s="27">
        <v>1</v>
      </c>
      <c r="J6" s="27">
        <v>1</v>
      </c>
      <c r="K6" s="27">
        <v>1</v>
      </c>
    </row>
    <row r="7" spans="1:11">
      <c r="A7" s="10">
        <v>5</v>
      </c>
      <c r="B7" s="27">
        <v>1</v>
      </c>
      <c r="C7" s="30">
        <v>0</v>
      </c>
      <c r="D7" s="30">
        <v>0</v>
      </c>
      <c r="E7" s="27">
        <v>1</v>
      </c>
      <c r="F7" s="31" t="s">
        <v>26</v>
      </c>
      <c r="G7" s="30">
        <v>0</v>
      </c>
      <c r="H7" s="30">
        <v>0</v>
      </c>
      <c r="I7" s="27">
        <v>1</v>
      </c>
      <c r="J7" s="27">
        <v>1</v>
      </c>
      <c r="K7" s="27">
        <v>1</v>
      </c>
    </row>
    <row r="8" spans="1:11">
      <c r="A8" s="10">
        <v>6</v>
      </c>
      <c r="B8" s="27">
        <v>1</v>
      </c>
      <c r="C8" s="30">
        <v>0</v>
      </c>
      <c r="D8" s="27">
        <v>1</v>
      </c>
      <c r="E8" s="27">
        <v>1</v>
      </c>
      <c r="F8" s="27">
        <v>1</v>
      </c>
      <c r="G8" s="27">
        <v>1</v>
      </c>
      <c r="H8" s="27">
        <v>1</v>
      </c>
      <c r="I8" s="27">
        <v>1</v>
      </c>
      <c r="J8" s="27">
        <v>1</v>
      </c>
      <c r="K8" s="27">
        <v>1</v>
      </c>
    </row>
    <row r="9" spans="1:11">
      <c r="A9" s="10">
        <v>7</v>
      </c>
      <c r="B9" s="27">
        <v>1</v>
      </c>
      <c r="C9" s="27">
        <v>1</v>
      </c>
      <c r="D9" s="27">
        <v>1</v>
      </c>
      <c r="E9" s="30">
        <v>0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</row>
    <row r="10" spans="1:11">
      <c r="A10" s="10">
        <v>8</v>
      </c>
      <c r="B10" s="27">
        <v>1</v>
      </c>
      <c r="C10" s="27">
        <v>1</v>
      </c>
      <c r="D10" s="29" t="s">
        <v>27</v>
      </c>
      <c r="E10" s="27">
        <v>1</v>
      </c>
      <c r="F10" s="27">
        <v>1</v>
      </c>
      <c r="G10" s="27">
        <v>1</v>
      </c>
      <c r="H10" s="27">
        <v>1</v>
      </c>
      <c r="I10" s="27">
        <v>1</v>
      </c>
      <c r="J10" s="27">
        <v>1</v>
      </c>
      <c r="K10" s="27">
        <v>1</v>
      </c>
    </row>
    <row r="11" spans="1:11" ht="15.6">
      <c r="A11" s="66" t="s">
        <v>28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1:11">
      <c r="A12" s="9">
        <v>9</v>
      </c>
      <c r="B12" s="27">
        <v>1</v>
      </c>
      <c r="C12" s="27">
        <v>1</v>
      </c>
      <c r="D12" s="27">
        <v>1</v>
      </c>
      <c r="E12" s="30">
        <v>0</v>
      </c>
      <c r="F12" s="30">
        <v>0</v>
      </c>
      <c r="G12" s="31" t="s">
        <v>26</v>
      </c>
      <c r="H12" s="28">
        <v>1</v>
      </c>
      <c r="I12" s="27">
        <v>1</v>
      </c>
      <c r="J12" s="27">
        <v>1</v>
      </c>
      <c r="K12" s="27">
        <v>1</v>
      </c>
    </row>
    <row r="13" spans="1:11">
      <c r="A13" s="9">
        <v>10</v>
      </c>
      <c r="B13" s="27">
        <v>1</v>
      </c>
      <c r="C13" s="27">
        <v>1</v>
      </c>
      <c r="D13" s="30">
        <v>0</v>
      </c>
      <c r="E13" s="27">
        <v>1</v>
      </c>
      <c r="F13" s="27">
        <v>1</v>
      </c>
      <c r="G13" s="27">
        <v>1</v>
      </c>
      <c r="H13" s="27">
        <v>1</v>
      </c>
      <c r="I13" s="27">
        <v>1</v>
      </c>
      <c r="J13" s="27">
        <v>1</v>
      </c>
      <c r="K13" s="27">
        <v>1</v>
      </c>
    </row>
    <row r="14" spans="1:11">
      <c r="A14" s="9">
        <v>11</v>
      </c>
      <c r="B14" s="27">
        <v>1</v>
      </c>
      <c r="C14" s="27">
        <v>1</v>
      </c>
      <c r="D14" s="30">
        <v>0</v>
      </c>
      <c r="E14" s="30">
        <v>0</v>
      </c>
      <c r="F14" s="31" t="s">
        <v>26</v>
      </c>
      <c r="G14" s="29" t="s">
        <v>27</v>
      </c>
      <c r="H14" s="27">
        <v>1</v>
      </c>
      <c r="I14" s="27">
        <v>1</v>
      </c>
      <c r="J14" s="27">
        <v>1</v>
      </c>
      <c r="K14" s="27">
        <v>1</v>
      </c>
    </row>
    <row r="15" spans="1:11">
      <c r="A15" s="9">
        <v>12</v>
      </c>
      <c r="B15" s="27">
        <v>1</v>
      </c>
      <c r="C15" s="27">
        <v>1</v>
      </c>
      <c r="D15" s="27">
        <v>1</v>
      </c>
      <c r="E15" s="27">
        <v>1</v>
      </c>
      <c r="F15" s="27">
        <v>1</v>
      </c>
      <c r="G15" s="27">
        <v>1</v>
      </c>
      <c r="H15" s="27">
        <v>1</v>
      </c>
      <c r="I15" s="27">
        <v>1</v>
      </c>
      <c r="J15" s="27">
        <v>1</v>
      </c>
      <c r="K15" s="27">
        <v>1</v>
      </c>
    </row>
    <row r="16" spans="1:11">
      <c r="A16" s="9">
        <v>13</v>
      </c>
      <c r="B16" s="27">
        <v>1</v>
      </c>
      <c r="C16" s="30">
        <v>0</v>
      </c>
      <c r="D16" s="30">
        <v>0</v>
      </c>
      <c r="E16" s="27">
        <v>1</v>
      </c>
      <c r="F16" s="27">
        <v>1</v>
      </c>
      <c r="G16" s="27">
        <v>1</v>
      </c>
      <c r="H16" s="27">
        <v>1</v>
      </c>
      <c r="I16" s="27">
        <v>1</v>
      </c>
      <c r="J16" s="27">
        <v>1</v>
      </c>
      <c r="K16" s="27">
        <v>1</v>
      </c>
    </row>
    <row r="17" spans="1:11">
      <c r="A17" s="9">
        <v>14</v>
      </c>
      <c r="B17" s="27">
        <v>1</v>
      </c>
      <c r="C17" s="30">
        <v>0</v>
      </c>
      <c r="D17" s="30">
        <v>0</v>
      </c>
      <c r="E17" s="27">
        <v>1</v>
      </c>
      <c r="F17" s="27">
        <v>1</v>
      </c>
      <c r="G17" s="27">
        <v>1</v>
      </c>
      <c r="H17" s="27">
        <v>1</v>
      </c>
      <c r="I17" s="27">
        <v>1</v>
      </c>
      <c r="J17" s="27">
        <v>1</v>
      </c>
      <c r="K17" s="27">
        <v>1</v>
      </c>
    </row>
    <row r="18" spans="1:11" ht="15.6">
      <c r="A18" s="66" t="s">
        <v>30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</row>
    <row r="19" spans="1:11">
      <c r="A19" s="10">
        <v>15</v>
      </c>
      <c r="B19" s="27">
        <v>1</v>
      </c>
      <c r="C19" s="27">
        <v>1</v>
      </c>
      <c r="D19" s="27">
        <v>1</v>
      </c>
      <c r="E19" s="27">
        <v>1</v>
      </c>
      <c r="F19" s="27">
        <v>1</v>
      </c>
      <c r="G19" s="27">
        <v>1</v>
      </c>
      <c r="H19" s="27">
        <v>1</v>
      </c>
      <c r="I19" s="27">
        <v>1</v>
      </c>
      <c r="J19" s="27">
        <v>1</v>
      </c>
      <c r="K19" s="27">
        <v>1</v>
      </c>
    </row>
    <row r="20" spans="1:11">
      <c r="A20" s="10">
        <v>16</v>
      </c>
      <c r="B20" s="27">
        <v>1</v>
      </c>
      <c r="C20" s="27">
        <v>1</v>
      </c>
      <c r="D20" s="27">
        <v>1</v>
      </c>
      <c r="E20" s="27">
        <v>1</v>
      </c>
      <c r="F20" s="27">
        <v>1</v>
      </c>
      <c r="G20" s="27">
        <v>1</v>
      </c>
      <c r="H20" s="27">
        <v>1</v>
      </c>
      <c r="I20" s="27">
        <v>1</v>
      </c>
      <c r="J20" s="27">
        <v>1</v>
      </c>
      <c r="K20" s="27">
        <v>1</v>
      </c>
    </row>
    <row r="21" spans="1:11" ht="15.6">
      <c r="A21" s="66" t="s">
        <v>32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</row>
    <row r="22" spans="1:11">
      <c r="A22" s="10">
        <v>17</v>
      </c>
      <c r="B22" s="27">
        <v>1</v>
      </c>
      <c r="C22" s="30">
        <v>0</v>
      </c>
      <c r="D22" s="31" t="s">
        <v>26</v>
      </c>
      <c r="E22" s="30">
        <v>0</v>
      </c>
      <c r="F22" s="27">
        <v>1</v>
      </c>
      <c r="G22" s="27">
        <v>1</v>
      </c>
      <c r="H22" s="29" t="s">
        <v>27</v>
      </c>
      <c r="I22" s="27">
        <v>1</v>
      </c>
      <c r="J22" s="27">
        <v>1</v>
      </c>
      <c r="K22" s="27">
        <v>1</v>
      </c>
    </row>
    <row r="23" spans="1:11">
      <c r="A23" s="10">
        <v>18</v>
      </c>
      <c r="B23" s="27">
        <v>1</v>
      </c>
      <c r="C23" s="29" t="s">
        <v>27</v>
      </c>
      <c r="D23" s="27">
        <v>1</v>
      </c>
      <c r="E23" s="27">
        <v>1</v>
      </c>
      <c r="F23" s="27">
        <v>1</v>
      </c>
      <c r="G23" s="27">
        <v>1</v>
      </c>
      <c r="H23" s="27">
        <v>1</v>
      </c>
      <c r="I23" s="27">
        <v>1</v>
      </c>
      <c r="J23" s="27">
        <v>1</v>
      </c>
      <c r="K23" s="27">
        <v>1</v>
      </c>
    </row>
    <row r="24" spans="1:11">
      <c r="A24" s="10">
        <v>19</v>
      </c>
      <c r="B24" s="27">
        <v>1</v>
      </c>
      <c r="C24" s="27">
        <v>1</v>
      </c>
      <c r="D24" s="27">
        <v>1</v>
      </c>
      <c r="E24" s="27">
        <v>1</v>
      </c>
      <c r="F24" s="29" t="s">
        <v>27</v>
      </c>
      <c r="G24" s="27">
        <v>1</v>
      </c>
      <c r="H24" s="27">
        <v>1</v>
      </c>
      <c r="I24" s="27">
        <v>1</v>
      </c>
      <c r="J24" s="27">
        <v>1</v>
      </c>
      <c r="K24" s="27">
        <v>1</v>
      </c>
    </row>
    <row r="25" spans="1:11">
      <c r="A25" s="10">
        <v>20</v>
      </c>
      <c r="B25" s="27">
        <v>1</v>
      </c>
      <c r="C25" s="30">
        <v>0</v>
      </c>
      <c r="D25" s="27">
        <v>1</v>
      </c>
      <c r="E25" s="27">
        <v>0</v>
      </c>
      <c r="F25" s="27">
        <v>0</v>
      </c>
      <c r="G25" s="27">
        <v>1</v>
      </c>
      <c r="H25" s="27">
        <v>1</v>
      </c>
      <c r="I25" s="27">
        <v>1</v>
      </c>
      <c r="J25" s="27">
        <v>1</v>
      </c>
      <c r="K25" s="27">
        <v>1</v>
      </c>
    </row>
    <row r="26" spans="1:11">
      <c r="A26" s="65" t="s">
        <v>34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</row>
    <row r="27" spans="1:11">
      <c r="A27" s="10">
        <v>20</v>
      </c>
      <c r="B27" s="10">
        <v>20</v>
      </c>
      <c r="C27" s="10" t="s">
        <v>35</v>
      </c>
      <c r="D27" s="10">
        <v>11</v>
      </c>
      <c r="E27" s="10">
        <v>15</v>
      </c>
      <c r="F27" s="2" t="s">
        <v>36</v>
      </c>
      <c r="G27" s="2">
        <v>18</v>
      </c>
      <c r="H27" s="10" t="s">
        <v>37</v>
      </c>
      <c r="I27" s="2">
        <v>20</v>
      </c>
      <c r="J27" s="10">
        <v>20</v>
      </c>
      <c r="K27" s="2">
        <v>20</v>
      </c>
    </row>
  </sheetData>
  <mergeCells count="5">
    <mergeCell ref="A2:K2"/>
    <mergeCell ref="A11:K11"/>
    <mergeCell ref="A18:K18"/>
    <mergeCell ref="A21:K21"/>
    <mergeCell ref="A26:K26"/>
  </mergeCells>
  <pageMargins left="0" right="0" top="0" bottom="0" header="0" footer="0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33D47-C7CD-4563-A396-CF2D47A800E4}">
  <sheetPr>
    <pageSetUpPr fitToPage="1"/>
  </sheetPr>
  <dimension ref="A1:K19"/>
  <sheetViews>
    <sheetView workbookViewId="0"/>
  </sheetViews>
  <sheetFormatPr defaultColWidth="11.42578125" defaultRowHeight="14.45"/>
  <cols>
    <col min="1" max="1" width="8.5703125" bestFit="1" customWidth="1"/>
    <col min="2" max="2" width="10.7109375" bestFit="1" customWidth="1"/>
    <col min="3" max="3" width="7" bestFit="1" customWidth="1"/>
    <col min="4" max="4" width="8.85546875" bestFit="1" customWidth="1"/>
    <col min="5" max="5" width="15.5703125" bestFit="1" customWidth="1"/>
    <col min="6" max="6" width="15.42578125" bestFit="1" customWidth="1"/>
    <col min="7" max="7" width="17.28515625" bestFit="1" customWidth="1"/>
    <col min="8" max="8" width="14.42578125" bestFit="1" customWidth="1"/>
    <col min="9" max="9" width="14.5703125" bestFit="1" customWidth="1"/>
    <col min="10" max="10" width="15.28515625" bestFit="1" customWidth="1"/>
    <col min="11" max="11" width="13.85546875" bestFit="1" customWidth="1"/>
  </cols>
  <sheetData>
    <row r="1" spans="1:11" ht="15.6">
      <c r="A1" s="8" t="s">
        <v>0</v>
      </c>
      <c r="B1" s="8" t="s">
        <v>2</v>
      </c>
      <c r="C1" s="8" t="s">
        <v>3</v>
      </c>
      <c r="D1" s="8" t="s">
        <v>4</v>
      </c>
      <c r="E1" s="5" t="s">
        <v>12</v>
      </c>
      <c r="F1" s="5" t="s">
        <v>13</v>
      </c>
      <c r="G1" s="5" t="s">
        <v>14</v>
      </c>
      <c r="H1" s="8" t="s">
        <v>15</v>
      </c>
      <c r="I1" s="5" t="s">
        <v>16</v>
      </c>
      <c r="J1" s="5" t="s">
        <v>17</v>
      </c>
      <c r="K1" s="35" t="s">
        <v>18</v>
      </c>
    </row>
    <row r="2" spans="1:11">
      <c r="A2" s="65" t="s">
        <v>39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>
      <c r="A3" s="10">
        <v>1</v>
      </c>
      <c r="B3" s="27">
        <v>1</v>
      </c>
      <c r="C3" s="27">
        <v>1</v>
      </c>
      <c r="D3" s="30">
        <v>0</v>
      </c>
      <c r="E3" s="27">
        <v>1</v>
      </c>
      <c r="F3" s="27">
        <v>1</v>
      </c>
      <c r="G3" s="27">
        <v>1</v>
      </c>
      <c r="H3" s="27">
        <v>1</v>
      </c>
      <c r="I3" s="27">
        <v>1</v>
      </c>
      <c r="J3" s="27">
        <v>1</v>
      </c>
      <c r="K3" s="27">
        <v>1</v>
      </c>
    </row>
    <row r="4" spans="1:11">
      <c r="A4" s="10">
        <v>2</v>
      </c>
      <c r="B4" s="31">
        <v>0.33</v>
      </c>
      <c r="C4" s="27">
        <v>1</v>
      </c>
      <c r="D4" s="30">
        <v>0</v>
      </c>
      <c r="E4" s="29">
        <v>0.66</v>
      </c>
      <c r="F4" s="27">
        <v>1</v>
      </c>
      <c r="G4" s="30">
        <v>0</v>
      </c>
      <c r="H4" s="30">
        <v>0</v>
      </c>
      <c r="I4" s="27">
        <v>1</v>
      </c>
      <c r="J4" s="31">
        <v>0.33</v>
      </c>
      <c r="K4" s="27">
        <v>1</v>
      </c>
    </row>
    <row r="5" spans="1:11">
      <c r="A5" s="10">
        <v>3</v>
      </c>
      <c r="B5" s="27">
        <v>1</v>
      </c>
      <c r="C5" s="27">
        <v>1</v>
      </c>
      <c r="D5" s="30">
        <v>0</v>
      </c>
      <c r="E5" s="27">
        <v>1</v>
      </c>
      <c r="F5" s="29">
        <v>0.66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</row>
    <row r="6" spans="1:11">
      <c r="A6" s="10">
        <v>4</v>
      </c>
      <c r="B6" s="31">
        <v>0.33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27">
        <v>1</v>
      </c>
      <c r="J6" s="27">
        <v>1</v>
      </c>
      <c r="K6" s="27">
        <v>1</v>
      </c>
    </row>
    <row r="7" spans="1:11">
      <c r="A7" s="10">
        <v>5</v>
      </c>
      <c r="B7" s="27">
        <v>1</v>
      </c>
      <c r="C7" s="30">
        <v>0</v>
      </c>
      <c r="D7" s="30">
        <v>0</v>
      </c>
      <c r="E7" s="27">
        <v>1</v>
      </c>
      <c r="F7" s="27">
        <v>1</v>
      </c>
      <c r="G7" s="27">
        <v>1</v>
      </c>
      <c r="H7" s="29">
        <v>0.66</v>
      </c>
      <c r="I7" s="27">
        <v>1</v>
      </c>
      <c r="J7" s="27">
        <v>1</v>
      </c>
      <c r="K7" s="27">
        <v>1</v>
      </c>
    </row>
    <row r="8" spans="1:11">
      <c r="A8" s="10">
        <v>6</v>
      </c>
      <c r="B8" s="30">
        <v>0</v>
      </c>
      <c r="C8" s="30">
        <v>0</v>
      </c>
      <c r="D8" s="27">
        <v>1</v>
      </c>
      <c r="E8" s="27">
        <v>1</v>
      </c>
      <c r="F8" s="27">
        <v>1</v>
      </c>
      <c r="G8" s="27">
        <v>1</v>
      </c>
      <c r="H8" s="27">
        <v>1</v>
      </c>
      <c r="I8" s="30">
        <v>0</v>
      </c>
      <c r="J8" s="30">
        <v>0</v>
      </c>
      <c r="K8" s="30">
        <v>0</v>
      </c>
    </row>
    <row r="9" spans="1:11">
      <c r="A9" s="65" t="s">
        <v>40</v>
      </c>
      <c r="B9" s="65"/>
      <c r="C9" s="65"/>
      <c r="D9" s="65"/>
      <c r="E9" s="65"/>
      <c r="F9" s="65"/>
      <c r="G9" s="65"/>
      <c r="H9" s="65"/>
      <c r="I9" s="65"/>
      <c r="J9" s="65"/>
      <c r="K9" s="65"/>
    </row>
    <row r="10" spans="1:11">
      <c r="A10" s="10">
        <v>7</v>
      </c>
      <c r="B10" s="31">
        <v>0.33</v>
      </c>
      <c r="C10" s="29">
        <v>0.66</v>
      </c>
      <c r="D10" s="27">
        <v>1</v>
      </c>
      <c r="E10" s="29">
        <v>0.66</v>
      </c>
      <c r="F10" s="30">
        <v>0</v>
      </c>
      <c r="G10" s="30">
        <v>0</v>
      </c>
      <c r="H10" s="27">
        <v>1</v>
      </c>
      <c r="I10" s="29">
        <v>0.66</v>
      </c>
      <c r="J10" s="27">
        <v>1</v>
      </c>
      <c r="K10" s="27">
        <v>1</v>
      </c>
    </row>
    <row r="11" spans="1:11">
      <c r="A11" s="10">
        <v>8</v>
      </c>
      <c r="B11" s="29">
        <v>0.66</v>
      </c>
      <c r="C11" s="29">
        <v>0.66</v>
      </c>
      <c r="D11" s="30">
        <v>0</v>
      </c>
      <c r="E11" s="27">
        <v>1</v>
      </c>
      <c r="F11" s="27">
        <v>1</v>
      </c>
      <c r="G11" s="27">
        <v>1</v>
      </c>
      <c r="H11" s="27">
        <v>1</v>
      </c>
      <c r="I11" s="27">
        <v>1</v>
      </c>
      <c r="J11" s="27">
        <v>1</v>
      </c>
      <c r="K11" s="27">
        <v>1</v>
      </c>
    </row>
    <row r="12" spans="1:11">
      <c r="A12" s="10">
        <v>9</v>
      </c>
      <c r="B12" s="27">
        <v>1</v>
      </c>
      <c r="C12" s="29">
        <v>0.66</v>
      </c>
      <c r="D12" s="27">
        <v>1</v>
      </c>
      <c r="E12" s="27">
        <v>1</v>
      </c>
      <c r="F12" s="27">
        <v>1</v>
      </c>
      <c r="G12" s="27">
        <v>1</v>
      </c>
      <c r="H12" s="27">
        <v>1</v>
      </c>
      <c r="I12" s="30">
        <v>0</v>
      </c>
      <c r="J12" s="27">
        <v>1</v>
      </c>
      <c r="K12" s="29">
        <v>0.66</v>
      </c>
    </row>
    <row r="13" spans="1:11">
      <c r="A13" s="10">
        <v>10</v>
      </c>
      <c r="B13" s="31">
        <v>0.33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</row>
    <row r="14" spans="1:11">
      <c r="A14" s="10">
        <v>11</v>
      </c>
      <c r="B14" s="30">
        <v>0</v>
      </c>
      <c r="C14" s="30">
        <v>0</v>
      </c>
      <c r="D14" s="27">
        <v>1</v>
      </c>
      <c r="E14" s="27">
        <v>1</v>
      </c>
      <c r="F14" s="27">
        <v>1</v>
      </c>
      <c r="G14" s="30">
        <v>0</v>
      </c>
      <c r="H14" s="29">
        <v>0.66</v>
      </c>
      <c r="I14" s="30">
        <v>0</v>
      </c>
      <c r="J14" s="30">
        <v>0</v>
      </c>
      <c r="K14" s="30">
        <v>0</v>
      </c>
    </row>
    <row r="15" spans="1:11">
      <c r="A15" s="10">
        <v>12</v>
      </c>
      <c r="B15" s="30">
        <v>0</v>
      </c>
      <c r="C15" s="27">
        <v>1</v>
      </c>
      <c r="D15" s="30">
        <v>0</v>
      </c>
      <c r="E15" s="31">
        <v>0.33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</row>
    <row r="16" spans="1:11">
      <c r="A16" s="10">
        <v>13</v>
      </c>
      <c r="B16" s="29">
        <v>0.66</v>
      </c>
      <c r="C16" s="30">
        <v>0</v>
      </c>
      <c r="D16" s="27">
        <v>1</v>
      </c>
      <c r="E16" s="27">
        <v>1</v>
      </c>
      <c r="F16" s="27">
        <v>1</v>
      </c>
      <c r="G16" s="27">
        <v>1</v>
      </c>
      <c r="H16" s="27">
        <v>1</v>
      </c>
      <c r="I16" s="27">
        <v>1</v>
      </c>
      <c r="J16" s="27">
        <v>1</v>
      </c>
      <c r="K16" s="27">
        <v>1</v>
      </c>
    </row>
    <row r="17" spans="1:11">
      <c r="A17" s="10">
        <v>14</v>
      </c>
      <c r="B17" s="31">
        <v>0.33</v>
      </c>
      <c r="C17" s="30">
        <v>0</v>
      </c>
      <c r="D17" s="30">
        <v>0</v>
      </c>
      <c r="E17" s="30">
        <v>0</v>
      </c>
      <c r="F17" s="27">
        <v>1</v>
      </c>
      <c r="G17" s="30">
        <v>0</v>
      </c>
      <c r="H17" s="31">
        <v>0.33</v>
      </c>
      <c r="I17" s="30">
        <v>0</v>
      </c>
      <c r="J17" s="30">
        <v>0</v>
      </c>
      <c r="K17" s="30">
        <v>0</v>
      </c>
    </row>
    <row r="18" spans="1:11">
      <c r="A18" s="65" t="s">
        <v>41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</row>
    <row r="19" spans="1:11">
      <c r="A19" s="10">
        <v>14</v>
      </c>
      <c r="B19" s="10">
        <v>7</v>
      </c>
      <c r="C19" s="10">
        <v>6</v>
      </c>
      <c r="D19" s="10">
        <v>5</v>
      </c>
      <c r="E19" s="2" t="s">
        <v>42</v>
      </c>
      <c r="F19" s="2" t="s">
        <v>42</v>
      </c>
      <c r="G19" s="2">
        <v>7</v>
      </c>
      <c r="H19" s="10" t="s">
        <v>43</v>
      </c>
      <c r="I19" s="2" t="s">
        <v>44</v>
      </c>
      <c r="J19" s="2" t="s">
        <v>45</v>
      </c>
      <c r="K19" s="2" t="s">
        <v>43</v>
      </c>
    </row>
  </sheetData>
  <mergeCells count="3">
    <mergeCell ref="A2:K2"/>
    <mergeCell ref="A9:K9"/>
    <mergeCell ref="A18:K18"/>
  </mergeCells>
  <pageMargins left="0" right="0" top="0" bottom="0" header="0" footer="0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45BC-97B8-4C4D-8C73-6E6712A177A0}">
  <dimension ref="A1:W105"/>
  <sheetViews>
    <sheetView tabSelected="1" topLeftCell="E1" zoomScale="70" zoomScaleNormal="150" zoomScaleSheetLayoutView="100" workbookViewId="0">
      <selection activeCell="A64" sqref="A64"/>
    </sheetView>
  </sheetViews>
  <sheetFormatPr defaultColWidth="8.85546875" defaultRowHeight="14.45"/>
  <cols>
    <col min="1" max="1" width="22.140625" customWidth="1"/>
    <col min="2" max="2" width="13.5703125" customWidth="1"/>
    <col min="3" max="3" width="14.85546875" customWidth="1"/>
    <col min="4" max="4" width="14.5703125" customWidth="1"/>
    <col min="5" max="5" width="25.7109375" customWidth="1"/>
    <col min="6" max="6" width="27" customWidth="1"/>
    <col min="7" max="7" width="25.5703125" customWidth="1"/>
    <col min="8" max="8" width="24.7109375" customWidth="1"/>
    <col min="9" max="9" width="24.28515625" customWidth="1"/>
    <col min="10" max="10" width="20.42578125" customWidth="1"/>
    <col min="11" max="11" width="22.28515625" customWidth="1"/>
  </cols>
  <sheetData>
    <row r="1" spans="1:23" ht="15">
      <c r="A1" s="5" t="s">
        <v>1</v>
      </c>
      <c r="B1" s="6" t="s">
        <v>2</v>
      </c>
      <c r="C1" s="6" t="s">
        <v>3</v>
      </c>
      <c r="D1" s="6" t="s">
        <v>4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5</v>
      </c>
      <c r="J1" s="6" t="s">
        <v>6</v>
      </c>
      <c r="K1" s="6" t="s">
        <v>7</v>
      </c>
      <c r="M1" s="57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.75">
      <c r="A2" s="9" t="s">
        <v>22</v>
      </c>
      <c r="B2" s="11" t="s">
        <v>22</v>
      </c>
      <c r="C2" s="11" t="s">
        <v>22</v>
      </c>
      <c r="D2" s="11" t="s">
        <v>22</v>
      </c>
      <c r="E2" s="11" t="s">
        <v>22</v>
      </c>
      <c r="F2" s="11" t="s">
        <v>22</v>
      </c>
      <c r="G2" s="11" t="s">
        <v>22</v>
      </c>
      <c r="H2" s="11" t="s">
        <v>22</v>
      </c>
      <c r="I2" s="11" t="s">
        <v>22</v>
      </c>
      <c r="J2" s="11" t="s">
        <v>22</v>
      </c>
      <c r="K2" s="15" t="s">
        <v>22</v>
      </c>
      <c r="M2" s="10"/>
      <c r="N2" s="10"/>
      <c r="O2" s="10"/>
      <c r="P2" s="10"/>
      <c r="Q2" s="58"/>
      <c r="R2" s="10"/>
      <c r="S2" s="10"/>
      <c r="T2" s="10"/>
      <c r="U2" s="10"/>
      <c r="V2" s="10"/>
      <c r="W2" s="59"/>
    </row>
    <row r="3" spans="1:23">
      <c r="A3" s="9" t="s">
        <v>23</v>
      </c>
      <c r="B3" s="11" t="s">
        <v>23</v>
      </c>
      <c r="C3" s="11" t="s">
        <v>23</v>
      </c>
      <c r="D3" s="11" t="s">
        <v>23</v>
      </c>
      <c r="E3" s="11" t="s">
        <v>23</v>
      </c>
      <c r="F3" s="11" t="s">
        <v>23</v>
      </c>
      <c r="G3" s="11" t="s">
        <v>23</v>
      </c>
      <c r="H3" s="11" t="s">
        <v>23</v>
      </c>
      <c r="I3" s="11" t="s">
        <v>23</v>
      </c>
      <c r="J3" s="11" t="s">
        <v>23</v>
      </c>
      <c r="K3" s="15" t="s">
        <v>23</v>
      </c>
    </row>
    <row r="4" spans="1:23">
      <c r="A4" s="9" t="s">
        <v>24</v>
      </c>
      <c r="B4" s="11" t="s">
        <v>24</v>
      </c>
      <c r="C4" s="12" t="s">
        <v>22</v>
      </c>
      <c r="D4" s="12" t="s">
        <v>25</v>
      </c>
      <c r="E4" s="11" t="s">
        <v>24</v>
      </c>
      <c r="F4" s="11" t="s">
        <v>24</v>
      </c>
      <c r="G4" s="11" t="s">
        <v>24</v>
      </c>
      <c r="H4" s="11" t="s">
        <v>24</v>
      </c>
      <c r="I4" s="11" t="s">
        <v>24</v>
      </c>
      <c r="J4" s="11" t="s">
        <v>24</v>
      </c>
      <c r="K4" s="15" t="s">
        <v>24</v>
      </c>
    </row>
    <row r="5" spans="1:23">
      <c r="A5" s="9" t="s">
        <v>24</v>
      </c>
      <c r="B5" s="11" t="s">
        <v>24</v>
      </c>
      <c r="C5" s="11" t="s">
        <v>24</v>
      </c>
      <c r="D5" s="11" t="s">
        <v>24</v>
      </c>
      <c r="E5" s="11" t="s">
        <v>24</v>
      </c>
      <c r="F5" s="11" t="s">
        <v>24</v>
      </c>
      <c r="G5" s="11" t="s">
        <v>24</v>
      </c>
      <c r="H5" s="11" t="s">
        <v>24</v>
      </c>
      <c r="I5" s="11" t="s">
        <v>24</v>
      </c>
      <c r="J5" s="11" t="s">
        <v>24</v>
      </c>
      <c r="K5" s="15" t="s">
        <v>24</v>
      </c>
    </row>
    <row r="6" spans="1:23">
      <c r="A6" s="9" t="s">
        <v>22</v>
      </c>
      <c r="B6" s="11" t="s">
        <v>22</v>
      </c>
      <c r="C6" s="12" t="s">
        <v>25</v>
      </c>
      <c r="D6" s="12" t="s">
        <v>24</v>
      </c>
      <c r="E6" s="11" t="s">
        <v>22</v>
      </c>
      <c r="F6" s="11" t="s">
        <v>22</v>
      </c>
      <c r="G6" s="12" t="s">
        <v>24</v>
      </c>
      <c r="H6" s="12" t="s">
        <v>23</v>
      </c>
      <c r="I6" s="11" t="s">
        <v>22</v>
      </c>
      <c r="J6" s="11" t="s">
        <v>22</v>
      </c>
      <c r="K6" s="15" t="s">
        <v>22</v>
      </c>
    </row>
    <row r="7" spans="1:23">
      <c r="A7" s="9" t="s">
        <v>23</v>
      </c>
      <c r="B7" s="11" t="s">
        <v>23</v>
      </c>
      <c r="C7" s="12" t="s">
        <v>22</v>
      </c>
      <c r="D7" s="11" t="s">
        <v>23</v>
      </c>
      <c r="E7" s="11" t="s">
        <v>23</v>
      </c>
      <c r="F7" s="11" t="s">
        <v>23</v>
      </c>
      <c r="G7" s="11" t="s">
        <v>23</v>
      </c>
      <c r="H7" s="11" t="s">
        <v>23</v>
      </c>
      <c r="I7" s="11" t="s">
        <v>23</v>
      </c>
      <c r="J7" s="11" t="s">
        <v>23</v>
      </c>
      <c r="K7" s="15" t="s">
        <v>23</v>
      </c>
    </row>
    <row r="8" spans="1:23">
      <c r="A8" s="9" t="s">
        <v>22</v>
      </c>
      <c r="B8" s="11" t="s">
        <v>22</v>
      </c>
      <c r="C8" s="11" t="s">
        <v>22</v>
      </c>
      <c r="D8" s="11" t="s">
        <v>22</v>
      </c>
      <c r="E8" s="12" t="s">
        <v>24</v>
      </c>
      <c r="F8" s="11" t="s">
        <v>22</v>
      </c>
      <c r="G8" s="11" t="s">
        <v>22</v>
      </c>
      <c r="H8" s="11" t="s">
        <v>22</v>
      </c>
      <c r="I8" s="11" t="s">
        <v>22</v>
      </c>
      <c r="J8" s="11" t="s">
        <v>22</v>
      </c>
      <c r="K8" s="15" t="s">
        <v>22</v>
      </c>
    </row>
    <row r="9" spans="1:23">
      <c r="A9" s="9" t="s">
        <v>23</v>
      </c>
      <c r="B9" s="11" t="s">
        <v>23</v>
      </c>
      <c r="C9" s="11" t="s">
        <v>23</v>
      </c>
      <c r="D9" s="11" t="s">
        <v>23</v>
      </c>
      <c r="E9" s="11" t="s">
        <v>23</v>
      </c>
      <c r="F9" s="11" t="s">
        <v>23</v>
      </c>
      <c r="G9" s="11" t="s">
        <v>23</v>
      </c>
      <c r="H9" s="11" t="s">
        <v>23</v>
      </c>
      <c r="I9" s="11" t="s">
        <v>23</v>
      </c>
      <c r="J9" s="11" t="s">
        <v>23</v>
      </c>
      <c r="K9" s="15" t="s">
        <v>23</v>
      </c>
    </row>
    <row r="10" spans="1:23">
      <c r="A10" s="9" t="s">
        <v>25</v>
      </c>
      <c r="B10" s="11" t="s">
        <v>25</v>
      </c>
      <c r="C10" s="11" t="s">
        <v>25</v>
      </c>
      <c r="D10" s="11" t="s">
        <v>25</v>
      </c>
      <c r="E10" s="12" t="s">
        <v>24</v>
      </c>
      <c r="F10" s="12" t="s">
        <v>24</v>
      </c>
      <c r="G10" s="11" t="s">
        <v>25</v>
      </c>
      <c r="H10" s="11" t="s">
        <v>25</v>
      </c>
      <c r="I10" s="11" t="s">
        <v>25</v>
      </c>
      <c r="J10" s="11" t="s">
        <v>25</v>
      </c>
      <c r="K10" s="15" t="s">
        <v>25</v>
      </c>
    </row>
    <row r="11" spans="1:23">
      <c r="A11" s="9" t="s">
        <v>24</v>
      </c>
      <c r="B11" s="11" t="s">
        <v>24</v>
      </c>
      <c r="C11" s="11" t="s">
        <v>24</v>
      </c>
      <c r="D11" s="12" t="s">
        <v>22</v>
      </c>
      <c r="E11" s="11" t="s">
        <v>24</v>
      </c>
      <c r="F11" s="11" t="s">
        <v>24</v>
      </c>
      <c r="G11" s="11" t="s">
        <v>24</v>
      </c>
      <c r="H11" s="11" t="s">
        <v>24</v>
      </c>
      <c r="I11" s="11" t="s">
        <v>24</v>
      </c>
      <c r="J11" s="11" t="s">
        <v>24</v>
      </c>
      <c r="K11" s="15" t="s">
        <v>24</v>
      </c>
    </row>
    <row r="12" spans="1:23">
      <c r="A12" s="9" t="s">
        <v>23</v>
      </c>
      <c r="B12" s="11" t="s">
        <v>23</v>
      </c>
      <c r="C12" s="11" t="s">
        <v>23</v>
      </c>
      <c r="D12" s="12" t="s">
        <v>24</v>
      </c>
      <c r="E12" s="12" t="s">
        <v>24</v>
      </c>
      <c r="F12" s="11" t="s">
        <v>23</v>
      </c>
      <c r="G12" s="12" t="s">
        <v>25</v>
      </c>
      <c r="H12" s="11" t="s">
        <v>23</v>
      </c>
      <c r="I12" s="11" t="s">
        <v>23</v>
      </c>
      <c r="J12" s="11" t="s">
        <v>23</v>
      </c>
      <c r="K12" s="15" t="s">
        <v>23</v>
      </c>
    </row>
    <row r="13" spans="1:23">
      <c r="A13" s="9" t="s">
        <v>25</v>
      </c>
      <c r="B13" s="11" t="s">
        <v>25</v>
      </c>
      <c r="C13" s="11" t="s">
        <v>25</v>
      </c>
      <c r="D13" s="11" t="s">
        <v>25</v>
      </c>
      <c r="E13" s="11" t="s">
        <v>25</v>
      </c>
      <c r="F13" s="11" t="s">
        <v>25</v>
      </c>
      <c r="G13" s="11" t="s">
        <v>25</v>
      </c>
      <c r="H13" s="11" t="s">
        <v>25</v>
      </c>
      <c r="I13" s="11" t="s">
        <v>25</v>
      </c>
      <c r="J13" s="11" t="s">
        <v>25</v>
      </c>
      <c r="K13" s="15" t="s">
        <v>25</v>
      </c>
    </row>
    <row r="14" spans="1:23">
      <c r="A14" s="9" t="s">
        <v>24</v>
      </c>
      <c r="B14" s="11" t="s">
        <v>24</v>
      </c>
      <c r="C14" s="12" t="s">
        <v>22</v>
      </c>
      <c r="D14" s="12" t="s">
        <v>22</v>
      </c>
      <c r="E14" s="11" t="s">
        <v>24</v>
      </c>
      <c r="F14" s="11" t="s">
        <v>24</v>
      </c>
      <c r="G14" s="11" t="s">
        <v>24</v>
      </c>
      <c r="H14" s="11" t="s">
        <v>24</v>
      </c>
      <c r="I14" s="11" t="s">
        <v>24</v>
      </c>
      <c r="J14" s="11" t="s">
        <v>24</v>
      </c>
      <c r="K14" s="15" t="s">
        <v>24</v>
      </c>
    </row>
    <row r="15" spans="1:23">
      <c r="A15" s="9" t="s">
        <v>23</v>
      </c>
      <c r="B15" s="11" t="s">
        <v>23</v>
      </c>
      <c r="C15" s="12" t="s">
        <v>22</v>
      </c>
      <c r="D15" s="12" t="s">
        <v>24</v>
      </c>
      <c r="E15" s="11" t="s">
        <v>23</v>
      </c>
      <c r="F15" s="11" t="s">
        <v>23</v>
      </c>
      <c r="G15" s="11" t="s">
        <v>23</v>
      </c>
      <c r="H15" s="11" t="s">
        <v>23</v>
      </c>
      <c r="I15" s="11" t="s">
        <v>23</v>
      </c>
      <c r="J15" s="11" t="s">
        <v>23</v>
      </c>
      <c r="K15" s="15" t="s">
        <v>23</v>
      </c>
    </row>
    <row r="16" spans="1:23">
      <c r="A16" s="9" t="s">
        <v>23</v>
      </c>
      <c r="B16" s="11" t="s">
        <v>23</v>
      </c>
      <c r="C16" s="11" t="s">
        <v>23</v>
      </c>
      <c r="D16" s="11" t="s">
        <v>23</v>
      </c>
      <c r="E16" s="11" t="s">
        <v>23</v>
      </c>
      <c r="F16" s="11" t="s">
        <v>23</v>
      </c>
      <c r="G16" s="11" t="s">
        <v>23</v>
      </c>
      <c r="H16" s="11" t="s">
        <v>23</v>
      </c>
      <c r="I16" s="11" t="s">
        <v>23</v>
      </c>
      <c r="J16" s="11" t="s">
        <v>23</v>
      </c>
      <c r="K16" s="15" t="s">
        <v>23</v>
      </c>
    </row>
    <row r="17" spans="1:11">
      <c r="A17" s="9" t="s">
        <v>25</v>
      </c>
      <c r="B17" s="11" t="s">
        <v>25</v>
      </c>
      <c r="C17" s="11" t="s">
        <v>25</v>
      </c>
      <c r="D17" s="11" t="s">
        <v>25</v>
      </c>
      <c r="E17" s="11" t="s">
        <v>25</v>
      </c>
      <c r="F17" s="11" t="s">
        <v>25</v>
      </c>
      <c r="G17" s="11" t="s">
        <v>25</v>
      </c>
      <c r="H17" s="11" t="s">
        <v>25</v>
      </c>
      <c r="I17" s="11" t="s">
        <v>25</v>
      </c>
      <c r="J17" s="11" t="s">
        <v>25</v>
      </c>
      <c r="K17" s="15" t="s">
        <v>25</v>
      </c>
    </row>
    <row r="18" spans="1:11">
      <c r="A18" s="9" t="s">
        <v>25</v>
      </c>
      <c r="B18" s="11" t="s">
        <v>25</v>
      </c>
      <c r="C18" s="12" t="s">
        <v>22</v>
      </c>
      <c r="D18" s="12" t="s">
        <v>22</v>
      </c>
      <c r="E18" s="12" t="s">
        <v>23</v>
      </c>
      <c r="F18" s="11" t="s">
        <v>25</v>
      </c>
      <c r="G18" s="11" t="s">
        <v>25</v>
      </c>
      <c r="H18" s="12" t="s">
        <v>23</v>
      </c>
      <c r="I18" s="11" t="s">
        <v>25</v>
      </c>
      <c r="J18" s="11" t="s">
        <v>25</v>
      </c>
      <c r="K18" s="15" t="s">
        <v>25</v>
      </c>
    </row>
    <row r="19" spans="1:11">
      <c r="A19" s="9" t="s">
        <v>23</v>
      </c>
      <c r="B19" s="11" t="s">
        <v>23</v>
      </c>
      <c r="C19" s="12" t="s">
        <v>25</v>
      </c>
      <c r="D19" s="11" t="s">
        <v>23</v>
      </c>
      <c r="E19" s="11" t="s">
        <v>23</v>
      </c>
      <c r="F19" s="11" t="s">
        <v>23</v>
      </c>
      <c r="G19" s="11" t="s">
        <v>23</v>
      </c>
      <c r="H19" s="11" t="s">
        <v>23</v>
      </c>
      <c r="I19" s="11" t="s">
        <v>23</v>
      </c>
      <c r="J19" s="11" t="s">
        <v>23</v>
      </c>
      <c r="K19" s="15" t="s">
        <v>23</v>
      </c>
    </row>
    <row r="20" spans="1:11">
      <c r="A20" s="9" t="s">
        <v>24</v>
      </c>
      <c r="B20" s="11" t="s">
        <v>24</v>
      </c>
      <c r="C20" s="11" t="s">
        <v>24</v>
      </c>
      <c r="D20" s="11" t="s">
        <v>24</v>
      </c>
      <c r="E20" s="11" t="s">
        <v>24</v>
      </c>
      <c r="F20" s="11" t="s">
        <v>24</v>
      </c>
      <c r="G20" s="11" t="s">
        <v>24</v>
      </c>
      <c r="H20" s="11" t="s">
        <v>24</v>
      </c>
      <c r="I20" s="11" t="s">
        <v>24</v>
      </c>
      <c r="J20" s="11" t="s">
        <v>24</v>
      </c>
      <c r="K20" s="15" t="s">
        <v>24</v>
      </c>
    </row>
    <row r="21" spans="1:11">
      <c r="A21" s="9" t="s">
        <v>25</v>
      </c>
      <c r="B21" s="11" t="s">
        <v>25</v>
      </c>
      <c r="C21" s="12" t="s">
        <v>24</v>
      </c>
      <c r="D21" s="12" t="s">
        <v>24</v>
      </c>
      <c r="E21" s="12" t="s">
        <v>24</v>
      </c>
      <c r="F21" s="12" t="s">
        <v>24</v>
      </c>
      <c r="G21" s="11" t="s">
        <v>25</v>
      </c>
      <c r="H21" s="11" t="s">
        <v>25</v>
      </c>
      <c r="I21" s="11" t="s">
        <v>25</v>
      </c>
      <c r="J21" s="11" t="s">
        <v>25</v>
      </c>
      <c r="K21" s="15" t="s">
        <v>25</v>
      </c>
    </row>
    <row r="22" spans="1:11">
      <c r="A22" s="9" t="s">
        <v>22</v>
      </c>
      <c r="B22" s="11" t="s">
        <v>22</v>
      </c>
      <c r="C22" s="11" t="s">
        <v>22</v>
      </c>
      <c r="D22" s="11" t="s">
        <v>22</v>
      </c>
      <c r="E22" s="11" t="s">
        <v>22</v>
      </c>
      <c r="F22" s="11" t="s">
        <v>22</v>
      </c>
      <c r="G22" s="11" t="s">
        <v>22</v>
      </c>
      <c r="H22" s="11" t="s">
        <v>22</v>
      </c>
      <c r="I22" s="11" t="s">
        <v>22</v>
      </c>
      <c r="J22" s="11" t="s">
        <v>22</v>
      </c>
      <c r="K22" s="15" t="s">
        <v>22</v>
      </c>
    </row>
    <row r="23" spans="1:11">
      <c r="A23" s="9" t="s">
        <v>23</v>
      </c>
      <c r="B23" s="11" t="s">
        <v>23</v>
      </c>
      <c r="C23" s="11" t="s">
        <v>23</v>
      </c>
      <c r="D23" s="11" t="s">
        <v>23</v>
      </c>
      <c r="E23" s="11" t="s">
        <v>23</v>
      </c>
      <c r="F23" s="11" t="s">
        <v>23</v>
      </c>
      <c r="G23" s="11" t="s">
        <v>23</v>
      </c>
      <c r="H23" s="11" t="s">
        <v>23</v>
      </c>
      <c r="I23" s="11" t="s">
        <v>23</v>
      </c>
      <c r="J23" s="11" t="s">
        <v>23</v>
      </c>
      <c r="K23" s="15" t="s">
        <v>23</v>
      </c>
    </row>
    <row r="24" spans="1:11">
      <c r="A24" s="9" t="s">
        <v>24</v>
      </c>
      <c r="B24" s="11" t="s">
        <v>24</v>
      </c>
      <c r="C24" s="12" t="s">
        <v>22</v>
      </c>
      <c r="D24" s="12" t="s">
        <v>25</v>
      </c>
      <c r="E24" s="15" t="s">
        <v>24</v>
      </c>
      <c r="F24" s="11" t="s">
        <v>24</v>
      </c>
      <c r="G24" s="11" t="s">
        <v>24</v>
      </c>
      <c r="H24" s="11" t="s">
        <v>24</v>
      </c>
      <c r="I24" s="11" t="s">
        <v>24</v>
      </c>
      <c r="J24" s="11" t="s">
        <v>24</v>
      </c>
      <c r="K24" s="15" t="s">
        <v>24</v>
      </c>
    </row>
    <row r="25" spans="1:11" ht="15.6">
      <c r="A25" s="9" t="s">
        <v>24</v>
      </c>
      <c r="B25" s="11" t="s">
        <v>24</v>
      </c>
      <c r="C25" s="11" t="s">
        <v>24</v>
      </c>
      <c r="D25" s="11" t="s">
        <v>24</v>
      </c>
      <c r="E25" s="16" t="s">
        <v>24</v>
      </c>
      <c r="F25" s="11" t="s">
        <v>24</v>
      </c>
      <c r="G25" s="11" t="s">
        <v>24</v>
      </c>
      <c r="H25" s="11" t="s">
        <v>24</v>
      </c>
      <c r="I25" s="11" t="s">
        <v>24</v>
      </c>
      <c r="J25" s="11" t="s">
        <v>24</v>
      </c>
      <c r="K25" s="15" t="s">
        <v>24</v>
      </c>
    </row>
    <row r="26" spans="1:11" ht="15.6">
      <c r="A26" s="9" t="s">
        <v>22</v>
      </c>
      <c r="B26" s="11" t="s">
        <v>22</v>
      </c>
      <c r="C26" s="12" t="s">
        <v>25</v>
      </c>
      <c r="D26" s="12" t="s">
        <v>25</v>
      </c>
      <c r="E26" s="18" t="s">
        <v>22</v>
      </c>
      <c r="F26" s="12" t="s">
        <v>23</v>
      </c>
      <c r="G26" s="12" t="s">
        <v>24</v>
      </c>
      <c r="H26" s="12" t="s">
        <v>24</v>
      </c>
      <c r="I26" s="11" t="s">
        <v>22</v>
      </c>
      <c r="J26" s="11" t="s">
        <v>22</v>
      </c>
      <c r="K26" s="15" t="s">
        <v>22</v>
      </c>
    </row>
    <row r="27" spans="1:11" ht="15.6">
      <c r="A27" s="9" t="s">
        <v>23</v>
      </c>
      <c r="B27" s="11" t="s">
        <v>23</v>
      </c>
      <c r="C27" s="12" t="s">
        <v>22</v>
      </c>
      <c r="D27" s="11" t="s">
        <v>23</v>
      </c>
      <c r="E27" s="18" t="s">
        <v>23</v>
      </c>
      <c r="F27" s="11" t="s">
        <v>23</v>
      </c>
      <c r="G27" s="11" t="s">
        <v>23</v>
      </c>
      <c r="H27" s="11" t="s">
        <v>23</v>
      </c>
      <c r="I27" s="11" t="s">
        <v>23</v>
      </c>
      <c r="J27" s="11" t="s">
        <v>23</v>
      </c>
      <c r="K27" s="15" t="s">
        <v>23</v>
      </c>
    </row>
    <row r="28" spans="1:11" ht="15.6">
      <c r="A28" s="9" t="s">
        <v>22</v>
      </c>
      <c r="B28" s="11" t="s">
        <v>22</v>
      </c>
      <c r="C28" s="11" t="s">
        <v>22</v>
      </c>
      <c r="D28" s="11" t="s">
        <v>22</v>
      </c>
      <c r="E28" s="17" t="s">
        <v>24</v>
      </c>
      <c r="F28" s="11" t="s">
        <v>22</v>
      </c>
      <c r="G28" s="11" t="s">
        <v>22</v>
      </c>
      <c r="H28" s="11" t="s">
        <v>22</v>
      </c>
      <c r="I28" s="11" t="s">
        <v>22</v>
      </c>
      <c r="J28" s="11" t="s">
        <v>22</v>
      </c>
      <c r="K28" s="15" t="s">
        <v>22</v>
      </c>
    </row>
    <row r="29" spans="1:11" ht="15.6">
      <c r="A29" s="9" t="s">
        <v>23</v>
      </c>
      <c r="B29" s="11" t="s">
        <v>23</v>
      </c>
      <c r="C29" s="11" t="s">
        <v>23</v>
      </c>
      <c r="D29" s="11" t="s">
        <v>23</v>
      </c>
      <c r="E29" s="18" t="s">
        <v>23</v>
      </c>
      <c r="F29" s="11" t="s">
        <v>23</v>
      </c>
      <c r="G29" s="11" t="s">
        <v>23</v>
      </c>
      <c r="H29" s="11" t="s">
        <v>23</v>
      </c>
      <c r="I29" s="11" t="s">
        <v>23</v>
      </c>
      <c r="J29" s="11" t="s">
        <v>23</v>
      </c>
      <c r="K29" s="15" t="s">
        <v>23</v>
      </c>
    </row>
    <row r="30" spans="1:11" ht="15.6">
      <c r="A30" s="9" t="s">
        <v>25</v>
      </c>
      <c r="B30" s="11" t="s">
        <v>25</v>
      </c>
      <c r="C30" s="11" t="s">
        <v>25</v>
      </c>
      <c r="D30" s="11" t="s">
        <v>25</v>
      </c>
      <c r="E30" s="17" t="s">
        <v>24</v>
      </c>
      <c r="F30" s="12" t="s">
        <v>24</v>
      </c>
      <c r="G30" s="12" t="s">
        <v>24</v>
      </c>
      <c r="H30" s="12" t="s">
        <v>24</v>
      </c>
      <c r="I30" s="11" t="s">
        <v>25</v>
      </c>
      <c r="J30" s="11" t="s">
        <v>25</v>
      </c>
      <c r="K30" s="15" t="s">
        <v>25</v>
      </c>
    </row>
    <row r="31" spans="1:11" ht="15.6">
      <c r="A31" s="9" t="s">
        <v>24</v>
      </c>
      <c r="B31" s="11" t="s">
        <v>24</v>
      </c>
      <c r="C31" s="11" t="s">
        <v>24</v>
      </c>
      <c r="D31" s="12" t="s">
        <v>22</v>
      </c>
      <c r="E31" s="18" t="s">
        <v>24</v>
      </c>
      <c r="F31" s="11" t="s">
        <v>24</v>
      </c>
      <c r="G31" s="11" t="s">
        <v>24</v>
      </c>
      <c r="H31" s="11" t="s">
        <v>24</v>
      </c>
      <c r="I31" s="11" t="s">
        <v>24</v>
      </c>
      <c r="J31" s="11" t="s">
        <v>24</v>
      </c>
      <c r="K31" s="15" t="s">
        <v>24</v>
      </c>
    </row>
    <row r="32" spans="1:11" ht="15.6">
      <c r="A32" s="9" t="s">
        <v>23</v>
      </c>
      <c r="B32" s="11" t="s">
        <v>23</v>
      </c>
      <c r="C32" s="11" t="s">
        <v>23</v>
      </c>
      <c r="D32" s="12" t="s">
        <v>24</v>
      </c>
      <c r="E32" s="17" t="s">
        <v>24</v>
      </c>
      <c r="F32" s="12" t="s">
        <v>25</v>
      </c>
      <c r="G32" s="11" t="s">
        <v>23</v>
      </c>
      <c r="H32" s="11" t="s">
        <v>23</v>
      </c>
      <c r="I32" s="11" t="s">
        <v>23</v>
      </c>
      <c r="J32" s="11" t="s">
        <v>23</v>
      </c>
      <c r="K32" s="15" t="s">
        <v>23</v>
      </c>
    </row>
    <row r="33" spans="1:11" ht="15.6">
      <c r="A33" s="9" t="s">
        <v>25</v>
      </c>
      <c r="B33" s="11" t="s">
        <v>25</v>
      </c>
      <c r="C33" s="11" t="s">
        <v>25</v>
      </c>
      <c r="D33" s="11" t="s">
        <v>25</v>
      </c>
      <c r="E33" s="16" t="s">
        <v>25</v>
      </c>
      <c r="F33" s="11" t="s">
        <v>25</v>
      </c>
      <c r="G33" s="11" t="s">
        <v>25</v>
      </c>
      <c r="H33" s="11" t="s">
        <v>25</v>
      </c>
      <c r="I33" s="11" t="s">
        <v>25</v>
      </c>
      <c r="J33" s="11" t="s">
        <v>25</v>
      </c>
      <c r="K33" s="15" t="s">
        <v>25</v>
      </c>
    </row>
    <row r="34" spans="1:11" ht="15.6">
      <c r="A34" s="9" t="s">
        <v>24</v>
      </c>
      <c r="B34" s="11" t="s">
        <v>24</v>
      </c>
      <c r="C34" s="12" t="s">
        <v>22</v>
      </c>
      <c r="D34" s="12" t="s">
        <v>22</v>
      </c>
      <c r="E34" s="18" t="s">
        <v>24</v>
      </c>
      <c r="F34" s="11" t="s">
        <v>24</v>
      </c>
      <c r="G34" s="11" t="s">
        <v>24</v>
      </c>
      <c r="H34" s="11" t="s">
        <v>24</v>
      </c>
      <c r="I34" s="11" t="s">
        <v>24</v>
      </c>
      <c r="J34" s="11" t="s">
        <v>24</v>
      </c>
      <c r="K34" s="15" t="s">
        <v>24</v>
      </c>
    </row>
    <row r="35" spans="1:11" ht="15.6">
      <c r="A35" s="9" t="s">
        <v>23</v>
      </c>
      <c r="B35" s="11" t="s">
        <v>23</v>
      </c>
      <c r="C35" s="12" t="s">
        <v>22</v>
      </c>
      <c r="D35" s="12" t="s">
        <v>24</v>
      </c>
      <c r="E35" s="18" t="s">
        <v>23</v>
      </c>
      <c r="F35" s="11" t="s">
        <v>23</v>
      </c>
      <c r="G35" s="11" t="s">
        <v>23</v>
      </c>
      <c r="H35" s="11" t="s">
        <v>23</v>
      </c>
      <c r="I35" s="11" t="s">
        <v>23</v>
      </c>
      <c r="J35" s="11" t="s">
        <v>23</v>
      </c>
      <c r="K35" s="15" t="s">
        <v>23</v>
      </c>
    </row>
    <row r="36" spans="1:11" ht="15.6">
      <c r="A36" s="9" t="s">
        <v>23</v>
      </c>
      <c r="B36" s="11" t="s">
        <v>23</v>
      </c>
      <c r="C36" s="11" t="s">
        <v>23</v>
      </c>
      <c r="D36" s="11" t="s">
        <v>23</v>
      </c>
      <c r="E36" s="18" t="s">
        <v>23</v>
      </c>
      <c r="F36" s="11" t="s">
        <v>23</v>
      </c>
      <c r="G36" s="11" t="s">
        <v>23</v>
      </c>
      <c r="H36" s="11" t="s">
        <v>23</v>
      </c>
      <c r="I36" s="11" t="s">
        <v>23</v>
      </c>
      <c r="J36" s="11" t="s">
        <v>23</v>
      </c>
      <c r="K36" s="15" t="s">
        <v>23</v>
      </c>
    </row>
    <row r="37" spans="1:11" ht="15.6">
      <c r="A37" s="9" t="s">
        <v>25</v>
      </c>
      <c r="B37" s="11" t="s">
        <v>25</v>
      </c>
      <c r="C37" s="11" t="s">
        <v>25</v>
      </c>
      <c r="D37" s="11" t="s">
        <v>25</v>
      </c>
      <c r="E37" s="18" t="s">
        <v>25</v>
      </c>
      <c r="F37" s="11" t="s">
        <v>25</v>
      </c>
      <c r="G37" s="11" t="s">
        <v>25</v>
      </c>
      <c r="H37" s="11" t="s">
        <v>25</v>
      </c>
      <c r="I37" s="11" t="s">
        <v>25</v>
      </c>
      <c r="J37" s="11" t="s">
        <v>25</v>
      </c>
      <c r="K37" s="15" t="s">
        <v>25</v>
      </c>
    </row>
    <row r="38" spans="1:11" ht="15.6">
      <c r="A38" s="9" t="s">
        <v>25</v>
      </c>
      <c r="B38" s="11" t="s">
        <v>25</v>
      </c>
      <c r="C38" s="12" t="s">
        <v>22</v>
      </c>
      <c r="D38" s="11" t="s">
        <v>25</v>
      </c>
      <c r="E38" s="17" t="s">
        <v>23</v>
      </c>
      <c r="F38" s="11" t="s">
        <v>25</v>
      </c>
      <c r="G38" s="11" t="s">
        <v>25</v>
      </c>
      <c r="H38" s="11" t="s">
        <v>25</v>
      </c>
      <c r="I38" s="11" t="s">
        <v>25</v>
      </c>
      <c r="J38" s="11" t="s">
        <v>25</v>
      </c>
      <c r="K38" s="15" t="s">
        <v>25</v>
      </c>
    </row>
    <row r="39" spans="1:11" ht="15.6">
      <c r="A39" s="9" t="s">
        <v>23</v>
      </c>
      <c r="B39" s="11" t="s">
        <v>23</v>
      </c>
      <c r="C39" s="11" t="s">
        <v>23</v>
      </c>
      <c r="D39" s="11" t="s">
        <v>23</v>
      </c>
      <c r="E39" s="18" t="s">
        <v>23</v>
      </c>
      <c r="F39" s="11" t="s">
        <v>23</v>
      </c>
      <c r="G39" s="11" t="s">
        <v>23</v>
      </c>
      <c r="H39" s="11" t="s">
        <v>23</v>
      </c>
      <c r="I39" s="11" t="s">
        <v>23</v>
      </c>
      <c r="J39" s="11" t="s">
        <v>23</v>
      </c>
      <c r="K39" s="15" t="s">
        <v>23</v>
      </c>
    </row>
    <row r="40" spans="1:11" ht="15.6">
      <c r="A40" s="9" t="s">
        <v>24</v>
      </c>
      <c r="B40" s="11" t="s">
        <v>24</v>
      </c>
      <c r="C40" s="11" t="s">
        <v>24</v>
      </c>
      <c r="D40" s="11" t="s">
        <v>24</v>
      </c>
      <c r="E40" s="18" t="s">
        <v>24</v>
      </c>
      <c r="F40" s="11" t="s">
        <v>24</v>
      </c>
      <c r="G40" s="11" t="s">
        <v>24</v>
      </c>
      <c r="H40" s="11" t="s">
        <v>24</v>
      </c>
      <c r="I40" s="11" t="s">
        <v>24</v>
      </c>
      <c r="J40" s="11" t="s">
        <v>24</v>
      </c>
      <c r="K40" s="15" t="s">
        <v>24</v>
      </c>
    </row>
    <row r="41" spans="1:11" ht="15.6">
      <c r="A41" s="9" t="s">
        <v>25</v>
      </c>
      <c r="B41" s="11" t="s">
        <v>25</v>
      </c>
      <c r="C41" s="12" t="s">
        <v>24</v>
      </c>
      <c r="D41" s="12" t="s">
        <v>24</v>
      </c>
      <c r="E41" s="19" t="s">
        <v>24</v>
      </c>
      <c r="F41" s="12" t="s">
        <v>24</v>
      </c>
      <c r="G41" s="11" t="s">
        <v>25</v>
      </c>
      <c r="H41" s="11" t="s">
        <v>25</v>
      </c>
      <c r="I41" s="11" t="s">
        <v>25</v>
      </c>
      <c r="J41" s="11" t="s">
        <v>25</v>
      </c>
      <c r="K41" s="15" t="s">
        <v>25</v>
      </c>
    </row>
    <row r="42" spans="1:11">
      <c r="A42" s="9" t="s">
        <v>22</v>
      </c>
      <c r="B42" s="11" t="s">
        <v>22</v>
      </c>
      <c r="C42" s="11" t="s">
        <v>22</v>
      </c>
      <c r="D42" s="11" t="s">
        <v>22</v>
      </c>
      <c r="E42" s="11" t="s">
        <v>22</v>
      </c>
      <c r="F42" s="11" t="s">
        <v>22</v>
      </c>
      <c r="G42" s="11" t="s">
        <v>22</v>
      </c>
      <c r="H42" s="11" t="s">
        <v>22</v>
      </c>
      <c r="I42" s="11" t="s">
        <v>22</v>
      </c>
      <c r="J42" s="11" t="s">
        <v>22</v>
      </c>
      <c r="K42" s="15" t="s">
        <v>22</v>
      </c>
    </row>
    <row r="43" spans="1:11">
      <c r="A43" s="9" t="s">
        <v>23</v>
      </c>
      <c r="B43" s="11" t="s">
        <v>23</v>
      </c>
      <c r="C43" s="11" t="s">
        <v>23</v>
      </c>
      <c r="D43" s="11" t="s">
        <v>23</v>
      </c>
      <c r="E43" s="11" t="s">
        <v>23</v>
      </c>
      <c r="F43" s="11" t="s">
        <v>23</v>
      </c>
      <c r="G43" s="11" t="s">
        <v>23</v>
      </c>
      <c r="H43" s="11" t="s">
        <v>23</v>
      </c>
      <c r="I43" s="11" t="s">
        <v>23</v>
      </c>
      <c r="J43" s="11" t="s">
        <v>23</v>
      </c>
      <c r="K43" s="15" t="s">
        <v>23</v>
      </c>
    </row>
    <row r="44" spans="1:11">
      <c r="A44" s="9" t="s">
        <v>24</v>
      </c>
      <c r="B44" s="11" t="s">
        <v>24</v>
      </c>
      <c r="C44" s="12" t="s">
        <v>22</v>
      </c>
      <c r="D44" s="12" t="s">
        <v>25</v>
      </c>
      <c r="E44" s="11" t="s">
        <v>24</v>
      </c>
      <c r="F44" s="11" t="s">
        <v>24</v>
      </c>
      <c r="G44" s="11" t="s">
        <v>24</v>
      </c>
      <c r="H44" s="11" t="s">
        <v>24</v>
      </c>
      <c r="I44" s="11" t="s">
        <v>24</v>
      </c>
      <c r="J44" s="11" t="s">
        <v>24</v>
      </c>
      <c r="K44" s="15" t="s">
        <v>24</v>
      </c>
    </row>
    <row r="45" spans="1:11" ht="15.6">
      <c r="A45" s="9" t="s">
        <v>24</v>
      </c>
      <c r="B45" s="11" t="s">
        <v>24</v>
      </c>
      <c r="C45" s="11" t="s">
        <v>24</v>
      </c>
      <c r="D45" s="11" t="s">
        <v>24</v>
      </c>
      <c r="E45" s="16" t="s">
        <v>24</v>
      </c>
      <c r="F45" s="11" t="s">
        <v>24</v>
      </c>
      <c r="G45" s="11" t="s">
        <v>24</v>
      </c>
      <c r="H45" s="11" t="s">
        <v>24</v>
      </c>
      <c r="I45" s="11" t="s">
        <v>24</v>
      </c>
      <c r="J45" s="11" t="s">
        <v>24</v>
      </c>
      <c r="K45" s="15" t="s">
        <v>24</v>
      </c>
    </row>
    <row r="46" spans="1:11" ht="15.6">
      <c r="A46" s="9" t="s">
        <v>22</v>
      </c>
      <c r="B46" s="11" t="s">
        <v>22</v>
      </c>
      <c r="C46" s="12" t="s">
        <v>25</v>
      </c>
      <c r="D46" s="12" t="s">
        <v>25</v>
      </c>
      <c r="E46" s="18" t="s">
        <v>22</v>
      </c>
      <c r="F46" s="12" t="s">
        <v>23</v>
      </c>
      <c r="G46" s="12" t="s">
        <v>24</v>
      </c>
      <c r="H46" s="12" t="s">
        <v>24</v>
      </c>
      <c r="I46" s="11" t="s">
        <v>22</v>
      </c>
      <c r="J46" s="11" t="s">
        <v>22</v>
      </c>
      <c r="K46" s="15" t="s">
        <v>22</v>
      </c>
    </row>
    <row r="47" spans="1:11" ht="15.6">
      <c r="A47" s="9" t="s">
        <v>23</v>
      </c>
      <c r="B47" s="11" t="s">
        <v>23</v>
      </c>
      <c r="C47" s="12" t="s">
        <v>22</v>
      </c>
      <c r="D47" s="11" t="s">
        <v>23</v>
      </c>
      <c r="E47" s="18" t="s">
        <v>23</v>
      </c>
      <c r="F47" s="11" t="s">
        <v>23</v>
      </c>
      <c r="G47" s="11" t="s">
        <v>23</v>
      </c>
      <c r="H47" s="11" t="s">
        <v>23</v>
      </c>
      <c r="I47" s="11" t="s">
        <v>23</v>
      </c>
      <c r="J47" s="11" t="s">
        <v>23</v>
      </c>
      <c r="K47" s="15" t="s">
        <v>23</v>
      </c>
    </row>
    <row r="48" spans="1:11" ht="15.6">
      <c r="A48" s="9" t="s">
        <v>22</v>
      </c>
      <c r="B48" s="11" t="s">
        <v>22</v>
      </c>
      <c r="C48" s="11" t="s">
        <v>22</v>
      </c>
      <c r="D48" s="11" t="s">
        <v>22</v>
      </c>
      <c r="E48" s="17" t="s">
        <v>24</v>
      </c>
      <c r="F48" s="11" t="s">
        <v>22</v>
      </c>
      <c r="G48" s="11" t="s">
        <v>22</v>
      </c>
      <c r="H48" s="11" t="s">
        <v>22</v>
      </c>
      <c r="I48" s="11" t="s">
        <v>22</v>
      </c>
      <c r="J48" s="11" t="s">
        <v>22</v>
      </c>
      <c r="K48" s="15" t="s">
        <v>22</v>
      </c>
    </row>
    <row r="49" spans="1:11" ht="15.6">
      <c r="A49" s="9" t="s">
        <v>23</v>
      </c>
      <c r="B49" s="11" t="s">
        <v>23</v>
      </c>
      <c r="C49" s="11" t="s">
        <v>23</v>
      </c>
      <c r="D49" s="12" t="s">
        <v>22</v>
      </c>
      <c r="E49" s="18" t="s">
        <v>23</v>
      </c>
      <c r="F49" s="11" t="s">
        <v>23</v>
      </c>
      <c r="G49" s="11" t="s">
        <v>23</v>
      </c>
      <c r="H49" s="11" t="s">
        <v>23</v>
      </c>
      <c r="I49" s="11" t="s">
        <v>23</v>
      </c>
      <c r="J49" s="11" t="s">
        <v>23</v>
      </c>
      <c r="K49" s="15" t="s">
        <v>23</v>
      </c>
    </row>
    <row r="50" spans="1:11" ht="15.6">
      <c r="A50" s="9" t="s">
        <v>25</v>
      </c>
      <c r="B50" s="11" t="s">
        <v>25</v>
      </c>
      <c r="C50" s="11" t="s">
        <v>25</v>
      </c>
      <c r="D50" s="11" t="s">
        <v>25</v>
      </c>
      <c r="E50" s="17" t="s">
        <v>24</v>
      </c>
      <c r="F50" s="12" t="s">
        <v>24</v>
      </c>
      <c r="G50" s="12" t="s">
        <v>24</v>
      </c>
      <c r="H50" s="12" t="s">
        <v>24</v>
      </c>
      <c r="I50" s="11" t="s">
        <v>25</v>
      </c>
      <c r="J50" s="11" t="s">
        <v>25</v>
      </c>
      <c r="K50" s="15" t="s">
        <v>25</v>
      </c>
    </row>
    <row r="51" spans="1:11" ht="15.6">
      <c r="A51" s="9" t="s">
        <v>24</v>
      </c>
      <c r="B51" s="11" t="s">
        <v>24</v>
      </c>
      <c r="C51" s="11" t="s">
        <v>24</v>
      </c>
      <c r="D51" s="12" t="s">
        <v>22</v>
      </c>
      <c r="E51" s="18" t="s">
        <v>24</v>
      </c>
      <c r="F51" s="11" t="s">
        <v>24</v>
      </c>
      <c r="G51" s="11" t="s">
        <v>24</v>
      </c>
      <c r="H51" s="11" t="s">
        <v>24</v>
      </c>
      <c r="I51" s="11" t="s">
        <v>24</v>
      </c>
      <c r="J51" s="11" t="s">
        <v>24</v>
      </c>
      <c r="K51" s="15" t="s">
        <v>24</v>
      </c>
    </row>
    <row r="52" spans="1:11" ht="15.6">
      <c r="A52" s="9" t="s">
        <v>23</v>
      </c>
      <c r="B52" s="11" t="s">
        <v>23</v>
      </c>
      <c r="C52" s="11" t="s">
        <v>23</v>
      </c>
      <c r="D52" s="12" t="s">
        <v>24</v>
      </c>
      <c r="E52" s="17" t="s">
        <v>24</v>
      </c>
      <c r="F52" s="12" t="s">
        <v>25</v>
      </c>
      <c r="G52" s="11" t="s">
        <v>23</v>
      </c>
      <c r="H52" s="11" t="s">
        <v>23</v>
      </c>
      <c r="I52" s="11" t="s">
        <v>23</v>
      </c>
      <c r="J52" s="11" t="s">
        <v>23</v>
      </c>
      <c r="K52" s="15" t="s">
        <v>23</v>
      </c>
    </row>
    <row r="53" spans="1:11" ht="15.6">
      <c r="A53" s="9" t="s">
        <v>25</v>
      </c>
      <c r="B53" s="11" t="s">
        <v>25</v>
      </c>
      <c r="C53" s="11" t="s">
        <v>25</v>
      </c>
      <c r="D53" s="11" t="s">
        <v>25</v>
      </c>
      <c r="E53" s="16" t="s">
        <v>25</v>
      </c>
      <c r="F53" s="11" t="s">
        <v>25</v>
      </c>
      <c r="G53" s="11" t="s">
        <v>25</v>
      </c>
      <c r="H53" s="11" t="s">
        <v>25</v>
      </c>
      <c r="I53" s="11" t="s">
        <v>25</v>
      </c>
      <c r="J53" s="11" t="s">
        <v>25</v>
      </c>
      <c r="K53" s="15" t="s">
        <v>25</v>
      </c>
    </row>
    <row r="54" spans="1:11" ht="15.6">
      <c r="A54" s="9" t="s">
        <v>24</v>
      </c>
      <c r="B54" s="11" t="s">
        <v>24</v>
      </c>
      <c r="C54" s="12" t="s">
        <v>22</v>
      </c>
      <c r="D54" s="12" t="s">
        <v>22</v>
      </c>
      <c r="E54" s="18" t="s">
        <v>24</v>
      </c>
      <c r="F54" s="11" t="s">
        <v>24</v>
      </c>
      <c r="G54" s="11" t="s">
        <v>24</v>
      </c>
      <c r="H54" s="11" t="s">
        <v>24</v>
      </c>
      <c r="I54" s="11" t="s">
        <v>24</v>
      </c>
      <c r="J54" s="11" t="s">
        <v>24</v>
      </c>
      <c r="K54" s="15" t="s">
        <v>24</v>
      </c>
    </row>
    <row r="55" spans="1:11" ht="15.6">
      <c r="A55" s="9" t="s">
        <v>23</v>
      </c>
      <c r="B55" s="11" t="s">
        <v>23</v>
      </c>
      <c r="C55" s="12" t="s">
        <v>22</v>
      </c>
      <c r="D55" s="12" t="s">
        <v>24</v>
      </c>
      <c r="E55" s="18" t="s">
        <v>23</v>
      </c>
      <c r="F55" s="11" t="s">
        <v>23</v>
      </c>
      <c r="G55" s="11" t="s">
        <v>23</v>
      </c>
      <c r="H55" s="11" t="s">
        <v>23</v>
      </c>
      <c r="I55" s="11" t="s">
        <v>23</v>
      </c>
      <c r="J55" s="11" t="s">
        <v>23</v>
      </c>
      <c r="K55" s="15" t="s">
        <v>23</v>
      </c>
    </row>
    <row r="56" spans="1:11" ht="15.6">
      <c r="A56" s="9" t="s">
        <v>23</v>
      </c>
      <c r="B56" s="11" t="s">
        <v>23</v>
      </c>
      <c r="C56" s="11" t="s">
        <v>23</v>
      </c>
      <c r="D56" s="11" t="s">
        <v>23</v>
      </c>
      <c r="E56" s="18" t="s">
        <v>23</v>
      </c>
      <c r="F56" s="11" t="s">
        <v>23</v>
      </c>
      <c r="G56" s="11" t="s">
        <v>23</v>
      </c>
      <c r="H56" s="11" t="s">
        <v>23</v>
      </c>
      <c r="I56" s="11" t="s">
        <v>23</v>
      </c>
      <c r="J56" s="11" t="s">
        <v>23</v>
      </c>
      <c r="K56" s="15" t="s">
        <v>23</v>
      </c>
    </row>
    <row r="57" spans="1:11" ht="15.6">
      <c r="A57" s="9" t="s">
        <v>25</v>
      </c>
      <c r="B57" s="11" t="s">
        <v>25</v>
      </c>
      <c r="C57" s="11" t="s">
        <v>25</v>
      </c>
      <c r="D57" s="11" t="s">
        <v>25</v>
      </c>
      <c r="E57" s="18" t="s">
        <v>25</v>
      </c>
      <c r="F57" s="11" t="s">
        <v>25</v>
      </c>
      <c r="G57" s="11" t="s">
        <v>25</v>
      </c>
      <c r="H57" s="11" t="s">
        <v>25</v>
      </c>
      <c r="I57" s="11" t="s">
        <v>25</v>
      </c>
      <c r="J57" s="11" t="s">
        <v>25</v>
      </c>
      <c r="K57" s="15" t="s">
        <v>25</v>
      </c>
    </row>
    <row r="58" spans="1:11" ht="15.6">
      <c r="A58" s="9" t="s">
        <v>25</v>
      </c>
      <c r="B58" s="11" t="s">
        <v>25</v>
      </c>
      <c r="C58" s="12" t="s">
        <v>22</v>
      </c>
      <c r="D58" s="12" t="s">
        <v>22</v>
      </c>
      <c r="E58" s="17" t="s">
        <v>23</v>
      </c>
      <c r="F58" s="11" t="s">
        <v>25</v>
      </c>
      <c r="G58" s="11" t="s">
        <v>25</v>
      </c>
      <c r="H58" s="11" t="s">
        <v>25</v>
      </c>
      <c r="I58" s="11" t="s">
        <v>25</v>
      </c>
      <c r="J58" s="11" t="s">
        <v>25</v>
      </c>
      <c r="K58" s="15" t="s">
        <v>25</v>
      </c>
    </row>
    <row r="59" spans="1:11" ht="15.6">
      <c r="A59" s="9" t="s">
        <v>23</v>
      </c>
      <c r="B59" s="11" t="s">
        <v>23</v>
      </c>
      <c r="C59" s="11" t="s">
        <v>23</v>
      </c>
      <c r="D59" s="11" t="s">
        <v>23</v>
      </c>
      <c r="E59" s="18" t="s">
        <v>23</v>
      </c>
      <c r="F59" s="11" t="s">
        <v>23</v>
      </c>
      <c r="G59" s="11" t="s">
        <v>23</v>
      </c>
      <c r="H59" s="11" t="s">
        <v>23</v>
      </c>
      <c r="I59" s="11" t="s">
        <v>23</v>
      </c>
      <c r="J59" s="11" t="s">
        <v>23</v>
      </c>
      <c r="K59" s="15" t="s">
        <v>23</v>
      </c>
    </row>
    <row r="60" spans="1:11" ht="15.6">
      <c r="A60" s="9" t="s">
        <v>24</v>
      </c>
      <c r="B60" s="11" t="s">
        <v>24</v>
      </c>
      <c r="C60" s="11" t="s">
        <v>24</v>
      </c>
      <c r="D60" s="11" t="s">
        <v>24</v>
      </c>
      <c r="E60" s="18" t="s">
        <v>24</v>
      </c>
      <c r="F60" s="12" t="s">
        <v>23</v>
      </c>
      <c r="G60" s="11" t="s">
        <v>24</v>
      </c>
      <c r="H60" s="11" t="s">
        <v>24</v>
      </c>
      <c r="I60" s="11" t="s">
        <v>24</v>
      </c>
      <c r="J60" s="11" t="s">
        <v>24</v>
      </c>
      <c r="K60" s="15" t="s">
        <v>24</v>
      </c>
    </row>
    <row r="61" spans="1:11" ht="15.6">
      <c r="A61" s="9" t="s">
        <v>25</v>
      </c>
      <c r="B61" s="11" t="s">
        <v>25</v>
      </c>
      <c r="C61" s="12" t="s">
        <v>24</v>
      </c>
      <c r="D61" s="12" t="s">
        <v>24</v>
      </c>
      <c r="E61" s="19" t="s">
        <v>24</v>
      </c>
      <c r="F61" s="12" t="s">
        <v>24</v>
      </c>
      <c r="G61" s="11" t="s">
        <v>25</v>
      </c>
      <c r="H61" s="11" t="s">
        <v>25</v>
      </c>
      <c r="I61" s="11" t="s">
        <v>25</v>
      </c>
      <c r="J61" s="11" t="s">
        <v>25</v>
      </c>
      <c r="K61" s="15" t="s">
        <v>25</v>
      </c>
    </row>
    <row r="62" spans="1:11">
      <c r="A62" s="9"/>
      <c r="B62" s="9"/>
      <c r="C62" s="9"/>
      <c r="D62" s="9"/>
      <c r="E62" s="9"/>
      <c r="F62" s="9"/>
      <c r="G62" s="9"/>
      <c r="H62" s="9"/>
      <c r="I62" s="9"/>
      <c r="J62" s="9"/>
      <c r="K62" s="2"/>
    </row>
    <row r="63" spans="1:11">
      <c r="A63" s="9"/>
      <c r="B63" s="9"/>
      <c r="C63" s="9"/>
      <c r="D63" s="9"/>
      <c r="E63" s="9"/>
      <c r="F63" s="9"/>
      <c r="G63" s="9"/>
      <c r="H63" s="9"/>
      <c r="I63" s="9"/>
      <c r="J63" s="9"/>
      <c r="K63" s="2"/>
    </row>
    <row r="64" spans="1:11">
      <c r="A64" s="9" t="s">
        <v>22</v>
      </c>
      <c r="B64" s="11" t="s">
        <v>22</v>
      </c>
      <c r="C64" s="11" t="s">
        <v>22</v>
      </c>
      <c r="D64" s="12" t="s">
        <v>23</v>
      </c>
      <c r="E64" s="11" t="s">
        <v>22</v>
      </c>
      <c r="F64" s="15" t="s">
        <v>22</v>
      </c>
      <c r="G64" s="15" t="s">
        <v>22</v>
      </c>
      <c r="H64" s="11" t="s">
        <v>22</v>
      </c>
      <c r="I64" s="15" t="s">
        <v>22</v>
      </c>
      <c r="J64" s="11" t="s">
        <v>22</v>
      </c>
      <c r="K64" s="15" t="s">
        <v>22</v>
      </c>
    </row>
    <row r="65" spans="1:11">
      <c r="A65" s="9" t="s">
        <v>24</v>
      </c>
      <c r="B65" s="12" t="s">
        <v>23</v>
      </c>
      <c r="C65" s="11" t="s">
        <v>24</v>
      </c>
      <c r="D65" s="12" t="s">
        <v>23</v>
      </c>
      <c r="E65" s="12" t="s">
        <v>22</v>
      </c>
      <c r="F65" s="15" t="s">
        <v>24</v>
      </c>
      <c r="G65" s="20" t="s">
        <v>22</v>
      </c>
      <c r="H65" s="12" t="s">
        <v>22</v>
      </c>
      <c r="I65" s="15" t="s">
        <v>24</v>
      </c>
      <c r="J65" s="11" t="s">
        <v>24</v>
      </c>
      <c r="K65" s="15" t="s">
        <v>24</v>
      </c>
    </row>
    <row r="66" spans="1:11">
      <c r="A66" s="9" t="s">
        <v>22</v>
      </c>
      <c r="B66" s="11" t="s">
        <v>22</v>
      </c>
      <c r="C66" s="11" t="s">
        <v>22</v>
      </c>
      <c r="D66" s="12" t="s">
        <v>23</v>
      </c>
      <c r="E66" s="11" t="s">
        <v>22</v>
      </c>
      <c r="F66" s="15" t="s">
        <v>22</v>
      </c>
      <c r="G66" s="15" t="s">
        <v>22</v>
      </c>
      <c r="H66" s="11" t="s">
        <v>22</v>
      </c>
      <c r="I66" s="15" t="s">
        <v>22</v>
      </c>
      <c r="J66" s="11" t="s">
        <v>22</v>
      </c>
      <c r="K66" s="15" t="s">
        <v>22</v>
      </c>
    </row>
    <row r="67" spans="1:11">
      <c r="A67" s="9" t="s">
        <v>25</v>
      </c>
      <c r="B67" s="12" t="s">
        <v>22</v>
      </c>
      <c r="C67" s="12" t="s">
        <v>24</v>
      </c>
      <c r="D67" s="12" t="s">
        <v>24</v>
      </c>
      <c r="E67" s="12" t="s">
        <v>24</v>
      </c>
      <c r="F67" s="20" t="s">
        <v>24</v>
      </c>
      <c r="G67" s="20" t="s">
        <v>23</v>
      </c>
      <c r="H67" s="12" t="s">
        <v>22</v>
      </c>
      <c r="I67" s="15" t="s">
        <v>25</v>
      </c>
      <c r="J67" s="11" t="s">
        <v>25</v>
      </c>
      <c r="K67" s="15" t="s">
        <v>25</v>
      </c>
    </row>
    <row r="68" spans="1:11">
      <c r="A68" s="9" t="s">
        <v>22</v>
      </c>
      <c r="B68" s="11" t="s">
        <v>22</v>
      </c>
      <c r="C68" s="12" t="s">
        <v>24</v>
      </c>
      <c r="D68" s="12" t="s">
        <v>24</v>
      </c>
      <c r="E68" s="11" t="s">
        <v>22</v>
      </c>
      <c r="F68" s="15" t="s">
        <v>22</v>
      </c>
      <c r="G68" s="15" t="s">
        <v>22</v>
      </c>
      <c r="H68" s="12" t="s">
        <v>24</v>
      </c>
      <c r="I68" s="15" t="s">
        <v>22</v>
      </c>
      <c r="J68" s="11" t="s">
        <v>22</v>
      </c>
      <c r="K68" s="15" t="s">
        <v>22</v>
      </c>
    </row>
    <row r="69" spans="1:11">
      <c r="A69" s="9" t="s">
        <v>23</v>
      </c>
      <c r="B69" s="12" t="s">
        <v>24</v>
      </c>
      <c r="C69" s="12" t="s">
        <v>24</v>
      </c>
      <c r="D69" s="11" t="s">
        <v>23</v>
      </c>
      <c r="E69" s="11" t="s">
        <v>23</v>
      </c>
      <c r="F69" s="15" t="s">
        <v>23</v>
      </c>
      <c r="G69" s="15" t="s">
        <v>23</v>
      </c>
      <c r="H69" s="11" t="s">
        <v>23</v>
      </c>
      <c r="I69" s="20" t="s">
        <v>24</v>
      </c>
      <c r="J69" s="12" t="s">
        <v>24</v>
      </c>
      <c r="K69" s="20" t="s">
        <v>24</v>
      </c>
    </row>
    <row r="70" spans="1:11">
      <c r="A70" s="9" t="s">
        <v>23</v>
      </c>
      <c r="B70" s="12" t="s">
        <v>24</v>
      </c>
      <c r="C70" s="12" t="s">
        <v>24</v>
      </c>
      <c r="D70" s="11" t="s">
        <v>23</v>
      </c>
      <c r="E70" s="12" t="s">
        <v>22</v>
      </c>
      <c r="F70" s="20" t="s">
        <v>22</v>
      </c>
      <c r="G70" s="20" t="s">
        <v>22</v>
      </c>
      <c r="H70" s="11" t="s">
        <v>23</v>
      </c>
      <c r="I70" s="15" t="s">
        <v>23</v>
      </c>
      <c r="J70" s="11" t="s">
        <v>23</v>
      </c>
      <c r="K70" s="15" t="s">
        <v>23</v>
      </c>
    </row>
    <row r="71" spans="1:11">
      <c r="A71" s="9" t="s">
        <v>24</v>
      </c>
      <c r="B71" s="11" t="s">
        <v>24</v>
      </c>
      <c r="C71" s="12" t="s">
        <v>23</v>
      </c>
      <c r="D71" s="12" t="s">
        <v>23</v>
      </c>
      <c r="E71" s="11" t="s">
        <v>24</v>
      </c>
      <c r="F71" s="15" t="s">
        <v>24</v>
      </c>
      <c r="G71" s="15" t="s">
        <v>24</v>
      </c>
      <c r="H71" s="11" t="s">
        <v>24</v>
      </c>
      <c r="I71" s="15" t="s">
        <v>24</v>
      </c>
      <c r="J71" s="11" t="s">
        <v>24</v>
      </c>
      <c r="K71" s="15" t="s">
        <v>24</v>
      </c>
    </row>
    <row r="72" spans="1:11">
      <c r="A72" s="9" t="s">
        <v>23</v>
      </c>
      <c r="B72" s="11" t="s">
        <v>23</v>
      </c>
      <c r="C72" s="12" t="s">
        <v>24</v>
      </c>
      <c r="D72" s="11" t="s">
        <v>23</v>
      </c>
      <c r="E72" s="11" t="s">
        <v>23</v>
      </c>
      <c r="F72" s="15" t="s">
        <v>23</v>
      </c>
      <c r="G72" s="15" t="s">
        <v>23</v>
      </c>
      <c r="H72" s="11" t="s">
        <v>23</v>
      </c>
      <c r="I72" s="20" t="s">
        <v>22</v>
      </c>
      <c r="J72" s="11" t="s">
        <v>23</v>
      </c>
      <c r="K72" s="20" t="s">
        <v>22</v>
      </c>
    </row>
    <row r="73" spans="1:11">
      <c r="A73" s="9" t="s">
        <v>22</v>
      </c>
      <c r="B73" s="11" t="s">
        <v>22</v>
      </c>
      <c r="C73" s="12" t="s">
        <v>23</v>
      </c>
      <c r="D73" s="12" t="s">
        <v>23</v>
      </c>
      <c r="E73" s="12" t="s">
        <v>23</v>
      </c>
      <c r="F73" s="20" t="s">
        <v>24</v>
      </c>
      <c r="G73" s="20" t="s">
        <v>25</v>
      </c>
      <c r="H73" s="12" t="s">
        <v>23</v>
      </c>
      <c r="I73" s="20" t="s">
        <v>25</v>
      </c>
      <c r="J73" s="12" t="s">
        <v>23</v>
      </c>
      <c r="K73" s="20" t="s">
        <v>25</v>
      </c>
    </row>
    <row r="74" spans="1:11">
      <c r="A74" s="9" t="s">
        <v>24</v>
      </c>
      <c r="B74" s="12" t="s">
        <v>25</v>
      </c>
      <c r="C74" s="12" t="s">
        <v>23</v>
      </c>
      <c r="D74" s="11" t="s">
        <v>24</v>
      </c>
      <c r="E74" s="11" t="s">
        <v>24</v>
      </c>
      <c r="F74" s="15" t="s">
        <v>24</v>
      </c>
      <c r="G74" s="20" t="s">
        <v>25</v>
      </c>
      <c r="H74" s="12" t="s">
        <v>25</v>
      </c>
      <c r="I74" s="20" t="s">
        <v>25</v>
      </c>
      <c r="J74" s="12" t="s">
        <v>23</v>
      </c>
      <c r="K74" s="20" t="s">
        <v>25</v>
      </c>
    </row>
    <row r="75" spans="1:11">
      <c r="A75" s="9" t="s">
        <v>24</v>
      </c>
      <c r="B75" s="12" t="s">
        <v>25</v>
      </c>
      <c r="C75" s="11" t="s">
        <v>24</v>
      </c>
      <c r="D75" s="12" t="s">
        <v>23</v>
      </c>
      <c r="E75" s="12" t="s">
        <v>23</v>
      </c>
      <c r="F75" s="20" t="s">
        <v>23</v>
      </c>
      <c r="G75" s="20" t="s">
        <v>23</v>
      </c>
      <c r="H75" s="12" t="s">
        <v>23</v>
      </c>
      <c r="I75" s="20" t="s">
        <v>25</v>
      </c>
      <c r="J75" s="12" t="s">
        <v>25</v>
      </c>
      <c r="K75" s="20" t="s">
        <v>25</v>
      </c>
    </row>
    <row r="76" spans="1:11">
      <c r="A76" s="9" t="s">
        <v>25</v>
      </c>
      <c r="B76" s="12" t="s">
        <v>23</v>
      </c>
      <c r="C76" s="12" t="s">
        <v>24</v>
      </c>
      <c r="D76" s="11" t="s">
        <v>25</v>
      </c>
      <c r="E76" s="11" t="s">
        <v>25</v>
      </c>
      <c r="F76" s="15" t="s">
        <v>25</v>
      </c>
      <c r="G76" s="15" t="s">
        <v>25</v>
      </c>
      <c r="H76" s="11" t="s">
        <v>25</v>
      </c>
      <c r="I76" s="15" t="s">
        <v>25</v>
      </c>
      <c r="J76" s="11" t="s">
        <v>25</v>
      </c>
      <c r="K76" s="15" t="s">
        <v>25</v>
      </c>
    </row>
    <row r="77" spans="1:11">
      <c r="A77" s="9" t="s">
        <v>22</v>
      </c>
      <c r="B77" s="12" t="s">
        <v>25</v>
      </c>
      <c r="C77" s="12" t="s">
        <v>23</v>
      </c>
      <c r="D77" s="12" t="s">
        <v>23</v>
      </c>
      <c r="E77" s="12" t="s">
        <v>24</v>
      </c>
      <c r="F77" s="15" t="s">
        <v>22</v>
      </c>
      <c r="G77" s="20" t="s">
        <v>24</v>
      </c>
      <c r="H77" s="11" t="s">
        <v>22</v>
      </c>
      <c r="I77" s="20" t="s">
        <v>25</v>
      </c>
      <c r="J77" s="12" t="s">
        <v>23</v>
      </c>
      <c r="K77" s="20" t="s">
        <v>23</v>
      </c>
    </row>
    <row r="78" spans="1:11">
      <c r="A78" s="9" t="s">
        <v>22</v>
      </c>
      <c r="B78" s="11" t="s">
        <v>22</v>
      </c>
      <c r="C78" s="11" t="s">
        <v>22</v>
      </c>
      <c r="D78" s="12" t="s">
        <v>23</v>
      </c>
      <c r="E78" s="11" t="s">
        <v>22</v>
      </c>
      <c r="F78" s="11" t="s">
        <v>22</v>
      </c>
      <c r="G78" s="11" t="s">
        <v>22</v>
      </c>
      <c r="H78" s="11" t="s">
        <v>22</v>
      </c>
      <c r="I78" s="11" t="s">
        <v>22</v>
      </c>
      <c r="J78" s="11" t="s">
        <v>22</v>
      </c>
      <c r="K78" s="15" t="s">
        <v>22</v>
      </c>
    </row>
    <row r="79" spans="1:11">
      <c r="A79" s="9" t="s">
        <v>24</v>
      </c>
      <c r="B79" s="11" t="s">
        <v>24</v>
      </c>
      <c r="C79" s="11" t="s">
        <v>24</v>
      </c>
      <c r="D79" s="12" t="s">
        <v>23</v>
      </c>
      <c r="E79" s="11" t="s">
        <v>24</v>
      </c>
      <c r="F79" s="11" t="s">
        <v>24</v>
      </c>
      <c r="G79" s="12" t="s">
        <v>22</v>
      </c>
      <c r="H79" s="12" t="s">
        <v>22</v>
      </c>
      <c r="I79" s="11" t="s">
        <v>24</v>
      </c>
      <c r="J79" s="12" t="s">
        <v>22</v>
      </c>
      <c r="K79" s="15" t="s">
        <v>24</v>
      </c>
    </row>
    <row r="80" spans="1:11">
      <c r="A80" s="9" t="s">
        <v>22</v>
      </c>
      <c r="B80" s="11" t="s">
        <v>22</v>
      </c>
      <c r="C80" s="11" t="s">
        <v>22</v>
      </c>
      <c r="D80" s="12" t="s">
        <v>23</v>
      </c>
      <c r="E80" s="11" t="s">
        <v>22</v>
      </c>
      <c r="F80" s="12" t="s">
        <v>24</v>
      </c>
      <c r="G80" s="11" t="s">
        <v>22</v>
      </c>
      <c r="H80" s="11" t="s">
        <v>22</v>
      </c>
      <c r="I80" s="11" t="s">
        <v>22</v>
      </c>
      <c r="J80" s="11" t="s">
        <v>22</v>
      </c>
      <c r="K80" s="15" t="s">
        <v>22</v>
      </c>
    </row>
    <row r="81" spans="1:11">
      <c r="A81" s="9" t="s">
        <v>25</v>
      </c>
      <c r="B81" s="11" t="s">
        <v>25</v>
      </c>
      <c r="C81" s="12" t="s">
        <v>24</v>
      </c>
      <c r="D81" s="12" t="s">
        <v>24</v>
      </c>
      <c r="E81" s="12" t="s">
        <v>24</v>
      </c>
      <c r="F81" s="12" t="s">
        <v>24</v>
      </c>
      <c r="G81" s="12" t="s">
        <v>23</v>
      </c>
      <c r="H81" s="12" t="s">
        <v>24</v>
      </c>
      <c r="I81" s="11" t="s">
        <v>25</v>
      </c>
      <c r="J81" s="11" t="s">
        <v>25</v>
      </c>
      <c r="K81" s="15" t="s">
        <v>25</v>
      </c>
    </row>
    <row r="82" spans="1:11">
      <c r="A82" s="9" t="s">
        <v>22</v>
      </c>
      <c r="B82" s="11" t="s">
        <v>22</v>
      </c>
      <c r="C82" s="12" t="s">
        <v>24</v>
      </c>
      <c r="D82" s="12" t="s">
        <v>24</v>
      </c>
      <c r="E82" s="11" t="s">
        <v>22</v>
      </c>
      <c r="F82" s="11" t="s">
        <v>22</v>
      </c>
      <c r="G82" s="11" t="s">
        <v>22</v>
      </c>
      <c r="H82" s="11" t="s">
        <v>22</v>
      </c>
      <c r="I82" s="11" t="s">
        <v>22</v>
      </c>
      <c r="J82" s="11" t="s">
        <v>22</v>
      </c>
      <c r="K82" s="15" t="s">
        <v>22</v>
      </c>
    </row>
    <row r="83" spans="1:11">
      <c r="A83" s="9" t="s">
        <v>23</v>
      </c>
      <c r="B83" s="12" t="s">
        <v>24</v>
      </c>
      <c r="C83" s="12" t="s">
        <v>24</v>
      </c>
      <c r="D83" s="11" t="s">
        <v>23</v>
      </c>
      <c r="E83" s="11" t="s">
        <v>23</v>
      </c>
      <c r="F83" s="11" t="s">
        <v>23</v>
      </c>
      <c r="G83" s="11" t="s">
        <v>23</v>
      </c>
      <c r="H83" s="11" t="s">
        <v>23</v>
      </c>
      <c r="I83" s="12" t="s">
        <v>24</v>
      </c>
      <c r="J83" s="12" t="s">
        <v>24</v>
      </c>
      <c r="K83" s="20" t="s">
        <v>24</v>
      </c>
    </row>
    <row r="84" spans="1:11">
      <c r="A84" s="9" t="s">
        <v>23</v>
      </c>
      <c r="B84" s="12" t="s">
        <v>22</v>
      </c>
      <c r="C84" s="11" t="s">
        <v>23</v>
      </c>
      <c r="D84" s="11" t="s">
        <v>23</v>
      </c>
      <c r="E84" s="11" t="s">
        <v>23</v>
      </c>
      <c r="F84" s="12" t="s">
        <v>22</v>
      </c>
      <c r="G84" s="12" t="s">
        <v>22</v>
      </c>
      <c r="H84" s="11" t="s">
        <v>23</v>
      </c>
      <c r="I84" s="12" t="s">
        <v>25</v>
      </c>
      <c r="J84" s="11" t="s">
        <v>23</v>
      </c>
      <c r="K84" s="15" t="s">
        <v>23</v>
      </c>
    </row>
    <row r="85" spans="1:11">
      <c r="A85" s="9" t="s">
        <v>24</v>
      </c>
      <c r="B85" s="12" t="s">
        <v>22</v>
      </c>
      <c r="C85" s="11" t="s">
        <v>24</v>
      </c>
      <c r="D85" s="12" t="s">
        <v>23</v>
      </c>
      <c r="E85" s="11" t="s">
        <v>24</v>
      </c>
      <c r="F85" s="11" t="s">
        <v>24</v>
      </c>
      <c r="G85" s="11" t="s">
        <v>24</v>
      </c>
      <c r="H85" s="11" t="s">
        <v>24</v>
      </c>
      <c r="I85" s="11" t="s">
        <v>24</v>
      </c>
      <c r="J85" s="11" t="s">
        <v>24</v>
      </c>
      <c r="K85" s="15" t="s">
        <v>24</v>
      </c>
    </row>
    <row r="86" spans="1:11">
      <c r="A86" s="9" t="s">
        <v>23</v>
      </c>
      <c r="B86" s="11" t="s">
        <v>23</v>
      </c>
      <c r="C86" s="11" t="s">
        <v>23</v>
      </c>
      <c r="D86" s="11" t="s">
        <v>23</v>
      </c>
      <c r="E86" s="11" t="s">
        <v>23</v>
      </c>
      <c r="F86" s="11" t="s">
        <v>23</v>
      </c>
      <c r="G86" s="11" t="s">
        <v>23</v>
      </c>
      <c r="H86" s="11" t="s">
        <v>23</v>
      </c>
      <c r="I86" s="12" t="s">
        <v>22</v>
      </c>
      <c r="J86" s="11" t="s">
        <v>23</v>
      </c>
      <c r="K86" s="15" t="s">
        <v>23</v>
      </c>
    </row>
    <row r="87" spans="1:11">
      <c r="A87" s="9" t="s">
        <v>22</v>
      </c>
      <c r="B87" s="12" t="s">
        <v>23</v>
      </c>
      <c r="C87" s="12" t="s">
        <v>23</v>
      </c>
      <c r="D87" s="12" t="s">
        <v>23</v>
      </c>
      <c r="E87" s="12" t="s">
        <v>23</v>
      </c>
      <c r="F87" s="12" t="s">
        <v>25</v>
      </c>
      <c r="G87" s="12" t="s">
        <v>25</v>
      </c>
      <c r="H87" s="12" t="s">
        <v>25</v>
      </c>
      <c r="I87" s="12" t="s">
        <v>25</v>
      </c>
      <c r="J87" s="12" t="s">
        <v>23</v>
      </c>
      <c r="K87" s="20" t="s">
        <v>25</v>
      </c>
    </row>
    <row r="88" spans="1:11">
      <c r="A88" s="9" t="s">
        <v>24</v>
      </c>
      <c r="B88" s="12" t="s">
        <v>25</v>
      </c>
      <c r="C88" s="12" t="s">
        <v>25</v>
      </c>
      <c r="D88" s="11" t="s">
        <v>24</v>
      </c>
      <c r="E88" s="11" t="s">
        <v>24</v>
      </c>
      <c r="F88" s="11" t="s">
        <v>24</v>
      </c>
      <c r="G88" s="12" t="s">
        <v>25</v>
      </c>
      <c r="H88" s="11" t="s">
        <v>24</v>
      </c>
      <c r="I88" s="12" t="s">
        <v>25</v>
      </c>
      <c r="J88" s="12" t="s">
        <v>23</v>
      </c>
      <c r="K88" s="20" t="s">
        <v>25</v>
      </c>
    </row>
    <row r="89" spans="1:11">
      <c r="A89" s="9" t="s">
        <v>24</v>
      </c>
      <c r="B89" s="12" t="s">
        <v>25</v>
      </c>
      <c r="C89" s="11" t="s">
        <v>24</v>
      </c>
      <c r="D89" s="12" t="s">
        <v>23</v>
      </c>
      <c r="E89" s="11" t="s">
        <v>24</v>
      </c>
      <c r="F89" s="12" t="s">
        <v>23</v>
      </c>
      <c r="G89" s="12" t="s">
        <v>23</v>
      </c>
      <c r="H89" s="12" t="s">
        <v>23</v>
      </c>
      <c r="I89" s="12" t="s">
        <v>25</v>
      </c>
      <c r="J89" s="12" t="s">
        <v>25</v>
      </c>
      <c r="K89" s="20" t="s">
        <v>25</v>
      </c>
    </row>
    <row r="90" spans="1:11">
      <c r="A90" s="9" t="s">
        <v>25</v>
      </c>
      <c r="B90" s="11" t="s">
        <v>25</v>
      </c>
      <c r="C90" s="12" t="s">
        <v>24</v>
      </c>
      <c r="D90" s="11" t="s">
        <v>25</v>
      </c>
      <c r="E90" s="11" t="s">
        <v>25</v>
      </c>
      <c r="F90" s="11" t="s">
        <v>25</v>
      </c>
      <c r="G90" s="11" t="s">
        <v>25</v>
      </c>
      <c r="H90" s="11" t="s">
        <v>25</v>
      </c>
      <c r="I90" s="11" t="s">
        <v>25</v>
      </c>
      <c r="J90" s="11" t="s">
        <v>25</v>
      </c>
      <c r="K90" s="15" t="s">
        <v>25</v>
      </c>
    </row>
    <row r="91" spans="1:11">
      <c r="A91" s="9" t="s">
        <v>22</v>
      </c>
      <c r="B91" s="12" t="s">
        <v>25</v>
      </c>
      <c r="C91" s="12" t="s">
        <v>23</v>
      </c>
      <c r="D91" s="12" t="s">
        <v>23</v>
      </c>
      <c r="E91" s="12" t="s">
        <v>24</v>
      </c>
      <c r="F91" s="11" t="s">
        <v>22</v>
      </c>
      <c r="G91" s="12" t="s">
        <v>25</v>
      </c>
      <c r="H91" s="12" t="s">
        <v>24</v>
      </c>
      <c r="I91" s="12" t="s">
        <v>25</v>
      </c>
      <c r="J91" s="12" t="s">
        <v>23</v>
      </c>
      <c r="K91" s="20" t="s">
        <v>25</v>
      </c>
    </row>
    <row r="92" spans="1:11">
      <c r="A92" s="9" t="s">
        <v>22</v>
      </c>
      <c r="B92" s="11" t="s">
        <v>22</v>
      </c>
      <c r="C92" s="11" t="s">
        <v>22</v>
      </c>
      <c r="D92" s="12" t="s">
        <v>23</v>
      </c>
      <c r="E92" s="11" t="s">
        <v>22</v>
      </c>
      <c r="F92" s="11" t="s">
        <v>22</v>
      </c>
      <c r="G92" s="11" t="s">
        <v>22</v>
      </c>
      <c r="H92" s="11" t="s">
        <v>22</v>
      </c>
      <c r="I92" s="11" t="s">
        <v>22</v>
      </c>
      <c r="J92" s="11" t="s">
        <v>22</v>
      </c>
      <c r="K92" s="15" t="s">
        <v>22</v>
      </c>
    </row>
    <row r="93" spans="1:11">
      <c r="A93" s="9" t="s">
        <v>24</v>
      </c>
      <c r="B93" s="12" t="s">
        <v>23</v>
      </c>
      <c r="C93" s="11" t="s">
        <v>24</v>
      </c>
      <c r="D93" s="12" t="s">
        <v>23</v>
      </c>
      <c r="E93" s="11" t="s">
        <v>24</v>
      </c>
      <c r="F93" s="11" t="s">
        <v>24</v>
      </c>
      <c r="G93" s="12" t="s">
        <v>22</v>
      </c>
      <c r="H93" s="12" t="s">
        <v>22</v>
      </c>
      <c r="I93" s="11" t="s">
        <v>24</v>
      </c>
      <c r="J93" s="12" t="s">
        <v>22</v>
      </c>
      <c r="K93" s="15" t="s">
        <v>24</v>
      </c>
    </row>
    <row r="94" spans="1:11">
      <c r="A94" s="9" t="s">
        <v>22</v>
      </c>
      <c r="B94" s="11" t="s">
        <v>22</v>
      </c>
      <c r="C94" s="11" t="s">
        <v>22</v>
      </c>
      <c r="D94" s="12" t="s">
        <v>23</v>
      </c>
      <c r="E94" s="11" t="s">
        <v>22</v>
      </c>
      <c r="F94" s="11" t="s">
        <v>22</v>
      </c>
      <c r="G94" s="11" t="s">
        <v>22</v>
      </c>
      <c r="H94" s="11" t="s">
        <v>22</v>
      </c>
      <c r="I94" s="11" t="s">
        <v>22</v>
      </c>
      <c r="J94" s="11" t="s">
        <v>22</v>
      </c>
      <c r="K94" s="15" t="s">
        <v>22</v>
      </c>
    </row>
    <row r="95" spans="1:11">
      <c r="A95" s="9" t="s">
        <v>25</v>
      </c>
      <c r="B95" s="12" t="s">
        <v>22</v>
      </c>
      <c r="C95" s="12" t="s">
        <v>24</v>
      </c>
      <c r="D95" s="12" t="s">
        <v>24</v>
      </c>
      <c r="E95" s="12" t="s">
        <v>24</v>
      </c>
      <c r="F95" s="12" t="s">
        <v>24</v>
      </c>
      <c r="G95" s="12" t="s">
        <v>22</v>
      </c>
      <c r="H95" s="12" t="s">
        <v>24</v>
      </c>
      <c r="I95" s="11" t="s">
        <v>25</v>
      </c>
      <c r="J95" s="11" t="s">
        <v>25</v>
      </c>
      <c r="K95" s="15" t="s">
        <v>25</v>
      </c>
    </row>
    <row r="96" spans="1:11">
      <c r="A96" s="9" t="s">
        <v>22</v>
      </c>
      <c r="B96" s="11" t="s">
        <v>22</v>
      </c>
      <c r="C96" s="12" t="s">
        <v>24</v>
      </c>
      <c r="D96" s="12" t="s">
        <v>24</v>
      </c>
      <c r="E96" s="11" t="s">
        <v>22</v>
      </c>
      <c r="F96" s="11" t="s">
        <v>22</v>
      </c>
      <c r="G96" s="11" t="s">
        <v>22</v>
      </c>
      <c r="H96" s="11" t="s">
        <v>22</v>
      </c>
      <c r="I96" s="11" t="s">
        <v>22</v>
      </c>
      <c r="J96" s="11" t="s">
        <v>22</v>
      </c>
      <c r="K96" s="15" t="s">
        <v>22</v>
      </c>
    </row>
    <row r="97" spans="1:11">
      <c r="A97" s="9" t="s">
        <v>23</v>
      </c>
      <c r="B97" s="12" t="s">
        <v>25</v>
      </c>
      <c r="C97" s="12" t="s">
        <v>24</v>
      </c>
      <c r="D97" s="11" t="s">
        <v>23</v>
      </c>
      <c r="E97" s="11" t="s">
        <v>23</v>
      </c>
      <c r="F97" s="11" t="s">
        <v>23</v>
      </c>
      <c r="G97" s="11" t="s">
        <v>23</v>
      </c>
      <c r="H97" s="11" t="s">
        <v>23</v>
      </c>
      <c r="I97" s="12" t="s">
        <v>24</v>
      </c>
      <c r="J97" s="12" t="s">
        <v>24</v>
      </c>
      <c r="K97" s="20" t="s">
        <v>24</v>
      </c>
    </row>
    <row r="98" spans="1:11">
      <c r="A98" s="9" t="s">
        <v>23</v>
      </c>
      <c r="B98" s="11" t="s">
        <v>23</v>
      </c>
      <c r="C98" s="11" t="s">
        <v>23</v>
      </c>
      <c r="D98" s="11" t="s">
        <v>23</v>
      </c>
      <c r="E98" s="11" t="s">
        <v>23</v>
      </c>
      <c r="F98" s="12" t="s">
        <v>22</v>
      </c>
      <c r="G98" s="12" t="s">
        <v>22</v>
      </c>
      <c r="H98" s="11" t="s">
        <v>23</v>
      </c>
      <c r="I98" s="11" t="s">
        <v>23</v>
      </c>
      <c r="J98" s="11" t="s">
        <v>23</v>
      </c>
      <c r="K98" s="15" t="s">
        <v>23</v>
      </c>
    </row>
    <row r="99" spans="1:11">
      <c r="A99" s="9" t="s">
        <v>24</v>
      </c>
      <c r="B99" s="11" t="s">
        <v>24</v>
      </c>
      <c r="C99" s="11" t="s">
        <v>24</v>
      </c>
      <c r="D99" s="12" t="s">
        <v>23</v>
      </c>
      <c r="E99" s="11" t="s">
        <v>24</v>
      </c>
      <c r="F99" s="11" t="s">
        <v>24</v>
      </c>
      <c r="G99" s="11" t="s">
        <v>24</v>
      </c>
      <c r="H99" s="11" t="s">
        <v>24</v>
      </c>
      <c r="I99" s="11" t="s">
        <v>24</v>
      </c>
      <c r="J99" s="11" t="s">
        <v>24</v>
      </c>
      <c r="K99" s="15" t="s">
        <v>24</v>
      </c>
    </row>
    <row r="100" spans="1:11">
      <c r="A100" s="9" t="s">
        <v>23</v>
      </c>
      <c r="B100" s="11" t="s">
        <v>23</v>
      </c>
      <c r="C100" s="11" t="s">
        <v>23</v>
      </c>
      <c r="D100" s="11" t="s">
        <v>23</v>
      </c>
      <c r="E100" s="11" t="s">
        <v>23</v>
      </c>
      <c r="F100" s="11" t="s">
        <v>23</v>
      </c>
      <c r="G100" s="11" t="s">
        <v>23</v>
      </c>
      <c r="H100" s="11" t="s">
        <v>23</v>
      </c>
      <c r="I100" s="12" t="s">
        <v>22</v>
      </c>
      <c r="J100" s="11" t="s">
        <v>23</v>
      </c>
      <c r="K100" s="15" t="s">
        <v>23</v>
      </c>
    </row>
    <row r="101" spans="1:11">
      <c r="A101" s="9" t="s">
        <v>22</v>
      </c>
      <c r="B101" s="12" t="s">
        <v>23</v>
      </c>
      <c r="C101" s="12" t="s">
        <v>23</v>
      </c>
      <c r="D101" s="12" t="s">
        <v>23</v>
      </c>
      <c r="E101" s="12" t="s">
        <v>23</v>
      </c>
      <c r="F101" s="12" t="s">
        <v>25</v>
      </c>
      <c r="G101" s="12" t="s">
        <v>25</v>
      </c>
      <c r="H101" s="12" t="s">
        <v>25</v>
      </c>
      <c r="I101" s="12" t="s">
        <v>25</v>
      </c>
      <c r="J101" s="12" t="s">
        <v>23</v>
      </c>
      <c r="K101" s="20" t="s">
        <v>25</v>
      </c>
    </row>
    <row r="102" spans="1:11">
      <c r="A102" s="9" t="s">
        <v>24</v>
      </c>
      <c r="B102" s="12" t="s">
        <v>23</v>
      </c>
      <c r="C102" s="12" t="s">
        <v>25</v>
      </c>
      <c r="D102" s="11" t="s">
        <v>24</v>
      </c>
      <c r="E102" s="11" t="s">
        <v>24</v>
      </c>
      <c r="F102" s="11" t="s">
        <v>24</v>
      </c>
      <c r="G102" s="12" t="s">
        <v>25</v>
      </c>
      <c r="H102" s="11" t="s">
        <v>24</v>
      </c>
      <c r="I102" s="12" t="s">
        <v>25</v>
      </c>
      <c r="J102" s="12" t="s">
        <v>25</v>
      </c>
      <c r="K102" s="20" t="s">
        <v>25</v>
      </c>
    </row>
    <row r="103" spans="1:11">
      <c r="A103" s="9" t="s">
        <v>24</v>
      </c>
      <c r="B103" s="12" t="s">
        <v>25</v>
      </c>
      <c r="C103" s="11" t="s">
        <v>24</v>
      </c>
      <c r="D103" s="12" t="s">
        <v>23</v>
      </c>
      <c r="E103" s="12" t="s">
        <v>23</v>
      </c>
      <c r="F103" s="12" t="s">
        <v>23</v>
      </c>
      <c r="G103" s="12" t="s">
        <v>23</v>
      </c>
      <c r="H103" s="12" t="s">
        <v>23</v>
      </c>
      <c r="I103" s="12" t="s">
        <v>25</v>
      </c>
      <c r="J103" s="12" t="s">
        <v>25</v>
      </c>
      <c r="K103" s="20" t="s">
        <v>25</v>
      </c>
    </row>
    <row r="104" spans="1:11">
      <c r="A104" s="9" t="s">
        <v>25</v>
      </c>
      <c r="B104" s="11" t="s">
        <v>25</v>
      </c>
      <c r="C104" s="12" t="s">
        <v>24</v>
      </c>
      <c r="D104" s="11" t="s">
        <v>25</v>
      </c>
      <c r="E104" s="11" t="s">
        <v>25</v>
      </c>
      <c r="F104" s="11" t="s">
        <v>25</v>
      </c>
      <c r="G104" s="11" t="s">
        <v>25</v>
      </c>
      <c r="H104" s="11" t="s">
        <v>25</v>
      </c>
      <c r="I104" s="11" t="s">
        <v>25</v>
      </c>
      <c r="J104" s="11" t="s">
        <v>25</v>
      </c>
      <c r="K104" s="15" t="s">
        <v>25</v>
      </c>
    </row>
    <row r="105" spans="1:11">
      <c r="A105" s="9" t="s">
        <v>22</v>
      </c>
      <c r="B105" s="11" t="s">
        <v>22</v>
      </c>
      <c r="C105" s="12" t="s">
        <v>23</v>
      </c>
      <c r="D105" s="12" t="s">
        <v>23</v>
      </c>
      <c r="E105" s="12" t="s">
        <v>24</v>
      </c>
      <c r="F105" s="11" t="s">
        <v>22</v>
      </c>
      <c r="G105" s="12" t="s">
        <v>24</v>
      </c>
      <c r="H105" s="12" t="s">
        <v>24</v>
      </c>
      <c r="I105" s="12" t="s">
        <v>25</v>
      </c>
      <c r="J105" s="12" t="s">
        <v>23</v>
      </c>
      <c r="K105" s="20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F883-EA84-4E5E-97DA-A15B8EA5A361}">
  <dimension ref="A1:W45"/>
  <sheetViews>
    <sheetView zoomScale="85" zoomScaleNormal="85" workbookViewId="0">
      <selection activeCell="T32" sqref="T32"/>
    </sheetView>
  </sheetViews>
  <sheetFormatPr defaultColWidth="10.7109375" defaultRowHeight="14.45"/>
  <cols>
    <col min="2" max="2" width="15.85546875" customWidth="1"/>
    <col min="3" max="3" width="17.42578125" customWidth="1"/>
    <col min="4" max="4" width="17.85546875" customWidth="1"/>
    <col min="5" max="5" width="18.7109375" customWidth="1"/>
    <col min="6" max="6" width="20.28515625" customWidth="1"/>
    <col min="7" max="7" width="17.85546875" customWidth="1"/>
    <col min="8" max="8" width="20.85546875" customWidth="1"/>
    <col min="9" max="9" width="17.42578125" customWidth="1"/>
    <col min="10" max="10" width="20.42578125" customWidth="1"/>
    <col min="11" max="11" width="20" customWidth="1"/>
    <col min="12" max="12" width="10.7109375" customWidth="1"/>
    <col min="13" max="13" width="18.7109375" customWidth="1"/>
    <col min="14" max="14" width="15.28515625" customWidth="1"/>
    <col min="15" max="15" width="12.28515625" customWidth="1"/>
    <col min="16" max="16" width="14" customWidth="1"/>
    <col min="17" max="17" width="13.28515625" customWidth="1"/>
    <col min="18" max="18" width="14.140625" customWidth="1"/>
    <col min="19" max="19" width="12" customWidth="1"/>
    <col min="20" max="20" width="13.42578125" customWidth="1"/>
    <col min="21" max="21" width="12.85546875" customWidth="1"/>
    <col min="22" max="22" width="13.28515625" customWidth="1"/>
    <col min="23" max="23" width="11.42578125" customWidth="1"/>
  </cols>
  <sheetData>
    <row r="1" spans="1:23" ht="15.6">
      <c r="A1" s="8" t="s">
        <v>0</v>
      </c>
      <c r="B1" s="8" t="s">
        <v>2</v>
      </c>
      <c r="C1" s="8" t="s">
        <v>3</v>
      </c>
      <c r="D1" s="8" t="s">
        <v>4</v>
      </c>
      <c r="E1" s="5" t="s">
        <v>16</v>
      </c>
      <c r="F1" s="5" t="s">
        <v>17</v>
      </c>
      <c r="G1" s="35" t="s">
        <v>18</v>
      </c>
      <c r="H1" s="5" t="s">
        <v>12</v>
      </c>
      <c r="I1" s="5" t="s">
        <v>13</v>
      </c>
      <c r="J1" s="5" t="s">
        <v>14</v>
      </c>
      <c r="K1" s="8" t="s">
        <v>15</v>
      </c>
      <c r="M1" s="71" t="s">
        <v>51</v>
      </c>
      <c r="N1" s="71"/>
      <c r="O1" s="71"/>
      <c r="P1" s="71"/>
      <c r="Q1" s="71"/>
      <c r="R1" s="71"/>
      <c r="S1" s="71"/>
      <c r="T1" s="71"/>
      <c r="U1" s="71"/>
    </row>
    <row r="2" spans="1:23" ht="15.6">
      <c r="A2" s="10">
        <v>1</v>
      </c>
      <c r="B2" s="27">
        <v>1</v>
      </c>
      <c r="C2" s="27">
        <v>1</v>
      </c>
      <c r="D2" s="27">
        <v>1</v>
      </c>
      <c r="E2" s="27">
        <v>1</v>
      </c>
      <c r="F2" s="27">
        <v>1</v>
      </c>
      <c r="G2" s="27">
        <v>1</v>
      </c>
      <c r="H2" s="27">
        <v>1</v>
      </c>
      <c r="I2" s="27">
        <v>1</v>
      </c>
      <c r="J2" s="27">
        <v>1</v>
      </c>
      <c r="K2" s="27">
        <v>1</v>
      </c>
      <c r="M2" s="2"/>
      <c r="N2" s="8" t="s">
        <v>2</v>
      </c>
      <c r="O2" s="8" t="s">
        <v>3</v>
      </c>
      <c r="P2" s="8" t="s">
        <v>4</v>
      </c>
      <c r="Q2" s="5" t="s">
        <v>16</v>
      </c>
      <c r="R2" s="5" t="s">
        <v>17</v>
      </c>
      <c r="S2" s="35" t="s">
        <v>18</v>
      </c>
      <c r="T2" s="5" t="s">
        <v>12</v>
      </c>
      <c r="U2" s="5" t="s">
        <v>13</v>
      </c>
      <c r="V2" s="5" t="s">
        <v>14</v>
      </c>
      <c r="W2" s="8" t="s">
        <v>15</v>
      </c>
    </row>
    <row r="3" spans="1:23">
      <c r="A3" s="10">
        <v>2</v>
      </c>
      <c r="B3" s="27">
        <v>1</v>
      </c>
      <c r="C3" s="27">
        <v>1</v>
      </c>
      <c r="D3" s="27">
        <v>1</v>
      </c>
      <c r="E3" s="27">
        <v>1</v>
      </c>
      <c r="F3" s="27">
        <v>1</v>
      </c>
      <c r="G3" s="27">
        <v>1</v>
      </c>
      <c r="H3" s="27">
        <v>1</v>
      </c>
      <c r="I3" s="27">
        <v>1</v>
      </c>
      <c r="J3" s="27">
        <v>1</v>
      </c>
      <c r="K3" s="27">
        <v>1</v>
      </c>
      <c r="M3" s="8" t="s">
        <v>2</v>
      </c>
      <c r="N3" s="39">
        <f>CORREL(B2:B36,B2:B36)</f>
        <v>0.99999999999999989</v>
      </c>
      <c r="O3" s="39">
        <f>CORREL(B2:B36,C2:C36)</f>
        <v>0.27326817610743281</v>
      </c>
      <c r="P3" s="39">
        <f>CORREL(B2:B36,D2:D36)</f>
        <v>0.12947554527456959</v>
      </c>
      <c r="Q3" s="39">
        <f>CORREL(B2:B36,E2:E36)</f>
        <v>0.73114758524054146</v>
      </c>
      <c r="R3" s="39">
        <f>CORREL(B2:B36,F2:F36)</f>
        <v>0.8497621566841379</v>
      </c>
      <c r="S3" s="39">
        <f>CORREL(B2:B36,G2:G36)</f>
        <v>0.78018621681963218</v>
      </c>
      <c r="T3" s="39">
        <f>CORREL(B2:B36,H2:H36)</f>
        <v>0.24256177563898265</v>
      </c>
      <c r="U3" s="39">
        <f>CORREL(B2:B36,I2:I36)</f>
        <v>0.36353523241236108</v>
      </c>
      <c r="V3" s="39">
        <f>CORREL(B2:B36,J2:J36)</f>
        <v>0.73969593329101169</v>
      </c>
      <c r="W3" s="39">
        <f>CORREL(B2:B36,K2:K36)</f>
        <v>0.58085359049801333</v>
      </c>
    </row>
    <row r="4" spans="1:23">
      <c r="A4" s="10">
        <v>3</v>
      </c>
      <c r="B4" s="27">
        <v>1</v>
      </c>
      <c r="C4" s="30">
        <v>0</v>
      </c>
      <c r="D4" s="30">
        <v>0</v>
      </c>
      <c r="E4" s="27">
        <v>1</v>
      </c>
      <c r="F4" s="27">
        <v>1</v>
      </c>
      <c r="G4" s="27">
        <v>1</v>
      </c>
      <c r="H4" s="27">
        <v>1</v>
      </c>
      <c r="I4" s="27">
        <v>1</v>
      </c>
      <c r="J4" s="27">
        <v>1</v>
      </c>
      <c r="K4" s="27">
        <v>1</v>
      </c>
      <c r="M4" s="8" t="s">
        <v>3</v>
      </c>
      <c r="N4" s="39">
        <f>CORREL(B2:B36,C2:C36)</f>
        <v>0.27326817610743281</v>
      </c>
      <c r="O4" s="39">
        <f>CORREL(C2:C36,C2:C36)</f>
        <v>1</v>
      </c>
      <c r="P4" s="39">
        <f>CORREL(D2:D36,C2:C36)</f>
        <v>0.21129117862341892</v>
      </c>
      <c r="Q4" s="39">
        <f>CORREL(C2:C36,E2:E36)</f>
        <v>0.25885773447138821</v>
      </c>
      <c r="R4" s="39">
        <f>CORREL(F2:F36,C2:C36)</f>
        <v>0.24482607229662856</v>
      </c>
      <c r="S4" s="39">
        <f>CORREL(G2:G36,C2:C36)</f>
        <v>0.29820881252037384</v>
      </c>
      <c r="T4" s="39">
        <f>CORREL(H2:H36,C2:C36)</f>
        <v>0.12777335104178175</v>
      </c>
      <c r="U4" s="39">
        <f>CORREL(I2:I36,C2:C36)</f>
        <v>6.6199644398270627E-2</v>
      </c>
      <c r="V4" s="39">
        <f>CORREL(J2:J36,C2:C36)</f>
        <v>0.22598751479601267</v>
      </c>
      <c r="W4" s="39">
        <f>CORREL(K2:K36,C2:C36)</f>
        <v>0.27785125583458581</v>
      </c>
    </row>
    <row r="5" spans="1:23">
      <c r="A5" s="10">
        <v>4</v>
      </c>
      <c r="B5" s="27">
        <v>1</v>
      </c>
      <c r="C5" s="27">
        <v>1</v>
      </c>
      <c r="D5" s="27">
        <v>1</v>
      </c>
      <c r="E5" s="27">
        <v>1</v>
      </c>
      <c r="F5" s="27">
        <v>1</v>
      </c>
      <c r="G5" s="27">
        <v>1</v>
      </c>
      <c r="H5" s="27">
        <v>1</v>
      </c>
      <c r="I5" s="27">
        <v>1</v>
      </c>
      <c r="J5" s="27">
        <v>1</v>
      </c>
      <c r="K5" s="27">
        <v>1</v>
      </c>
      <c r="M5" s="8" t="s">
        <v>4</v>
      </c>
      <c r="N5" s="39">
        <f>CORREL(B2:B36,D2:D36)</f>
        <v>0.12947554527456959</v>
      </c>
      <c r="O5" s="39">
        <f>CORREL(C2:C36,D2:D36)</f>
        <v>0.21129117862341892</v>
      </c>
      <c r="P5" s="39">
        <f>CORREL(D2:D36,D2:D36)</f>
        <v>1.0000000000000002</v>
      </c>
      <c r="Q5" s="39">
        <f>CORREL(E2:E36,D2:D36)</f>
        <v>4.5196228473308462E-3</v>
      </c>
      <c r="R5" s="39">
        <f>CORREL(F2:F36,D2:D36)</f>
        <v>0.17008530015982018</v>
      </c>
      <c r="S5" s="39">
        <f>CORREL(G2:G36,D2:D36)</f>
        <v>8.5637706991402537E-2</v>
      </c>
      <c r="T5" s="39">
        <f>CORREL(H2:H36,D2:D36)</f>
        <v>0.16552329850975336</v>
      </c>
      <c r="U5" s="39">
        <f>CORREL(I2:I36,D2:D36)</f>
        <v>8.5492270995521258E-2</v>
      </c>
      <c r="V5" s="39">
        <f>CORREL(J2:J36,D2:D36)</f>
        <v>0.34247475971078661</v>
      </c>
      <c r="W5" s="39">
        <f>CORREL(K2:K36,D2:D36)</f>
        <v>0.51112572654231547</v>
      </c>
    </row>
    <row r="6" spans="1:23" ht="15.6">
      <c r="A6" s="10">
        <v>5</v>
      </c>
      <c r="B6" s="27">
        <v>1</v>
      </c>
      <c r="C6" s="30">
        <v>0</v>
      </c>
      <c r="D6" s="30">
        <v>0</v>
      </c>
      <c r="E6" s="27">
        <v>1</v>
      </c>
      <c r="F6" s="27">
        <v>1</v>
      </c>
      <c r="G6" s="27">
        <v>1</v>
      </c>
      <c r="H6" s="27">
        <v>1</v>
      </c>
      <c r="I6" s="31" t="s">
        <v>26</v>
      </c>
      <c r="J6" s="30">
        <v>0</v>
      </c>
      <c r="K6" s="30">
        <v>0</v>
      </c>
      <c r="M6" s="5" t="s">
        <v>16</v>
      </c>
      <c r="N6" s="39">
        <f>CORREL(B2:B36,E2:E36)</f>
        <v>0.73114758524054146</v>
      </c>
      <c r="O6" s="39">
        <f>CORREL(C2:C36,E2:E36)</f>
        <v>0.25885773447138821</v>
      </c>
      <c r="P6" s="39">
        <f>CORREL(D2:D36,E2:E36)</f>
        <v>4.5196228473308462E-3</v>
      </c>
      <c r="Q6" s="39">
        <f>CORREL(E2:E36,E2:E36)</f>
        <v>1</v>
      </c>
      <c r="R6" s="39">
        <f>CORREL(F2:F36,E2:E36)</f>
        <v>0.83647955886772307</v>
      </c>
      <c r="S6" s="39">
        <f>CORREL(G2:G36,E2:E36)</f>
        <v>0.94575259161743142</v>
      </c>
      <c r="T6" s="39">
        <f>CORREL(H2:H36,E2:E36)</f>
        <v>0.18982680413070735</v>
      </c>
      <c r="U6" s="39">
        <f>CORREL(I2:I36,E2:E36)</f>
        <v>0.21651270517042864</v>
      </c>
      <c r="V6" s="39">
        <f>CORREL(J2:J36,E2:E36)</f>
        <v>0.51021208750913083</v>
      </c>
      <c r="W6" s="39">
        <f>CORREL(K2:K36,E2:E36)</f>
        <v>0.38308117226753691</v>
      </c>
    </row>
    <row r="7" spans="1:23" ht="15.6">
      <c r="A7" s="10">
        <v>6</v>
      </c>
      <c r="B7" s="27">
        <v>1</v>
      </c>
      <c r="C7" s="30">
        <v>0</v>
      </c>
      <c r="D7" s="27">
        <v>1</v>
      </c>
      <c r="E7" s="27">
        <v>1</v>
      </c>
      <c r="F7" s="27">
        <v>1</v>
      </c>
      <c r="G7" s="27">
        <v>1</v>
      </c>
      <c r="H7" s="27">
        <v>1</v>
      </c>
      <c r="I7" s="27">
        <v>1</v>
      </c>
      <c r="J7" s="27">
        <v>1</v>
      </c>
      <c r="K7" s="27">
        <v>1</v>
      </c>
      <c r="M7" s="5" t="s">
        <v>17</v>
      </c>
      <c r="N7" s="39">
        <f>CORREL(B2:B36,F2:F36)</f>
        <v>0.8497621566841379</v>
      </c>
      <c r="O7" s="39">
        <f>CORREL(C2:C36,F2:F36)</f>
        <v>0.24482607229662856</v>
      </c>
      <c r="P7" s="39">
        <f>CORREL(D2:D36,F2:F36)</f>
        <v>0.17008530015982018</v>
      </c>
      <c r="Q7" s="39">
        <f>CORREL(E2:E36,F2:F36)</f>
        <v>0.83647955886772307</v>
      </c>
      <c r="R7" s="39">
        <f>CORREL(F2:F36,F2:F36)</f>
        <v>1.0000000000000002</v>
      </c>
      <c r="S7" s="39">
        <f>CORREL(G2:G36,F2:F36)</f>
        <v>0.93638421578469067</v>
      </c>
      <c r="T7" s="39">
        <f>CORREL(H2:H36,F2:F36)</f>
        <v>0.25520389624600631</v>
      </c>
      <c r="U7" s="39">
        <f>CORREL(I2:I36,F2:F36)</f>
        <v>0.18226189723071856</v>
      </c>
      <c r="V7" s="39">
        <f>CORREL(J2:J36,F2:F36)</f>
        <v>0.6298579164089112</v>
      </c>
      <c r="W7" s="39">
        <f>CORREL(K2:K36,F2:F36)</f>
        <v>0.57964599001537453</v>
      </c>
    </row>
    <row r="8" spans="1:23" ht="15.6">
      <c r="A8" s="10">
        <v>7</v>
      </c>
      <c r="B8" s="27">
        <v>1</v>
      </c>
      <c r="C8" s="27">
        <v>1</v>
      </c>
      <c r="D8" s="27">
        <v>1</v>
      </c>
      <c r="E8" s="27">
        <v>1</v>
      </c>
      <c r="F8" s="27">
        <v>1</v>
      </c>
      <c r="G8" s="27">
        <v>1</v>
      </c>
      <c r="H8" s="30">
        <v>0</v>
      </c>
      <c r="I8" s="27">
        <v>1</v>
      </c>
      <c r="J8" s="27">
        <v>1</v>
      </c>
      <c r="K8" s="27">
        <v>1</v>
      </c>
      <c r="M8" s="35" t="s">
        <v>18</v>
      </c>
      <c r="N8" s="39">
        <f>CORREL(B2:B36,G2:G36)</f>
        <v>0.78018621681963218</v>
      </c>
      <c r="O8" s="39">
        <f>CORREL(C2:C36,G2:G36)</f>
        <v>0.29820881252037384</v>
      </c>
      <c r="P8" s="39">
        <f>CORREL(D2:D36,G2:G36)</f>
        <v>8.5637706991402537E-2</v>
      </c>
      <c r="Q8" s="39">
        <f>CORREL(E2:E36,G2:G36)</f>
        <v>0.94575259161743142</v>
      </c>
      <c r="R8" s="39">
        <f>CORREL(F2:F36,G2:G36)</f>
        <v>0.93638421578469067</v>
      </c>
      <c r="S8" s="39">
        <f>CORREL(G2:G36,G2:G36)</f>
        <v>1</v>
      </c>
      <c r="T8" s="39">
        <f>CORREL(H2:H36,G2:G36)</f>
        <v>0.23506025222427665</v>
      </c>
      <c r="U8" s="39">
        <f>CORREL(I2:I36,G2:G36)</f>
        <v>0.20190585211062584</v>
      </c>
      <c r="V8" s="39">
        <f>CORREL(J2:J36,G2:G36)</f>
        <v>0.5293398298858466</v>
      </c>
      <c r="W8" s="39">
        <f>CORREL(K2:K36,G2:G36)</f>
        <v>0.4553575503506565</v>
      </c>
    </row>
    <row r="9" spans="1:23" ht="15.6">
      <c r="A9" s="10">
        <v>8</v>
      </c>
      <c r="B9" s="27">
        <v>1</v>
      </c>
      <c r="C9" s="27">
        <v>1</v>
      </c>
      <c r="D9" s="29" t="s">
        <v>27</v>
      </c>
      <c r="E9" s="27">
        <v>1</v>
      </c>
      <c r="F9" s="27">
        <v>1</v>
      </c>
      <c r="G9" s="27">
        <v>1</v>
      </c>
      <c r="H9" s="27">
        <v>1</v>
      </c>
      <c r="I9" s="27">
        <v>1</v>
      </c>
      <c r="J9" s="27">
        <v>1</v>
      </c>
      <c r="K9" s="27">
        <v>1</v>
      </c>
      <c r="M9" s="5" t="s">
        <v>12</v>
      </c>
      <c r="N9" s="39">
        <f>CORREL(B2:B36,H2:H36)</f>
        <v>0.24256177563898265</v>
      </c>
      <c r="O9" s="39">
        <f>CORREL(C2:C36,H2:H36)</f>
        <v>0.12777335104178175</v>
      </c>
      <c r="P9" s="39">
        <f>CORREL(D2:D36,H2:H36)</f>
        <v>0.16552329850975336</v>
      </c>
      <c r="Q9" s="39">
        <f>CORREL(E2:E36,H2:H36)</f>
        <v>0.18982680413070735</v>
      </c>
      <c r="R9" s="39">
        <f>CORREL(F2:F36,H2:H36)</f>
        <v>0.25520389624600631</v>
      </c>
      <c r="S9" s="39">
        <f>CORREL(G2:G36,H2:H36)</f>
        <v>0.23506025222427665</v>
      </c>
      <c r="T9" s="39">
        <f>CORREL(H2:H36,H2:H36)</f>
        <v>0.99999999999999989</v>
      </c>
      <c r="U9" s="39">
        <f>CORREL(I2:I36,H2:H36)</f>
        <v>0.64550387954960364</v>
      </c>
      <c r="V9" s="39">
        <f>CORREL(J2:J36,H2:H36)</f>
        <v>0.45908979895618596</v>
      </c>
      <c r="W9" s="39">
        <f>CORREL(K2:K36,H2:H36)</f>
        <v>0.41615105314730488</v>
      </c>
    </row>
    <row r="10" spans="1:23" ht="15.6">
      <c r="A10" s="9">
        <v>9</v>
      </c>
      <c r="B10" s="27">
        <v>1</v>
      </c>
      <c r="C10" s="27">
        <v>1</v>
      </c>
      <c r="D10" s="27">
        <v>1</v>
      </c>
      <c r="E10" s="27">
        <v>1</v>
      </c>
      <c r="F10" s="27">
        <v>1</v>
      </c>
      <c r="G10" s="27">
        <v>1</v>
      </c>
      <c r="H10" s="30">
        <v>0</v>
      </c>
      <c r="I10" s="30">
        <v>0</v>
      </c>
      <c r="J10" s="31" t="s">
        <v>26</v>
      </c>
      <c r="K10" s="28">
        <v>1</v>
      </c>
      <c r="M10" s="5" t="s">
        <v>13</v>
      </c>
      <c r="N10" s="39">
        <f>CORREL(B2:B36,I2:I36)</f>
        <v>0.36353523241236108</v>
      </c>
      <c r="O10" s="39">
        <f>CORREL(C2:C36,I2:I36)</f>
        <v>6.6199644398270627E-2</v>
      </c>
      <c r="P10" s="39">
        <f>CORREL(D2:D36,I2:I36)</f>
        <v>8.5492270995521258E-2</v>
      </c>
      <c r="Q10" s="39">
        <f>CORREL(E2:E36,I2:I36)</f>
        <v>0.21651270517042864</v>
      </c>
      <c r="R10" s="39">
        <f>CORREL(F2:F36,I2:I36)</f>
        <v>0.18226189723071856</v>
      </c>
      <c r="S10" s="39">
        <f>CORREL(G2:G36,I2:I36)</f>
        <v>0.20190585211062584</v>
      </c>
      <c r="T10" s="39">
        <f>CORREL(H2:H36,I2:I36)</f>
        <v>0.64550387954960364</v>
      </c>
      <c r="U10" s="39">
        <f>CORREL(I2:I36,I2:I36)</f>
        <v>0.99999999999999978</v>
      </c>
      <c r="V10" s="39">
        <f>CORREL(J2:J36,I2:I36)</f>
        <v>0.582505394341302</v>
      </c>
      <c r="W10" s="39">
        <f>CORREL(K2:K36,I2:I36)</f>
        <v>0.44315071786186189</v>
      </c>
    </row>
    <row r="11" spans="1:23" ht="15.6">
      <c r="A11" s="9">
        <v>10</v>
      </c>
      <c r="B11" s="27">
        <v>1</v>
      </c>
      <c r="C11" s="27">
        <v>1</v>
      </c>
      <c r="D11" s="30">
        <v>0</v>
      </c>
      <c r="E11" s="27">
        <v>1</v>
      </c>
      <c r="F11" s="27">
        <v>1</v>
      </c>
      <c r="G11" s="27">
        <v>1</v>
      </c>
      <c r="H11" s="27">
        <v>1</v>
      </c>
      <c r="I11" s="27">
        <v>1</v>
      </c>
      <c r="J11" s="27">
        <v>1</v>
      </c>
      <c r="K11" s="27">
        <v>1</v>
      </c>
      <c r="M11" s="5" t="s">
        <v>14</v>
      </c>
      <c r="N11" s="39">
        <f>CORREL(B2:B36,J2:J36)</f>
        <v>0.73969593329101169</v>
      </c>
      <c r="O11" s="39">
        <f>CORREL(C2:C36,J2:J36)</f>
        <v>0.22598751479601267</v>
      </c>
      <c r="P11" s="39">
        <f>CORREL(D2:D36,J2:J36)</f>
        <v>0.34247475971078661</v>
      </c>
      <c r="Q11" s="39">
        <f>CORREL(E2:E36,J2:J36)</f>
        <v>0.51021208750913083</v>
      </c>
      <c r="R11" s="39">
        <f>CORREL(F2:F36,J2:J36)</f>
        <v>0.6298579164089112</v>
      </c>
      <c r="S11" s="39">
        <f>CORREL(G2:G36,J2:J36)</f>
        <v>0.5293398298858466</v>
      </c>
      <c r="T11" s="39">
        <f>CORREL(H2:H36,J2:J36)</f>
        <v>0.45908979895618596</v>
      </c>
      <c r="U11" s="39">
        <f>CORREL(I2:I36,J2:J36)</f>
        <v>0.582505394341302</v>
      </c>
      <c r="V11" s="39">
        <f>CORREL(J2:J36,J2:J36)</f>
        <v>1.0000000000000002</v>
      </c>
      <c r="W11" s="39">
        <f>CORREL(K2:K36,J2:J36)</f>
        <v>0.85738436468903567</v>
      </c>
    </row>
    <row r="12" spans="1:23" ht="15.6">
      <c r="A12" s="9">
        <v>11</v>
      </c>
      <c r="B12" s="27">
        <v>1</v>
      </c>
      <c r="C12" s="27">
        <v>1</v>
      </c>
      <c r="D12" s="30">
        <v>0</v>
      </c>
      <c r="E12" s="27">
        <v>1</v>
      </c>
      <c r="F12" s="27">
        <v>1</v>
      </c>
      <c r="G12" s="27">
        <v>1</v>
      </c>
      <c r="H12" s="30">
        <v>0</v>
      </c>
      <c r="I12" s="31" t="s">
        <v>26</v>
      </c>
      <c r="J12" s="29" t="s">
        <v>27</v>
      </c>
      <c r="K12" s="27">
        <v>1</v>
      </c>
      <c r="M12" s="8" t="s">
        <v>15</v>
      </c>
      <c r="N12" s="39">
        <f>CORREL(B2:B36,K2:K36)</f>
        <v>0.58085359049801333</v>
      </c>
      <c r="O12" s="39">
        <f>CORREL(C2:C36,K2:K36)</f>
        <v>0.27785125583458581</v>
      </c>
      <c r="P12" s="39">
        <f>CORREL(D2:D36,K2:K36)</f>
        <v>0.51112572654231547</v>
      </c>
      <c r="Q12" s="39">
        <f>CORREL(E2:E36,K2:K36)</f>
        <v>0.38308117226753691</v>
      </c>
      <c r="R12" s="39">
        <f>CORREL(F2:F36,K2:K36)</f>
        <v>0.57964599001537453</v>
      </c>
      <c r="S12" s="39">
        <f>CORREL(G2:G36,K2:K36)</f>
        <v>0.4553575503506565</v>
      </c>
      <c r="T12" s="39">
        <f>CORREL(H2:H36,K2:K36)</f>
        <v>0.41615105314730488</v>
      </c>
      <c r="U12" s="39">
        <f>CORREL(I2:I36,K2:K36)</f>
        <v>0.44315071786186189</v>
      </c>
      <c r="V12" s="39">
        <f>CORREL(J2:J36,K2:K36)</f>
        <v>0.85738436468903567</v>
      </c>
      <c r="W12" s="39">
        <f>CORREL(K2:K36,K2:K36)</f>
        <v>1</v>
      </c>
    </row>
    <row r="13" spans="1:23">
      <c r="A13" s="9">
        <v>12</v>
      </c>
      <c r="B13" s="27">
        <v>1</v>
      </c>
      <c r="C13" s="27">
        <v>1</v>
      </c>
      <c r="D13" s="27">
        <v>1</v>
      </c>
      <c r="E13" s="27">
        <v>1</v>
      </c>
      <c r="F13" s="27">
        <v>1</v>
      </c>
      <c r="G13" s="27">
        <v>1</v>
      </c>
      <c r="H13" s="27">
        <v>1</v>
      </c>
      <c r="I13" s="27">
        <v>1</v>
      </c>
      <c r="J13" s="27">
        <v>1</v>
      </c>
      <c r="K13" s="27">
        <v>1</v>
      </c>
    </row>
    <row r="14" spans="1:23">
      <c r="A14" s="9">
        <v>13</v>
      </c>
      <c r="B14" s="27">
        <v>1</v>
      </c>
      <c r="C14" s="30">
        <v>0</v>
      </c>
      <c r="D14" s="30">
        <v>0</v>
      </c>
      <c r="E14" s="27">
        <v>1</v>
      </c>
      <c r="F14" s="27">
        <v>1</v>
      </c>
      <c r="G14" s="27">
        <v>1</v>
      </c>
      <c r="H14" s="27">
        <v>1</v>
      </c>
      <c r="I14" s="27">
        <v>1</v>
      </c>
      <c r="J14" s="27">
        <v>1</v>
      </c>
      <c r="K14" s="27">
        <v>1</v>
      </c>
    </row>
    <row r="15" spans="1:23">
      <c r="A15" s="9">
        <v>14</v>
      </c>
      <c r="B15" s="27">
        <v>1</v>
      </c>
      <c r="C15" s="30">
        <v>0</v>
      </c>
      <c r="D15" s="30">
        <v>0</v>
      </c>
      <c r="E15" s="27">
        <v>1</v>
      </c>
      <c r="F15" s="27">
        <v>1</v>
      </c>
      <c r="G15" s="27">
        <v>1</v>
      </c>
      <c r="H15" s="27">
        <v>1</v>
      </c>
      <c r="I15" s="27">
        <v>1</v>
      </c>
      <c r="J15" s="27">
        <v>1</v>
      </c>
      <c r="K15" s="27">
        <v>1</v>
      </c>
    </row>
    <row r="16" spans="1:23">
      <c r="A16" s="10">
        <v>15</v>
      </c>
      <c r="B16" s="27">
        <v>1</v>
      </c>
      <c r="C16" s="27">
        <v>1</v>
      </c>
      <c r="D16" s="27">
        <v>1</v>
      </c>
      <c r="E16" s="27">
        <v>1</v>
      </c>
      <c r="F16" s="27">
        <v>1</v>
      </c>
      <c r="G16" s="27">
        <v>1</v>
      </c>
      <c r="H16" s="27">
        <v>1</v>
      </c>
      <c r="I16" s="27">
        <v>1</v>
      </c>
      <c r="J16" s="27">
        <v>1</v>
      </c>
      <c r="K16" s="27">
        <v>1</v>
      </c>
    </row>
    <row r="17" spans="1:23">
      <c r="A17" s="10">
        <v>16</v>
      </c>
      <c r="B17" s="27">
        <v>1</v>
      </c>
      <c r="C17" s="27">
        <v>1</v>
      </c>
      <c r="D17" s="27">
        <v>1</v>
      </c>
      <c r="E17" s="27">
        <v>1</v>
      </c>
      <c r="F17" s="27">
        <v>1</v>
      </c>
      <c r="G17" s="27">
        <v>1</v>
      </c>
      <c r="H17" s="27">
        <v>1</v>
      </c>
      <c r="I17" s="27">
        <v>1</v>
      </c>
      <c r="J17" s="27">
        <v>1</v>
      </c>
      <c r="K17" s="27">
        <v>1</v>
      </c>
    </row>
    <row r="18" spans="1:23">
      <c r="A18" s="10">
        <v>17</v>
      </c>
      <c r="B18" s="27">
        <v>1</v>
      </c>
      <c r="C18" s="30">
        <v>0</v>
      </c>
      <c r="D18" s="31" t="s">
        <v>26</v>
      </c>
      <c r="E18" s="27">
        <v>1</v>
      </c>
      <c r="F18" s="27">
        <v>1</v>
      </c>
      <c r="G18" s="27">
        <v>1</v>
      </c>
      <c r="H18" s="30">
        <v>0</v>
      </c>
      <c r="I18" s="27">
        <v>1</v>
      </c>
      <c r="J18" s="27">
        <v>1</v>
      </c>
      <c r="K18" s="29" t="s">
        <v>27</v>
      </c>
      <c r="M18" s="71" t="s">
        <v>52</v>
      </c>
      <c r="N18" s="71"/>
      <c r="O18" s="71"/>
      <c r="P18" s="71"/>
      <c r="Q18" s="71"/>
      <c r="R18" s="71"/>
      <c r="S18" s="71"/>
      <c r="T18" s="71"/>
      <c r="U18" s="71"/>
    </row>
    <row r="19" spans="1:23" ht="20.45" customHeight="1">
      <c r="A19" s="10">
        <v>18</v>
      </c>
      <c r="B19" s="27">
        <v>1</v>
      </c>
      <c r="C19" s="29" t="s">
        <v>27</v>
      </c>
      <c r="D19" s="27">
        <v>1</v>
      </c>
      <c r="E19" s="27">
        <v>1</v>
      </c>
      <c r="F19" s="27">
        <v>1</v>
      </c>
      <c r="G19" s="27">
        <v>1</v>
      </c>
      <c r="H19" s="27">
        <v>1</v>
      </c>
      <c r="I19" s="27">
        <v>1</v>
      </c>
      <c r="J19" s="27">
        <v>1</v>
      </c>
      <c r="K19" s="27">
        <v>1</v>
      </c>
      <c r="N19" s="72" t="s">
        <v>4</v>
      </c>
      <c r="O19" s="73"/>
      <c r="P19" s="67" t="s">
        <v>2</v>
      </c>
      <c r="Q19" s="68"/>
      <c r="R19" s="69" t="s">
        <v>16</v>
      </c>
      <c r="S19" s="70"/>
      <c r="T19" s="69" t="s">
        <v>17</v>
      </c>
      <c r="U19" s="70"/>
      <c r="V19" s="67" t="s">
        <v>18</v>
      </c>
      <c r="W19" s="68"/>
    </row>
    <row r="20" spans="1:23" ht="18.600000000000001" customHeight="1">
      <c r="A20" s="10">
        <v>19</v>
      </c>
      <c r="B20" s="27">
        <v>1</v>
      </c>
      <c r="C20" s="27">
        <v>1</v>
      </c>
      <c r="D20" s="27">
        <v>1</v>
      </c>
      <c r="E20" s="27">
        <v>1</v>
      </c>
      <c r="F20" s="27">
        <v>1</v>
      </c>
      <c r="G20" s="27">
        <v>1</v>
      </c>
      <c r="H20" s="27">
        <v>1</v>
      </c>
      <c r="I20" s="29" t="s">
        <v>27</v>
      </c>
      <c r="J20" s="27">
        <v>1</v>
      </c>
      <c r="K20" s="27">
        <v>1</v>
      </c>
      <c r="M20" s="47" t="s">
        <v>53</v>
      </c>
      <c r="N20" s="50" t="s">
        <v>54</v>
      </c>
      <c r="O20" s="42" t="s">
        <v>55</v>
      </c>
      <c r="P20" s="50" t="s">
        <v>54</v>
      </c>
      <c r="Q20" s="42" t="s">
        <v>55</v>
      </c>
      <c r="R20" s="50" t="s">
        <v>54</v>
      </c>
      <c r="S20" s="42" t="s">
        <v>55</v>
      </c>
      <c r="T20" s="50" t="s">
        <v>54</v>
      </c>
      <c r="U20" s="42" t="s">
        <v>55</v>
      </c>
      <c r="V20" s="50" t="s">
        <v>54</v>
      </c>
      <c r="W20" s="42" t="s">
        <v>55</v>
      </c>
    </row>
    <row r="21" spans="1:23" ht="21" customHeight="1">
      <c r="A21" s="10">
        <v>20</v>
      </c>
      <c r="B21" s="27">
        <v>1</v>
      </c>
      <c r="C21" s="30">
        <v>0</v>
      </c>
      <c r="D21" s="27">
        <v>1</v>
      </c>
      <c r="E21" s="27">
        <v>1</v>
      </c>
      <c r="F21" s="27">
        <v>1</v>
      </c>
      <c r="G21" s="27">
        <v>1</v>
      </c>
      <c r="H21" s="27">
        <v>0</v>
      </c>
      <c r="I21" s="27">
        <v>0</v>
      </c>
      <c r="J21" s="27">
        <v>1</v>
      </c>
      <c r="K21" s="27">
        <v>1</v>
      </c>
      <c r="M21" s="48" t="s">
        <v>12</v>
      </c>
      <c r="N21" s="39">
        <f>(AVERAGE(H2:H21)-AVERAGE(D2:D21))*100</f>
        <v>8.3333333333333375</v>
      </c>
      <c r="O21" s="44">
        <f>(AVERAGE(H23:H36)-AVERAGE(D23:D36))*100</f>
        <v>33.214285714285715</v>
      </c>
      <c r="P21" s="43">
        <f>(AVERAGE(H2:H21)-AVERAGE(B2:B21))*100</f>
        <v>-25</v>
      </c>
      <c r="Q21" s="44">
        <f>(AVERAGE(H23:H36)-AVERAGE(B23:B36))*100</f>
        <v>19.142857142857139</v>
      </c>
      <c r="R21" s="43">
        <f>(AVERAGE(H2:H21)-AVERAGE(E2:E21))*100</f>
        <v>-25</v>
      </c>
      <c r="S21" s="44">
        <f>(AVERAGE(H23:H36)-AVERAGE(E23:E36))*100</f>
        <v>14.214285714285712</v>
      </c>
      <c r="T21" s="43">
        <f>(AVERAGE(H2:H21)-AVERAGE(F2:F21))*100</f>
        <v>-25</v>
      </c>
      <c r="U21" s="44">
        <f>(AVERAGE(H23:H36)-AVERAGE(F23:F36))*100</f>
        <v>9.4285714285714306</v>
      </c>
      <c r="V21" s="43">
        <f>(AVERAGE(H2:H21)-AVERAGE(G2:G21))*100</f>
        <v>-25</v>
      </c>
      <c r="W21" s="44">
        <f>(AVERAGE(H23:H36)-AVERAGE(G23:G36))*100</f>
        <v>7.071428571428573</v>
      </c>
    </row>
    <row r="22" spans="1:23" ht="22.9" customHeight="1">
      <c r="M22" s="48" t="s">
        <v>13</v>
      </c>
      <c r="N22" s="39">
        <f>(AVERAGE(I2:I21)-AVERAGE(D2:D21))*100</f>
        <v>21.568627450980394</v>
      </c>
      <c r="O22" s="44">
        <f>(AVERAGE(I23:I36)-AVERAGE(D23:D36))*100</f>
        <v>33.285714285714292</v>
      </c>
      <c r="P22" s="43">
        <f>(AVERAGE(I2:I21)-AVERAGE(B2:B21))*100</f>
        <v>-11.764705882352944</v>
      </c>
      <c r="Q22" s="44">
        <f>(AVERAGE(I23:I36)-AVERAGE(B23:B36))*100</f>
        <v>19.214285714285715</v>
      </c>
      <c r="R22" s="43">
        <f>(AVERAGE(I2:I21)-AVERAGE(E2:E21))*100</f>
        <v>-11.764705882352944</v>
      </c>
      <c r="S22" s="44">
        <f>(AVERAGE(I23:I36)-AVERAGE(E23:E36))*100</f>
        <v>14.28571428571429</v>
      </c>
      <c r="T22" s="43">
        <f>(AVERAGE(I2:I21)-AVERAGE(F2:F21))*100</f>
        <v>-11.764705882352944</v>
      </c>
      <c r="U22" s="44">
        <f>(AVERAGE(I23:I36)-AVERAGE(F23:F36))*100</f>
        <v>9.5000000000000089</v>
      </c>
      <c r="V22" s="43">
        <f>(AVERAGE(I2:I21)-AVERAGE(G2:G21))*100</f>
        <v>-11.764705882352944</v>
      </c>
      <c r="W22" s="44">
        <f>(AVERAGE(I23:I36)-AVERAGE(G23:G36))*100</f>
        <v>7.1428571428571512</v>
      </c>
    </row>
    <row r="23" spans="1:23" ht="21" customHeight="1">
      <c r="A23" s="10">
        <v>1</v>
      </c>
      <c r="B23" s="27">
        <v>1</v>
      </c>
      <c r="C23" s="27">
        <v>1</v>
      </c>
      <c r="D23" s="30">
        <v>0</v>
      </c>
      <c r="E23" s="27">
        <v>1</v>
      </c>
      <c r="F23" s="27">
        <v>1</v>
      </c>
      <c r="G23" s="27">
        <v>1</v>
      </c>
      <c r="H23" s="27">
        <v>1</v>
      </c>
      <c r="I23" s="27">
        <v>1</v>
      </c>
      <c r="J23" s="27">
        <v>1</v>
      </c>
      <c r="K23" s="27">
        <v>1</v>
      </c>
      <c r="M23" s="48" t="s">
        <v>14</v>
      </c>
      <c r="N23" s="39">
        <f>(AVERAGE(J2:J21)-AVERAGE(D2:D21))*100</f>
        <v>27.777777777777779</v>
      </c>
      <c r="O23" s="44">
        <f>(AVERAGE(J23:J36)-AVERAGE(D23:D36))*100</f>
        <v>14.285714285714285</v>
      </c>
      <c r="P23" s="43">
        <f>(AVERAGE(J2:J21)-AVERAGE(B2:B21))*100</f>
        <v>-5.555555555555558</v>
      </c>
      <c r="Q23" s="44">
        <f>(AVERAGE(J23:J36)-AVERAGE(B23:B36))*100</f>
        <v>0.2142857142857113</v>
      </c>
      <c r="R23" s="43">
        <f>(AVERAGE(J2:J21)-AVERAGE(E2:E21))*100</f>
        <v>-5.555555555555558</v>
      </c>
      <c r="S23" s="44">
        <f>(AVERAGE(J23:J36)-AVERAGE(E23:E36))*100</f>
        <v>-4.7142857142857153</v>
      </c>
      <c r="T23" s="43">
        <f>(AVERAGE(J2:J21)-AVERAGE(F2:F21))*100</f>
        <v>-5.555555555555558</v>
      </c>
      <c r="U23" s="44">
        <f>(AVERAGE(J23:J36)-AVERAGE(F23:F36))*100</f>
        <v>-9.4999999999999964</v>
      </c>
      <c r="V23" s="43">
        <f>(AVERAGE(J2:J21)-AVERAGE(G2:G21))*100</f>
        <v>-5.555555555555558</v>
      </c>
      <c r="W23" s="44">
        <f>(AVERAGE(J23:J36)-AVERAGE(G23:G36))*100</f>
        <v>-11.857142857142854</v>
      </c>
    </row>
    <row r="24" spans="1:23" ht="23.45" customHeight="1">
      <c r="A24" s="10">
        <v>2</v>
      </c>
      <c r="B24" s="31">
        <v>0.33</v>
      </c>
      <c r="C24" s="27">
        <v>1</v>
      </c>
      <c r="D24" s="30">
        <v>0</v>
      </c>
      <c r="E24" s="27">
        <v>1</v>
      </c>
      <c r="F24" s="31">
        <v>0.33</v>
      </c>
      <c r="G24" s="27">
        <v>1</v>
      </c>
      <c r="H24" s="29">
        <v>0.66</v>
      </c>
      <c r="I24" s="27">
        <v>1</v>
      </c>
      <c r="J24" s="30">
        <v>0</v>
      </c>
      <c r="K24" s="30">
        <v>0</v>
      </c>
      <c r="M24" s="49" t="s">
        <v>15</v>
      </c>
      <c r="N24" s="51">
        <f>(AVERAGE(K2:K21)-AVERAGE(D2:D21))*100</f>
        <v>28.07017543859649</v>
      </c>
      <c r="O24" s="46">
        <f>(AVERAGE(K23:K36)-AVERAGE(D23:D36))*100</f>
        <v>26.071428571428573</v>
      </c>
      <c r="P24" s="45">
        <f>(AVERAGE(K2:K21)-AVERAGE(B2:B21))*100</f>
        <v>-5.2631578947368478</v>
      </c>
      <c r="Q24" s="46">
        <f>(AVERAGE(K23:K36)-AVERAGE(B23:B36))*100</f>
        <v>12</v>
      </c>
      <c r="R24" s="45">
        <f>(AVERAGE(K2:K21)-AVERAGE(E2:E21))*100</f>
        <v>-5.2631578947368478</v>
      </c>
      <c r="S24" s="46">
        <f>(AVERAGE(K23:K36)-AVERAGE(E23:E36))*100</f>
        <v>7.071428571428573</v>
      </c>
      <c r="T24" s="45">
        <f>(AVERAGE(K2:K21)-AVERAGE(F2:F21))*100</f>
        <v>-5.2631578947368478</v>
      </c>
      <c r="U24" s="46">
        <f>(AVERAGE(K23:K36)-AVERAGE(F23:F36))*100</f>
        <v>2.2857142857142909</v>
      </c>
      <c r="V24" s="45">
        <f>(AVERAGE(K2:K21)-AVERAGE(G2:G21))*100</f>
        <v>-5.2631578947368478</v>
      </c>
      <c r="W24" s="46">
        <f>(AVERAGE(K23:K36)-AVERAGE(G23:G36))*100</f>
        <v>-7.1428571428566734E-2</v>
      </c>
    </row>
    <row r="25" spans="1:23">
      <c r="A25" s="10">
        <v>3</v>
      </c>
      <c r="B25" s="27">
        <v>1</v>
      </c>
      <c r="C25" s="27">
        <v>1</v>
      </c>
      <c r="D25" s="30">
        <v>0</v>
      </c>
      <c r="E25" s="27">
        <v>1</v>
      </c>
      <c r="F25" s="27">
        <v>1</v>
      </c>
      <c r="G25" s="27">
        <v>1</v>
      </c>
      <c r="H25" s="27">
        <v>1</v>
      </c>
      <c r="I25" s="29">
        <v>0.66</v>
      </c>
      <c r="J25" s="27">
        <v>1</v>
      </c>
      <c r="K25" s="27">
        <v>1</v>
      </c>
    </row>
    <row r="26" spans="1:23">
      <c r="A26" s="10">
        <v>4</v>
      </c>
      <c r="B26" s="31">
        <v>0.33</v>
      </c>
      <c r="C26" s="30">
        <v>0</v>
      </c>
      <c r="D26" s="30">
        <v>0</v>
      </c>
      <c r="E26" s="27">
        <v>1</v>
      </c>
      <c r="F26" s="27">
        <v>1</v>
      </c>
      <c r="G26" s="27">
        <v>1</v>
      </c>
      <c r="H26" s="30">
        <v>0</v>
      </c>
      <c r="I26" s="30">
        <v>0</v>
      </c>
      <c r="J26" s="30">
        <v>0</v>
      </c>
      <c r="K26" s="30">
        <v>0</v>
      </c>
      <c r="M26" s="38"/>
    </row>
    <row r="27" spans="1:23">
      <c r="A27" s="10">
        <v>5</v>
      </c>
      <c r="B27" s="27">
        <v>1</v>
      </c>
      <c r="C27" s="30">
        <v>0</v>
      </c>
      <c r="D27" s="30">
        <v>0</v>
      </c>
      <c r="E27" s="27">
        <v>1</v>
      </c>
      <c r="F27" s="27">
        <v>1</v>
      </c>
      <c r="G27" s="27">
        <v>1</v>
      </c>
      <c r="H27" s="27">
        <v>1</v>
      </c>
      <c r="I27" s="27">
        <v>1</v>
      </c>
      <c r="J27" s="27">
        <v>1</v>
      </c>
      <c r="K27" s="29">
        <v>0.66</v>
      </c>
      <c r="M27" s="40"/>
    </row>
    <row r="28" spans="1:23">
      <c r="A28" s="10">
        <v>6</v>
      </c>
      <c r="B28" s="30">
        <v>0</v>
      </c>
      <c r="C28" s="30">
        <v>0</v>
      </c>
      <c r="D28" s="27">
        <v>1</v>
      </c>
      <c r="E28" s="30">
        <v>0</v>
      </c>
      <c r="F28" s="30">
        <v>0</v>
      </c>
      <c r="G28" s="30">
        <v>0</v>
      </c>
      <c r="H28" s="27">
        <v>1</v>
      </c>
      <c r="I28" s="27">
        <v>1</v>
      </c>
      <c r="J28" s="27">
        <v>1</v>
      </c>
      <c r="K28" s="27">
        <v>1</v>
      </c>
      <c r="M28" s="40"/>
    </row>
    <row r="29" spans="1:23">
      <c r="A29" s="10">
        <v>7</v>
      </c>
      <c r="B29" s="31">
        <v>0.33</v>
      </c>
      <c r="C29" s="29">
        <v>0.66</v>
      </c>
      <c r="D29" s="27">
        <v>1</v>
      </c>
      <c r="E29" s="29">
        <v>0.66</v>
      </c>
      <c r="F29" s="27">
        <v>1</v>
      </c>
      <c r="G29" s="27">
        <v>1</v>
      </c>
      <c r="H29" s="29">
        <v>0.66</v>
      </c>
      <c r="I29" s="30">
        <v>0</v>
      </c>
      <c r="J29" s="30">
        <v>0</v>
      </c>
      <c r="K29" s="27">
        <v>1</v>
      </c>
      <c r="M29" s="40"/>
    </row>
    <row r="30" spans="1:23">
      <c r="A30" s="10">
        <v>8</v>
      </c>
      <c r="B30" s="29">
        <v>0.66</v>
      </c>
      <c r="C30" s="29">
        <v>0.66</v>
      </c>
      <c r="D30" s="30">
        <v>0</v>
      </c>
      <c r="E30" s="27">
        <v>1</v>
      </c>
      <c r="F30" s="27">
        <v>1</v>
      </c>
      <c r="G30" s="27">
        <v>1</v>
      </c>
      <c r="H30" s="27">
        <v>1</v>
      </c>
      <c r="I30" s="27">
        <v>1</v>
      </c>
      <c r="J30" s="27">
        <v>1</v>
      </c>
      <c r="K30" s="27">
        <v>1</v>
      </c>
      <c r="M30" s="40"/>
    </row>
    <row r="31" spans="1:23">
      <c r="A31" s="10">
        <v>9</v>
      </c>
      <c r="B31" s="27">
        <v>1</v>
      </c>
      <c r="C31" s="29">
        <v>0.66</v>
      </c>
      <c r="D31" s="27">
        <v>1</v>
      </c>
      <c r="E31" s="30">
        <v>0</v>
      </c>
      <c r="F31" s="27">
        <v>1</v>
      </c>
      <c r="G31" s="29">
        <v>0.66</v>
      </c>
      <c r="H31" s="27">
        <v>1</v>
      </c>
      <c r="I31" s="27">
        <v>1</v>
      </c>
      <c r="J31" s="27">
        <v>1</v>
      </c>
      <c r="K31" s="27">
        <v>1</v>
      </c>
      <c r="M31" s="41"/>
    </row>
    <row r="32" spans="1:23">
      <c r="A32" s="10">
        <v>10</v>
      </c>
      <c r="B32" s="31">
        <v>0.33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M32" s="38"/>
    </row>
    <row r="33" spans="1:15">
      <c r="A33" s="10">
        <v>11</v>
      </c>
      <c r="B33" s="30">
        <v>0</v>
      </c>
      <c r="C33" s="30">
        <v>0</v>
      </c>
      <c r="D33" s="27">
        <v>1</v>
      </c>
      <c r="E33" s="30">
        <v>0</v>
      </c>
      <c r="F33" s="30">
        <v>0</v>
      </c>
      <c r="G33" s="30">
        <v>0</v>
      </c>
      <c r="H33" s="27">
        <v>1</v>
      </c>
      <c r="I33" s="27">
        <v>1</v>
      </c>
      <c r="J33" s="30">
        <v>0</v>
      </c>
      <c r="K33" s="29">
        <v>0.66</v>
      </c>
      <c r="M33" s="40"/>
    </row>
    <row r="34" spans="1:15">
      <c r="A34" s="10">
        <v>12</v>
      </c>
      <c r="B34" s="30">
        <v>0</v>
      </c>
      <c r="C34" s="27">
        <v>1</v>
      </c>
      <c r="D34" s="30">
        <v>0</v>
      </c>
      <c r="E34" s="30">
        <v>0</v>
      </c>
      <c r="F34" s="30">
        <v>0</v>
      </c>
      <c r="G34" s="30">
        <v>0</v>
      </c>
      <c r="H34" s="31">
        <v>0.33</v>
      </c>
      <c r="I34" s="30">
        <v>0</v>
      </c>
      <c r="J34" s="30">
        <v>0</v>
      </c>
      <c r="K34" s="30">
        <v>0</v>
      </c>
      <c r="M34" s="40"/>
    </row>
    <row r="35" spans="1:15">
      <c r="A35" s="10">
        <v>13</v>
      </c>
      <c r="B35" s="29">
        <v>0.66</v>
      </c>
      <c r="C35" s="30">
        <v>0</v>
      </c>
      <c r="D35" s="27">
        <v>1</v>
      </c>
      <c r="E35" s="27">
        <v>1</v>
      </c>
      <c r="F35" s="27">
        <v>1</v>
      </c>
      <c r="G35" s="27">
        <v>1</v>
      </c>
      <c r="H35" s="27">
        <v>1</v>
      </c>
      <c r="I35" s="27">
        <v>1</v>
      </c>
      <c r="J35" s="27">
        <v>1</v>
      </c>
      <c r="K35" s="27">
        <v>1</v>
      </c>
      <c r="M35" s="40"/>
    </row>
    <row r="36" spans="1:15">
      <c r="A36" s="10">
        <v>14</v>
      </c>
      <c r="B36" s="31">
        <v>0.33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27">
        <v>1</v>
      </c>
      <c r="J36" s="30">
        <v>0</v>
      </c>
      <c r="K36" s="31">
        <v>0.33</v>
      </c>
      <c r="M36" s="40"/>
    </row>
    <row r="37" spans="1:15">
      <c r="M37" s="41"/>
    </row>
    <row r="38" spans="1:15" ht="28.9">
      <c r="M38" s="56" t="s">
        <v>53</v>
      </c>
      <c r="N38" s="55" t="s">
        <v>56</v>
      </c>
      <c r="O38" s="52"/>
    </row>
    <row r="39" spans="1:15" ht="86.45">
      <c r="M39" s="48" t="s">
        <v>12</v>
      </c>
      <c r="N39" s="53" t="s">
        <v>57</v>
      </c>
      <c r="O39" s="54"/>
    </row>
    <row r="40" spans="1:15" ht="24.6" customHeight="1">
      <c r="M40" s="48" t="s">
        <v>13</v>
      </c>
      <c r="N40" s="53" t="s">
        <v>58</v>
      </c>
      <c r="O40" s="54"/>
    </row>
    <row r="41" spans="1:15" ht="24.6" customHeight="1">
      <c r="M41" s="48" t="s">
        <v>14</v>
      </c>
      <c r="N41" s="53" t="s">
        <v>59</v>
      </c>
      <c r="O41" s="54"/>
    </row>
    <row r="42" spans="1:15" ht="115.15">
      <c r="M42" s="49" t="s">
        <v>15</v>
      </c>
      <c r="N42" s="53" t="s">
        <v>60</v>
      </c>
      <c r="O42" s="52"/>
    </row>
    <row r="43" spans="1:15" ht="43.15">
      <c r="M43" s="5" t="s">
        <v>16</v>
      </c>
      <c r="N43" s="53" t="s">
        <v>61</v>
      </c>
      <c r="O43" s="54"/>
    </row>
    <row r="44" spans="1:15" ht="72">
      <c r="M44" s="5" t="s">
        <v>17</v>
      </c>
      <c r="N44" s="53" t="s">
        <v>62</v>
      </c>
      <c r="O44" s="54"/>
    </row>
    <row r="45" spans="1:15" ht="19.899999999999999" customHeight="1">
      <c r="M45" s="35" t="s">
        <v>18</v>
      </c>
      <c r="N45" s="53" t="s">
        <v>63</v>
      </c>
      <c r="O45" s="52"/>
    </row>
  </sheetData>
  <mergeCells count="7">
    <mergeCell ref="V19:W19"/>
    <mergeCell ref="P19:Q19"/>
    <mergeCell ref="R19:S19"/>
    <mergeCell ref="M1:U1"/>
    <mergeCell ref="M18:U18"/>
    <mergeCell ref="N19:O19"/>
    <mergeCell ref="T19:U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00E6A-58F8-4261-8A96-788A37634FBC}">
  <dimension ref="A1:F54"/>
  <sheetViews>
    <sheetView workbookViewId="0">
      <selection activeCell="C64" sqref="C64"/>
    </sheetView>
  </sheetViews>
  <sheetFormatPr defaultColWidth="10.7109375" defaultRowHeight="14.45"/>
  <cols>
    <col min="4" max="4" width="12.28515625" customWidth="1"/>
    <col min="5" max="5" width="23.7109375" customWidth="1"/>
  </cols>
  <sheetData>
    <row r="1" spans="1:6" ht="15.6">
      <c r="A1" s="21" t="s">
        <v>64</v>
      </c>
      <c r="B1" s="8" t="s">
        <v>2</v>
      </c>
      <c r="C1" s="8" t="s">
        <v>3</v>
      </c>
      <c r="D1" s="8" t="s">
        <v>4</v>
      </c>
      <c r="E1" s="35" t="s">
        <v>18</v>
      </c>
    </row>
    <row r="2" spans="1:6">
      <c r="A2" s="5" t="s">
        <v>65</v>
      </c>
      <c r="B2" s="34" t="s">
        <v>66</v>
      </c>
      <c r="C2" s="32">
        <v>30</v>
      </c>
      <c r="D2" s="32" t="s">
        <v>67</v>
      </c>
      <c r="E2" s="34" t="s">
        <v>66</v>
      </c>
    </row>
    <row r="3" spans="1:6">
      <c r="A3" s="5" t="s">
        <v>68</v>
      </c>
      <c r="B3" s="32" t="s">
        <v>69</v>
      </c>
      <c r="C3" s="32">
        <v>19</v>
      </c>
      <c r="D3" s="32" t="s">
        <v>70</v>
      </c>
      <c r="E3" s="33">
        <v>0</v>
      </c>
    </row>
    <row r="5" spans="1:6">
      <c r="F5">
        <v>0.5</v>
      </c>
    </row>
    <row r="6" spans="1:6">
      <c r="F6">
        <v>0.5</v>
      </c>
    </row>
    <row r="7" spans="1:6">
      <c r="F7">
        <v>0.5</v>
      </c>
    </row>
    <row r="8" spans="1:6">
      <c r="C8">
        <v>0.25</v>
      </c>
      <c r="F8">
        <v>0.5</v>
      </c>
    </row>
    <row r="9" spans="1:6">
      <c r="C9">
        <v>0.25</v>
      </c>
      <c r="F9">
        <v>0.75</v>
      </c>
    </row>
    <row r="10" spans="1:6">
      <c r="C10">
        <v>0.37878787878787878</v>
      </c>
      <c r="F10">
        <v>0.75</v>
      </c>
    </row>
    <row r="11" spans="1:6">
      <c r="C11">
        <v>0.41749999999999998</v>
      </c>
      <c r="F11">
        <v>0.75</v>
      </c>
    </row>
    <row r="12" spans="1:6">
      <c r="C12">
        <v>0.58000000000000007</v>
      </c>
      <c r="F12">
        <v>0.75</v>
      </c>
    </row>
    <row r="13" spans="1:6">
      <c r="C13">
        <v>0.66500000000000004</v>
      </c>
      <c r="F13">
        <v>0.75</v>
      </c>
    </row>
    <row r="14" spans="1:6">
      <c r="C14">
        <v>0.66749999999999998</v>
      </c>
      <c r="F14">
        <v>0.75</v>
      </c>
    </row>
    <row r="15" spans="1:6">
      <c r="C15">
        <v>0.74750000000000005</v>
      </c>
      <c r="F15">
        <v>0.7927927927927928</v>
      </c>
    </row>
    <row r="16" spans="1:6">
      <c r="C16">
        <v>0.75</v>
      </c>
      <c r="F16">
        <v>1</v>
      </c>
    </row>
    <row r="17" spans="2:6">
      <c r="C17">
        <v>0.75</v>
      </c>
      <c r="F17">
        <v>1</v>
      </c>
    </row>
    <row r="18" spans="2:6">
      <c r="C18">
        <v>0.75</v>
      </c>
      <c r="F18">
        <v>1</v>
      </c>
    </row>
    <row r="19" spans="2:6">
      <c r="C19">
        <v>0.75757575757575757</v>
      </c>
      <c r="F19">
        <v>1</v>
      </c>
    </row>
    <row r="20" spans="2:6">
      <c r="C20">
        <v>0.91500000000000004</v>
      </c>
      <c r="F20">
        <v>1</v>
      </c>
    </row>
    <row r="21" spans="2:6">
      <c r="C21">
        <v>0.91749999999999998</v>
      </c>
      <c r="F21">
        <v>1</v>
      </c>
    </row>
    <row r="22" spans="2:6">
      <c r="F22">
        <v>1</v>
      </c>
    </row>
    <row r="23" spans="2:6">
      <c r="F23">
        <v>1</v>
      </c>
    </row>
    <row r="24" spans="2:6">
      <c r="F24">
        <v>1</v>
      </c>
    </row>
    <row r="29" spans="2:6">
      <c r="F29" s="24" t="s">
        <v>65</v>
      </c>
    </row>
    <row r="30" spans="2:6">
      <c r="B30" s="2"/>
      <c r="C30" s="23" t="s">
        <v>71</v>
      </c>
      <c r="D30" s="2"/>
      <c r="E30" s="5">
        <v>1</v>
      </c>
      <c r="F30" s="2">
        <f>SUM(Main!P3,Main!Q3,Main!R3,Main!X3)/4/Main!V3</f>
        <v>1</v>
      </c>
    </row>
    <row r="31" spans="2:6">
      <c r="B31" s="5">
        <v>1</v>
      </c>
      <c r="C31" s="2">
        <f>SUM(Main!P31,Main!Q31,Main!R31,Main!X31)/4/Main!V31</f>
        <v>0.75</v>
      </c>
      <c r="D31" s="2"/>
      <c r="E31" s="5">
        <v>2</v>
      </c>
      <c r="F31" s="2">
        <f>SUM(Main!P4,Main!Q4,Main!R4,Main!X4)/4/Main!V4</f>
        <v>1</v>
      </c>
    </row>
    <row r="32" spans="2:6">
      <c r="B32" s="5">
        <v>2</v>
      </c>
      <c r="C32" s="2">
        <f>1-2.33/4</f>
        <v>0.41749999999999998</v>
      </c>
      <c r="D32" s="2"/>
      <c r="E32" s="5">
        <v>3</v>
      </c>
      <c r="F32" s="2">
        <f>SUM(Main!P5,Main!Q5,Main!R5,Main!X5)/4/Main!V5</f>
        <v>0.5</v>
      </c>
    </row>
    <row r="33" spans="2:6">
      <c r="B33" s="5">
        <v>3</v>
      </c>
      <c r="C33" s="2">
        <f>SUM(Main!P33,Main!Q33,Main!R33,Main!X33)/4/Main!V33</f>
        <v>0.75</v>
      </c>
      <c r="D33" s="2"/>
      <c r="E33" s="5">
        <v>4</v>
      </c>
      <c r="F33" s="2">
        <f>SUM(Main!P6,Main!Q6,Main!R6,Main!X6)/4/Main!V6</f>
        <v>1</v>
      </c>
    </row>
    <row r="34" spans="2:6">
      <c r="B34" s="5">
        <v>4</v>
      </c>
      <c r="C34" s="2">
        <f>1-SUM(Main!P34,Main!Q34,Main!R34,Main!X34)/4</f>
        <v>0.66749999999999998</v>
      </c>
      <c r="D34" s="2"/>
      <c r="E34" s="5">
        <v>5</v>
      </c>
      <c r="F34" s="2">
        <v>0.5</v>
      </c>
    </row>
    <row r="35" spans="2:6">
      <c r="B35" s="5">
        <v>5</v>
      </c>
      <c r="C35" s="2">
        <f>SUM(Main!P35,Main!Q35,Main!R35,Main!X35)/4/Main!V35</f>
        <v>0.75757575757575757</v>
      </c>
      <c r="D35" s="2"/>
      <c r="E35" s="5">
        <v>6</v>
      </c>
      <c r="F35" s="2">
        <f>SUM(Main!P8,Main!Q8,Main!R8,Main!X8)/4/Main!V8</f>
        <v>0.75</v>
      </c>
    </row>
    <row r="36" spans="2:6">
      <c r="B36" s="5">
        <v>6</v>
      </c>
      <c r="C36" s="2">
        <f>SUM(Main!P36,Main!Q36,Main!R36,Main!X36)/4/Main!V36</f>
        <v>0.25</v>
      </c>
      <c r="D36" s="2"/>
      <c r="E36" s="5">
        <v>7</v>
      </c>
      <c r="F36" s="2">
        <f>SUM(Main!P9,Main!Q9,Main!R9,Main!X9)/4/Main!V9</f>
        <v>1</v>
      </c>
    </row>
    <row r="37" spans="2:6">
      <c r="B37" s="5">
        <v>7</v>
      </c>
      <c r="C37" s="2">
        <f>SUM(Main!P38,Main!Q38,Main!R38,Main!X38)/4/Main!V38</f>
        <v>0.74750000000000005</v>
      </c>
      <c r="D37" s="2"/>
      <c r="E37" s="5">
        <v>8</v>
      </c>
      <c r="F37" s="2">
        <f>SUM(Main!P10,Main!Q10,Main!R10,Main!X10)/4/Main!V10</f>
        <v>0.75</v>
      </c>
    </row>
    <row r="38" spans="2:6">
      <c r="B38" s="5">
        <v>8</v>
      </c>
      <c r="C38" s="2">
        <f>SUM(Main!P39,Main!Q39,Main!R39,Main!X39)/4/Main!V39</f>
        <v>0.58000000000000007</v>
      </c>
      <c r="D38" s="2"/>
      <c r="E38" s="5">
        <v>9</v>
      </c>
      <c r="F38" s="2">
        <f>SUM(Main!P12,Main!Q12,Main!R12,Main!X12)/4/Main!V12</f>
        <v>1</v>
      </c>
    </row>
    <row r="39" spans="2:6">
      <c r="B39" s="5">
        <v>9</v>
      </c>
      <c r="C39" s="2">
        <f>SUM(Main!P40,Main!Q40,Main!R40,Main!X40)/4/Main!V40</f>
        <v>0.91500000000000004</v>
      </c>
      <c r="D39" s="2"/>
      <c r="E39" s="5">
        <v>10</v>
      </c>
      <c r="F39" s="2">
        <f>SUM(Main!P13,Main!Q13,Main!R13,Main!X13)/4/Main!V13</f>
        <v>0.75</v>
      </c>
    </row>
    <row r="40" spans="2:6">
      <c r="B40" s="5">
        <v>10</v>
      </c>
      <c r="C40" s="2">
        <f>1-SUM(Main!P41,Main!Q41,Main!R41,Main!X41)/4</f>
        <v>0.91749999999999998</v>
      </c>
      <c r="D40" s="2"/>
      <c r="E40" s="5">
        <v>11</v>
      </c>
      <c r="F40" s="2">
        <f>SUM(Main!P14,Main!Q14,Main!R14,Main!X14)/4/Main!V14</f>
        <v>0.75</v>
      </c>
    </row>
    <row r="41" spans="2:6">
      <c r="B41" s="5">
        <v>11</v>
      </c>
      <c r="C41" s="2">
        <f>SUM(Main!P42,Main!Q42,Main!R42,Main!X42)/4/Main!V42</f>
        <v>0.37878787878787878</v>
      </c>
      <c r="D41" s="2"/>
      <c r="E41" s="5">
        <v>12</v>
      </c>
      <c r="F41" s="2">
        <f>SUM(Main!P15,Main!Q15,Main!R15,Main!X15)/4/Main!V15</f>
        <v>1</v>
      </c>
    </row>
    <row r="42" spans="2:6">
      <c r="B42" s="5">
        <v>12</v>
      </c>
      <c r="C42" s="2">
        <v>0.75</v>
      </c>
      <c r="D42" s="2"/>
      <c r="E42" s="5">
        <v>13</v>
      </c>
      <c r="F42" s="2">
        <f>SUM(Main!P16,Main!Q16,Main!R16,Main!X16)/4/Main!V16</f>
        <v>0.5</v>
      </c>
    </row>
    <row r="43" spans="2:6">
      <c r="B43" s="5">
        <v>13</v>
      </c>
      <c r="C43" s="2">
        <f>SUM(Main!P44,Main!Q44,Main!R44,Main!X44)/4/Main!V44</f>
        <v>0.66500000000000004</v>
      </c>
      <c r="D43" s="2"/>
      <c r="E43" s="5">
        <v>14</v>
      </c>
      <c r="F43" s="2">
        <f>SUM(Main!P17,Main!Q17,Main!R17,Main!X17)/4/Main!V17</f>
        <v>0.5</v>
      </c>
    </row>
    <row r="44" spans="2:6">
      <c r="B44" s="5">
        <v>14</v>
      </c>
      <c r="C44" s="2">
        <f>SUM(Main!P45,Main!Q45,Main!R45,Main!X45)/4/Main!V45</f>
        <v>0.25</v>
      </c>
      <c r="D44" s="2"/>
      <c r="E44" s="5">
        <v>15</v>
      </c>
      <c r="F44" s="2">
        <f>SUM(Main!P19,Main!Q19,Main!R19,Main!X19)/4/Main!V19</f>
        <v>1</v>
      </c>
    </row>
    <row r="45" spans="2:6">
      <c r="B45" s="25" t="s">
        <v>72</v>
      </c>
      <c r="C45" s="22">
        <f xml:space="preserve"> AVERAGE(C31:C44)</f>
        <v>0.62831168831168838</v>
      </c>
      <c r="D45" s="2"/>
      <c r="E45" s="5">
        <v>16</v>
      </c>
      <c r="F45" s="2">
        <f>SUM(Main!P20,Main!Q20,Main!R20,Main!X20)/4/Main!V20</f>
        <v>1</v>
      </c>
    </row>
    <row r="46" spans="2:6">
      <c r="B46" s="25" t="s">
        <v>73</v>
      </c>
      <c r="C46" s="22">
        <v>0.66749999999999998</v>
      </c>
      <c r="D46" s="2"/>
      <c r="E46" s="5">
        <v>17</v>
      </c>
      <c r="F46" s="2">
        <f>0.66/(3.33/4)</f>
        <v>0.7927927927927928</v>
      </c>
    </row>
    <row r="47" spans="2:6">
      <c r="B47" s="2"/>
      <c r="C47" s="2"/>
      <c r="D47" s="2"/>
      <c r="E47" s="5">
        <v>18</v>
      </c>
      <c r="F47" s="2">
        <f>SUM(Main!P23,Main!Q23,Main!R23,Main!X23)/4/Main!V23</f>
        <v>0.75</v>
      </c>
    </row>
    <row r="48" spans="2:6">
      <c r="B48" s="2"/>
      <c r="C48" s="2"/>
      <c r="D48" s="2"/>
      <c r="E48" s="5">
        <v>19</v>
      </c>
      <c r="F48" s="2">
        <f>SUM(Main!P24,Main!Q24,Main!R24,Main!X24)/4/Main!V24</f>
        <v>1</v>
      </c>
    </row>
    <row r="49" spans="1:6">
      <c r="B49" s="2"/>
      <c r="C49" s="2"/>
      <c r="D49" s="2"/>
      <c r="E49" s="5">
        <v>20</v>
      </c>
      <c r="F49" s="2">
        <f>SUM(Main!P25,Main!Q25,Main!R25,Main!X25)/4/Main!V25</f>
        <v>0.75</v>
      </c>
    </row>
    <row r="50" spans="1:6">
      <c r="B50" s="2"/>
      <c r="C50" s="2"/>
      <c r="D50" s="2"/>
      <c r="E50" s="25" t="s">
        <v>72</v>
      </c>
      <c r="F50" s="22">
        <f xml:space="preserve"> AVERAGE(F30:F49)</f>
        <v>0.81463963963963981</v>
      </c>
    </row>
    <row r="51" spans="1:6">
      <c r="E51" s="25" t="s">
        <v>73</v>
      </c>
      <c r="F51" s="22">
        <v>0.75</v>
      </c>
    </row>
    <row r="52" spans="1:6">
      <c r="A52" s="21" t="s">
        <v>64</v>
      </c>
      <c r="B52" s="25" t="s">
        <v>65</v>
      </c>
      <c r="C52" s="25" t="s">
        <v>71</v>
      </c>
    </row>
    <row r="53" spans="1:6">
      <c r="A53" s="25" t="s">
        <v>72</v>
      </c>
      <c r="B53" s="26">
        <f>0.81463963963964*100</f>
        <v>81.463963963964005</v>
      </c>
      <c r="C53" s="26">
        <f xml:space="preserve"> 0.628311688311688*100</f>
        <v>62.831168831168803</v>
      </c>
    </row>
    <row r="54" spans="1:6">
      <c r="A54" s="25" t="s">
        <v>73</v>
      </c>
      <c r="B54" s="26">
        <f>0.75*100</f>
        <v>75</v>
      </c>
      <c r="C54" s="26">
        <f>0.6675*100</f>
        <v>66.75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Virgile Boraud</dc:creator>
  <cp:keywords/>
  <dc:description/>
  <cp:lastModifiedBy/>
  <cp:revision/>
  <dcterms:created xsi:type="dcterms:W3CDTF">2024-09-22T07:43:20Z</dcterms:created>
  <dcterms:modified xsi:type="dcterms:W3CDTF">2024-12-20T15:08:21Z</dcterms:modified>
  <cp:category/>
  <cp:contentStatus/>
</cp:coreProperties>
</file>