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tra a" sheetId="1" r:id="rId4"/>
    <sheet state="visible" name="letra b " sheetId="2" r:id="rId5"/>
    <sheet state="visible" name="letra c" sheetId="3" r:id="rId6"/>
    <sheet state="visible" name="letra d" sheetId="4" r:id="rId7"/>
    <sheet state="visible" name="letra e" sheetId="5" r:id="rId8"/>
  </sheets>
  <definedNames/>
  <calcPr/>
</workbook>
</file>

<file path=xl/sharedStrings.xml><?xml version="1.0" encoding="utf-8"?>
<sst xmlns="http://schemas.openxmlformats.org/spreadsheetml/2006/main" count="153" uniqueCount="27">
  <si>
    <t>Distância Euclidiana</t>
  </si>
  <si>
    <t>x</t>
  </si>
  <si>
    <t>y</t>
  </si>
  <si>
    <t>p1</t>
  </si>
  <si>
    <t>p2</t>
  </si>
  <si>
    <t>p3</t>
  </si>
  <si>
    <t>p4</t>
  </si>
  <si>
    <t>Correlação Linear</t>
  </si>
  <si>
    <t>xy</t>
  </si>
  <si>
    <t xml:space="preserve">x² </t>
  </si>
  <si>
    <t>y²</t>
  </si>
  <si>
    <t>n = 4</t>
  </si>
  <si>
    <t>(sum)²</t>
  </si>
  <si>
    <t>pela formula</t>
  </si>
  <si>
    <t>por corr</t>
  </si>
  <si>
    <t>Similaridade do cosseno</t>
  </si>
  <si>
    <t>sqrt(sum(val²))</t>
  </si>
  <si>
    <t>pela fórmula</t>
  </si>
  <si>
    <t>Jaccard</t>
  </si>
  <si>
    <t>J = 0</t>
  </si>
  <si>
    <t>J11</t>
  </si>
  <si>
    <t>J10</t>
  </si>
  <si>
    <t>J01</t>
  </si>
  <si>
    <t>n = 6</t>
  </si>
  <si>
    <t>p5</t>
  </si>
  <si>
    <t>p6</t>
  </si>
  <si>
    <t>J = 0,6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</si>
</sst>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'letra a'!$B$3:$B$6</c:f>
            </c:numRef>
          </c:xVal>
          <c:yVal>
            <c:numRef>
              <c:f>'letra a'!$C$3:$C$6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84919"/>
        <c:axId val="1691736171"/>
      </c:scatterChart>
      <c:valAx>
        <c:axId val="2007284919"/>
        <c:scaling>
          <c:orientation val="minMax"/>
          <c:max val="1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736171"/>
      </c:valAx>
      <c:valAx>
        <c:axId val="1691736171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284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'letra b '!$B$3:$B$6</c:f>
            </c:numRef>
          </c:xVal>
          <c:yVal>
            <c:numRef>
              <c:f>'letra b '!$C$3:$C$6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29216"/>
        <c:axId val="27182061"/>
      </c:scatterChart>
      <c:valAx>
        <c:axId val="764429216"/>
        <c:scaling>
          <c:orientation val="minMax"/>
          <c:max val="1.2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2061"/>
      </c:valAx>
      <c:valAx>
        <c:axId val="27182061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429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versus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'letra c'!$B$3:$B$6</c:f>
            </c:numRef>
          </c:xVal>
          <c:yVal>
            <c:numRef>
              <c:f>'letra c'!$C$3:$C$6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74675"/>
        <c:axId val="1394077334"/>
      </c:scatterChart>
      <c:valAx>
        <c:axId val="2125774675"/>
        <c:scaling>
          <c:orientation val="minMax"/>
          <c:max val="1.2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077334"/>
      </c:valAx>
      <c:valAx>
        <c:axId val="1394077334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774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versus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'letra d'!$B$3:$B$8</c:f>
            </c:numRef>
          </c:xVal>
          <c:yVal>
            <c:numRef>
              <c:f>'letra d'!$C$3:$C$8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4717"/>
        <c:axId val="470580764"/>
      </c:scatterChart>
      <c:valAx>
        <c:axId val="503854717"/>
        <c:scaling>
          <c:orientation val="minMax"/>
          <c:max val="1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580764"/>
      </c:valAx>
      <c:valAx>
        <c:axId val="47058076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54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versus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'letra e'!$B$3:$B$8</c:f>
            </c:numRef>
          </c:xVal>
          <c:yVal>
            <c:numRef>
              <c:f>'letra e'!$C$3:$C$8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3491"/>
        <c:axId val="1875774387"/>
      </c:scatterChart>
      <c:valAx>
        <c:axId val="13699234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774387"/>
      </c:valAx>
      <c:valAx>
        <c:axId val="1875774387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923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57150</xdr:rowOff>
    </xdr:from>
    <xdr:ext cx="2857500" cy="1771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0</xdr:row>
      <xdr:rowOff>104775</xdr:rowOff>
    </xdr:from>
    <xdr:ext cx="3467100" cy="2143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0</xdr:rowOff>
    </xdr:from>
    <xdr:ext cx="3848100" cy="2381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0</xdr:row>
      <xdr:rowOff>57150</xdr:rowOff>
    </xdr:from>
    <xdr:ext cx="3486150" cy="2152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571500</xdr:colOff>
      <xdr:row>0</xdr:row>
      <xdr:rowOff>171450</xdr:rowOff>
    </xdr:from>
    <xdr:ext cx="3390900" cy="209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3</v>
      </c>
      <c r="B3" s="3">
        <v>1.0</v>
      </c>
      <c r="C3" s="3">
        <v>2.0</v>
      </c>
      <c r="D3" s="4">
        <f>sqrt(pow((B3-B3),2)+pow((C3-C3),2))</f>
        <v>0</v>
      </c>
      <c r="E3" s="5">
        <f>SQRT(pow((B3-B4),2)+pow((C3-C4),2))</f>
        <v>0</v>
      </c>
      <c r="F3" s="5">
        <f>SQRT(pow((B3-B5),2)+pow((C3-C5),2))</f>
        <v>0</v>
      </c>
      <c r="G3" s="5">
        <f>SQRT(pow((B3-B6),2)+pow((C3-C6),2))</f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4</v>
      </c>
      <c r="B4" s="3">
        <v>1.0</v>
      </c>
      <c r="C4" s="3">
        <v>2.0</v>
      </c>
      <c r="D4" s="5">
        <f>SQRT(pow((B4-B3),2)+pow((C4-C3),2))</f>
        <v>0</v>
      </c>
      <c r="E4" s="5">
        <f>SQRT(pow((B4-B4),2)+pow((C4-C4),2))</f>
        <v>0</v>
      </c>
      <c r="F4" s="5">
        <f>SQRT(pow((B4-B5),2)+pow((C4-C5),2))</f>
        <v>0</v>
      </c>
      <c r="G4" s="5">
        <f>SQRT(pow((B4-B6),2)+pow((C4-C6),2))</f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5</v>
      </c>
      <c r="B5" s="3">
        <v>1.0</v>
      </c>
      <c r="C5" s="3">
        <v>2.0</v>
      </c>
      <c r="D5" s="5">
        <f>SQRT(pow(($B$5-$B3),2)+pow(($C$5-$C3),2))</f>
        <v>0</v>
      </c>
      <c r="E5" s="5">
        <f>SQRT(pow(($B$5-$B4),2)+pow(($C$5-$C4),2))</f>
        <v>0</v>
      </c>
      <c r="F5" s="5">
        <f>SQRT(pow(($B$5-$B5),2)+pow(($C$5-$C5),2))</f>
        <v>0</v>
      </c>
      <c r="G5" s="5">
        <f>SQRT(pow(($B$5-$B6),2)+pow(($C$5-$C6),2))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6</v>
      </c>
      <c r="B6" s="3">
        <v>1.0</v>
      </c>
      <c r="C6" s="3">
        <v>2.0</v>
      </c>
      <c r="D6" s="5">
        <f>SQRT(pow((B6-B3),2)+pow((C6-C3),2))</f>
        <v>0</v>
      </c>
      <c r="E6" s="5">
        <f>SQRT(pow((B6-B4),2)+pow((C6-C4),2))</f>
        <v>0</v>
      </c>
      <c r="F6" s="5">
        <f>SQRT(pow((B6-B5),2)+pow((C6-C5),2))</f>
        <v>0</v>
      </c>
      <c r="G6" s="5">
        <f>SQRT(pow((B6-B6),2)+pow((C6-C6),2))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1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1" t="s">
        <v>1</v>
      </c>
      <c r="D9" s="1" t="s">
        <v>2</v>
      </c>
      <c r="E9" s="1" t="s">
        <v>8</v>
      </c>
      <c r="F9" s="1" t="s">
        <v>9</v>
      </c>
      <c r="G9" s="1" t="s">
        <v>10</v>
      </c>
      <c r="H9" s="6" t="s">
        <v>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3">
        <v>1.0</v>
      </c>
      <c r="D10" s="3">
        <v>2.0</v>
      </c>
      <c r="E10" s="2">
        <f t="shared" ref="E10:E13" si="2">C10*D10</f>
        <v>2</v>
      </c>
      <c r="F10" s="2">
        <f t="shared" ref="F10:G10" si="1">pow(C10,2)</f>
        <v>1</v>
      </c>
      <c r="G10" s="2">
        <f t="shared" si="1"/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3">
        <v>1.0</v>
      </c>
      <c r="D11" s="3">
        <v>2.0</v>
      </c>
      <c r="E11" s="2">
        <f t="shared" si="2"/>
        <v>2</v>
      </c>
      <c r="F11" s="2">
        <f t="shared" ref="F11:G11" si="3">pow(C11,2)</f>
        <v>1</v>
      </c>
      <c r="G11" s="2">
        <f t="shared" si="3"/>
        <v>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3">
        <v>1.0</v>
      </c>
      <c r="D12" s="3">
        <v>2.0</v>
      </c>
      <c r="E12" s="2">
        <f t="shared" si="2"/>
        <v>2</v>
      </c>
      <c r="F12" s="2">
        <f t="shared" ref="F12:G12" si="4">pow(C12,2)</f>
        <v>1</v>
      </c>
      <c r="G12" s="2">
        <f t="shared" si="4"/>
        <v>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3">
        <v>1.0</v>
      </c>
      <c r="D13" s="3">
        <v>2.0</v>
      </c>
      <c r="E13" s="2">
        <f t="shared" si="2"/>
        <v>2</v>
      </c>
      <c r="F13" s="2">
        <f t="shared" ref="F13:G13" si="5">pow(C13,2)</f>
        <v>1</v>
      </c>
      <c r="G13" s="2">
        <f t="shared" si="5"/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7">
        <f t="shared" ref="C14:G14" si="6">SUM(C10:C13)</f>
        <v>4</v>
      </c>
      <c r="D14" s="7">
        <f t="shared" si="6"/>
        <v>8</v>
      </c>
      <c r="E14" s="7">
        <f t="shared" si="6"/>
        <v>8</v>
      </c>
      <c r="F14" s="7">
        <f t="shared" si="6"/>
        <v>4</v>
      </c>
      <c r="G14" s="7">
        <f t="shared" si="6"/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1" t="s">
        <v>12</v>
      </c>
      <c r="C15" s="7">
        <f t="shared" ref="C15:D15" si="7">pow(C14,2)</f>
        <v>16</v>
      </c>
      <c r="D15" s="7">
        <f t="shared" si="7"/>
        <v>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3" t="s">
        <v>13</v>
      </c>
      <c r="G17" s="7" t="str">
        <f>(4*E14 - C14*D14)/(SQRT(4*F14 - C15)*SQRT(4*G14 - D15))</f>
        <v>#DIV/0!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3" t="s">
        <v>14</v>
      </c>
      <c r="G18" s="7" t="str">
        <f>CORREL(C10:C13,D10:D13)</f>
        <v>#DIV/0!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1" t="s">
        <v>15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1" t="s">
        <v>1</v>
      </c>
      <c r="D21" s="1" t="s">
        <v>2</v>
      </c>
      <c r="E21" s="1" t="s">
        <v>8</v>
      </c>
      <c r="F21" s="1" t="s">
        <v>9</v>
      </c>
      <c r="G21" s="1" t="s">
        <v>10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3">
        <v>1.0</v>
      </c>
      <c r="D22" s="3">
        <v>2.0</v>
      </c>
      <c r="E22" s="2">
        <f t="shared" ref="E22:E25" si="9">C22*D22</f>
        <v>2</v>
      </c>
      <c r="F22" s="2">
        <f t="shared" ref="F22:G22" si="8">pow(C22,2)</f>
        <v>1</v>
      </c>
      <c r="G22" s="2">
        <f t="shared" si="8"/>
        <v>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3">
        <v>1.0</v>
      </c>
      <c r="D23" s="3">
        <v>2.0</v>
      </c>
      <c r="E23" s="2">
        <f t="shared" si="9"/>
        <v>2</v>
      </c>
      <c r="F23" s="2">
        <f t="shared" ref="F23:G23" si="10">pow(C23,2)</f>
        <v>1</v>
      </c>
      <c r="G23" s="2">
        <f t="shared" si="10"/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3">
        <v>1.0</v>
      </c>
      <c r="D24" s="3">
        <v>2.0</v>
      </c>
      <c r="E24" s="2">
        <f t="shared" si="9"/>
        <v>2</v>
      </c>
      <c r="F24" s="2">
        <f t="shared" ref="F24:G24" si="11">pow(C24,2)</f>
        <v>1</v>
      </c>
      <c r="G24" s="2">
        <f t="shared" si="11"/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3">
        <v>1.0</v>
      </c>
      <c r="D25" s="3">
        <v>2.0</v>
      </c>
      <c r="E25" s="2">
        <f t="shared" si="9"/>
        <v>2</v>
      </c>
      <c r="F25" s="2">
        <f t="shared" ref="F25:G25" si="12">pow(C25,2)</f>
        <v>1</v>
      </c>
      <c r="G25" s="2">
        <f t="shared" si="12"/>
        <v>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8">
        <f t="shared" ref="C26:G26" si="13">SUM(C22:C25)</f>
        <v>4</v>
      </c>
      <c r="D26" s="8">
        <f t="shared" si="13"/>
        <v>8</v>
      </c>
      <c r="E26" s="8">
        <f t="shared" si="13"/>
        <v>8</v>
      </c>
      <c r="F26" s="8">
        <f t="shared" si="13"/>
        <v>4</v>
      </c>
      <c r="G26" s="8">
        <f t="shared" si="13"/>
        <v>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1" t="s">
        <v>16</v>
      </c>
      <c r="C27" s="2"/>
      <c r="D27" s="2"/>
      <c r="E27" s="2"/>
      <c r="F27" s="8">
        <f t="shared" ref="F27:G27" si="14">SQRT(F26)</f>
        <v>2</v>
      </c>
      <c r="G27" s="8">
        <f t="shared" si="14"/>
        <v>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3" t="s">
        <v>13</v>
      </c>
      <c r="G29" s="8">
        <f>E26/(F27*G27)</f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3">
    <mergeCell ref="D1:G1"/>
    <mergeCell ref="D8:G8"/>
    <mergeCell ref="D20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9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3</v>
      </c>
      <c r="B3" s="3">
        <v>0.0</v>
      </c>
      <c r="C3" s="3">
        <v>1.0</v>
      </c>
      <c r="D3" s="4">
        <f>sqrt(pow((B3-B3),2)+pow((C3-C3),2))</f>
        <v>0</v>
      </c>
      <c r="E3" s="4">
        <f>SQRT(pow((B3-B4),2)+pow((C3-C4),2))</f>
        <v>1.414213562</v>
      </c>
      <c r="F3" s="4">
        <f>SQRT(pow((B3-B5),2)+pow((C3-C5),2))</f>
        <v>0</v>
      </c>
      <c r="G3" s="4">
        <f>SQRT(pow((B3-B6),2)+pow((C3-C6),2))</f>
        <v>1.414213562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9" t="s">
        <v>4</v>
      </c>
      <c r="B4" s="2">
        <v>1.0</v>
      </c>
      <c r="C4" s="3">
        <v>0.0</v>
      </c>
      <c r="D4" s="4">
        <f>SQRT(pow((B4-B3),2)+pow((C4-C3),2))</f>
        <v>1.414213562</v>
      </c>
      <c r="E4" s="4">
        <f>SQRT(pow((B4-B4),2)+pow((C4-C4),2))</f>
        <v>0</v>
      </c>
      <c r="F4" s="4">
        <f>SQRT(pow((B4-B5),2)+pow((C4-C5),2))</f>
        <v>1.414213562</v>
      </c>
      <c r="G4" s="4">
        <f>SQRT(pow((B4-B6),2)+pow((C4-C6),2))</f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5</v>
      </c>
      <c r="B5" s="3">
        <v>0.0</v>
      </c>
      <c r="C5" s="3">
        <v>1.0</v>
      </c>
      <c r="D5" s="4">
        <f>SQRT(pow(($B$5-$B3),2)+pow(($C$5-$C3),2))</f>
        <v>0</v>
      </c>
      <c r="E5" s="4">
        <f>SQRT(pow(($B$5-$B4),2)+pow(($C$5-$C4),2))</f>
        <v>1.414213562</v>
      </c>
      <c r="F5" s="4">
        <f>SQRT(pow(($B$5-$B5),2)+pow(($C$5-$C5),2))</f>
        <v>0</v>
      </c>
      <c r="G5" s="4">
        <f>SQRT(pow(($B$5-$B6),2)+pow(($C$5-$C6),2))</f>
        <v>1.414213562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 t="s">
        <v>6</v>
      </c>
      <c r="B6" s="2">
        <v>1.0</v>
      </c>
      <c r="C6" s="3">
        <v>0.0</v>
      </c>
      <c r="D6" s="4">
        <f>SQRT(pow((B6-B3),2)+pow((C6-C3),2))</f>
        <v>1.414213562</v>
      </c>
      <c r="E6" s="4">
        <f>SQRT(pow((B6-B4),2)+pow((C6-C4),2))</f>
        <v>0</v>
      </c>
      <c r="F6" s="4">
        <f>SQRT(pow((B6-B5),2)+pow((C6-C5),2))</f>
        <v>1.414213562</v>
      </c>
      <c r="G6" s="4">
        <f>SQRT(pow((B6-B6),2)+pow((C6-C6),2))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9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9" t="s">
        <v>1</v>
      </c>
      <c r="D9" s="9" t="s">
        <v>2</v>
      </c>
      <c r="E9" s="9" t="s">
        <v>8</v>
      </c>
      <c r="F9" s="9" t="s">
        <v>9</v>
      </c>
      <c r="G9" s="9" t="s">
        <v>10</v>
      </c>
      <c r="H9" s="10" t="s">
        <v>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3">
        <v>0.0</v>
      </c>
      <c r="D10" s="3">
        <v>1.0</v>
      </c>
      <c r="E10" s="2">
        <f t="shared" ref="E10:E13" si="2">C10*D10</f>
        <v>0</v>
      </c>
      <c r="F10" s="2">
        <f t="shared" ref="F10:G10" si="1">pow(C10,2)</f>
        <v>0</v>
      </c>
      <c r="G10" s="2">
        <f t="shared" si="1"/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>
        <v>1.0</v>
      </c>
      <c r="D11" s="3">
        <v>0.0</v>
      </c>
      <c r="E11" s="2">
        <f t="shared" si="2"/>
        <v>0</v>
      </c>
      <c r="F11" s="2">
        <f t="shared" ref="F11:G11" si="3">pow(C11,2)</f>
        <v>1</v>
      </c>
      <c r="G11" s="2">
        <f t="shared" si="3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3">
        <v>0.0</v>
      </c>
      <c r="D12" s="3">
        <v>1.0</v>
      </c>
      <c r="E12" s="2">
        <f t="shared" si="2"/>
        <v>0</v>
      </c>
      <c r="F12" s="2">
        <f t="shared" ref="F12:G12" si="4">pow(C12,2)</f>
        <v>0</v>
      </c>
      <c r="G12" s="2">
        <f t="shared" si="4"/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>
        <v>1.0</v>
      </c>
      <c r="D13" s="3">
        <v>0.0</v>
      </c>
      <c r="E13" s="2">
        <f t="shared" si="2"/>
        <v>0</v>
      </c>
      <c r="F13" s="2">
        <f t="shared" ref="F13:G13" si="5">pow(C13,2)</f>
        <v>1</v>
      </c>
      <c r="G13" s="2">
        <f t="shared" si="5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7">
        <f t="shared" ref="C14:G14" si="6">SUM(C10:C13)</f>
        <v>2</v>
      </c>
      <c r="D14" s="7">
        <f t="shared" si="6"/>
        <v>2</v>
      </c>
      <c r="E14" s="7">
        <f t="shared" si="6"/>
        <v>0</v>
      </c>
      <c r="F14" s="7">
        <f t="shared" si="6"/>
        <v>2</v>
      </c>
      <c r="G14" s="7">
        <f t="shared" si="6"/>
        <v>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9" t="s">
        <v>12</v>
      </c>
      <c r="C15" s="7">
        <f t="shared" ref="C15:D15" si="7">pow(C14,2)</f>
        <v>4</v>
      </c>
      <c r="D15" s="7">
        <f t="shared" si="7"/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3" t="s">
        <v>17</v>
      </c>
      <c r="G17" s="7">
        <f>(4*E14 - C14*D14)/(SQRT(4*F14 - C15)*SQRT(4*G14 - D15))</f>
        <v>-1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3" t="s">
        <v>14</v>
      </c>
      <c r="G18" s="7">
        <f>CORREL(C10:C13,D10:D13)</f>
        <v>-1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1" t="s">
        <v>18</v>
      </c>
      <c r="H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1" t="s">
        <v>1</v>
      </c>
      <c r="D21" s="3">
        <v>0.0</v>
      </c>
      <c r="E21" s="3">
        <v>1.0</v>
      </c>
      <c r="F21" s="3">
        <v>0.0</v>
      </c>
      <c r="G21" s="3">
        <v>1.0</v>
      </c>
      <c r="H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1" t="s">
        <v>2</v>
      </c>
      <c r="D22" s="3">
        <v>1.0</v>
      </c>
      <c r="E22" s="3">
        <v>0.0</v>
      </c>
      <c r="F22" s="3">
        <v>1.0</v>
      </c>
      <c r="G22" s="3">
        <v>0.0</v>
      </c>
      <c r="H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3"/>
      <c r="E23" s="3"/>
      <c r="F23" s="3"/>
      <c r="G23" s="3"/>
      <c r="H23" s="11" t="s">
        <v>19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12" t="s">
        <v>20</v>
      </c>
      <c r="D24" s="12">
        <v>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12" t="s">
        <v>21</v>
      </c>
      <c r="D25" s="12">
        <v>2.0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12" t="s">
        <v>22</v>
      </c>
      <c r="D26" s="12">
        <v>2.0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D27" s="13">
        <f>D24/(D24+D25+D26)</f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1" t="s">
        <v>15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1" t="s">
        <v>1</v>
      </c>
      <c r="D30" s="1" t="s">
        <v>2</v>
      </c>
      <c r="E30" s="1" t="s">
        <v>8</v>
      </c>
      <c r="F30" s="1" t="s">
        <v>9</v>
      </c>
      <c r="G30" s="1" t="s">
        <v>10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3">
        <v>0.0</v>
      </c>
      <c r="D31" s="3">
        <v>1.0</v>
      </c>
      <c r="E31" s="2">
        <f t="shared" ref="E31:E34" si="9">C31*D31</f>
        <v>0</v>
      </c>
      <c r="F31" s="2">
        <f t="shared" ref="F31:G31" si="8">pow(C31,2)</f>
        <v>0</v>
      </c>
      <c r="G31" s="2">
        <f t="shared" si="8"/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>
        <v>1.0</v>
      </c>
      <c r="D32" s="3">
        <v>0.0</v>
      </c>
      <c r="E32" s="2">
        <f t="shared" si="9"/>
        <v>0</v>
      </c>
      <c r="F32" s="2">
        <f t="shared" ref="F32:G32" si="10">pow(C32,2)</f>
        <v>1</v>
      </c>
      <c r="G32" s="2">
        <f t="shared" si="1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3">
        <v>0.0</v>
      </c>
      <c r="D33" s="3">
        <v>1.0</v>
      </c>
      <c r="E33" s="2">
        <f t="shared" si="9"/>
        <v>0</v>
      </c>
      <c r="F33" s="2">
        <f t="shared" ref="F33:G33" si="11">pow(C33,2)</f>
        <v>0</v>
      </c>
      <c r="G33" s="2">
        <f t="shared" si="11"/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>
        <v>1.0</v>
      </c>
      <c r="D34" s="3">
        <v>0.0</v>
      </c>
      <c r="E34" s="2">
        <f t="shared" si="9"/>
        <v>0</v>
      </c>
      <c r="F34" s="2">
        <f t="shared" ref="F34:G34" si="12">pow(C34,2)</f>
        <v>1</v>
      </c>
      <c r="G34" s="2">
        <f t="shared" si="1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8">
        <f t="shared" ref="C35:G35" si="13">SUM(C31:C34)</f>
        <v>2</v>
      </c>
      <c r="D35" s="8">
        <f t="shared" si="13"/>
        <v>2</v>
      </c>
      <c r="E35" s="8">
        <f t="shared" si="13"/>
        <v>0</v>
      </c>
      <c r="F35" s="8">
        <f t="shared" si="13"/>
        <v>2</v>
      </c>
      <c r="G35" s="8">
        <f t="shared" si="13"/>
        <v>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" t="s">
        <v>16</v>
      </c>
      <c r="C36" s="2"/>
      <c r="D36" s="2"/>
      <c r="E36" s="2"/>
      <c r="F36" s="8">
        <f t="shared" ref="F36:G36" si="14">SQRT(F35)</f>
        <v>1.414213562</v>
      </c>
      <c r="G36" s="8">
        <f t="shared" si="14"/>
        <v>1.414213562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3" t="s">
        <v>13</v>
      </c>
      <c r="G38" s="8">
        <f>E35/(F36*G36)</f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4">
    <mergeCell ref="D1:G1"/>
    <mergeCell ref="D8:G8"/>
    <mergeCell ref="D20:G20"/>
    <mergeCell ref="D29:G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9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9" t="s">
        <v>3</v>
      </c>
      <c r="B3" s="3">
        <v>0.0</v>
      </c>
      <c r="C3" s="3">
        <v>1.0</v>
      </c>
      <c r="D3" s="4">
        <f>sqrt(pow((B3-B3),2)+pow((C3-C3),2))</f>
        <v>0</v>
      </c>
      <c r="E3" s="4">
        <f>SQRT(pow((B3-B4),2)+pow((C3-C4),2))</f>
        <v>1.414213562</v>
      </c>
      <c r="F3" s="4">
        <f>SQRT(pow((B3-B5),2)+pow((C3-C5),2))</f>
        <v>2</v>
      </c>
      <c r="G3" s="4">
        <f>SQRT(pow((B3-B6),2)+pow((C3-C6),2))</f>
        <v>1.414213562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9" t="s">
        <v>4</v>
      </c>
      <c r="B4" s="3">
        <v>-1.0</v>
      </c>
      <c r="C4" s="3">
        <v>0.0</v>
      </c>
      <c r="D4" s="4">
        <f>SQRT(pow((B4-B3),2)+pow((C4-C3),2))</f>
        <v>1.414213562</v>
      </c>
      <c r="E4" s="4">
        <f>SQRT(pow((B4-B4),2)+pow((C4-C4),2))</f>
        <v>0</v>
      </c>
      <c r="F4" s="4">
        <f>SQRT(pow((B4-B5),2)+pow((C4-C5),2))</f>
        <v>1.414213562</v>
      </c>
      <c r="G4" s="4">
        <f>SQRT(pow((B4-B6),2)+pow((C4-C6),2))</f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 t="s">
        <v>5</v>
      </c>
      <c r="B5" s="3">
        <v>0.0</v>
      </c>
      <c r="C5" s="3">
        <v>-1.0</v>
      </c>
      <c r="D5" s="4">
        <f>SQRT(pow(($B$5-$B3),2)+pow(($C$5-$C3),2))</f>
        <v>2</v>
      </c>
      <c r="E5" s="4">
        <f>SQRT(pow(($B$5-$B4),2)+pow(($C$5-$C4),2))</f>
        <v>1.414213562</v>
      </c>
      <c r="F5" s="4">
        <f>SQRT(pow(($B$5-$B5),2)+pow(($C$5-$C5),2))</f>
        <v>0</v>
      </c>
      <c r="G5" s="4">
        <f>SQRT(pow(($B$5-$B6),2)+pow(($C$5-$C6),2))</f>
        <v>1.414213562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 t="s">
        <v>6</v>
      </c>
      <c r="B6" s="2">
        <v>1.0</v>
      </c>
      <c r="C6" s="3">
        <v>0.0</v>
      </c>
      <c r="D6" s="4">
        <f>SQRT(pow((B6-B3),2)+pow((C6-C3),2))</f>
        <v>1.414213562</v>
      </c>
      <c r="E6" s="4">
        <f>SQRT(pow((B6-B4),2)+pow((C6-C4),2))</f>
        <v>2</v>
      </c>
      <c r="F6" s="4">
        <f>SQRT(pow((B6-B5),2)+pow((C6-C5),2))</f>
        <v>1.414213562</v>
      </c>
      <c r="G6" s="4">
        <f>SQRT(pow((B6-B6),2)+pow((C6-C6),2))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9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9" t="s">
        <v>1</v>
      </c>
      <c r="D9" s="9" t="s">
        <v>2</v>
      </c>
      <c r="E9" s="9" t="s">
        <v>8</v>
      </c>
      <c r="F9" s="9" t="s">
        <v>9</v>
      </c>
      <c r="G9" s="9" t="s">
        <v>10</v>
      </c>
      <c r="H9" s="10" t="s">
        <v>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3">
        <v>0.0</v>
      </c>
      <c r="D10" s="3">
        <v>1.0</v>
      </c>
      <c r="E10" s="2">
        <f t="shared" ref="E10:E13" si="2">C10*D10</f>
        <v>0</v>
      </c>
      <c r="F10" s="2">
        <f t="shared" ref="F10:G10" si="1">pow(C10,2)</f>
        <v>0</v>
      </c>
      <c r="G10" s="2">
        <f t="shared" si="1"/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3">
        <v>-1.0</v>
      </c>
      <c r="D11" s="3">
        <v>0.0</v>
      </c>
      <c r="E11" s="2">
        <f t="shared" si="2"/>
        <v>0</v>
      </c>
      <c r="F11" s="2">
        <f t="shared" ref="F11:G11" si="3">pow(C11,2)</f>
        <v>1</v>
      </c>
      <c r="G11" s="2">
        <f t="shared" si="3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3">
        <v>0.0</v>
      </c>
      <c r="D12" s="3">
        <v>-1.0</v>
      </c>
      <c r="E12" s="2">
        <f t="shared" si="2"/>
        <v>0</v>
      </c>
      <c r="F12" s="2">
        <f t="shared" ref="F12:G12" si="4">pow(C12,2)</f>
        <v>0</v>
      </c>
      <c r="G12" s="2">
        <f t="shared" si="4"/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>
        <v>1.0</v>
      </c>
      <c r="D13" s="3">
        <v>0.0</v>
      </c>
      <c r="E13" s="2">
        <f t="shared" si="2"/>
        <v>0</v>
      </c>
      <c r="F13" s="2">
        <f t="shared" ref="F13:G13" si="5">pow(C13,2)</f>
        <v>1</v>
      </c>
      <c r="G13" s="2">
        <f t="shared" si="5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7">
        <f t="shared" ref="C14:G14" si="6">SUM(C10:C13)</f>
        <v>0</v>
      </c>
      <c r="D14" s="7">
        <f t="shared" si="6"/>
        <v>0</v>
      </c>
      <c r="E14" s="7">
        <f t="shared" si="6"/>
        <v>0</v>
      </c>
      <c r="F14" s="7">
        <f t="shared" si="6"/>
        <v>2</v>
      </c>
      <c r="G14" s="7">
        <f t="shared" si="6"/>
        <v>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9" t="s">
        <v>12</v>
      </c>
      <c r="C15" s="7">
        <f t="shared" ref="C15:D15" si="7">pow(C14,2)</f>
        <v>0</v>
      </c>
      <c r="D15" s="7">
        <f t="shared" si="7"/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3" t="s">
        <v>17</v>
      </c>
      <c r="G17" s="7">
        <f>(4*E14 - C14*D14)/(SQRT(4*F14 - C15)*SQRT(4*G14 - D15))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3" t="s">
        <v>14</v>
      </c>
      <c r="G18" s="7">
        <f>CORREL(C10:C13,D10:D13)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1" t="s">
        <v>15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1" t="s">
        <v>1</v>
      </c>
      <c r="D21" s="1" t="s">
        <v>2</v>
      </c>
      <c r="E21" s="1" t="s">
        <v>8</v>
      </c>
      <c r="F21" s="1" t="s">
        <v>9</v>
      </c>
      <c r="G21" s="1" t="s"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3">
        <v>0.0</v>
      </c>
      <c r="D22" s="3">
        <v>1.0</v>
      </c>
      <c r="E22" s="2">
        <f t="shared" ref="E22:E25" si="9">C22*D22</f>
        <v>0</v>
      </c>
      <c r="F22" s="2">
        <f t="shared" ref="F22:G22" si="8">pow(C22,2)</f>
        <v>0</v>
      </c>
      <c r="G22" s="2">
        <f t="shared" si="8"/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3">
        <v>-1.0</v>
      </c>
      <c r="D23" s="3">
        <v>0.0</v>
      </c>
      <c r="E23" s="2">
        <f t="shared" si="9"/>
        <v>0</v>
      </c>
      <c r="F23" s="2">
        <f t="shared" ref="F23:G23" si="10">pow(C23,2)</f>
        <v>1</v>
      </c>
      <c r="G23" s="2">
        <f t="shared" si="10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3">
        <v>0.0</v>
      </c>
      <c r="D24" s="3">
        <v>-1.0</v>
      </c>
      <c r="E24" s="2">
        <f t="shared" si="9"/>
        <v>0</v>
      </c>
      <c r="F24" s="2">
        <f t="shared" ref="F24:G24" si="11">pow(C24,2)</f>
        <v>0</v>
      </c>
      <c r="G24" s="2">
        <f t="shared" si="11"/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>
        <v>1.0</v>
      </c>
      <c r="D25" s="3">
        <v>0.0</v>
      </c>
      <c r="E25" s="2">
        <f t="shared" si="9"/>
        <v>0</v>
      </c>
      <c r="F25" s="2">
        <f t="shared" ref="F25:G25" si="12">pow(C25,2)</f>
        <v>1</v>
      </c>
      <c r="G25" s="2">
        <f t="shared" si="1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8">
        <f t="shared" ref="C26:G26" si="13">SUM(C22:C25)</f>
        <v>0</v>
      </c>
      <c r="D26" s="8">
        <f t="shared" si="13"/>
        <v>0</v>
      </c>
      <c r="E26" s="8">
        <f t="shared" si="13"/>
        <v>0</v>
      </c>
      <c r="F26" s="8">
        <f t="shared" si="13"/>
        <v>2</v>
      </c>
      <c r="G26" s="8">
        <f t="shared" si="13"/>
        <v>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1" t="s">
        <v>16</v>
      </c>
      <c r="C27" s="2"/>
      <c r="D27" s="2"/>
      <c r="E27" s="2"/>
      <c r="F27" s="8">
        <f t="shared" ref="F27:G27" si="14">SQRT(F26)</f>
        <v>1.414213562</v>
      </c>
      <c r="G27" s="8">
        <f t="shared" si="14"/>
        <v>1.414213562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3" t="s">
        <v>13</v>
      </c>
      <c r="G29" s="8">
        <f>E26/(F27*G27)</f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mergeCells count="3">
    <mergeCell ref="D1:G1"/>
    <mergeCell ref="D8:G8"/>
    <mergeCell ref="D20:G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/>
      <c r="E1" s="2"/>
      <c r="F1" s="9" t="s">
        <v>7</v>
      </c>
      <c r="J1" s="2"/>
    </row>
    <row r="2">
      <c r="A2" s="1"/>
      <c r="B2" s="1" t="s">
        <v>1</v>
      </c>
      <c r="C2" s="1" t="s">
        <v>2</v>
      </c>
      <c r="D2" s="2"/>
      <c r="E2" s="9" t="s">
        <v>1</v>
      </c>
      <c r="F2" s="9" t="s">
        <v>2</v>
      </c>
      <c r="G2" s="9" t="s">
        <v>8</v>
      </c>
      <c r="H2" s="9" t="s">
        <v>9</v>
      </c>
      <c r="I2" s="9" t="s">
        <v>10</v>
      </c>
      <c r="J2" s="6" t="s">
        <v>23</v>
      </c>
    </row>
    <row r="3">
      <c r="A3" s="1" t="s">
        <v>3</v>
      </c>
      <c r="B3" s="3">
        <v>1.0</v>
      </c>
      <c r="C3" s="3">
        <v>1.0</v>
      </c>
      <c r="D3" s="2"/>
      <c r="E3" s="3">
        <v>1.0</v>
      </c>
      <c r="F3" s="3">
        <v>1.0</v>
      </c>
      <c r="G3" s="2">
        <f t="shared" ref="G3:G8" si="2">E3*F3</f>
        <v>1</v>
      </c>
      <c r="H3" s="2">
        <f t="shared" ref="H3:I3" si="1">pow(E3,2)</f>
        <v>1</v>
      </c>
      <c r="I3" s="2">
        <f t="shared" si="1"/>
        <v>1</v>
      </c>
      <c r="J3" s="2"/>
    </row>
    <row r="4">
      <c r="A4" s="1" t="s">
        <v>4</v>
      </c>
      <c r="B4" s="3">
        <v>1.0</v>
      </c>
      <c r="C4" s="3">
        <v>1.0</v>
      </c>
      <c r="D4" s="2"/>
      <c r="E4" s="3">
        <v>1.0</v>
      </c>
      <c r="F4" s="3">
        <v>1.0</v>
      </c>
      <c r="G4" s="2">
        <f t="shared" si="2"/>
        <v>1</v>
      </c>
      <c r="H4" s="2">
        <f t="shared" ref="H4:I4" si="3">pow(E4,2)</f>
        <v>1</v>
      </c>
      <c r="I4" s="2">
        <f t="shared" si="3"/>
        <v>1</v>
      </c>
      <c r="J4" s="2"/>
    </row>
    <row r="5">
      <c r="A5" s="1" t="s">
        <v>5</v>
      </c>
      <c r="B5" s="3">
        <v>0.0</v>
      </c>
      <c r="C5" s="3">
        <v>1.0</v>
      </c>
      <c r="D5" s="2"/>
      <c r="E5" s="3">
        <v>0.0</v>
      </c>
      <c r="F5" s="3">
        <v>1.0</v>
      </c>
      <c r="G5" s="2">
        <f t="shared" si="2"/>
        <v>0</v>
      </c>
      <c r="H5" s="2">
        <f t="shared" ref="H5:I5" si="4">pow(E5,2)</f>
        <v>0</v>
      </c>
      <c r="I5" s="2">
        <f t="shared" si="4"/>
        <v>1</v>
      </c>
      <c r="J5" s="2"/>
    </row>
    <row r="6">
      <c r="A6" s="1" t="s">
        <v>6</v>
      </c>
      <c r="B6" s="3">
        <v>1.0</v>
      </c>
      <c r="C6" s="3">
        <v>0.0</v>
      </c>
      <c r="D6" s="2"/>
      <c r="E6" s="3">
        <v>1.0</v>
      </c>
      <c r="F6" s="3">
        <v>0.0</v>
      </c>
      <c r="G6" s="2">
        <f t="shared" si="2"/>
        <v>0</v>
      </c>
      <c r="H6" s="2">
        <f t="shared" ref="H6:I6" si="5">pow(E6,2)</f>
        <v>1</v>
      </c>
      <c r="I6" s="2">
        <f t="shared" si="5"/>
        <v>0</v>
      </c>
      <c r="J6" s="2"/>
    </row>
    <row r="7">
      <c r="A7" s="1" t="s">
        <v>24</v>
      </c>
      <c r="B7" s="3">
        <v>0.0</v>
      </c>
      <c r="C7" s="3">
        <v>0.0</v>
      </c>
      <c r="D7" s="2"/>
      <c r="E7" s="3">
        <v>0.0</v>
      </c>
      <c r="F7" s="3">
        <v>0.0</v>
      </c>
      <c r="G7" s="2">
        <f t="shared" si="2"/>
        <v>0</v>
      </c>
      <c r="H7" s="2">
        <f t="shared" ref="H7:I7" si="6">pow(E7,2)</f>
        <v>0</v>
      </c>
      <c r="I7" s="2">
        <f t="shared" si="6"/>
        <v>0</v>
      </c>
      <c r="J7" s="2"/>
    </row>
    <row r="8">
      <c r="A8" s="1" t="s">
        <v>25</v>
      </c>
      <c r="B8" s="3">
        <v>1.0</v>
      </c>
      <c r="C8" s="3">
        <v>1.0</v>
      </c>
      <c r="D8" s="2"/>
      <c r="E8" s="3">
        <v>1.0</v>
      </c>
      <c r="F8" s="3">
        <v>1.0</v>
      </c>
      <c r="G8" s="2">
        <f t="shared" si="2"/>
        <v>1</v>
      </c>
      <c r="H8" s="2">
        <f t="shared" ref="H8:I8" si="7">pow(E8,2)</f>
        <v>1</v>
      </c>
      <c r="I8" s="2">
        <f t="shared" si="7"/>
        <v>1</v>
      </c>
      <c r="J8" s="2"/>
    </row>
    <row r="9">
      <c r="D9" s="2"/>
      <c r="E9" s="7">
        <f t="shared" ref="E9:I9" si="8">SUM(E3:E8)</f>
        <v>4</v>
      </c>
      <c r="F9" s="7">
        <f t="shared" si="8"/>
        <v>4</v>
      </c>
      <c r="G9" s="7">
        <f t="shared" si="8"/>
        <v>3</v>
      </c>
      <c r="H9" s="7">
        <f t="shared" si="8"/>
        <v>4</v>
      </c>
      <c r="I9" s="7">
        <f t="shared" si="8"/>
        <v>4</v>
      </c>
      <c r="J9" s="2"/>
    </row>
    <row r="10">
      <c r="D10" s="9" t="s">
        <v>12</v>
      </c>
      <c r="E10" s="7">
        <f t="shared" ref="E10:F10" si="9">pow(E9,2)</f>
        <v>16</v>
      </c>
      <c r="F10" s="7">
        <f t="shared" si="9"/>
        <v>16</v>
      </c>
      <c r="G10" s="2"/>
      <c r="H10" s="2"/>
      <c r="I10" s="2"/>
      <c r="J10" s="2"/>
    </row>
    <row r="11">
      <c r="D11" s="2"/>
      <c r="E11" s="2"/>
      <c r="F11" s="2"/>
      <c r="G11" s="2"/>
      <c r="H11" s="2"/>
      <c r="I11" s="2"/>
      <c r="J11" s="2"/>
    </row>
    <row r="12">
      <c r="D12" s="2"/>
      <c r="E12" s="2"/>
      <c r="F12" s="2"/>
      <c r="G12" s="2"/>
      <c r="H12" s="3" t="s">
        <v>17</v>
      </c>
      <c r="I12" s="7">
        <f>(6*G9 - E9*F9)/(SQRT(6*H9 - E10)*SQRT(6*I9 - F10))</f>
        <v>0.25</v>
      </c>
      <c r="J12" s="2"/>
    </row>
    <row r="13">
      <c r="D13" s="2"/>
      <c r="E13" s="2"/>
      <c r="F13" s="2"/>
      <c r="G13" s="2"/>
      <c r="H13" s="3" t="s">
        <v>14</v>
      </c>
      <c r="I13" s="7">
        <f>CORREL(E3:E8,F3:F8)</f>
        <v>0.25</v>
      </c>
      <c r="J13" s="2"/>
    </row>
    <row r="15">
      <c r="D15" s="2"/>
      <c r="E15" s="1" t="s">
        <v>18</v>
      </c>
      <c r="I15" s="2"/>
    </row>
    <row r="16">
      <c r="D16" s="1" t="s">
        <v>1</v>
      </c>
      <c r="E16" s="3">
        <v>1.0</v>
      </c>
      <c r="F16" s="3">
        <v>1.0</v>
      </c>
      <c r="G16" s="3">
        <v>0.0</v>
      </c>
      <c r="H16" s="3">
        <v>1.0</v>
      </c>
      <c r="I16" s="3">
        <v>0.0</v>
      </c>
      <c r="J16" s="3">
        <v>1.0</v>
      </c>
    </row>
    <row r="17">
      <c r="D17" s="1" t="s">
        <v>2</v>
      </c>
      <c r="E17" s="3">
        <v>1.0</v>
      </c>
      <c r="F17" s="3">
        <v>1.0</v>
      </c>
      <c r="G17" s="3">
        <v>1.0</v>
      </c>
      <c r="H17" s="3">
        <v>0.0</v>
      </c>
      <c r="I17" s="3">
        <v>0.0</v>
      </c>
      <c r="J17" s="3">
        <v>1.0</v>
      </c>
    </row>
    <row r="18">
      <c r="D18" s="2"/>
      <c r="E18" s="3"/>
      <c r="F18" s="3"/>
      <c r="G18" s="3"/>
      <c r="H18" s="3"/>
      <c r="I18" s="3"/>
      <c r="J18" s="3"/>
      <c r="K18" s="11" t="s">
        <v>26</v>
      </c>
    </row>
    <row r="19">
      <c r="E19" s="12" t="s">
        <v>20</v>
      </c>
      <c r="F19" s="12">
        <v>3.0</v>
      </c>
    </row>
    <row r="20">
      <c r="E20" s="12" t="s">
        <v>21</v>
      </c>
      <c r="F20" s="12">
        <v>1.0</v>
      </c>
    </row>
    <row r="21">
      <c r="E21" s="12" t="s">
        <v>22</v>
      </c>
      <c r="F21" s="12">
        <v>1.0</v>
      </c>
    </row>
    <row r="22">
      <c r="F22" s="13">
        <f>F19/(F19+F20+F21)</f>
        <v>0.6</v>
      </c>
    </row>
    <row r="25">
      <c r="D25" s="2"/>
      <c r="E25" s="2"/>
      <c r="F25" s="1" t="s">
        <v>15</v>
      </c>
    </row>
    <row r="26">
      <c r="D26" s="2"/>
      <c r="E26" s="1" t="s">
        <v>1</v>
      </c>
      <c r="F26" s="1" t="s">
        <v>2</v>
      </c>
      <c r="G26" s="1" t="s">
        <v>8</v>
      </c>
      <c r="H26" s="1" t="s">
        <v>9</v>
      </c>
      <c r="I26" s="1" t="s">
        <v>10</v>
      </c>
    </row>
    <row r="27">
      <c r="D27" s="2"/>
      <c r="E27" s="3">
        <v>1.0</v>
      </c>
      <c r="F27" s="3">
        <v>1.0</v>
      </c>
      <c r="G27" s="2">
        <f t="shared" ref="G27:G32" si="11">E27*F27</f>
        <v>1</v>
      </c>
      <c r="H27" s="2">
        <f t="shared" ref="H27:I27" si="10">pow(E27,2)</f>
        <v>1</v>
      </c>
      <c r="I27" s="2">
        <f t="shared" si="10"/>
        <v>1</v>
      </c>
    </row>
    <row r="28">
      <c r="D28" s="2"/>
      <c r="E28" s="3">
        <v>1.0</v>
      </c>
      <c r="F28" s="3">
        <v>1.0</v>
      </c>
      <c r="G28" s="2">
        <f t="shared" si="11"/>
        <v>1</v>
      </c>
      <c r="H28" s="2">
        <f t="shared" ref="H28:I28" si="12">pow(E28,2)</f>
        <v>1</v>
      </c>
      <c r="I28" s="2">
        <f t="shared" si="12"/>
        <v>1</v>
      </c>
    </row>
    <row r="29">
      <c r="D29" s="2"/>
      <c r="E29" s="3">
        <v>0.0</v>
      </c>
      <c r="F29" s="3">
        <v>1.0</v>
      </c>
      <c r="G29" s="2">
        <f t="shared" si="11"/>
        <v>0</v>
      </c>
      <c r="H29" s="2">
        <f t="shared" ref="H29:I29" si="13">pow(E29,2)</f>
        <v>0</v>
      </c>
      <c r="I29" s="2">
        <f t="shared" si="13"/>
        <v>1</v>
      </c>
    </row>
    <row r="30">
      <c r="D30" s="2"/>
      <c r="E30" s="3">
        <v>1.0</v>
      </c>
      <c r="F30" s="3">
        <v>0.0</v>
      </c>
      <c r="G30" s="2">
        <f t="shared" si="11"/>
        <v>0</v>
      </c>
      <c r="H30" s="2">
        <f t="shared" ref="H30:I30" si="14">pow(E30,2)</f>
        <v>1</v>
      </c>
      <c r="I30" s="2">
        <f t="shared" si="14"/>
        <v>0</v>
      </c>
    </row>
    <row r="31">
      <c r="D31" s="2"/>
      <c r="E31" s="3">
        <v>0.0</v>
      </c>
      <c r="F31" s="3">
        <v>0.0</v>
      </c>
      <c r="G31" s="2">
        <f t="shared" si="11"/>
        <v>0</v>
      </c>
      <c r="H31" s="2">
        <f t="shared" ref="H31:I31" si="15">pow(E31,2)</f>
        <v>0</v>
      </c>
      <c r="I31" s="2">
        <f t="shared" si="15"/>
        <v>0</v>
      </c>
    </row>
    <row r="32">
      <c r="D32" s="2"/>
      <c r="E32" s="3">
        <v>1.0</v>
      </c>
      <c r="F32" s="3">
        <v>1.0</v>
      </c>
      <c r="G32" s="2">
        <f t="shared" si="11"/>
        <v>1</v>
      </c>
      <c r="H32" s="2">
        <f t="shared" ref="H32:I32" si="16">pow(E32,2)</f>
        <v>1</v>
      </c>
      <c r="I32" s="2">
        <f t="shared" si="16"/>
        <v>1</v>
      </c>
    </row>
    <row r="33">
      <c r="D33" s="2"/>
      <c r="E33" s="8">
        <f t="shared" ref="E33:I33" si="17">SUM(E27:E32)</f>
        <v>4</v>
      </c>
      <c r="F33" s="8">
        <f t="shared" si="17"/>
        <v>4</v>
      </c>
      <c r="G33" s="8">
        <f t="shared" si="17"/>
        <v>3</v>
      </c>
      <c r="H33" s="8">
        <f t="shared" si="17"/>
        <v>4</v>
      </c>
      <c r="I33" s="8">
        <f t="shared" si="17"/>
        <v>4</v>
      </c>
    </row>
    <row r="34">
      <c r="D34" s="1" t="s">
        <v>16</v>
      </c>
      <c r="E34" s="2"/>
      <c r="F34" s="2"/>
      <c r="G34" s="2"/>
      <c r="H34" s="8">
        <f t="shared" ref="H34:I34" si="18">SQRT(H33)</f>
        <v>2</v>
      </c>
      <c r="I34" s="8">
        <f t="shared" si="18"/>
        <v>2</v>
      </c>
    </row>
    <row r="35">
      <c r="D35" s="2"/>
      <c r="E35" s="2"/>
      <c r="F35" s="2"/>
      <c r="G35" s="2"/>
      <c r="H35" s="2"/>
      <c r="I35" s="2"/>
    </row>
    <row r="36">
      <c r="D36" s="2"/>
      <c r="E36" s="2"/>
      <c r="F36" s="2"/>
      <c r="G36" s="2"/>
      <c r="H36" s="3" t="s">
        <v>13</v>
      </c>
      <c r="I36" s="8">
        <f>G33/(H34*I34)</f>
        <v>0.75</v>
      </c>
    </row>
  </sheetData>
  <mergeCells count="3">
    <mergeCell ref="F1:I1"/>
    <mergeCell ref="E15:H15"/>
    <mergeCell ref="F25:I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/>
      <c r="E1" s="2"/>
      <c r="F1" s="9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 t="s">
        <v>1</v>
      </c>
      <c r="C2" s="1" t="s">
        <v>2</v>
      </c>
      <c r="D2" s="2"/>
      <c r="E2" s="9" t="s">
        <v>1</v>
      </c>
      <c r="F2" s="9" t="s">
        <v>2</v>
      </c>
      <c r="G2" s="9" t="s">
        <v>8</v>
      </c>
      <c r="H2" s="9" t="s">
        <v>9</v>
      </c>
      <c r="I2" s="9" t="s">
        <v>10</v>
      </c>
      <c r="J2" s="6" t="s">
        <v>23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3">
        <v>2.0</v>
      </c>
      <c r="C3" s="3">
        <v>-1.0</v>
      </c>
      <c r="D3" s="2"/>
      <c r="E3" s="3">
        <v>2.0</v>
      </c>
      <c r="F3" s="3">
        <v>-1.0</v>
      </c>
      <c r="G3" s="2">
        <f t="shared" ref="G3:G8" si="2">E3*F3</f>
        <v>-2</v>
      </c>
      <c r="H3" s="2">
        <f t="shared" ref="H3:I3" si="1">pow(E3,2)</f>
        <v>4</v>
      </c>
      <c r="I3" s="2">
        <f t="shared" si="1"/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3">
        <v>-1.0</v>
      </c>
      <c r="C4" s="3">
        <v>1.0</v>
      </c>
      <c r="D4" s="2"/>
      <c r="E4" s="3">
        <v>-1.0</v>
      </c>
      <c r="F4" s="3">
        <v>1.0</v>
      </c>
      <c r="G4" s="2">
        <f t="shared" si="2"/>
        <v>-1</v>
      </c>
      <c r="H4" s="2">
        <f t="shared" ref="H4:I4" si="3">pow(E4,2)</f>
        <v>1</v>
      </c>
      <c r="I4" s="2">
        <f t="shared" si="3"/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3">
        <v>0.0</v>
      </c>
      <c r="C5" s="3">
        <v>-1.0</v>
      </c>
      <c r="D5" s="2"/>
      <c r="E5" s="3">
        <v>0.0</v>
      </c>
      <c r="F5" s="3">
        <v>-1.0</v>
      </c>
      <c r="G5" s="2">
        <f t="shared" si="2"/>
        <v>0</v>
      </c>
      <c r="H5" s="2">
        <f t="shared" ref="H5:I5" si="4">pow(E5,2)</f>
        <v>0</v>
      </c>
      <c r="I5" s="2">
        <f t="shared" si="4"/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3">
        <v>2.0</v>
      </c>
      <c r="C6" s="3">
        <v>0.0</v>
      </c>
      <c r="D6" s="2"/>
      <c r="E6" s="3">
        <v>2.0</v>
      </c>
      <c r="F6" s="3">
        <v>0.0</v>
      </c>
      <c r="G6" s="2">
        <f t="shared" si="2"/>
        <v>0</v>
      </c>
      <c r="H6" s="2">
        <f t="shared" ref="H6:I6" si="5">pow(E6,2)</f>
        <v>4</v>
      </c>
      <c r="I6" s="2">
        <f t="shared" si="5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24</v>
      </c>
      <c r="B7" s="3">
        <v>0.0</v>
      </c>
      <c r="C7" s="3">
        <v>0.0</v>
      </c>
      <c r="D7" s="2"/>
      <c r="E7" s="3">
        <v>0.0</v>
      </c>
      <c r="F7" s="3">
        <v>0.0</v>
      </c>
      <c r="G7" s="2">
        <f t="shared" si="2"/>
        <v>0</v>
      </c>
      <c r="H7" s="2">
        <f t="shared" ref="H7:I7" si="6">pow(E7,2)</f>
        <v>0</v>
      </c>
      <c r="I7" s="2">
        <f t="shared" si="6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25</v>
      </c>
      <c r="B8" s="3">
        <v>-3.0</v>
      </c>
      <c r="C8" s="3">
        <v>-1.0</v>
      </c>
      <c r="D8" s="2"/>
      <c r="E8" s="3">
        <v>-3.0</v>
      </c>
      <c r="F8" s="3">
        <v>-1.0</v>
      </c>
      <c r="G8" s="2">
        <f t="shared" si="2"/>
        <v>3</v>
      </c>
      <c r="H8" s="2">
        <f t="shared" ref="H8:I8" si="7">pow(E8,2)</f>
        <v>9</v>
      </c>
      <c r="I8" s="2">
        <f t="shared" si="7"/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7">
        <f t="shared" ref="E9:I9" si="8">SUM(E3:E8)</f>
        <v>0</v>
      </c>
      <c r="F9" s="7">
        <f t="shared" si="8"/>
        <v>-2</v>
      </c>
      <c r="G9" s="7">
        <f t="shared" si="8"/>
        <v>0</v>
      </c>
      <c r="H9" s="7">
        <f t="shared" si="8"/>
        <v>18</v>
      </c>
      <c r="I9" s="7">
        <f t="shared" si="8"/>
        <v>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9" t="s">
        <v>12</v>
      </c>
      <c r="E10" s="7">
        <f t="shared" ref="E10:F10" si="9">pow(E9,2)</f>
        <v>0</v>
      </c>
      <c r="F10" s="7">
        <f t="shared" si="9"/>
        <v>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3" t="s">
        <v>17</v>
      </c>
      <c r="I12" s="7">
        <f>(6*G9 - E9*F9)/(SQRT(6*H9 - E10)*SQRT(6*I9 - F10))</f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/>
      <c r="B13" s="2"/>
      <c r="C13" s="2"/>
      <c r="D13" s="2"/>
      <c r="E13" s="2"/>
      <c r="F13" s="2"/>
      <c r="G13" s="2"/>
      <c r="H13" s="3" t="s">
        <v>14</v>
      </c>
      <c r="I13" s="7">
        <f>CORREL(E3:E8,F3:F8)</f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1" t="s">
        <v>15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1" t="s">
        <v>1</v>
      </c>
      <c r="G17" s="1" t="s">
        <v>2</v>
      </c>
      <c r="H17" s="1" t="s">
        <v>8</v>
      </c>
      <c r="I17" s="1" t="s">
        <v>9</v>
      </c>
      <c r="J17" s="1" t="s">
        <v>10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3">
        <v>2.0</v>
      </c>
      <c r="G18" s="3">
        <v>-1.0</v>
      </c>
      <c r="H18" s="2">
        <f t="shared" ref="H18:H23" si="11">F18*G18</f>
        <v>-2</v>
      </c>
      <c r="I18" s="2">
        <f t="shared" ref="I18:J18" si="10">pow(F18,2)</f>
        <v>4</v>
      </c>
      <c r="J18" s="2">
        <f t="shared" si="10"/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3">
        <v>-1.0</v>
      </c>
      <c r="G19" s="3">
        <v>1.0</v>
      </c>
      <c r="H19" s="2">
        <f t="shared" si="11"/>
        <v>-1</v>
      </c>
      <c r="I19" s="2">
        <f t="shared" ref="I19:J19" si="12">pow(F19,2)</f>
        <v>1</v>
      </c>
      <c r="J19" s="2">
        <f t="shared" si="12"/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3">
        <v>0.0</v>
      </c>
      <c r="G20" s="3">
        <v>-1.0</v>
      </c>
      <c r="H20" s="2">
        <f t="shared" si="11"/>
        <v>0</v>
      </c>
      <c r="I20" s="2">
        <f t="shared" ref="I20:J20" si="13">pow(F20,2)</f>
        <v>0</v>
      </c>
      <c r="J20" s="2">
        <f t="shared" si="13"/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3">
        <v>2.0</v>
      </c>
      <c r="G21" s="3">
        <v>0.0</v>
      </c>
      <c r="H21" s="2">
        <f t="shared" si="11"/>
        <v>0</v>
      </c>
      <c r="I21" s="2">
        <f t="shared" ref="I21:J21" si="14">pow(F21,2)</f>
        <v>4</v>
      </c>
      <c r="J21" s="2">
        <f t="shared" si="14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3">
        <v>0.0</v>
      </c>
      <c r="G22" s="3">
        <v>0.0</v>
      </c>
      <c r="H22" s="2">
        <f t="shared" si="11"/>
        <v>0</v>
      </c>
      <c r="I22" s="2">
        <f t="shared" ref="I22:J22" si="15">pow(F22,2)</f>
        <v>0</v>
      </c>
      <c r="J22" s="2">
        <f t="shared" si="15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3">
        <v>-3.0</v>
      </c>
      <c r="G23" s="3">
        <v>-1.0</v>
      </c>
      <c r="H23" s="2">
        <f t="shared" si="11"/>
        <v>3</v>
      </c>
      <c r="I23" s="2">
        <f t="shared" ref="I23:J23" si="16">pow(F23,2)</f>
        <v>9</v>
      </c>
      <c r="J23" s="2">
        <f t="shared" si="16"/>
        <v>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8">
        <f t="shared" ref="F24:J24" si="17">SUM(F18:F23)</f>
        <v>0</v>
      </c>
      <c r="G24" s="8">
        <f t="shared" si="17"/>
        <v>-2</v>
      </c>
      <c r="H24" s="8">
        <f t="shared" si="17"/>
        <v>0</v>
      </c>
      <c r="I24" s="8">
        <f t="shared" si="17"/>
        <v>18</v>
      </c>
      <c r="J24" s="8">
        <f t="shared" si="17"/>
        <v>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1" t="s">
        <v>16</v>
      </c>
      <c r="F25" s="2"/>
      <c r="G25" s="2"/>
      <c r="H25" s="2"/>
      <c r="I25" s="8">
        <f t="shared" ref="I25:J25" si="18">SQRT(I24)</f>
        <v>4.242640687</v>
      </c>
      <c r="J25" s="8">
        <f t="shared" si="18"/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3" t="s">
        <v>13</v>
      </c>
      <c r="J27" s="8">
        <f>H24/(I25*J25)</f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F1:I1"/>
    <mergeCell ref="G16:J16"/>
  </mergeCells>
  <drawing r:id="rId1"/>
</worksheet>
</file>