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730" windowHeight="11760" tabRatio="500" activeTab="3"/>
  </bookViews>
  <sheets>
    <sheet name="AffSummary" sheetId="6" r:id="rId1"/>
    <sheet name="Affordability" sheetId="1" r:id="rId2"/>
    <sheet name="Converted" sheetId="3" r:id="rId3"/>
    <sheet name="AffRaw" sheetId="4" r:id="rId4"/>
    <sheet name="Regulatory" sheetId="2" r:id="rId5"/>
    <sheet name="RegRaw"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Q1" i="1" l="1"/>
  <c r="L1" i="1"/>
  <c r="H1" i="1"/>
  <c r="B1" i="1"/>
  <c r="C12" i="1"/>
  <c r="B5" i="6"/>
  <c r="Q223" i="1"/>
  <c r="L223" i="1"/>
  <c r="G223" i="1"/>
  <c r="Q222" i="1"/>
  <c r="L222" i="1"/>
  <c r="G222" i="1"/>
  <c r="S221" i="1"/>
  <c r="N221" i="1"/>
  <c r="I221" i="1"/>
  <c r="R221" i="1"/>
  <c r="M221" i="1"/>
  <c r="H221" i="1"/>
  <c r="Q221" i="1"/>
  <c r="L221" i="1"/>
  <c r="G221" i="1"/>
  <c r="Q220" i="1"/>
  <c r="L220" i="1"/>
  <c r="G220" i="1"/>
  <c r="S219" i="1"/>
  <c r="N219" i="1"/>
  <c r="I219" i="1"/>
  <c r="R219" i="1"/>
  <c r="M219" i="1"/>
  <c r="H219" i="1"/>
  <c r="Q219" i="1"/>
  <c r="L219" i="1"/>
  <c r="G219" i="1"/>
  <c r="Q218" i="1"/>
  <c r="L218" i="1"/>
  <c r="G218" i="1"/>
  <c r="S217" i="1"/>
  <c r="N217" i="1"/>
  <c r="I217" i="1"/>
  <c r="R217" i="1"/>
  <c r="M217" i="1"/>
  <c r="H217" i="1"/>
  <c r="Q217" i="1"/>
  <c r="L217" i="1"/>
  <c r="G217" i="1"/>
  <c r="Q216" i="1"/>
  <c r="L216" i="1"/>
  <c r="G216" i="1"/>
  <c r="S215" i="1"/>
  <c r="N215" i="1"/>
  <c r="I215" i="1"/>
  <c r="R215" i="1"/>
  <c r="M215" i="1"/>
  <c r="H215" i="1"/>
  <c r="Q215" i="1"/>
  <c r="L215" i="1"/>
  <c r="G215" i="1"/>
  <c r="Q213" i="1"/>
  <c r="L213" i="1"/>
  <c r="G213" i="1"/>
  <c r="S212" i="1"/>
  <c r="N212" i="1"/>
  <c r="I212" i="1"/>
  <c r="R212" i="1"/>
  <c r="M212" i="1"/>
  <c r="H212" i="1"/>
  <c r="Q212" i="1"/>
  <c r="L212" i="1"/>
  <c r="G212" i="1"/>
  <c r="Q211" i="1"/>
  <c r="L211" i="1"/>
  <c r="G211" i="1"/>
  <c r="S210" i="1"/>
  <c r="N210" i="1"/>
  <c r="I210" i="1"/>
  <c r="R210" i="1"/>
  <c r="M210" i="1"/>
  <c r="H210" i="1"/>
  <c r="Q210" i="1"/>
  <c r="L210" i="1"/>
  <c r="G210" i="1"/>
  <c r="Q209" i="1"/>
  <c r="L209" i="1"/>
  <c r="G209" i="1"/>
  <c r="S208" i="1"/>
  <c r="N208" i="1"/>
  <c r="I208" i="1"/>
  <c r="R208" i="1"/>
  <c r="M208" i="1"/>
  <c r="H208" i="1"/>
  <c r="Q208" i="1"/>
  <c r="L208" i="1"/>
  <c r="G208" i="1"/>
  <c r="Q207" i="1"/>
  <c r="L207" i="1"/>
  <c r="G207" i="1"/>
  <c r="S206" i="1"/>
  <c r="N206" i="1"/>
  <c r="I206" i="1"/>
  <c r="R206" i="1"/>
  <c r="M206" i="1"/>
  <c r="H206" i="1"/>
  <c r="Q206" i="1"/>
  <c r="L206" i="1"/>
  <c r="G206" i="1"/>
  <c r="Q204" i="1"/>
  <c r="L204" i="1"/>
  <c r="G204" i="1"/>
  <c r="S203" i="1"/>
  <c r="N203" i="1"/>
  <c r="I203" i="1"/>
  <c r="R203" i="1"/>
  <c r="M203" i="1"/>
  <c r="H203" i="1"/>
  <c r="Q203" i="1"/>
  <c r="L203" i="1"/>
  <c r="G203" i="1"/>
  <c r="Q202" i="1"/>
  <c r="L202" i="1"/>
  <c r="G202" i="1"/>
  <c r="S201" i="1"/>
  <c r="N201" i="1"/>
  <c r="I201" i="1"/>
  <c r="R201" i="1"/>
  <c r="M201" i="1"/>
  <c r="H201" i="1"/>
  <c r="Q201" i="1"/>
  <c r="L201" i="1"/>
  <c r="G201" i="1"/>
  <c r="Q200" i="1"/>
  <c r="L200" i="1"/>
  <c r="G200" i="1"/>
  <c r="S199" i="1"/>
  <c r="N199" i="1"/>
  <c r="I199" i="1"/>
  <c r="R199" i="1"/>
  <c r="M199" i="1"/>
  <c r="H199" i="1"/>
  <c r="Q199" i="1"/>
  <c r="L199" i="1"/>
  <c r="G199" i="1"/>
  <c r="Q198" i="1"/>
  <c r="L198" i="1"/>
  <c r="G198" i="1"/>
  <c r="S197" i="1"/>
  <c r="N197" i="1"/>
  <c r="I197" i="1"/>
  <c r="M197" i="1"/>
  <c r="H197" i="1"/>
  <c r="Q197" i="1"/>
  <c r="L197" i="1"/>
  <c r="G197" i="1"/>
  <c r="Q195" i="1"/>
  <c r="L195" i="1"/>
  <c r="G195" i="1"/>
  <c r="S194" i="1"/>
  <c r="N194" i="1"/>
  <c r="I194" i="1"/>
  <c r="R194" i="1"/>
  <c r="M194" i="1"/>
  <c r="H194" i="1"/>
  <c r="Q194" i="1"/>
  <c r="L194" i="1"/>
  <c r="G194" i="1"/>
  <c r="Q193" i="1"/>
  <c r="L193" i="1"/>
  <c r="G193" i="1"/>
  <c r="S192" i="1"/>
  <c r="N192" i="1"/>
  <c r="I192" i="1"/>
  <c r="R192" i="1"/>
  <c r="M192" i="1"/>
  <c r="H192" i="1"/>
  <c r="Q192" i="1"/>
  <c r="L192" i="1"/>
  <c r="G192" i="1"/>
  <c r="Q191" i="1"/>
  <c r="L191" i="1"/>
  <c r="G191" i="1"/>
  <c r="S190" i="1"/>
  <c r="N190" i="1"/>
  <c r="I190" i="1"/>
  <c r="R190" i="1"/>
  <c r="M190" i="1"/>
  <c r="H190" i="1"/>
  <c r="Q190" i="1"/>
  <c r="L190" i="1"/>
  <c r="G190" i="1"/>
  <c r="Q189" i="1"/>
  <c r="L189" i="1"/>
  <c r="G189" i="1"/>
  <c r="S188" i="1"/>
  <c r="N188" i="1"/>
  <c r="I188" i="1"/>
  <c r="R188" i="1"/>
  <c r="M188" i="1"/>
  <c r="H188" i="1"/>
  <c r="Q188" i="1"/>
  <c r="L188" i="1"/>
  <c r="G188" i="1"/>
  <c r="S184" i="1"/>
  <c r="S183" i="1"/>
  <c r="S182" i="1"/>
  <c r="S180" i="1"/>
  <c r="S179" i="1"/>
  <c r="S178" i="1"/>
  <c r="R184" i="1"/>
  <c r="R183" i="1"/>
  <c r="R182" i="1"/>
  <c r="R180" i="1"/>
  <c r="R179" i="1"/>
  <c r="R178" i="1"/>
  <c r="Q185" i="1"/>
  <c r="Q184" i="1"/>
  <c r="Q183" i="1"/>
  <c r="Q182" i="1"/>
  <c r="Q181" i="1"/>
  <c r="Q180" i="1"/>
  <c r="Q179" i="1"/>
  <c r="Q178" i="1"/>
  <c r="Q177" i="1"/>
  <c r="S175" i="1"/>
  <c r="S174" i="1"/>
  <c r="S173" i="1"/>
  <c r="S172" i="1"/>
  <c r="R175" i="1"/>
  <c r="R174" i="1"/>
  <c r="R173" i="1"/>
  <c r="R172" i="1"/>
  <c r="Q175" i="1"/>
  <c r="Q174" i="1"/>
  <c r="Q173" i="1"/>
  <c r="Q172" i="1"/>
  <c r="Q170" i="1"/>
  <c r="Q169" i="1"/>
  <c r="Q168" i="1"/>
  <c r="Q167" i="1"/>
  <c r="Q166" i="1"/>
  <c r="S163" i="1"/>
  <c r="S162" i="1"/>
  <c r="S160" i="1"/>
  <c r="S159" i="1"/>
  <c r="S158" i="1"/>
  <c r="S157" i="1"/>
  <c r="R163" i="1"/>
  <c r="R162" i="1"/>
  <c r="R160" i="1"/>
  <c r="R159" i="1"/>
  <c r="R158" i="1"/>
  <c r="R157" i="1"/>
  <c r="Q164" i="1"/>
  <c r="Q163" i="1"/>
  <c r="Q162" i="1"/>
  <c r="Q161" i="1"/>
  <c r="Q160" i="1"/>
  <c r="Q159" i="1"/>
  <c r="Q158" i="1"/>
  <c r="Q157" i="1"/>
  <c r="Q156" i="1"/>
  <c r="S154" i="1"/>
  <c r="S153" i="1"/>
  <c r="S152" i="1"/>
  <c r="S151" i="1"/>
  <c r="R154" i="1"/>
  <c r="R153" i="1"/>
  <c r="R152" i="1"/>
  <c r="R151" i="1"/>
  <c r="Q154" i="1"/>
  <c r="Q153" i="1"/>
  <c r="Q152" i="1"/>
  <c r="Q151" i="1"/>
  <c r="Q149" i="1"/>
  <c r="Q148" i="1"/>
  <c r="Q147" i="1"/>
  <c r="Q146" i="1"/>
  <c r="Q145" i="1"/>
  <c r="S142" i="1"/>
  <c r="S141" i="1"/>
  <c r="S140" i="1"/>
  <c r="R142" i="1"/>
  <c r="R141" i="1"/>
  <c r="R140" i="1"/>
  <c r="Q143" i="1"/>
  <c r="Q142" i="1"/>
  <c r="Q141" i="1"/>
  <c r="Q140" i="1"/>
  <c r="S138" i="1"/>
  <c r="S137" i="1"/>
  <c r="S136" i="1"/>
  <c r="R138" i="1"/>
  <c r="R137" i="1"/>
  <c r="R136" i="1"/>
  <c r="Q139" i="1"/>
  <c r="Q138" i="1"/>
  <c r="Q137" i="1"/>
  <c r="Q136" i="1"/>
  <c r="Q135" i="1"/>
  <c r="S133" i="1"/>
  <c r="S132" i="1"/>
  <c r="S131" i="1"/>
  <c r="S130" i="1"/>
  <c r="R133" i="1"/>
  <c r="R132" i="1"/>
  <c r="R131" i="1"/>
  <c r="R130" i="1"/>
  <c r="Q133" i="1"/>
  <c r="Q132" i="1"/>
  <c r="Q131" i="1"/>
  <c r="Q130" i="1"/>
  <c r="Q128" i="1"/>
  <c r="Q127" i="1"/>
  <c r="Q126" i="1"/>
  <c r="Q125" i="1"/>
  <c r="Q124" i="1"/>
  <c r="Q123" i="1"/>
  <c r="S120" i="1"/>
  <c r="S119" i="1"/>
  <c r="S118" i="1"/>
  <c r="Q121" i="1"/>
  <c r="R120" i="1"/>
  <c r="R119" i="1"/>
  <c r="R118" i="1"/>
  <c r="Q120" i="1"/>
  <c r="Q119" i="1"/>
  <c r="Q118" i="1"/>
  <c r="Q117" i="1"/>
  <c r="S116" i="1"/>
  <c r="S115" i="1"/>
  <c r="S114" i="1"/>
  <c r="S113" i="1"/>
  <c r="S112" i="1"/>
  <c r="R116" i="1"/>
  <c r="R115" i="1"/>
  <c r="R114" i="1"/>
  <c r="R113" i="1"/>
  <c r="R112" i="1"/>
  <c r="Q116" i="1"/>
  <c r="Q115" i="1"/>
  <c r="Q114" i="1"/>
  <c r="Q113" i="1"/>
  <c r="Q112" i="1"/>
  <c r="Q110" i="1"/>
  <c r="Q109" i="1"/>
  <c r="Q108" i="1"/>
  <c r="Q107" i="1"/>
  <c r="Q106" i="1"/>
  <c r="Q105" i="1"/>
  <c r="S102" i="1"/>
  <c r="S101" i="1"/>
  <c r="S100" i="1"/>
  <c r="R102" i="1"/>
  <c r="R101" i="1"/>
  <c r="R100" i="1"/>
  <c r="Q103" i="1"/>
  <c r="Q102" i="1"/>
  <c r="Q101" i="1"/>
  <c r="Q100" i="1"/>
  <c r="S98" i="1"/>
  <c r="R98" i="1"/>
  <c r="Q99" i="1"/>
  <c r="Q98" i="1"/>
  <c r="Q97" i="1"/>
  <c r="S96" i="1"/>
  <c r="S95" i="1"/>
  <c r="S94" i="1"/>
  <c r="R96" i="1"/>
  <c r="R95" i="1"/>
  <c r="R94" i="1"/>
  <c r="Q96" i="1"/>
  <c r="Q95" i="1"/>
  <c r="Q94" i="1"/>
  <c r="Q93" i="1"/>
  <c r="S91" i="1"/>
  <c r="S90" i="1"/>
  <c r="S89" i="1"/>
  <c r="S88" i="1"/>
  <c r="S87" i="1"/>
  <c r="R91" i="1"/>
  <c r="R90" i="1"/>
  <c r="R89" i="1"/>
  <c r="R88" i="1"/>
  <c r="R87" i="1"/>
  <c r="Q91" i="1"/>
  <c r="Q90" i="1"/>
  <c r="Q89" i="1"/>
  <c r="Q88" i="1"/>
  <c r="Q87" i="1"/>
  <c r="S85" i="1"/>
  <c r="S84" i="1"/>
  <c r="R85" i="1"/>
  <c r="R84" i="1"/>
  <c r="Q85" i="1"/>
  <c r="Q84" i="1"/>
  <c r="Q82" i="1"/>
  <c r="Q81" i="1"/>
  <c r="Q80" i="1"/>
  <c r="Q79" i="1"/>
  <c r="Q78" i="1"/>
  <c r="Q77" i="1"/>
  <c r="S74" i="1"/>
  <c r="S73" i="1"/>
  <c r="S72" i="1"/>
  <c r="S70" i="1"/>
  <c r="S68" i="1"/>
  <c r="S67" i="1"/>
  <c r="S66" i="1"/>
  <c r="R74" i="1"/>
  <c r="R73" i="1"/>
  <c r="R72" i="1"/>
  <c r="R70" i="1"/>
  <c r="R68" i="1"/>
  <c r="R67" i="1"/>
  <c r="R66" i="1"/>
  <c r="Q75" i="1"/>
  <c r="Q74" i="1"/>
  <c r="Q73" i="1"/>
  <c r="Q72" i="1"/>
  <c r="Q71" i="1"/>
  <c r="Q70" i="1"/>
  <c r="Q69" i="1"/>
  <c r="Q68" i="1"/>
  <c r="Q67" i="1"/>
  <c r="Q66" i="1"/>
  <c r="Q65" i="1"/>
  <c r="S63" i="1"/>
  <c r="S62" i="1"/>
  <c r="S61" i="1"/>
  <c r="S60" i="1"/>
  <c r="R63" i="1"/>
  <c r="R62" i="1"/>
  <c r="R61" i="1"/>
  <c r="R60" i="1"/>
  <c r="Q63" i="1"/>
  <c r="Q62" i="1"/>
  <c r="Q61" i="1"/>
  <c r="Q60" i="1"/>
  <c r="Q58" i="1"/>
  <c r="Q57" i="1"/>
  <c r="Q56" i="1"/>
  <c r="Q55" i="1"/>
  <c r="Q54" i="1"/>
  <c r="Q53" i="1"/>
  <c r="S50" i="1"/>
  <c r="S49" i="1"/>
  <c r="S48" i="1"/>
  <c r="S46" i="1"/>
  <c r="S44" i="1"/>
  <c r="S43" i="1"/>
  <c r="S42" i="1"/>
  <c r="R50" i="1"/>
  <c r="R49" i="1"/>
  <c r="R48" i="1"/>
  <c r="R46" i="1"/>
  <c r="R44" i="1"/>
  <c r="R43" i="1"/>
  <c r="R42" i="1"/>
  <c r="Q51" i="1"/>
  <c r="Q50" i="1"/>
  <c r="Q49" i="1"/>
  <c r="Q48" i="1"/>
  <c r="Q47" i="1"/>
  <c r="Q46" i="1"/>
  <c r="Q45" i="1"/>
  <c r="Q44" i="1"/>
  <c r="Q43" i="1"/>
  <c r="Q42" i="1"/>
  <c r="Q41" i="1"/>
  <c r="S39" i="1"/>
  <c r="S38" i="1"/>
  <c r="S37" i="1"/>
  <c r="S36" i="1"/>
  <c r="R39" i="1"/>
  <c r="R38" i="1"/>
  <c r="R37" i="1"/>
  <c r="R36" i="1"/>
  <c r="Q39" i="1"/>
  <c r="Q38" i="1"/>
  <c r="Q37" i="1"/>
  <c r="Q36" i="1"/>
  <c r="Q34" i="1"/>
  <c r="Q33" i="1"/>
  <c r="Q32" i="1"/>
  <c r="Q31" i="1"/>
  <c r="Q30" i="1"/>
  <c r="Q29" i="1"/>
  <c r="Q28" i="1"/>
  <c r="T25" i="1"/>
  <c r="T24" i="1"/>
  <c r="T23" i="1"/>
  <c r="T22" i="1"/>
  <c r="T21" i="1"/>
  <c r="T20" i="1"/>
  <c r="T19" i="1"/>
  <c r="T18" i="1"/>
  <c r="T17" i="1"/>
  <c r="T16" i="1"/>
  <c r="R25" i="1"/>
  <c r="R24" i="1"/>
  <c r="R23" i="1"/>
  <c r="S25" i="1"/>
  <c r="S24" i="1"/>
  <c r="S23" i="1"/>
  <c r="S22" i="1"/>
  <c r="S21" i="1"/>
  <c r="S20" i="1"/>
  <c r="S19" i="1"/>
  <c r="S18" i="1"/>
  <c r="S17" i="1"/>
  <c r="S16" i="1"/>
  <c r="R22" i="1"/>
  <c r="R21" i="1"/>
  <c r="R20" i="1"/>
  <c r="R19" i="1"/>
  <c r="R18" i="1"/>
  <c r="R17" i="1"/>
  <c r="R16" i="1"/>
  <c r="Q26" i="1"/>
  <c r="Q25" i="1"/>
  <c r="Q24" i="1"/>
  <c r="Q23" i="1"/>
  <c r="Q22" i="1"/>
  <c r="Q21" i="1"/>
  <c r="Q20" i="1"/>
  <c r="Q19" i="1"/>
  <c r="Q18" i="1"/>
  <c r="Q17" i="1"/>
  <c r="Q16" i="1"/>
  <c r="T15" i="1"/>
  <c r="S15" i="1"/>
  <c r="R15" i="1"/>
  <c r="Q15" i="1"/>
  <c r="S14" i="1"/>
  <c r="S13" i="1"/>
  <c r="S12" i="1"/>
  <c r="S11" i="1"/>
  <c r="S10" i="1"/>
  <c r="R14" i="1"/>
  <c r="R13" i="1"/>
  <c r="R12" i="1"/>
  <c r="R11" i="1"/>
  <c r="R10" i="1"/>
  <c r="Q14" i="1"/>
  <c r="Q13" i="1"/>
  <c r="Q12" i="1"/>
  <c r="Q11" i="1"/>
  <c r="Q10" i="1"/>
  <c r="L185" i="1"/>
  <c r="N184" i="1"/>
  <c r="N183" i="1"/>
  <c r="N182" i="1"/>
  <c r="M182" i="1"/>
  <c r="M183" i="1"/>
  <c r="M184" i="1"/>
  <c r="L184" i="1"/>
  <c r="L183" i="1"/>
  <c r="L182" i="1"/>
  <c r="L181" i="1"/>
  <c r="N180" i="1"/>
  <c r="M180" i="1"/>
  <c r="L180" i="1"/>
  <c r="L179" i="1"/>
  <c r="M179" i="1"/>
  <c r="N179" i="1"/>
  <c r="N178" i="1"/>
  <c r="M178" i="1"/>
  <c r="L178" i="1"/>
  <c r="L177" i="1"/>
  <c r="N175" i="1"/>
  <c r="M175" i="1"/>
  <c r="L175" i="1"/>
  <c r="L174" i="1"/>
  <c r="M174" i="1"/>
  <c r="N174" i="1"/>
  <c r="N173" i="1"/>
  <c r="M173" i="1"/>
  <c r="L173" i="1"/>
  <c r="L172" i="1"/>
  <c r="L170" i="1"/>
  <c r="L169" i="1"/>
  <c r="L168" i="1"/>
  <c r="L167" i="1"/>
  <c r="L166" i="1"/>
  <c r="L164" i="1"/>
  <c r="L163" i="1"/>
  <c r="M163" i="1"/>
  <c r="N163" i="1"/>
  <c r="N162" i="1"/>
  <c r="M162" i="1"/>
  <c r="L162" i="1"/>
  <c r="L161" i="1"/>
  <c r="N160" i="1"/>
  <c r="M160" i="1"/>
  <c r="L160" i="1"/>
  <c r="N159" i="1"/>
  <c r="M159" i="1"/>
  <c r="L159" i="1"/>
  <c r="L158" i="1"/>
  <c r="M158" i="1"/>
  <c r="N158" i="1"/>
  <c r="L102" i="1"/>
  <c r="N101" i="1"/>
  <c r="M101" i="1"/>
  <c r="G78" i="1"/>
  <c r="N23" i="1"/>
  <c r="G181" i="1"/>
  <c r="N172" i="1"/>
  <c r="M172" i="1"/>
  <c r="N157" i="1"/>
  <c r="N154" i="1"/>
  <c r="N153" i="1"/>
  <c r="N152" i="1"/>
  <c r="N151" i="1"/>
  <c r="M157" i="1"/>
  <c r="M154" i="1"/>
  <c r="M153" i="1"/>
  <c r="M152" i="1"/>
  <c r="M151" i="1"/>
  <c r="L157" i="1"/>
  <c r="L156" i="1"/>
  <c r="L154" i="1"/>
  <c r="L153" i="1"/>
  <c r="L152" i="1"/>
  <c r="L151" i="1"/>
  <c r="L149" i="1"/>
  <c r="L148" i="1"/>
  <c r="L147" i="1"/>
  <c r="L146" i="1"/>
  <c r="L145" i="1"/>
  <c r="N142" i="1"/>
  <c r="N141" i="1"/>
  <c r="N140" i="1"/>
  <c r="N138" i="1"/>
  <c r="N137" i="1"/>
  <c r="N136" i="1"/>
  <c r="M142" i="1"/>
  <c r="M141" i="1"/>
  <c r="M140" i="1"/>
  <c r="M138" i="1"/>
  <c r="M137" i="1"/>
  <c r="M136" i="1"/>
  <c r="N133" i="1"/>
  <c r="N132" i="1"/>
  <c r="N131" i="1"/>
  <c r="N130" i="1"/>
  <c r="M133" i="1"/>
  <c r="M132" i="1"/>
  <c r="M131" i="1"/>
  <c r="M130" i="1"/>
  <c r="L143" i="1"/>
  <c r="L142" i="1"/>
  <c r="L141" i="1"/>
  <c r="L140" i="1"/>
  <c r="L139" i="1"/>
  <c r="L138" i="1"/>
  <c r="L137" i="1"/>
  <c r="L136" i="1"/>
  <c r="L135" i="1"/>
  <c r="L133" i="1"/>
  <c r="L132" i="1"/>
  <c r="L131" i="1"/>
  <c r="L130" i="1"/>
  <c r="L128" i="1"/>
  <c r="L127" i="1"/>
  <c r="L126" i="1"/>
  <c r="L125" i="1"/>
  <c r="L124" i="1"/>
  <c r="L123" i="1"/>
  <c r="N120" i="1"/>
  <c r="N119" i="1"/>
  <c r="N118" i="1"/>
  <c r="N116" i="1"/>
  <c r="N115" i="1"/>
  <c r="N114" i="1"/>
  <c r="N113" i="1"/>
  <c r="N112" i="1"/>
  <c r="M120" i="1"/>
  <c r="M119" i="1"/>
  <c r="M118" i="1"/>
  <c r="M116" i="1"/>
  <c r="M115" i="1"/>
  <c r="M114" i="1"/>
  <c r="M113" i="1"/>
  <c r="M112" i="1"/>
  <c r="L121" i="1"/>
  <c r="L120" i="1"/>
  <c r="L119" i="1"/>
  <c r="L118" i="1"/>
  <c r="L117" i="1"/>
  <c r="L116" i="1"/>
  <c r="L115" i="1"/>
  <c r="L114" i="1"/>
  <c r="L113" i="1"/>
  <c r="L112" i="1"/>
  <c r="L110" i="1"/>
  <c r="L109" i="1"/>
  <c r="L108" i="1"/>
  <c r="L107" i="1"/>
  <c r="L106" i="1"/>
  <c r="L105" i="1"/>
  <c r="N102" i="1"/>
  <c r="N100" i="1"/>
  <c r="N98" i="1"/>
  <c r="N96" i="1"/>
  <c r="N95" i="1"/>
  <c r="N94" i="1"/>
  <c r="M102" i="1"/>
  <c r="M100" i="1"/>
  <c r="M98" i="1"/>
  <c r="M96" i="1"/>
  <c r="M95" i="1"/>
  <c r="M94" i="1"/>
  <c r="L103" i="1"/>
  <c r="L101" i="1"/>
  <c r="L100" i="1"/>
  <c r="L99" i="1"/>
  <c r="L98" i="1"/>
  <c r="L97" i="1"/>
  <c r="L96" i="1"/>
  <c r="L95" i="1"/>
  <c r="L94" i="1"/>
  <c r="L93" i="1"/>
  <c r="N91" i="1"/>
  <c r="N90" i="1"/>
  <c r="N89" i="1"/>
  <c r="N88" i="1"/>
  <c r="N87" i="1"/>
  <c r="N85" i="1"/>
  <c r="N84" i="1"/>
  <c r="M91" i="1"/>
  <c r="M90" i="1"/>
  <c r="M89" i="1"/>
  <c r="M88" i="1"/>
  <c r="M87" i="1"/>
  <c r="M84" i="1"/>
  <c r="L91" i="1"/>
  <c r="L90" i="1"/>
  <c r="L89" i="1"/>
  <c r="L88" i="1"/>
  <c r="L87" i="1"/>
  <c r="M85" i="1"/>
  <c r="L85" i="1"/>
  <c r="L84" i="1"/>
  <c r="L82" i="1"/>
  <c r="L81" i="1"/>
  <c r="L80" i="1"/>
  <c r="L79" i="1"/>
  <c r="L78" i="1"/>
  <c r="L77" i="1"/>
  <c r="N74" i="1"/>
  <c r="N73" i="1"/>
  <c r="N72" i="1"/>
  <c r="N70" i="1"/>
  <c r="N68" i="1"/>
  <c r="N67" i="1"/>
  <c r="N66" i="1"/>
  <c r="M74" i="1"/>
  <c r="M73" i="1"/>
  <c r="M72" i="1"/>
  <c r="M70" i="1"/>
  <c r="M68" i="1"/>
  <c r="M67" i="1"/>
  <c r="M66" i="1"/>
  <c r="L75" i="1"/>
  <c r="L74" i="1"/>
  <c r="L73" i="1"/>
  <c r="L72" i="1"/>
  <c r="L71" i="1"/>
  <c r="L70" i="1"/>
  <c r="L69" i="1"/>
  <c r="L68" i="1"/>
  <c r="L67" i="1"/>
  <c r="L66" i="1"/>
  <c r="L65" i="1"/>
  <c r="N63" i="1"/>
  <c r="N62" i="1"/>
  <c r="N61" i="1"/>
  <c r="N60" i="1"/>
  <c r="M63" i="1"/>
  <c r="M62" i="1"/>
  <c r="M61" i="1"/>
  <c r="M60" i="1"/>
  <c r="L63" i="1"/>
  <c r="L62" i="1"/>
  <c r="L61" i="1"/>
  <c r="L60" i="1"/>
  <c r="L58" i="1"/>
  <c r="L57" i="1"/>
  <c r="L56" i="1"/>
  <c r="L55" i="1"/>
  <c r="L54" i="1"/>
  <c r="L53" i="1"/>
  <c r="N50" i="1"/>
  <c r="N49" i="1"/>
  <c r="N48" i="1"/>
  <c r="N46" i="1"/>
  <c r="N44" i="1"/>
  <c r="N43" i="1"/>
  <c r="N42" i="1"/>
  <c r="M50" i="1"/>
  <c r="M49" i="1"/>
  <c r="M48" i="1"/>
  <c r="M46" i="1"/>
  <c r="M44" i="1"/>
  <c r="M43" i="1"/>
  <c r="M42" i="1"/>
  <c r="L51" i="1"/>
  <c r="L50" i="1"/>
  <c r="L49" i="1"/>
  <c r="L48" i="1"/>
  <c r="L47" i="1"/>
  <c r="L46" i="1"/>
  <c r="L45" i="1"/>
  <c r="L44" i="1"/>
  <c r="L43" i="1"/>
  <c r="L42" i="1"/>
  <c r="L41" i="1"/>
  <c r="N39" i="1"/>
  <c r="N38" i="1"/>
  <c r="N37" i="1"/>
  <c r="N36" i="1"/>
  <c r="M39" i="1"/>
  <c r="M38" i="1"/>
  <c r="M37" i="1"/>
  <c r="M36" i="1"/>
  <c r="L39" i="1"/>
  <c r="L38" i="1"/>
  <c r="L37" i="1"/>
  <c r="L36" i="1"/>
  <c r="L34" i="1"/>
  <c r="L33" i="1"/>
  <c r="L32" i="1"/>
  <c r="L31" i="1"/>
  <c r="L30" i="1"/>
  <c r="L29" i="1"/>
  <c r="L28" i="1"/>
  <c r="O25" i="1"/>
  <c r="O24" i="1"/>
  <c r="O23" i="1"/>
  <c r="O22" i="1"/>
  <c r="O21" i="1"/>
  <c r="O20" i="1"/>
  <c r="O19" i="1"/>
  <c r="O18" i="1"/>
  <c r="O17" i="1"/>
  <c r="O16" i="1"/>
  <c r="O15" i="1"/>
  <c r="N25" i="1"/>
  <c r="N24" i="1"/>
  <c r="N22" i="1"/>
  <c r="N21" i="1"/>
  <c r="N20" i="1"/>
  <c r="N19" i="1"/>
  <c r="N18" i="1"/>
  <c r="N17" i="1"/>
  <c r="N16" i="1"/>
  <c r="N15" i="1"/>
  <c r="L26" i="1"/>
  <c r="M25" i="1"/>
  <c r="M24" i="1"/>
  <c r="M23" i="1"/>
  <c r="M22" i="1"/>
  <c r="M21" i="1"/>
  <c r="M20" i="1"/>
  <c r="M19" i="1"/>
  <c r="M18" i="1"/>
  <c r="M17" i="1"/>
  <c r="M16" i="1"/>
  <c r="M15" i="1"/>
  <c r="L25" i="1"/>
  <c r="L24" i="1"/>
  <c r="L23" i="1"/>
  <c r="L22" i="1"/>
  <c r="L21" i="1"/>
  <c r="L20" i="1"/>
  <c r="L19" i="1"/>
  <c r="L18" i="1"/>
  <c r="L17" i="1"/>
  <c r="L16" i="1"/>
  <c r="L15" i="1"/>
  <c r="N14" i="1"/>
  <c r="M14" i="1"/>
  <c r="L14" i="1"/>
  <c r="L13" i="1"/>
  <c r="M13" i="1"/>
  <c r="N13" i="1"/>
  <c r="N12" i="1"/>
  <c r="M12" i="1"/>
  <c r="L12" i="1"/>
  <c r="L11" i="1"/>
  <c r="M11" i="1"/>
  <c r="N11" i="1"/>
  <c r="N10" i="1"/>
  <c r="M10" i="1"/>
  <c r="Q7" i="1"/>
  <c r="Q6" i="1"/>
  <c r="Q5" i="1"/>
  <c r="Q4" i="1"/>
  <c r="L7" i="1"/>
  <c r="L6" i="1"/>
  <c r="L5" i="1"/>
  <c r="L4" i="1"/>
  <c r="Q3" i="1"/>
  <c r="L3" i="1"/>
  <c r="Q2" i="1"/>
  <c r="L2" i="1"/>
  <c r="G185" i="1"/>
  <c r="I184" i="1"/>
  <c r="H184" i="1"/>
  <c r="G184" i="1"/>
  <c r="G183" i="1"/>
  <c r="H183" i="1"/>
  <c r="I183" i="1"/>
  <c r="I182" i="1"/>
  <c r="H182" i="1"/>
  <c r="G182" i="1"/>
  <c r="I180" i="1"/>
  <c r="H180" i="1"/>
  <c r="G180" i="1"/>
  <c r="G179" i="1"/>
  <c r="H179" i="1"/>
  <c r="I179" i="1"/>
  <c r="I178" i="1"/>
  <c r="H178" i="1"/>
  <c r="G178" i="1"/>
  <c r="G177" i="1"/>
  <c r="I175" i="1"/>
  <c r="H175" i="1"/>
  <c r="G175" i="1"/>
  <c r="I174" i="1"/>
  <c r="H174" i="1"/>
  <c r="G174" i="1"/>
  <c r="G173" i="1"/>
  <c r="H173" i="1"/>
  <c r="I173" i="1"/>
  <c r="I172" i="1"/>
  <c r="H172" i="1"/>
  <c r="G172" i="1"/>
  <c r="G170" i="1"/>
  <c r="G169" i="1"/>
  <c r="G168" i="1"/>
  <c r="G167" i="1"/>
  <c r="G166" i="1"/>
  <c r="G164" i="1"/>
  <c r="I163" i="1"/>
  <c r="H163" i="1"/>
  <c r="G163" i="1"/>
  <c r="I162" i="1"/>
  <c r="H162" i="1"/>
  <c r="G162" i="1"/>
  <c r="G161" i="1"/>
  <c r="I160" i="1"/>
  <c r="H160" i="1"/>
  <c r="G160" i="1"/>
  <c r="I159" i="1"/>
  <c r="H159" i="1"/>
  <c r="G159" i="1"/>
  <c r="I158" i="1"/>
  <c r="H158" i="1"/>
  <c r="G158" i="1"/>
  <c r="I157" i="1"/>
  <c r="H157" i="1"/>
  <c r="G157" i="1"/>
  <c r="G156" i="1"/>
  <c r="I154" i="1"/>
  <c r="H154" i="1"/>
  <c r="G154" i="1"/>
  <c r="I153" i="1"/>
  <c r="H153" i="1"/>
  <c r="G153" i="1"/>
  <c r="G152" i="1"/>
  <c r="H152" i="1"/>
  <c r="I152" i="1"/>
  <c r="I151" i="1"/>
  <c r="H151" i="1"/>
  <c r="G151" i="1"/>
  <c r="G149" i="1"/>
  <c r="G148" i="1"/>
  <c r="G147" i="1"/>
  <c r="G146" i="1"/>
  <c r="G145" i="1"/>
  <c r="G143" i="1"/>
  <c r="G142" i="1"/>
  <c r="H142" i="1"/>
  <c r="I142" i="1"/>
  <c r="I141" i="1"/>
  <c r="H141" i="1"/>
  <c r="G141" i="1"/>
  <c r="I140" i="1"/>
  <c r="H140" i="1"/>
  <c r="G140" i="1"/>
  <c r="G139" i="1"/>
  <c r="I138" i="1"/>
  <c r="H138" i="1"/>
  <c r="G138" i="1"/>
  <c r="G137" i="1"/>
  <c r="H137" i="1"/>
  <c r="I137" i="1"/>
  <c r="I136" i="1"/>
  <c r="H136" i="1"/>
  <c r="G136" i="1"/>
  <c r="G135" i="1"/>
  <c r="I133" i="1"/>
  <c r="H133" i="1"/>
  <c r="G133" i="1"/>
  <c r="G132" i="1"/>
  <c r="H132" i="1"/>
  <c r="I132" i="1"/>
  <c r="I131" i="1"/>
  <c r="H131" i="1"/>
  <c r="G131" i="1"/>
  <c r="I130" i="1"/>
  <c r="H130" i="1"/>
  <c r="G130" i="1"/>
  <c r="G128" i="1"/>
  <c r="G127" i="1"/>
  <c r="G126" i="1"/>
  <c r="G125" i="1"/>
  <c r="G124" i="1"/>
  <c r="G123" i="1"/>
  <c r="G121" i="1"/>
  <c r="I120" i="1"/>
  <c r="H120" i="1"/>
  <c r="G120" i="1"/>
  <c r="I119" i="1"/>
  <c r="H119" i="1"/>
  <c r="G119" i="1"/>
  <c r="I118" i="1"/>
  <c r="H118" i="1"/>
  <c r="G118" i="1"/>
  <c r="G117" i="1"/>
  <c r="G116" i="1"/>
  <c r="H116" i="1"/>
  <c r="I116" i="1"/>
  <c r="I115" i="1"/>
  <c r="H115" i="1"/>
  <c r="G115" i="1"/>
  <c r="I112" i="1"/>
  <c r="I113" i="1"/>
  <c r="I114" i="1"/>
  <c r="H114" i="1"/>
  <c r="H113" i="1"/>
  <c r="H112" i="1"/>
  <c r="G114" i="1"/>
  <c r="G113" i="1"/>
  <c r="G112" i="1"/>
  <c r="G110" i="1"/>
  <c r="G109" i="1"/>
  <c r="G108" i="1"/>
  <c r="G107" i="1"/>
  <c r="G106" i="1"/>
  <c r="G105" i="1"/>
  <c r="G103" i="1"/>
  <c r="I102" i="1"/>
  <c r="H102" i="1"/>
  <c r="G102" i="1"/>
  <c r="I101" i="1"/>
  <c r="H101" i="1"/>
  <c r="G101" i="1"/>
  <c r="I100" i="1"/>
  <c r="H100" i="1"/>
  <c r="G100" i="1"/>
  <c r="G99" i="1"/>
  <c r="I98" i="1"/>
  <c r="H98" i="1"/>
  <c r="G98" i="1"/>
  <c r="G97" i="1"/>
  <c r="I96" i="1"/>
  <c r="H96" i="1"/>
  <c r="G96" i="1"/>
  <c r="I95" i="1"/>
  <c r="H95" i="1"/>
  <c r="G95" i="1"/>
  <c r="I94" i="1"/>
  <c r="H94" i="1"/>
  <c r="G94" i="1"/>
  <c r="G93" i="1"/>
  <c r="I91" i="1"/>
  <c r="H91" i="1"/>
  <c r="G91" i="1"/>
  <c r="I90" i="1"/>
  <c r="H90" i="1"/>
  <c r="G90" i="1"/>
  <c r="I89" i="1"/>
  <c r="H89" i="1"/>
  <c r="G89" i="1"/>
  <c r="I88" i="1"/>
  <c r="I87" i="1"/>
  <c r="H88" i="1"/>
  <c r="H87" i="1"/>
  <c r="G88" i="1"/>
  <c r="G87" i="1"/>
  <c r="I85" i="1"/>
  <c r="I84" i="1"/>
  <c r="H85" i="1"/>
  <c r="H84" i="1"/>
  <c r="G85" i="1"/>
  <c r="G84" i="1"/>
  <c r="G82" i="1"/>
  <c r="G81" i="1"/>
  <c r="G80" i="1"/>
  <c r="G79" i="1"/>
  <c r="G77" i="1"/>
  <c r="I74" i="1"/>
  <c r="H74" i="1"/>
  <c r="I73" i="1"/>
  <c r="H73" i="1"/>
  <c r="I72" i="1"/>
  <c r="H72" i="1"/>
  <c r="I70" i="1"/>
  <c r="H70" i="1"/>
  <c r="I68" i="1"/>
  <c r="H68" i="1"/>
  <c r="I67" i="1"/>
  <c r="H67" i="1"/>
  <c r="I66" i="1"/>
  <c r="H66" i="1"/>
  <c r="I63" i="1"/>
  <c r="I62" i="1"/>
  <c r="I61" i="1"/>
  <c r="I60" i="1"/>
  <c r="H63" i="1"/>
  <c r="H62" i="1"/>
  <c r="H61" i="1"/>
  <c r="H60" i="1"/>
  <c r="G75" i="1"/>
  <c r="G74" i="1"/>
  <c r="G73" i="1"/>
  <c r="G72" i="1"/>
  <c r="G71" i="1"/>
  <c r="G70" i="1"/>
  <c r="G69" i="1"/>
  <c r="G68" i="1"/>
  <c r="G67" i="1"/>
  <c r="G66" i="1"/>
  <c r="G65" i="1"/>
  <c r="G63" i="1"/>
  <c r="G62" i="1"/>
  <c r="G61" i="1"/>
  <c r="G60" i="1"/>
  <c r="G58" i="1"/>
  <c r="G57" i="1"/>
  <c r="G56" i="1"/>
  <c r="G55" i="1"/>
  <c r="G54" i="1"/>
  <c r="G53" i="1"/>
  <c r="I50" i="1"/>
  <c r="I49" i="1"/>
  <c r="I48" i="1"/>
  <c r="I46" i="1"/>
  <c r="I44" i="1"/>
  <c r="I43" i="1"/>
  <c r="I42" i="1"/>
  <c r="H50" i="1"/>
  <c r="H49" i="1"/>
  <c r="H48" i="1"/>
  <c r="H46" i="1"/>
  <c r="H44" i="1"/>
  <c r="H43" i="1"/>
  <c r="H42" i="1"/>
  <c r="G49" i="1"/>
  <c r="G48" i="1"/>
  <c r="G47" i="1"/>
  <c r="G46" i="1"/>
  <c r="G45" i="1"/>
  <c r="G44" i="1"/>
  <c r="G43" i="1"/>
  <c r="G42" i="1"/>
  <c r="G41" i="1"/>
  <c r="G50" i="1"/>
  <c r="G51" i="1"/>
  <c r="I39" i="1"/>
  <c r="I38" i="1"/>
  <c r="I37" i="1"/>
  <c r="I36" i="1"/>
  <c r="H39" i="1"/>
  <c r="H38" i="1"/>
  <c r="H37" i="1"/>
  <c r="H36" i="1"/>
  <c r="G39" i="1"/>
  <c r="G38" i="1"/>
  <c r="G37" i="1"/>
  <c r="G36" i="1"/>
  <c r="G34" i="1"/>
  <c r="G33" i="1"/>
  <c r="G32" i="1"/>
  <c r="G31" i="1"/>
  <c r="G30" i="1"/>
  <c r="G29" i="1"/>
  <c r="G28" i="1"/>
  <c r="J25" i="1"/>
  <c r="J24" i="1"/>
  <c r="J23" i="1"/>
  <c r="J22" i="1"/>
  <c r="J21" i="1"/>
  <c r="J20" i="1"/>
  <c r="J19" i="1"/>
  <c r="J18" i="1"/>
  <c r="J17" i="1"/>
  <c r="J16" i="1"/>
  <c r="J15" i="1"/>
  <c r="I15" i="1"/>
  <c r="I25" i="1"/>
  <c r="I24" i="1"/>
  <c r="I23" i="1"/>
  <c r="I22" i="1"/>
  <c r="I21" i="1"/>
  <c r="I20" i="1"/>
  <c r="I19" i="1"/>
  <c r="I18" i="1"/>
  <c r="I17" i="1"/>
  <c r="I16" i="1"/>
  <c r="H21" i="1"/>
  <c r="H25" i="1"/>
  <c r="H24" i="1"/>
  <c r="H23" i="1"/>
  <c r="H22" i="1"/>
  <c r="H20" i="1"/>
  <c r="H19" i="1"/>
  <c r="H18" i="1"/>
  <c r="H17" i="1"/>
  <c r="H16" i="1"/>
  <c r="G26" i="1"/>
  <c r="G25" i="1"/>
  <c r="G24" i="1"/>
  <c r="G23" i="1"/>
  <c r="G22" i="1"/>
  <c r="G21" i="1"/>
  <c r="G20" i="1"/>
  <c r="G19" i="1"/>
  <c r="G18" i="1"/>
  <c r="G17" i="1"/>
  <c r="G16" i="1"/>
  <c r="H15" i="1"/>
  <c r="G15" i="1"/>
  <c r="I14" i="1"/>
  <c r="I13" i="1"/>
  <c r="H14" i="1"/>
  <c r="H13" i="1"/>
  <c r="G14" i="1"/>
  <c r="G13" i="1"/>
  <c r="I12" i="1"/>
  <c r="H12" i="1"/>
  <c r="G12" i="1"/>
  <c r="G11" i="1"/>
  <c r="H11" i="1"/>
  <c r="I11" i="1"/>
  <c r="I10" i="1"/>
  <c r="H10" i="1"/>
  <c r="L10" i="1"/>
  <c r="G10" i="1"/>
  <c r="Q9" i="1"/>
  <c r="M9" i="1"/>
  <c r="L9" i="1"/>
  <c r="B10" i="1"/>
  <c r="S9" i="1"/>
  <c r="N9" i="1"/>
  <c r="I9" i="1"/>
  <c r="R9" i="1"/>
  <c r="H9" i="1"/>
  <c r="G9" i="1"/>
  <c r="G7" i="1"/>
  <c r="G6" i="1"/>
  <c r="G5" i="1"/>
  <c r="G4" i="1"/>
  <c r="G3" i="1"/>
  <c r="G2" i="1"/>
  <c r="R197" i="1"/>
  <c r="B2" i="1"/>
  <c r="E24" i="6"/>
  <c r="E23" i="6"/>
  <c r="E22" i="6"/>
  <c r="E21" i="6"/>
  <c r="D24" i="6"/>
  <c r="D23" i="6"/>
  <c r="D22" i="6"/>
  <c r="D21" i="6"/>
  <c r="C24" i="6"/>
  <c r="C23" i="6"/>
  <c r="C22" i="6"/>
  <c r="C21" i="6"/>
  <c r="B24" i="6"/>
  <c r="B23" i="6"/>
  <c r="B22" i="6"/>
  <c r="B21" i="6"/>
  <c r="H18" i="6"/>
  <c r="H17" i="6"/>
  <c r="H16" i="6"/>
  <c r="H15" i="6"/>
  <c r="H13" i="6"/>
  <c r="H6" i="6"/>
  <c r="H8" i="6"/>
  <c r="H10" i="6"/>
  <c r="C6" i="6"/>
  <c r="C8" i="6"/>
  <c r="C10" i="6"/>
  <c r="D6" i="6"/>
  <c r="D8" i="6"/>
  <c r="D10" i="6"/>
  <c r="E6" i="6"/>
  <c r="E8" i="6"/>
  <c r="E10" i="6"/>
  <c r="F6" i="6"/>
  <c r="F8" i="6"/>
  <c r="F10" i="6"/>
  <c r="G6" i="6"/>
  <c r="G8" i="6"/>
  <c r="G10" i="6"/>
  <c r="G18" i="6"/>
  <c r="G17" i="6"/>
  <c r="G16" i="6"/>
  <c r="G15" i="6"/>
  <c r="G13" i="6"/>
  <c r="C161" i="3"/>
  <c r="D161" i="3"/>
  <c r="B161" i="3"/>
  <c r="B160" i="3"/>
  <c r="C159" i="3"/>
  <c r="D159" i="3"/>
  <c r="B159" i="3"/>
  <c r="C158" i="3"/>
  <c r="D158" i="3"/>
  <c r="B158" i="3"/>
  <c r="C157" i="3"/>
  <c r="D157" i="3"/>
  <c r="B157" i="3"/>
  <c r="B156" i="3"/>
  <c r="F18" i="6"/>
  <c r="F17" i="6"/>
  <c r="F16" i="6"/>
  <c r="F15" i="6"/>
  <c r="F13" i="6"/>
  <c r="F12" i="6"/>
  <c r="E9" i="6"/>
  <c r="E7" i="6"/>
  <c r="D18" i="6"/>
  <c r="D17" i="6"/>
  <c r="D16" i="6"/>
  <c r="D15" i="6"/>
  <c r="E18" i="6"/>
  <c r="E17" i="6"/>
  <c r="E16" i="6"/>
  <c r="E15" i="6"/>
  <c r="D9" i="6"/>
  <c r="D7" i="6"/>
  <c r="B222" i="3"/>
  <c r="C221" i="3"/>
  <c r="D221" i="3"/>
  <c r="B221" i="3"/>
  <c r="B220" i="3"/>
  <c r="C219" i="3"/>
  <c r="D219" i="3"/>
  <c r="B219" i="3"/>
  <c r="B218" i="3"/>
  <c r="C217" i="3"/>
  <c r="D217" i="3"/>
  <c r="B217" i="3"/>
  <c r="B216" i="3"/>
  <c r="C215" i="3"/>
  <c r="D215" i="3"/>
  <c r="B215" i="3"/>
  <c r="B213" i="3"/>
  <c r="C212" i="3"/>
  <c r="D212" i="3"/>
  <c r="B212" i="3"/>
  <c r="B211" i="3"/>
  <c r="C210" i="3"/>
  <c r="D210" i="3"/>
  <c r="B210" i="3"/>
  <c r="B209" i="3"/>
  <c r="C208" i="3"/>
  <c r="D208" i="3"/>
  <c r="B208" i="3"/>
  <c r="B207" i="3"/>
  <c r="C206" i="3"/>
  <c r="D206" i="3"/>
  <c r="B206" i="3"/>
  <c r="B204" i="3"/>
  <c r="C203" i="3"/>
  <c r="D203" i="3"/>
  <c r="B203" i="3"/>
  <c r="B202" i="3"/>
  <c r="C201" i="3"/>
  <c r="D201" i="3"/>
  <c r="B201" i="3"/>
  <c r="B200" i="3"/>
  <c r="C199" i="3"/>
  <c r="D199" i="3"/>
  <c r="B198" i="3"/>
  <c r="C197" i="3"/>
  <c r="D197" i="3"/>
  <c r="B197" i="3"/>
  <c r="B195" i="3"/>
  <c r="C194" i="3"/>
  <c r="D194" i="3"/>
  <c r="B194" i="3"/>
  <c r="B193" i="3"/>
  <c r="C192" i="3"/>
  <c r="D192" i="3"/>
  <c r="B192" i="3"/>
  <c r="B191" i="3"/>
  <c r="C190" i="3"/>
  <c r="D190" i="3"/>
  <c r="B190" i="3"/>
  <c r="B189" i="3"/>
  <c r="C188" i="3"/>
  <c r="D188" i="3"/>
  <c r="B188" i="3"/>
  <c r="B185" i="3"/>
  <c r="C184" i="3"/>
  <c r="D184" i="3"/>
  <c r="B184" i="3"/>
  <c r="C183" i="3"/>
  <c r="D183" i="3"/>
  <c r="B183" i="3"/>
  <c r="C182" i="3"/>
  <c r="D182" i="3"/>
  <c r="B182" i="3"/>
  <c r="B181" i="3"/>
  <c r="C180" i="3"/>
  <c r="D180" i="3"/>
  <c r="B180" i="3"/>
  <c r="C179" i="3"/>
  <c r="D179" i="3"/>
  <c r="B179" i="3"/>
  <c r="C178" i="3"/>
  <c r="D178" i="3"/>
  <c r="B178" i="3"/>
  <c r="B177" i="3"/>
  <c r="C175" i="3"/>
  <c r="D175" i="3"/>
  <c r="B175" i="3"/>
  <c r="C174" i="3"/>
  <c r="D174" i="3"/>
  <c r="B174" i="3"/>
  <c r="C173" i="3"/>
  <c r="D173" i="3"/>
  <c r="B173" i="3"/>
  <c r="C172" i="3"/>
  <c r="D172" i="3"/>
  <c r="B172" i="3"/>
  <c r="B170" i="3"/>
  <c r="B169" i="3"/>
  <c r="B168" i="3"/>
  <c r="B167" i="3"/>
  <c r="B166" i="3"/>
  <c r="B164" i="3"/>
  <c r="C163" i="3"/>
  <c r="D163" i="3"/>
  <c r="B163" i="3"/>
  <c r="C162" i="3"/>
  <c r="D162" i="3"/>
  <c r="B162" i="3"/>
  <c r="B149" i="3"/>
  <c r="B148" i="3"/>
  <c r="B147" i="3"/>
  <c r="B146" i="3"/>
  <c r="B145" i="3"/>
  <c r="B143" i="3"/>
  <c r="C142" i="3"/>
  <c r="D142" i="3"/>
  <c r="B142" i="3"/>
  <c r="C141" i="3"/>
  <c r="D141" i="3"/>
  <c r="B141" i="3"/>
  <c r="C140" i="3"/>
  <c r="D140" i="3"/>
  <c r="B140" i="3"/>
  <c r="B139" i="3"/>
  <c r="C138" i="3"/>
  <c r="D138" i="3"/>
  <c r="B138" i="3"/>
  <c r="C137" i="3"/>
  <c r="D137" i="3"/>
  <c r="C136" i="3"/>
  <c r="D136" i="3"/>
  <c r="B137" i="3"/>
  <c r="B136" i="3"/>
  <c r="B135" i="3"/>
  <c r="C133" i="3"/>
  <c r="D133" i="3"/>
  <c r="B133" i="3"/>
  <c r="C132" i="3"/>
  <c r="D132" i="3"/>
  <c r="B132" i="3"/>
  <c r="C131" i="3"/>
  <c r="D131" i="3"/>
  <c r="B131" i="3"/>
  <c r="C130" i="3"/>
  <c r="D130" i="3"/>
  <c r="B130" i="3"/>
  <c r="B128" i="3"/>
  <c r="B127" i="3"/>
  <c r="B126" i="3"/>
  <c r="B125" i="3"/>
  <c r="B124" i="3"/>
  <c r="B123" i="3"/>
  <c r="B121" i="3"/>
  <c r="C120" i="3"/>
  <c r="D120" i="3"/>
  <c r="B120" i="3"/>
  <c r="C119" i="3"/>
  <c r="D119" i="3"/>
  <c r="B119" i="3"/>
  <c r="C118" i="3"/>
  <c r="D118" i="3"/>
  <c r="B118" i="3"/>
  <c r="B117" i="3"/>
  <c r="C116" i="3"/>
  <c r="D116" i="3"/>
  <c r="B116" i="3"/>
  <c r="C115" i="3"/>
  <c r="D115" i="3"/>
  <c r="B115" i="3"/>
  <c r="C114" i="3"/>
  <c r="D114" i="3"/>
  <c r="B114" i="3"/>
  <c r="C113" i="3"/>
  <c r="D113" i="3"/>
  <c r="B113" i="3"/>
  <c r="C112" i="3"/>
  <c r="D112" i="3"/>
  <c r="B112" i="3"/>
  <c r="B110" i="3"/>
  <c r="B109" i="3"/>
  <c r="B108" i="3"/>
  <c r="B107" i="3"/>
  <c r="B106" i="3"/>
  <c r="B105" i="3"/>
  <c r="B103" i="3"/>
  <c r="C102" i="3"/>
  <c r="D102" i="3"/>
  <c r="B102" i="3"/>
  <c r="C101" i="3"/>
  <c r="D101" i="3"/>
  <c r="B101" i="3"/>
  <c r="C91" i="1"/>
  <c r="D91" i="1"/>
  <c r="B90" i="1"/>
  <c r="C100" i="3"/>
  <c r="D100" i="3"/>
  <c r="B100" i="3"/>
  <c r="B99" i="3"/>
  <c r="C98" i="3"/>
  <c r="D98" i="3"/>
  <c r="B98" i="3"/>
  <c r="B97" i="3"/>
  <c r="C96" i="3"/>
  <c r="D96" i="3"/>
  <c r="B96" i="3"/>
  <c r="C95" i="3"/>
  <c r="D95" i="3"/>
  <c r="B95" i="3"/>
  <c r="C94" i="3"/>
  <c r="D94" i="3"/>
  <c r="B94" i="3"/>
  <c r="B93" i="3"/>
  <c r="C91" i="3"/>
  <c r="D91" i="3"/>
  <c r="B91" i="3"/>
  <c r="C90" i="3"/>
  <c r="D90" i="3"/>
  <c r="B90" i="3"/>
  <c r="C89" i="3"/>
  <c r="D89" i="3"/>
  <c r="B89" i="3"/>
  <c r="C88" i="3"/>
  <c r="D88" i="3"/>
  <c r="B88" i="3"/>
  <c r="C87" i="3"/>
  <c r="D87" i="3"/>
  <c r="B37" i="1"/>
  <c r="B6" i="6"/>
  <c r="B38" i="1"/>
  <c r="B8" i="6"/>
  <c r="B10" i="6"/>
  <c r="C18" i="6"/>
  <c r="C17" i="6"/>
  <c r="C16" i="6"/>
  <c r="C15" i="6"/>
  <c r="C12" i="6"/>
  <c r="C7" i="6"/>
  <c r="C9" i="6"/>
  <c r="C11" i="6"/>
  <c r="D11" i="6"/>
  <c r="E11" i="6"/>
  <c r="D12" i="6"/>
  <c r="B21" i="1"/>
  <c r="H5" i="6"/>
  <c r="B20" i="1"/>
  <c r="G5" i="6"/>
  <c r="B19" i="1"/>
  <c r="B18" i="1"/>
  <c r="E5" i="6"/>
  <c r="B17" i="1"/>
  <c r="D5" i="6"/>
  <c r="B16" i="1"/>
  <c r="C5" i="6"/>
  <c r="B18" i="6"/>
  <c r="B17" i="6"/>
  <c r="B16" i="6"/>
  <c r="B15" i="6"/>
  <c r="B12" i="6"/>
  <c r="B7" i="6"/>
  <c r="B48" i="1"/>
  <c r="B9" i="6"/>
  <c r="B11" i="6"/>
  <c r="H3" i="6"/>
  <c r="G3" i="6"/>
  <c r="F3" i="6"/>
  <c r="E3" i="6"/>
  <c r="E4" i="6"/>
  <c r="B112" i="1"/>
  <c r="D4" i="6"/>
  <c r="C4" i="6"/>
  <c r="B4" i="6"/>
  <c r="C2" i="6"/>
  <c r="B2" i="6"/>
  <c r="B9" i="3"/>
  <c r="B223" i="1"/>
  <c r="B222" i="1"/>
  <c r="C221" i="1"/>
  <c r="D221" i="1"/>
  <c r="B221" i="1"/>
  <c r="B220" i="1"/>
  <c r="C219" i="1"/>
  <c r="D219" i="1"/>
  <c r="B219" i="1"/>
  <c r="B218" i="1"/>
  <c r="C217" i="1"/>
  <c r="D217" i="1"/>
  <c r="B217" i="1"/>
  <c r="B216" i="1"/>
  <c r="C215" i="1"/>
  <c r="D215" i="1"/>
  <c r="B215" i="1"/>
  <c r="B213" i="1"/>
  <c r="C212" i="1"/>
  <c r="D212" i="1"/>
  <c r="B212" i="1"/>
  <c r="B211" i="1"/>
  <c r="C210" i="1"/>
  <c r="D210" i="1"/>
  <c r="B210" i="1"/>
  <c r="B209" i="1"/>
  <c r="C208" i="1"/>
  <c r="D208" i="1"/>
  <c r="B208" i="1"/>
  <c r="B207" i="1"/>
  <c r="C206" i="1"/>
  <c r="D206" i="1"/>
  <c r="B206" i="1"/>
  <c r="B204" i="1"/>
  <c r="C203" i="1"/>
  <c r="D203" i="1"/>
  <c r="B203" i="1"/>
  <c r="B202" i="1"/>
  <c r="C201" i="1"/>
  <c r="D201" i="1"/>
  <c r="B201" i="1"/>
  <c r="B200" i="1"/>
  <c r="C199" i="1"/>
  <c r="D199" i="1"/>
  <c r="B199" i="1"/>
  <c r="B198" i="1"/>
  <c r="C197" i="1"/>
  <c r="D197" i="1"/>
  <c r="B197" i="1"/>
  <c r="B195" i="1"/>
  <c r="C194" i="1"/>
  <c r="D194" i="1"/>
  <c r="B194" i="1"/>
  <c r="B193" i="1"/>
  <c r="C192" i="1"/>
  <c r="D192" i="1"/>
  <c r="B192" i="1"/>
  <c r="B191" i="1"/>
  <c r="C190" i="1"/>
  <c r="D190" i="1"/>
  <c r="B190" i="1"/>
  <c r="B189" i="1"/>
  <c r="C188" i="1"/>
  <c r="D188" i="1"/>
  <c r="B188" i="1"/>
  <c r="B185" i="1"/>
  <c r="C184" i="1"/>
  <c r="D184" i="1"/>
  <c r="B184" i="1"/>
  <c r="C183" i="1"/>
  <c r="D183" i="1"/>
  <c r="B183" i="1"/>
  <c r="C182" i="1"/>
  <c r="D182" i="1"/>
  <c r="B182" i="1"/>
  <c r="B181" i="1"/>
  <c r="C180" i="1"/>
  <c r="D180" i="1"/>
  <c r="B180" i="1"/>
  <c r="C179" i="1"/>
  <c r="D179" i="1"/>
  <c r="B179" i="1"/>
  <c r="C178" i="1"/>
  <c r="D178" i="1"/>
  <c r="B178" i="1"/>
  <c r="B177" i="1"/>
  <c r="C175" i="1"/>
  <c r="D175" i="1"/>
  <c r="B175" i="1"/>
  <c r="C174" i="1"/>
  <c r="D174" i="1"/>
  <c r="B174" i="1"/>
  <c r="C173" i="1"/>
  <c r="D173" i="1"/>
  <c r="B173" i="1"/>
  <c r="C172" i="1"/>
  <c r="D172" i="1"/>
  <c r="B172" i="1"/>
  <c r="B170" i="1"/>
  <c r="B169" i="1"/>
  <c r="B168" i="1"/>
  <c r="B167" i="1"/>
  <c r="B166" i="1"/>
  <c r="B164" i="1"/>
  <c r="C163" i="1"/>
  <c r="D163" i="1"/>
  <c r="B163" i="1"/>
  <c r="C162" i="1"/>
  <c r="D162" i="1"/>
  <c r="B162" i="1"/>
  <c r="B161" i="1"/>
  <c r="C160" i="1"/>
  <c r="D160" i="1"/>
  <c r="B160" i="1"/>
  <c r="C159" i="1"/>
  <c r="D159" i="1"/>
  <c r="B159" i="1"/>
  <c r="C158" i="1"/>
  <c r="D158" i="1"/>
  <c r="B158" i="1"/>
  <c r="C157" i="1"/>
  <c r="D157" i="1"/>
  <c r="B157" i="1"/>
  <c r="B156" i="1"/>
  <c r="B151" i="1"/>
  <c r="B149" i="1"/>
  <c r="B148" i="1"/>
  <c r="B147" i="1"/>
  <c r="B146" i="1"/>
  <c r="B145" i="1"/>
  <c r="B143" i="1"/>
  <c r="C142" i="1"/>
  <c r="D142" i="1"/>
  <c r="B142" i="1"/>
  <c r="C141" i="1"/>
  <c r="D141" i="1"/>
  <c r="B141" i="1"/>
  <c r="C140" i="1"/>
  <c r="D140" i="1"/>
  <c r="B140" i="1"/>
  <c r="B139" i="1"/>
  <c r="C138" i="1"/>
  <c r="D138" i="1"/>
  <c r="B138" i="1"/>
  <c r="C137" i="1"/>
  <c r="D137" i="1"/>
  <c r="B137" i="1"/>
  <c r="C136" i="1"/>
  <c r="D136" i="1"/>
  <c r="B136" i="1"/>
  <c r="B135" i="1"/>
  <c r="C133" i="1"/>
  <c r="D133" i="1"/>
  <c r="B133" i="1"/>
  <c r="C132" i="1"/>
  <c r="D132" i="1"/>
  <c r="B132" i="1"/>
  <c r="C131" i="1"/>
  <c r="D131" i="1"/>
  <c r="B131" i="1"/>
  <c r="C130" i="1"/>
  <c r="D130" i="1"/>
  <c r="B130" i="1"/>
  <c r="B128" i="1"/>
  <c r="B127" i="1"/>
  <c r="B126" i="1"/>
  <c r="B125" i="1"/>
  <c r="B124" i="1"/>
  <c r="B123" i="1"/>
  <c r="B121" i="1"/>
  <c r="C120" i="1"/>
  <c r="D120" i="1"/>
  <c r="B120" i="1"/>
  <c r="C119" i="1"/>
  <c r="D119" i="1"/>
  <c r="B119" i="1"/>
  <c r="C118" i="1"/>
  <c r="D118" i="1"/>
  <c r="B118" i="1"/>
  <c r="B117" i="1"/>
  <c r="D116" i="1"/>
  <c r="C116" i="1"/>
  <c r="B116" i="1"/>
  <c r="D115" i="1"/>
  <c r="C115" i="1"/>
  <c r="B115" i="1"/>
  <c r="D114" i="1"/>
  <c r="C114" i="1"/>
  <c r="B114" i="1"/>
  <c r="D113" i="1"/>
  <c r="C113" i="1"/>
  <c r="B113" i="1"/>
  <c r="D112" i="1"/>
  <c r="C112" i="1"/>
  <c r="B110" i="1"/>
  <c r="B109" i="1"/>
  <c r="B108" i="1"/>
  <c r="B107" i="1"/>
  <c r="B106" i="1"/>
  <c r="B105" i="1"/>
  <c r="B103" i="1"/>
  <c r="D102" i="1"/>
  <c r="C102" i="1"/>
  <c r="B102" i="1"/>
  <c r="D101" i="1"/>
  <c r="C101" i="1"/>
  <c r="B101" i="1"/>
  <c r="D100" i="1"/>
  <c r="C100" i="1"/>
  <c r="B100" i="1"/>
  <c r="B99" i="1"/>
  <c r="D98" i="1"/>
  <c r="C98" i="1"/>
  <c r="B98" i="1"/>
  <c r="B97" i="1"/>
  <c r="D96" i="1"/>
  <c r="C96" i="1"/>
  <c r="B96" i="1"/>
  <c r="D95" i="1"/>
  <c r="C95" i="1"/>
  <c r="B95" i="1"/>
  <c r="D94" i="1"/>
  <c r="C94" i="1"/>
  <c r="B94" i="1"/>
  <c r="B93" i="1"/>
  <c r="B91" i="1"/>
  <c r="D90" i="1"/>
  <c r="C90" i="1"/>
  <c r="D89" i="1"/>
  <c r="C89" i="1"/>
  <c r="B89" i="1"/>
  <c r="D88" i="1"/>
  <c r="C88" i="1"/>
  <c r="B88" i="1"/>
  <c r="D87" i="1"/>
  <c r="C87" i="1"/>
  <c r="B87" i="1"/>
  <c r="B75" i="1"/>
  <c r="B81" i="1"/>
  <c r="B80" i="1"/>
  <c r="B79" i="1"/>
  <c r="B78" i="1"/>
  <c r="B77" i="1"/>
  <c r="D14" i="1"/>
  <c r="C14" i="1"/>
  <c r="B14" i="1"/>
  <c r="D13" i="1"/>
  <c r="C13" i="1"/>
  <c r="B13" i="1"/>
  <c r="B81" i="3"/>
  <c r="B80" i="3"/>
  <c r="B79" i="3"/>
  <c r="B78" i="3"/>
  <c r="B77" i="3"/>
  <c r="E16" i="1"/>
  <c r="E16" i="3"/>
  <c r="D16" i="1"/>
  <c r="D16" i="3"/>
  <c r="C16" i="1"/>
  <c r="C16" i="3"/>
  <c r="B16" i="3"/>
  <c r="E17" i="3"/>
  <c r="B23" i="1"/>
  <c r="B23" i="3"/>
  <c r="B15" i="3"/>
  <c r="B15" i="1"/>
  <c r="C25" i="1"/>
  <c r="C25" i="3"/>
  <c r="D39" i="3"/>
  <c r="C39" i="3"/>
  <c r="B39" i="3"/>
  <c r="D62" i="3"/>
  <c r="C62" i="3"/>
  <c r="B62" i="3"/>
  <c r="D61" i="3"/>
  <c r="C61" i="3"/>
  <c r="B61" i="3"/>
  <c r="D60" i="3"/>
  <c r="C60" i="3"/>
  <c r="B60" i="3"/>
  <c r="B60" i="1"/>
  <c r="B58" i="3"/>
  <c r="B57" i="3"/>
  <c r="B56" i="3"/>
  <c r="B55" i="3"/>
  <c r="B55" i="1"/>
  <c r="B7" i="3"/>
  <c r="B6" i="3"/>
  <c r="B5" i="3"/>
  <c r="B4" i="3"/>
  <c r="B7" i="1"/>
  <c r="B6" i="1"/>
  <c r="B5" i="1"/>
  <c r="B4" i="1"/>
  <c r="D62" i="1"/>
  <c r="C62" i="1"/>
  <c r="B62" i="1"/>
  <c r="C61" i="1"/>
  <c r="D61" i="1"/>
  <c r="B61" i="1"/>
  <c r="D60" i="1"/>
  <c r="C60" i="1"/>
  <c r="B58" i="1"/>
  <c r="B57" i="1"/>
  <c r="B56" i="1"/>
  <c r="D39" i="1"/>
  <c r="C39" i="1"/>
  <c r="B39" i="1"/>
  <c r="D38" i="1"/>
  <c r="C38" i="1"/>
  <c r="B36" i="1"/>
  <c r="B34" i="1"/>
  <c r="B33" i="1"/>
  <c r="B32" i="1"/>
  <c r="B31" i="1"/>
  <c r="B30" i="1"/>
  <c r="B38" i="3"/>
  <c r="C13" i="3"/>
  <c r="C9" i="3"/>
  <c r="D9" i="3"/>
  <c r="B10" i="3"/>
  <c r="C10" i="3"/>
  <c r="D10" i="3"/>
  <c r="B11" i="3"/>
  <c r="C11" i="3"/>
  <c r="D11" i="3"/>
  <c r="B12" i="3"/>
  <c r="C12" i="3"/>
  <c r="D12" i="3"/>
  <c r="D13" i="3"/>
  <c r="C14" i="3"/>
  <c r="D14" i="3"/>
  <c r="C15" i="3"/>
  <c r="D15" i="3"/>
  <c r="B17" i="3"/>
  <c r="C17" i="1"/>
  <c r="C17" i="3"/>
  <c r="D17" i="1"/>
  <c r="D17" i="3"/>
  <c r="E17" i="1"/>
  <c r="B18" i="3"/>
  <c r="C18" i="1"/>
  <c r="C18" i="3"/>
  <c r="D18" i="1"/>
  <c r="D18" i="3"/>
  <c r="E18" i="1"/>
  <c r="E18" i="3"/>
  <c r="B19" i="3"/>
  <c r="C19" i="1"/>
  <c r="C19" i="3"/>
  <c r="D19" i="1"/>
  <c r="D19" i="3"/>
  <c r="E19" i="1"/>
  <c r="E19" i="3"/>
  <c r="B20" i="3"/>
  <c r="C20" i="1"/>
  <c r="C20" i="3"/>
  <c r="D20" i="1"/>
  <c r="D20" i="3"/>
  <c r="E20" i="1"/>
  <c r="E20" i="3"/>
  <c r="B21" i="3"/>
  <c r="C21" i="1"/>
  <c r="C21" i="3"/>
  <c r="D21" i="1"/>
  <c r="D21" i="3"/>
  <c r="E21" i="1"/>
  <c r="E21" i="3"/>
  <c r="B22" i="1"/>
  <c r="B22" i="3"/>
  <c r="C22" i="1"/>
  <c r="C22" i="3"/>
  <c r="D22" i="1"/>
  <c r="D22" i="3"/>
  <c r="E22" i="1"/>
  <c r="E22" i="3"/>
  <c r="C23" i="1"/>
  <c r="C23" i="3"/>
  <c r="D23" i="1"/>
  <c r="D23" i="3"/>
  <c r="E23" i="1"/>
  <c r="E23" i="3"/>
  <c r="B24" i="1"/>
  <c r="B24" i="3"/>
  <c r="C24" i="1"/>
  <c r="C24" i="3"/>
  <c r="D24" i="1"/>
  <c r="D24" i="3"/>
  <c r="E24" i="1"/>
  <c r="E24" i="3"/>
  <c r="B25" i="1"/>
  <c r="B25" i="3"/>
  <c r="D25" i="1"/>
  <c r="D25" i="3"/>
  <c r="E25" i="1"/>
  <c r="E25" i="3"/>
  <c r="B37" i="3"/>
  <c r="C37" i="1"/>
  <c r="C37" i="3"/>
  <c r="D37" i="1"/>
  <c r="D37" i="3"/>
  <c r="C38" i="3"/>
  <c r="D38" i="3"/>
  <c r="B41" i="3"/>
  <c r="B42" i="3"/>
  <c r="C42" i="3"/>
  <c r="D42" i="3"/>
  <c r="B43" i="3"/>
  <c r="C43" i="3"/>
  <c r="D43" i="3"/>
  <c r="B44" i="3"/>
  <c r="C44" i="3"/>
  <c r="D44" i="3"/>
  <c r="B45" i="3"/>
  <c r="B46" i="3"/>
  <c r="C46" i="3"/>
  <c r="D46" i="3"/>
  <c r="B47" i="3"/>
  <c r="B48" i="3"/>
  <c r="C48" i="1"/>
  <c r="C48" i="3"/>
  <c r="D48" i="1"/>
  <c r="D48" i="3"/>
  <c r="B49" i="3"/>
  <c r="C49" i="3"/>
  <c r="D49" i="3"/>
  <c r="B50" i="3"/>
  <c r="C50" i="3"/>
  <c r="D50" i="3"/>
  <c r="B53" i="3"/>
  <c r="B54" i="3"/>
  <c r="B63" i="3"/>
  <c r="C63" i="3"/>
  <c r="D63" i="3"/>
  <c r="B65" i="3"/>
  <c r="B66" i="3"/>
  <c r="C66" i="3"/>
  <c r="D66" i="3"/>
  <c r="B67" i="3"/>
  <c r="C67" i="3"/>
  <c r="D67" i="3"/>
  <c r="B68" i="3"/>
  <c r="C68" i="3"/>
  <c r="D68" i="3"/>
  <c r="B69" i="3"/>
  <c r="B70" i="3"/>
  <c r="C70" i="3"/>
  <c r="D70" i="3"/>
  <c r="B71" i="3"/>
  <c r="B72" i="3"/>
  <c r="C72" i="3"/>
  <c r="D72" i="3"/>
  <c r="B73" i="3"/>
  <c r="C73" i="3"/>
  <c r="D73" i="3"/>
  <c r="B74" i="3"/>
  <c r="C74" i="3"/>
  <c r="D74" i="3"/>
  <c r="B82" i="3"/>
  <c r="B84" i="3"/>
  <c r="C84" i="3"/>
  <c r="D84" i="3"/>
  <c r="B85" i="3"/>
  <c r="C85" i="3"/>
  <c r="D85" i="3"/>
  <c r="B87" i="3"/>
  <c r="B151" i="3"/>
  <c r="C151" i="3"/>
  <c r="D151" i="3"/>
  <c r="B152" i="3"/>
  <c r="C152" i="3"/>
  <c r="D152" i="3"/>
  <c r="B153" i="3"/>
  <c r="C153" i="3"/>
  <c r="D153" i="3"/>
  <c r="B154" i="3"/>
  <c r="C154" i="3"/>
  <c r="D154" i="3"/>
  <c r="B199" i="3"/>
  <c r="B9" i="1"/>
  <c r="B51" i="3"/>
  <c r="B42" i="1"/>
  <c r="B43" i="1"/>
  <c r="B44" i="1"/>
  <c r="B45" i="1"/>
  <c r="B29" i="3"/>
  <c r="B28" i="3"/>
  <c r="C154" i="1"/>
  <c r="D154" i="1"/>
  <c r="C153" i="1"/>
  <c r="D153" i="1"/>
  <c r="B154" i="1"/>
  <c r="B153" i="1"/>
  <c r="C152" i="1"/>
  <c r="D152" i="1"/>
  <c r="B152" i="1"/>
  <c r="C151" i="1"/>
  <c r="D151" i="1"/>
  <c r="C85" i="1"/>
  <c r="D85" i="1"/>
  <c r="C84" i="1"/>
  <c r="D84" i="1"/>
  <c r="B85" i="1"/>
  <c r="B84" i="1"/>
  <c r="B82" i="1"/>
  <c r="D74" i="1"/>
  <c r="C74" i="1"/>
  <c r="B74" i="1"/>
  <c r="C73" i="1"/>
  <c r="D73" i="1"/>
  <c r="B73" i="1"/>
  <c r="C72" i="1"/>
  <c r="D72" i="1"/>
  <c r="B72" i="1"/>
  <c r="B71" i="1"/>
  <c r="C70" i="1"/>
  <c r="D70" i="1"/>
  <c r="B70" i="1"/>
  <c r="B69" i="1"/>
  <c r="C68" i="1"/>
  <c r="D68" i="1"/>
  <c r="B68" i="1"/>
  <c r="B67" i="1"/>
  <c r="C67" i="1"/>
  <c r="D67" i="1"/>
  <c r="D66" i="1"/>
  <c r="C66" i="1"/>
  <c r="B66" i="1"/>
  <c r="B65" i="1"/>
  <c r="C63" i="1"/>
  <c r="D63" i="1"/>
  <c r="B63" i="1"/>
  <c r="B54" i="1"/>
  <c r="B53" i="1"/>
  <c r="B51" i="1"/>
  <c r="C50" i="1"/>
  <c r="D50" i="1"/>
  <c r="C49" i="1"/>
  <c r="D49" i="1"/>
  <c r="C46" i="1"/>
  <c r="D46" i="1"/>
  <c r="C44" i="1"/>
  <c r="D44" i="1"/>
  <c r="C43" i="1"/>
  <c r="D43" i="1"/>
  <c r="C42" i="1"/>
  <c r="D42" i="1"/>
  <c r="B50" i="1"/>
  <c r="B49" i="1"/>
  <c r="B47" i="1"/>
  <c r="B46" i="1"/>
  <c r="B41" i="1"/>
  <c r="C36" i="1"/>
  <c r="D36" i="1"/>
  <c r="B29" i="1"/>
  <c r="B28" i="1"/>
  <c r="B26" i="1"/>
  <c r="C15" i="1"/>
  <c r="D15" i="1"/>
  <c r="E15" i="1"/>
  <c r="D12" i="1"/>
  <c r="C11" i="1"/>
  <c r="D11" i="1"/>
  <c r="C10" i="1"/>
  <c r="D10" i="1"/>
  <c r="C9" i="1"/>
  <c r="D9" i="1"/>
  <c r="B12" i="1"/>
  <c r="B11" i="1"/>
  <c r="B3" i="1"/>
  <c r="B2" i="3"/>
  <c r="B3" i="3"/>
</calcChain>
</file>

<file path=xl/sharedStrings.xml><?xml version="1.0" encoding="utf-8"?>
<sst xmlns="http://schemas.openxmlformats.org/spreadsheetml/2006/main" count="1506" uniqueCount="724">
  <si>
    <t>QUESTION</t>
  </si>
  <si>
    <t>Name [First]</t>
  </si>
  <si>
    <t>Name [Last]</t>
  </si>
  <si>
    <t>Position</t>
  </si>
  <si>
    <t>Organization</t>
  </si>
  <si>
    <t>Telephone</t>
  </si>
  <si>
    <t>Email</t>
  </si>
  <si>
    <t>1.1 Estimated share of dwellings in the formal sector that are public housing][Share (%)]</t>
  </si>
  <si>
    <t>1.2 Estimated share of dwellings in the formal sector that are private housing][Share (%)]</t>
  </si>
  <si>
    <t>1.3 Estimated share of private housing units that is in multi-family dwellings][Share (%)]</t>
  </si>
  <si>
    <t>1.4 Estimated share of private housing units that are in single-family homes][Share (%)]</t>
  </si>
  <si>
    <t>1.5 Estimated share of dwellings in the formal sector][Share (%)]</t>
  </si>
  <si>
    <t>1.6 Estimated share of dwellings in the informal sector (slums and squatter settlements)][Share (%)]</t>
  </si>
  <si>
    <t>1.7 Dwelling unit in public housing][Typical Price per Square Meter]</t>
  </si>
  <si>
    <t>1.8 Apartment in private multi-family building][Typical Price per Square Meter]</t>
  </si>
  <si>
    <t>1.9 Private single-family homes][Typical Price per Square Meter]</t>
  </si>
  <si>
    <t>1.10 Dwelling unit in the informal sector (slums and squatter settlements)][Typical Price per Square Meter]</t>
  </si>
  <si>
    <t>1.11 Plot in fully-serviced formal land subdivision][Typical Price per Square Meter]</t>
  </si>
  <si>
    <t>1.12 Plot in minimally-serviced (informal) land subdivision][Typical Price per Square Meter]</t>
  </si>
  <si>
    <t>1.13 Plot in slum/squatter settlement][Typical Price per Square Meter]</t>
  </si>
  <si>
    <t>1.14 Dwelling unit in public housing][Typical/Average Rent per Square Meter]</t>
  </si>
  <si>
    <t>Dwelling Unit or Plot Type Available for Rent [1.15 Apartment in private multi-family building][Typical/Average Rent per Square Meter]</t>
  </si>
  <si>
    <t>1.16 Private single-family homes][Typical/Average Rent per Square Meter]</t>
  </si>
  <si>
    <t>1.17 Dwelling unit in the informal sector][Typical/Average Rent per Square Meter]</t>
  </si>
  <si>
    <t>Additional notes for section 1:</t>
  </si>
  <si>
    <t>2.1 Of public housing units in multi-family dwellings]</t>
  </si>
  <si>
    <t>2.2 Of units with bathroom and toilet inside unit]</t>
  </si>
  <si>
    <t>2.3 Of units with municipal water supply]</t>
  </si>
  <si>
    <t>2.4 Of units with water supply from wells]</t>
  </si>
  <si>
    <t>2.5 Of units with paved road in front of building]</t>
  </si>
  <si>
    <t>2.6 Of units that satisfy municipal building regulations]</t>
  </si>
  <si>
    <t>2.7 Of units with legal ownership documents]</t>
  </si>
  <si>
    <t>2.8 Living area of dwelling unit? (square meters) [Typical/Average]</t>
  </si>
  <si>
    <t>2.9 Sale price of dwelling unit? [Typical/Average]</t>
  </si>
  <si>
    <t>2.10 Monthly household income of buyers? [Typical/Average]</t>
  </si>
  <si>
    <t>2.11 Age of buyers? [Typical/Average]</t>
  </si>
  <si>
    <t>2.12 Is financing available?Â </t>
  </si>
  <si>
    <t>2.12.1 Down payment (percent) [Typical/Average]</t>
  </si>
  <si>
    <t>2.12.2 Monthly payment [Typical/Average]</t>
  </si>
  <si>
    <t>2.12.3 Number of years to repay loan [Typical/Average]</t>
  </si>
  <si>
    <t>2.12.4 Interest rate fixed or variable?</t>
  </si>
  <si>
    <t>2.12.5 Interest rate (percent) [Typical/Average]</t>
  </si>
  <si>
    <t>2.13 Are units available for rent?</t>
  </si>
  <si>
    <t>2.13.1 Monthly household income of renters [Typical/Average]</t>
  </si>
  <si>
    <t>2.13.2 Age of renters [Typical/Average]</t>
  </si>
  <si>
    <t>2.13.3Â Monthly rent [Typical/Average]</t>
  </si>
  <si>
    <t>Additional notes for section 2:</t>
  </si>
  <si>
    <t>3.7 Living area of dwelling unit? (square meters) [Typical/Average]</t>
  </si>
  <si>
    <t>3.8 Sale price of dwelling unit? [Typical/Average]</t>
  </si>
  <si>
    <t>3.9 Monthly household income of buyers? [Typical/Average]</t>
  </si>
  <si>
    <t>3.10 Age of buyers? [Typical/Average]</t>
  </si>
  <si>
    <t>3.11.1 Down payment (percent) [Typical/Average]</t>
  </si>
  <si>
    <t>3.11.2 Monthly payment [Typical/Average]</t>
  </si>
  <si>
    <t>3.11.3 Number of years to repay loan [Typical/Average]</t>
  </si>
  <si>
    <t>3.11.4 Interest rate fixed or variable?</t>
  </si>
  <si>
    <t>3.11.5 Interest rate (percent) [Typical/Average]</t>
  </si>
  <si>
    <t>3.12 Are units available for rent?</t>
  </si>
  <si>
    <t>3.12.1 Monthly household income of renters [Typical/Average]</t>
  </si>
  <si>
    <t>3.12.2 Age of renters [Typical/Average]</t>
  </si>
  <si>
    <t>3.12.3 Monthly rent [Typical/Average]</t>
  </si>
  <si>
    <t>4.7 Living Area of dwelling unit? (square meters) [Typical/Average]</t>
  </si>
  <si>
    <t>4.8 Plot area (square mters) [Typical/Average]</t>
  </si>
  <si>
    <t>Note: The sale price of a dwelling unit is typically composed of four components: (1) the construction cost of the house; (2) the cost of the plot, including the installation of infrastructure; and (3) other costs, e.g. permits, taxes, and financing; and (4) profit.</t>
  </si>
  <si>
    <t>4.9 Sale Price of dwelling unit? [Typical/Average]</t>
  </si>
  <si>
    <t>4.10 The share of the sale price paid for the contruction of the house [Typical/Average]</t>
  </si>
  <si>
    <t>4.11 The share of the sale price paid for land and infrastructure services [Typical/Average]</t>
  </si>
  <si>
    <t>4.12 Monthly household income of buyers? [Typical/Average]</t>
  </si>
  <si>
    <t>4.13 Age of buyers? [Typical/Average]</t>
  </si>
  <si>
    <t>4.14 Is financing available?Â </t>
  </si>
  <si>
    <t>4.14.1 Down Payment (percent) [Typical/Average]</t>
  </si>
  <si>
    <t>4.14.2 Monthly Payment [Typical/Average]</t>
  </si>
  <si>
    <t>4.14.3 Number of years to repay loan [Typical/Average]</t>
  </si>
  <si>
    <t>4.14.4 Interest Rate fixed or variable?</t>
  </si>
  <si>
    <t>4.14.5 Interest rate (percent) [Typical/Average]</t>
  </si>
  <si>
    <t>4.15 Are units available for rent?</t>
  </si>
  <si>
    <t>4.15.1 Monthly household income of renters [Typical/Average]</t>
  </si>
  <si>
    <t>4.15.2 Age of renters [Typical/Average]</t>
  </si>
  <si>
    <t>4.15.3 Monthly rent [Typical/Average]</t>
  </si>
  <si>
    <t>Additional notes for section 4:</t>
  </si>
  <si>
    <t>5.7 Living Area of dwelling unit? (square meters) [Typical/Average]</t>
  </si>
  <si>
    <t>5.8 Plot area (square meters) [Typical/Average]</t>
  </si>
  <si>
    <t>5.9 Sale price of dwelling unit? [Typical/Average]</t>
  </si>
  <si>
    <t>5.10 Monthly household income of buyers? [Typical/Average]</t>
  </si>
  <si>
    <t>5.11 Age of buyers? [Typical/Average]</t>
  </si>
  <si>
    <t>5.12 Are units available for rent?</t>
  </si>
  <si>
    <t>5.12.1 Monthly household income of renters [Typical/Average]</t>
  </si>
  <si>
    <t>5.12.2 Age of renters [Typical/Average]</t>
  </si>
  <si>
    <t>5.12.3 Monthly rent [Typical/Average]</t>
  </si>
  <si>
    <t>Additional notes for section 5:</t>
  </si>
  <si>
    <t>6.7 Plot area (square meters) [Typical/Average]</t>
  </si>
  <si>
    <t>6.8 Sale price of plot? [Typical/Average]</t>
  </si>
  <si>
    <t>6.9 Monthly household income of buyers? [Typical/Average]</t>
  </si>
  <si>
    <t>6.10 Age of buyers? [Typical/Average]</t>
  </si>
  <si>
    <t>6.11 Is financing available?Â </t>
  </si>
  <si>
    <t>6.11.1 Down Payment (percent) [Typical/Average]</t>
  </si>
  <si>
    <t>6.11.2 Monthly payment [Typical/Average]</t>
  </si>
  <si>
    <t>6.11.3 Number of years to repay loan [Typical/Average]</t>
  </si>
  <si>
    <t>6.11.4 Interest rate fixed or variable?</t>
  </si>
  <si>
    <t>6.11.5 Interest rate (percent) [Typical/Average]</t>
  </si>
  <si>
    <t>6.12 Typical house area in these subdivisions (square meters) [Typical/Average]</t>
  </si>
  <si>
    <t>6.13 Typical construction cost per square meter [Typical/Average]</t>
  </si>
  <si>
    <t>Additional notes for section 6:</t>
  </si>
  <si>
    <t>7.6 Plot area (square meters) [Typical/Average]</t>
  </si>
  <si>
    <t>7.7 Sale price of plot? [Typical/Average]</t>
  </si>
  <si>
    <t>7.8 Monthly household income of buyers? [Typical/Average]</t>
  </si>
  <si>
    <t>7.9 Age of buyers? [Typical/Average]</t>
  </si>
  <si>
    <t>7.10 Is financing (of any kind) available?Â </t>
  </si>
  <si>
    <t>7.10.1 Down payment (percent) [Typical/Average]</t>
  </si>
  <si>
    <t>7.10.2 Monthly payment [Typical/Average]</t>
  </si>
  <si>
    <t>7.10.3 Number of years to repay loan [Typical/Average]</t>
  </si>
  <si>
    <t>7.10.4 Interest rate fixed or variable?</t>
  </si>
  <si>
    <t>7.10.5 Interest rate (percent) [Typical/Average]</t>
  </si>
  <si>
    <t>7.11 Typical house area in these subdivisions (square meters) [Typical/Average]</t>
  </si>
  <si>
    <t>7.12 Typical construction cost per square meter [Typical/Average]</t>
  </si>
  <si>
    <t>Additional notes for section 7:</t>
  </si>
  <si>
    <t>8.6 Plot area (square meters) [Typical/Average]</t>
  </si>
  <si>
    <t>8.7 Sale price of plot? [Typical/Average]</t>
  </si>
  <si>
    <t>8.8 Monthly household income of buyers? [Typical/Average]</t>
  </si>
  <si>
    <t>8.9 Age of buyers? [Typical/Average]</t>
  </si>
  <si>
    <t>8.10 Is financing (of any kind) available?Â </t>
  </si>
  <si>
    <t>8.10.1 Down payment (percent) [Typical/Average]</t>
  </si>
  <si>
    <t>8.10.2 Monthly payment [Typical/Average]</t>
  </si>
  <si>
    <t>8.10.3 Number of years to repay loan [Typical/Average]</t>
  </si>
  <si>
    <t>8.10.4 Interest rate fixed or variable?</t>
  </si>
  <si>
    <t>8.10.5 Interest rate (percent) [Typical/Average]</t>
  </si>
  <si>
    <t>8.11 Typical house area in these subdivisions (square meters) [Typical/Average]</t>
  </si>
  <si>
    <t>8.12 Typical construction cost per square meter [Typical/Average]</t>
  </si>
  <si>
    <t>Additional notes for section 8:</t>
  </si>
  <si>
    <t>Mode, Time and Cost of Commuting during Rush Hour View Locations</t>
  </si>
  <si>
    <t>Additional notes for section 9:</t>
  </si>
  <si>
    <t>Typical/Average (%)</t>
  </si>
  <si>
    <t>Min</t>
  </si>
  <si>
    <t>Max</t>
  </si>
  <si>
    <t>External Data Source</t>
  </si>
  <si>
    <t>80-100%</t>
  </si>
  <si>
    <t>Yes</t>
  </si>
  <si>
    <t>No</t>
  </si>
  <si>
    <t>N/A</t>
  </si>
  <si>
    <t>Share%</t>
  </si>
  <si>
    <t>To</t>
  </si>
  <si>
    <t>From</t>
  </si>
  <si>
    <t>4.1 Of units with bathroom and toilet inside unit]</t>
  </si>
  <si>
    <t>4.2 Of units with municipal water supply]</t>
  </si>
  <si>
    <t>4.3 Of units with water supply from wells]</t>
  </si>
  <si>
    <t>4.4 Of units with paved road in front of building]</t>
  </si>
  <si>
    <t>4.5 Of units that satisfy municipal building regulations]</t>
  </si>
  <si>
    <t>4.6 Of units with legal ownership documents]</t>
  </si>
  <si>
    <t>3.11 Is financing available?</t>
  </si>
  <si>
    <t>Share/Typical</t>
  </si>
  <si>
    <t>5.1 Of units with bathroom and toilet inside unit]</t>
  </si>
  <si>
    <t>5.2 Of units with municipal water supply]</t>
  </si>
  <si>
    <t>5.3 Of units with water supply from wells]</t>
  </si>
  <si>
    <t>5.4 Of units with water supply from water trucks]</t>
  </si>
  <si>
    <t>5.5 Of units with paved road in front of building]</t>
  </si>
  <si>
    <t>5.6 Of units with legal ownership documents]</t>
  </si>
  <si>
    <t>6.1 Of plots with municipal water Supply]</t>
  </si>
  <si>
    <t>6.2 Of plots connected to municipal sewerage network]</t>
  </si>
  <si>
    <t>6.3 Of plots with water supply from wells]</t>
  </si>
  <si>
    <t>6.4 Of plots with paved road in front of building]</t>
  </si>
  <si>
    <t>6.5 Of plots that satisfy municipal land subdivision regulations]</t>
  </si>
  <si>
    <t>6.6 Of plots with legal ownership documents]</t>
  </si>
  <si>
    <t>7.1 Of plots with municipal water supply]</t>
  </si>
  <si>
    <t>7.2 Of plots connected to municipal sewerage network]</t>
  </si>
  <si>
    <t>7.3 Of plots with water supply from wells]</t>
  </si>
  <si>
    <t>7.4 Of plots with paved road in front of building]</t>
  </si>
  <si>
    <t>7.5 Of plots with legal ownership documents]</t>
  </si>
  <si>
    <t>8.1 Of plots with municipal water supply]</t>
  </si>
  <si>
    <t>8.2 Of plots connected to municipal sewerage network]</t>
  </si>
  <si>
    <t>8.3 Of plots with water supply from wells]</t>
  </si>
  <si>
    <t>8.4 Of plots with paved road in front of building]</t>
  </si>
  <si>
    <t>8.5 Of plots with legal ownership documents]</t>
  </si>
  <si>
    <t>9.1 Travel time to City Hall from Location 1</t>
  </si>
  <si>
    <t>9.1.2 By two-wheeler:][Typical/Average]</t>
  </si>
  <si>
    <t>Comments</t>
  </si>
  <si>
    <t>9.1.1 By car:</t>
  </si>
  <si>
    <t>9.1.3 By public transit:</t>
  </si>
  <si>
    <t>9.1.4 Cost by public transit:</t>
  </si>
  <si>
    <t xml:space="preserve"> 9.2 Travel time to City Hall from Location 2 </t>
  </si>
  <si>
    <t>9.2.1 By car:</t>
  </si>
  <si>
    <t>9.2.2 By two-wheeler:][Typical/Average]</t>
  </si>
  <si>
    <t>9.2.3 By public transit:</t>
  </si>
  <si>
    <t>9.2.4 Cost by public transit:</t>
  </si>
  <si>
    <t xml:space="preserve"> 9.3 Travel time to City Hall from Location 3</t>
  </si>
  <si>
    <t>9.3.1 By car:</t>
  </si>
  <si>
    <t>9.3.2 By two-wheeler:][Typical/Average]</t>
  </si>
  <si>
    <t>9.3.3 By public transit:</t>
  </si>
  <si>
    <t>9.3.4 Cost by public transit:</t>
  </si>
  <si>
    <t xml:space="preserve"> 9.4 Travel time to City Hall from Location 4</t>
  </si>
  <si>
    <t>9.4.1 By car:</t>
  </si>
  <si>
    <t>9.4.2 By two-wheeler:][Typical/Average]</t>
  </si>
  <si>
    <t>9.4.3 By public transit:</t>
  </si>
  <si>
    <t>9.4.4 Cost by public transit:</t>
  </si>
  <si>
    <t>Land Ownership</t>
  </si>
  <si>
    <t>1.0 Ownership of land in the expansion area is (check one):</t>
  </si>
  <si>
    <t>Notes:</t>
  </si>
  <si>
    <t>1.1 The land registry/cadaster on the urban periphery is:</t>
  </si>
  <si>
    <t>1.2 Contractual agreements regarding land transactions on the urban periphery are:</t>
  </si>
  <si>
    <t>1.3 Land in the following types of ownership can be leased for private residential development for long periods: [Tribal/customary]</t>
  </si>
  <si>
    <t>1.3 Land in the following types of ownership can be leased for private residential development for long periods: [Rural communes]</t>
  </si>
  <si>
    <t>1.3 Land in the following types of ownership can be leased for private residential development for long periods: [Nationalized land]</t>
  </si>
  <si>
    <t>1.3 Land in the following types of ownership can be leased for private residential development for long periods: [Land owned by government ministries, agencies and institutions]</t>
  </si>
  <si>
    <t>1.3 Land in the following types of ownership can be leased for private residential development for long periods: [Municipal land]</t>
  </si>
  <si>
    <t>1.3 Land in the following types of ownership can be leased for private residential development for long periods: [Other (Specify)]</t>
  </si>
  <si>
    <t>1.3.1 Tribal/customary </t>
  </si>
  <si>
    <t>1.3.2 Rural communes </t>
  </si>
  <si>
    <t>1.3.3 Nationalized land</t>
  </si>
  <si>
    <t>1.3.4 Land owned by government ministries, agencies and institutions </t>
  </si>
  <si>
    <t>1.3.5 Municipal land </t>
  </si>
  <si>
    <t>1.3.6 Other (Specify)
	 </t>
  </si>
  <si>
    <t>Government land acquisition  for Urban Development</t>
  </si>
  <si>
    <t>2.0 During the last decade, land acquisition for urban development on the urban periphery by government (in all its forms) has been:</t>
  </si>
  <si>
    <t>2.1 During the last decade, land development on the urban periphery was:</t>
  </si>
  <si>
    <t>2.2 During the last decade, land for urban development on the urban periphery was acquired by the government through:</t>
  </si>
  <si>
    <t>Squatter settlements</t>
  </si>
  <si>
    <t>3.0 Were there any new squatter settlements on the urban periphery in the last decade-</t>
  </si>
  <si>
    <t>3.1 In your opinion, compared to earlier years, the formation of new squatter settlements is: </t>
  </si>
  <si>
    <t>3.2 If there were new settlements in the last decade, they were located:</t>
  </si>
  <si>
    <t>3.3 What is the most prevalent type of squatter settlement-</t>
  </si>
  <si>
    <t>3.4 How often during the last decade have squatter settlements been demolished and their residents evicted- </t>
  </si>
  <si>
    <t>3.4.1 Does demolition and eviction require a court order-</t>
  </si>
  <si>
    <t>3.4.2 Is notice of the plan to demolish given in advance-</t>
  </si>
  <si>
    <t>3.4.3 Are resettlement areas being offered-</t>
  </si>
  <si>
    <t>3.4.4 Are there compensation packages offered to evictees-</t>
  </si>
  <si>
    <t>Respect for Land Use Restrictions</t>
  </si>
  <si>
    <t>4.0 Is there a well-publicized and well-understood zoning and land use plan in force, which shows where urban development is not allowed, and what areas need to be reserved for public works and public open spaces-</t>
  </si>
  <si>
    <t>4.1 Are there consultations with the public at early and middle stages of the plan-making process-</t>
  </si>
  <si>
    <t>4.1.1 Were there public hearings prior to approving the plan-</t>
  </si>
  <si>
    <t>4.1.2 Did the public affect any changes in the plan-            </t>
  </si>
  <si>
    <t>4.2 What is the typical time between plan revisions in the expansion area-</t>
  </si>
  <si>
    <t>4.3 Is the zoning and land use plan respected: [By private developers]</t>
  </si>
  <si>
    <t>4.3 Is the zoning and land use plan respected: [By government agencies]</t>
  </si>
  <si>
    <t>Urban Containment Policies</t>
  </si>
  <si>
    <t>5.0 Is containing the expansion of the city an explicit goal of the zoning and land use plan- </t>
  </si>
  <si>
    <t>5.1 Are regulations that prohibit development on specific plots in the expansion area respected: [By private developers]</t>
  </si>
  <si>
    <t>5.1 Are regulations that prohibit development on specific plots in the expansion area respected: [By government agencies]</t>
  </si>
  <si>
    <t>5.2 If the plan does seek to limit the expansion of the city, is it by using any of the following containment strategies- (check all that apply): [Creating a green belt]</t>
  </si>
  <si>
    <t>5.2 If the plan does seek to limit the expansion of the city, is it by using any of the following containment strategies- (check all that apply): [Setting an urban growth boundary]</t>
  </si>
  <si>
    <t>5.2 If the plan does seek to limit the expansion of the city, is it by using any of the following containment strategies- (check all that apply): [Defining quotas on the amount of land that can be converted to urban use]</t>
  </si>
  <si>
    <t>5.2 If the plan does seek to limit the expansion of the city, is it by using any of the following containment strategies- (check all that apply): [Defining quotas on the issue of building permits]</t>
  </si>
  <si>
    <t>5.2 If the plan does seek to limit the expansion of the city, is it by using any of the following containment strategies- (check all that apply): [No answer applies to all or most of the expansion area]</t>
  </si>
  <si>
    <t>5.3 How long does it typically take to convert rural land on the urban periphery to urban use- [A large-scale land assembly][months]</t>
  </si>
  <si>
    <t>5.3 How long does it typically take to convert rural land on the urban periphery to urban use- [A single plot of rural land][months]</t>
  </si>
  <si>
    <t>Responsibility for Street Layout &amp; Construction</t>
  </si>
  <si>
    <t>6.0 When land is converted to urban use, who designs the street layout and the subdivision of land into plots- </t>
  </si>
  <si>
    <t>6.1 Who constructs infrastructure services (roads, water supply, sewerage, drainage etc.)-</t>
  </si>
  <si>
    <t>Minimum Street Width</t>
  </si>
  <si>
    <t>7.0 Do land subdivision regulations mandate a minimum street width in front of residential plots-</t>
  </si>
  <si>
    <t>7.0.1 Specify minimum street width in meters:</t>
  </si>
  <si>
    <t>8.0 Share of Subdivided Land in Plots for Sale</t>
  </si>
  <si>
    <t>When a typical project is subdivided into plots, what share of the land is in plots that can be sold-</t>
  </si>
  <si>
    <t>What share of the land is in other uses (streets, open spaces, public facilities, public land reserves, etc.)-</t>
  </si>
  <si>
    <t>Restrictions on Plot Size</t>
  </si>
  <si>
    <t>9.0 Do residential land subdivision regulations mandate a minimum plot size-</t>
  </si>
  <si>
    <t>Note:</t>
  </si>
  <si>
    <t>9.0.1 Specify minimum plot size:</t>
  </si>
  <si>
    <t>9.1 Is there a maximum plot size- </t>
  </si>
  <si>
    <t>9.1.1 Specify maximum plot size: </t>
  </si>
  <si>
    <t>Public Open Space</t>
  </si>
  <si>
    <t>10.0 Do land subdivision regulations mandate a minimum amount of land designated as public open space (other than streets and sidewalks)- </t>
  </si>
  <si>
    <t>10.0.1 Check all that apply:  [Public open space (area per person) in the land being developed]</t>
  </si>
  <si>
    <t>10.0.1 Check all that apply:  [Share of the land being developed]</t>
  </si>
  <si>
    <t>10.0.1 Check all that apply:  [Contribute to public open space development elsewhere]</t>
  </si>
  <si>
    <t>10.0.1 Check all that apply:  [Other]</t>
  </si>
  <si>
    <t>Public open space area per person:</t>
  </si>
  <si>
    <t>Share of land being developed:</t>
  </si>
  <si>
    <t>Other criteria:</t>
  </si>
  <si>
    <t>Restrictions on Building Size</t>
  </si>
  <si>
    <t>11.0 Are there limitations on the maximum sizes of residential buildings-</t>
  </si>
  <si>
    <t>11.0.1 check all that apply:  [Maximum Floor Area Ratio (FAR)]</t>
  </si>
  <si>
    <t>11.0.1 check all that apply:  [Maximum building height]</t>
  </si>
  <si>
    <t>11.0.1 check all that apply:  [Maximum number of dwelling units per hectare]</t>
  </si>
  <si>
    <t>11.0.1 check all that apply:  [Maximum plot coverage]</t>
  </si>
  <si>
    <t>11.0.1 check all that apply:  [Other]</t>
  </si>
  <si>
    <t>What is the maximum Floor Area Ratio (FAR) allowed-</t>
  </si>
  <si>
    <t>What is the maximum height allowed in meters-</t>
  </si>
  <si>
    <t>What is the maximum number of dwellings per hectare allowed-</t>
  </si>
  <si>
    <t>What is the maximum plot coverage allowed-</t>
  </si>
  <si>
    <t>11.1 How often are there violations of the maximum building size regulations-</t>
  </si>
  <si>
    <t>Restrictions on Multi-Family Buildings</t>
  </si>
  <si>
    <t>12.0 What is the share of residential area on the urban fringe where construction of multi-family buildings is allowed-</t>
  </si>
  <si>
    <t>If multi-family buildings are allowed:</t>
  </si>
  <si>
    <t>12.0.1 Can single-family units be internally sub-divided into multi-family units-</t>
  </si>
  <si>
    <t>12.0.2 Can additional dwelling units be added over time to single-family units-</t>
  </si>
  <si>
    <t>12.0.3 Can additional floors be added over time to existing buildings-</t>
  </si>
  <si>
    <t>12.0.4 Is mixed use of plots (for residences and workplaces) allowed-</t>
  </si>
  <si>
    <t>Average Time to Obtain all Permits for a Typical 200-unit Land Subdivision </t>
  </si>
  <si>
    <t>13.0 What is the typical time (in months) needed to obtain all the necessary permits for a 200-unit land subdivision on land already converted to urban use-</t>
  </si>
  <si>
    <t>13.1 Once land subdivision is approved, what is the typical additional time required to get all building permits-</t>
  </si>
  <si>
    <t>13.2 Type of subdivision that you are referring to: </t>
  </si>
  <si>
    <t>Illegal Subdivisions   and Sale of Residential Plots</t>
  </si>
  <si>
    <t>14.0 How common is it, during the last ten years for land brokers to buy rural land, subdivide it into plots and sell plots (with no services or with minimal services) that do not conform to land use regulations or to land subdivision regulations- </t>
  </si>
  <si>
    <t>14.0.1 what is the typical plot size in these subdivisions-</t>
  </si>
  <si>
    <t>14.0.2 what is the typical street width in these subdivisions-</t>
  </si>
  <si>
    <t>14.0.3 What is the typical number of plots in such subdivisions-</t>
  </si>
  <si>
    <t>14.0.4 What was the largest subdivision completed in the last decade-  </t>
  </si>
  <si>
    <t>Connecting to Municipal Water Supply</t>
  </si>
  <si>
    <t>15.0 Are there built-up land subdivisions on the urban periphery that are not connected to the municipal water supply- </t>
  </si>
  <si>
    <t>15.0.1 What is their source of water- </t>
  </si>
  <si>
    <t>15.0.1 What is their source of water-  [Other]</t>
  </si>
  <si>
    <t>Mostly private</t>
  </si>
  <si>
    <t>Mostly binding</t>
  </si>
  <si>
    <t>Never or almost never on land acquired by the government</t>
  </si>
  <si>
    <t>No answer applies to all or most of the expansion area</t>
  </si>
  <si>
    <t>Frequently</t>
  </si>
  <si>
    <t>Most of the area</t>
  </si>
  <si>
    <t>Individual dwelling units on individual plots of land</t>
  </si>
  <si>
    <t>Rarely</t>
  </si>
  <si>
    <t>3.1 Of units with bathroom and toilet inside unit]</t>
  </si>
  <si>
    <t>3.2 Of units with municipal water supply]</t>
  </si>
  <si>
    <t>3.3 Of units with water supply from wells]</t>
  </si>
  <si>
    <t>3.4 Of units with paved road in front of building]</t>
  </si>
  <si>
    <t>3.5 Of units that satisfy municipal building regulations]</t>
  </si>
  <si>
    <t>3.6 Of units with legal ownership documents]</t>
  </si>
  <si>
    <t>Features and Attributes of Public Housing</t>
  </si>
  <si>
    <t>Financing of Public Housing</t>
  </si>
  <si>
    <t>Features and Attributes of Private Multi-Family Buildings</t>
  </si>
  <si>
    <t>Financing of Private Multi-Family Buildings</t>
  </si>
  <si>
    <t>Additional notes for section on 3:</t>
  </si>
  <si>
    <t>Features and Attributes of Private Single-Family Homes</t>
  </si>
  <si>
    <t>Financing of Private Single-Family Homes</t>
  </si>
  <si>
    <t>Features and Attributes of Dwelling unites in the Informal Sector</t>
  </si>
  <si>
    <t>Features and Attributes of Plot in fully-serviced formal land subdivision</t>
  </si>
  <si>
    <t>Financing of Plot in fully-serviced formal land subdivision</t>
  </si>
  <si>
    <t xml:space="preserve"> Financing of Plot in minimally-serviced (informal) land subdivision</t>
  </si>
  <si>
    <t>Features and Attributes of Plot in minimally-serviced (informal) land subdivision</t>
  </si>
  <si>
    <t>Features and Attributes of Plot in slum/squatter settlement</t>
  </si>
  <si>
    <t xml:space="preserve"> Financing of Plot in slum/squatter settlement</t>
  </si>
  <si>
    <t>SECTION 2: Estimated Shares of Public Housing</t>
  </si>
  <si>
    <t>SECTION 3: Estimated Shares of Private Multi-Family Buildings</t>
  </si>
  <si>
    <t>SECTION 4: Estimated Shares of Private Single-Family Homes</t>
  </si>
  <si>
    <t>SECTION 5: Estimated Shares of Dwelling unites in the Informal Sector</t>
  </si>
  <si>
    <t xml:space="preserve"> SECTION 6: Estimated Shares of Plot in fully-serviced formal land subdivision</t>
  </si>
  <si>
    <t xml:space="preserve">  SECTION 7: Estimated Shares of Plot in minimally-serviced (informal) land subdivision</t>
  </si>
  <si>
    <t xml:space="preserve">  SECTION 8 Estimated Shares of Plot in new slum/squatter settlement</t>
  </si>
  <si>
    <t>SECTION 1: Estimated Shares of Housing Types</t>
  </si>
  <si>
    <t>Minimum rent per square meter on the urban periphery</t>
  </si>
  <si>
    <t>Share of this type of dwelling in total housing market in the city (excluding institutional housing) [1.1 Estimated share of dwellings in the formal sector that are public housing][Share (%)]</t>
  </si>
  <si>
    <t>Share of this type of dwelling in total housing market in the city (excluding institutional housing) [1.1 Estimated share of dwellings in the formal sector that are public housing][Minimum]</t>
  </si>
  <si>
    <t>Share of this type of dwelling in total housing market in the city (excluding institutional housing) [1.1 Estimated share of dwellings in the formal sector that are public housing][Maximum]</t>
  </si>
  <si>
    <t>Share of this type of dwelling in total housing market in the city (excluding institutional housing) [1.2 Estimated share of dwellings in the formal sector that are private housing][Share (%)]</t>
  </si>
  <si>
    <t>Share of this type of dwelling in total housing market in the city (excluding institutional housing) [1.2 Estimated share of dwellings in the formal sector that are private housing][Minimum]</t>
  </si>
  <si>
    <t>Share of this type of dwelling in total housing market in the city (excluding institutional housing) [1.2 Estimated share of dwellings in the formal sector that are private housing][Maximum]</t>
  </si>
  <si>
    <t>Share of this type of dwelling in total housing market in the city (excluding institutional housing) [1.3 Estimated share of private housing units that is in multi-family dwellings][Share (%)]</t>
  </si>
  <si>
    <t>Share of this type of dwelling in total housing market in the city (excluding institutional housing) [1.3 Estimated share of private housing units that is in multi-family dwellings][Minimum]</t>
  </si>
  <si>
    <t>Share of this type of dwelling in total housing market in the city (excluding institutional housing) [1.3 Estimated share of private housing units that is in multi-family dwellings][Maximum]</t>
  </si>
  <si>
    <t>Share of this type of dwelling in total housing market in the city (excluding institutional housing) [1.4 Estimated share of private housing units that are in single-family homes][Share (%)]</t>
  </si>
  <si>
    <t>Share of this type of dwelling in total housing market in the city (excluding institutional housing) [1.4 Estimated share of private housing units that are in single-family homes][Minimum]</t>
  </si>
  <si>
    <t>Share of this type of dwelling in total housing market in the city (excluding institutional housing) [1.4 Estimated share of private housing units that are in single-family homes][Maximum]</t>
  </si>
  <si>
    <t>Share of this type of dwelling in total housing market in the city (excluding institutional housing) [1.5 Estimated share of dwellings in the formal sector][Share (%)]</t>
  </si>
  <si>
    <t>Share of this type of dwelling in total housing market in the city (excluding institutional housing) [1.5 Estimated share of dwellings in the formal sector][Minimum]</t>
  </si>
  <si>
    <t>Share of this type of dwelling in total housing market in the city (excluding institutional housing) [1.5 Estimated share of dwellings in the formal sector][Maximum]</t>
  </si>
  <si>
    <t>Share of this type of dwelling in total housing market in the city (excluding institutional housing) [1.6 Estimated share of dwellings in the informal sector (slums and squatter settlements)][Share (%)]</t>
  </si>
  <si>
    <t>Share of this type of dwelling in total housing market in the city (excluding institutional housing) [1.6 Estimated share of dwellings in the informal sector (slums and squatter settlements)][Minimum]</t>
  </si>
  <si>
    <t>Share of this type of dwelling in total housing market in the city (excluding institutional housing) [1.6 Estimated share of dwellings in the informal sector (slums and squatter settlements)][Maximum]</t>
  </si>
  <si>
    <t>Dwelling Unit or Plot Type Available for Sale (Values in local currency) [1.7 Dwelling unit in public housing][Typical Price per Square Meter]</t>
  </si>
  <si>
    <t>Dwelling Unit or Plot Type Available for Sale (Values in local currency) [1.7 Dwelling unit in public housing][Minimum Price per Square Meter]</t>
  </si>
  <si>
    <t>Dwelling Unit or Plot Type Available for Sale (Values in local currency) [1.7 Dwelling unit in public housing][Maximum Price per Square Meter]</t>
  </si>
  <si>
    <t>Dwelling Unit or Plot Type Available for Sale (Values in local currency) [1.7 Dwelling unit in public housing][Minimum price per square meter on the urban periphery]</t>
  </si>
  <si>
    <t>Dwelling Unit or Plot Type Available for Sale (Values in local currency) [1.8 Apartment in private multi-family building][Typical Price per Square Meter]</t>
  </si>
  <si>
    <t>Dwelling Unit or Plot Type Available for Sale (Values in local currency) [1.8 Apartment in private multi-family building][Minimum Price per Square Meter]</t>
  </si>
  <si>
    <t>Dwelling Unit or Plot Type Available for Sale (Values in local currency) [1.8 Apartment in private multi-family building][Maximum Price per Square Meter]</t>
  </si>
  <si>
    <t>Dwelling Unit or Plot Type Available for Sale (Values in local currency) [1.8 Apartment in private multi-family building][Minimum price per square meter on the urban periphery]</t>
  </si>
  <si>
    <t>Dwelling Unit or Plot Type Available for Sale (Values in local currency) [1.9 Private single-family homes][Typical Price per Square Meter]</t>
  </si>
  <si>
    <t>Dwelling Unit or Plot Type Available for Sale (Values in local currency) [1.9 Private single-family homes][Minimum Price per Square Meter]</t>
  </si>
  <si>
    <t>Dwelling Unit or Plot Type Available for Sale (Values in local currency) [1.9 Private single-family homes][Maximum Price per Square Meter]</t>
  </si>
  <si>
    <t>Dwelling Unit or Plot Type Available for Sale (Values in local currency) [1.9 Private single-family homes][Minimum price per square meter on the urban periphery]</t>
  </si>
  <si>
    <t>Dwelling Unit or Plot Type Available for Sale (Values in local currency) [1.10 Dwelling unit in the informal sector (slums and squatter settlements)][Typical Price per Square Meter]</t>
  </si>
  <si>
    <t>Dwelling Unit or Plot Type Available for Sale (Values in local currency) [1.10 Dwelling unit in the informal sector (slums and squatter settlements)][Minimum Price per Square Meter]</t>
  </si>
  <si>
    <t>Dwelling Unit or Plot Type Available for Sale (Values in local currency) [1.10 Dwelling unit in the informal sector (slums and squatter settlements)][Maximum Price per Square Meter]</t>
  </si>
  <si>
    <t>Dwelling Unit or Plot Type Available for Sale (Values in local currency) [1.10 Dwelling unit in the informal sector (slums and squatter settlements)][Minimum price per square meter on the urban periphery]</t>
  </si>
  <si>
    <t>Dwelling Unit or Plot Type Available for Sale (Values in local currency) [1.11 Plot in fully-serviced formal land subdivision][Typical Price per Square Meter]</t>
  </si>
  <si>
    <t>Dwelling Unit or Plot Type Available for Sale (Values in local currency) [1.11 Plot in fully-serviced formal land subdivision][Minimum Price per Square Meter]</t>
  </si>
  <si>
    <t>Dwelling Unit or Plot Type Available for Sale (Values in local currency) [1.11 Plot in fully-serviced formal land subdivision][Maximum Price per Square Meter]</t>
  </si>
  <si>
    <t>Dwelling Unit or Plot Type Available for Sale (Values in local currency) [1.11 Plot in fully-serviced formal land subdivision][Minimum price per square meter on the urban periphery]</t>
  </si>
  <si>
    <t>Dwelling Unit or Plot Type Available for Sale (Values in local currency) [1.12 Plot in minimally-serviced (informal) land subdivision][Typical Price per Square Meter]</t>
  </si>
  <si>
    <t>Dwelling Unit or Plot Type Available for Sale (Values in local currency) [1.12 Plot in minimally-serviced (informal) land subdivision][Minimum Price per Square Meter]</t>
  </si>
  <si>
    <t>Dwelling Unit or Plot Type Available for Sale (Values in local currency) [1.12 Plot in minimally-serviced (informal) land subdivision][Maximum Price per Square Meter]</t>
  </si>
  <si>
    <t>Dwelling Unit or Plot Type Available for Sale (Values in local currency) [1.12 Plot in minimally-serviced (informal) land subdivision][Minimum price per square meter on the urban periphery]</t>
  </si>
  <si>
    <t>Dwelling Unit or Plot Type Available for Sale (Values in local currency) [1.13 Plot in slum/squatter settlement][Typical Price per Square Meter]</t>
  </si>
  <si>
    <t>Dwelling Unit or Plot Type Available for Sale (Values in local currency) [1.13 Plot in slum/squatter settlement][Minimum Price per Square Meter]</t>
  </si>
  <si>
    <t>Dwelling Unit or Plot Type Available for Sale (Values in local currency) [1.13 Plot in slum/squatter settlement][Maximum Price per Square Meter]</t>
  </si>
  <si>
    <t>Dwelling Unit or Plot Type Available for Sale (Values in local currency) [1.13 Plot in slum/squatter settlement][Minimum price per square meter on the urban periphery]</t>
  </si>
  <si>
    <t>Dwelling Unit or Plot Type Available for Rent [1.14 Dwelling unit in public housing][Typical/Average Rent per Square Meter]</t>
  </si>
  <si>
    <t>Dwelling Unit or Plot Type Available for Rent [1.14 Dwelling unit in public housing][Minimum Rent per Square Meter]</t>
  </si>
  <si>
    <t>Dwelling Unit or Plot Type Available for Rent [1.14 Dwelling unit in public housing][Maximum Rent per Square Meter]</t>
  </si>
  <si>
    <t>Dwelling Unit or Plot Type Available for Rent [1.14 Dwelling unit in public housing][Minimum rent  per square meter on the urban periphery]</t>
  </si>
  <si>
    <t>Dwelling Unit or Plot Type Available for Rent [1.15 Apartment in private multi-family building][Minimum Rent per Square Meter]</t>
  </si>
  <si>
    <t>Dwelling Unit or Plot Type Available for Rent [1.15 Apartment in private multi-family building][Maximum Rent per Square Meter]</t>
  </si>
  <si>
    <t>Dwelling Unit or Plot Type Available for Rent [1.15 Apartment in private multi-family building][Minimum rent  per square meter on the urban periphery]</t>
  </si>
  <si>
    <t>Dwelling Unit or Plot Type Available for Rent [1.16 Private single-family homes][Typical/Average Rent per Square Meter]</t>
  </si>
  <si>
    <t>Dwelling Unit or Plot Type Available for Rent [1.16 Private single-family homes][Minimum Rent per Square Meter]</t>
  </si>
  <si>
    <t>Dwelling Unit or Plot Type Available for Rent [1.16 Private single-family homes][Maximum Rent per Square Meter]</t>
  </si>
  <si>
    <t>Dwelling Unit or Plot Type Available for Rent [1.16 Private single-family homes][Minimum rent  per square meter on the urban periphery]</t>
  </si>
  <si>
    <t>Dwelling Unit or Plot Type Available for Rent [1.17 Dwelling unit in the informal sector][Typical/Average Rent per Square Meter]</t>
  </si>
  <si>
    <t>Dwelling Unit or Plot Type Available for Rent [1.17 Dwelling unit in the informal sector][Minimum Rent per Square Meter]</t>
  </si>
  <si>
    <t>Dwelling Unit or Plot Type Available for Rent [1.17 Dwelling unit in the informal sector][Maximum Rent per Square Meter]</t>
  </si>
  <si>
    <t>Dwelling Unit or Plot Type Available for Rent [1.17 Dwelling unit in the informal sector][Minimum rent  per square meter on the urban periphery]</t>
  </si>
  <si>
    <t>Estimated Shares [2.1 Of public housing units in multi-family dwellings]</t>
  </si>
  <si>
    <t>Estimated Shares [2.2 Of units with bathroom and toilet inside unit]</t>
  </si>
  <si>
    <t>Estimated Shares [2.3 Of units with municipal water supply]</t>
  </si>
  <si>
    <t>Estimated Shares [2.4 Of units with water supply from wells]</t>
  </si>
  <si>
    <t>Estimated Shares [2.5 Of units with paved road in front of building]</t>
  </si>
  <si>
    <t>Estimated Shares [2.6 Of units that satisfy municipal building regulations]</t>
  </si>
  <si>
    <t>Estimated Shares [2.7 Of units with legal ownership documents]</t>
  </si>
  <si>
    <t>Features and Attributes</t>
  </si>
  <si>
    <t>2.8 Living area of dwelling unit? (square meters) [Range: From]</t>
  </si>
  <si>
    <t>2.8 Living area of dwelling unit? (square meters) [Range: To]</t>
  </si>
  <si>
    <t>2.9 Sale price of dwelling unit? [Range: From]</t>
  </si>
  <si>
    <t>2.9 Sale price of dwelling unit? [Range: To]</t>
  </si>
  <si>
    <t>2.10 Monthly household income of buyers? [Range: From]</t>
  </si>
  <si>
    <t>2.10 Monthly household income of buyers? [Range: To]</t>
  </si>
  <si>
    <t>2.11 Age of buyers? [Range: From]</t>
  </si>
  <si>
    <t>2.11 Age of buyers? [Range: To]</t>
  </si>
  <si>
    <t>2.12.1 Down payment (percent) [Range: From]</t>
  </si>
  <si>
    <t>2.12.1 Down payment (percent) [Range: To]</t>
  </si>
  <si>
    <t>2.12.2 Monthly payment [Range: From]</t>
  </si>
  <si>
    <t>2.12.2 Monthly payment [Range: To]</t>
  </si>
  <si>
    <t>2.12.3 Number of years to repay loan [Range: From]</t>
  </si>
  <si>
    <t>2.12.3 Number of years to repay loan [Range: To]</t>
  </si>
  <si>
    <t>2.12.5 Interest rate (percent) [Range: From]</t>
  </si>
  <si>
    <t>2.12.5 Interest rate (percent) [Range: To]</t>
  </si>
  <si>
    <t>2.13.1 Monthly household income of renters [Range: From]</t>
  </si>
  <si>
    <t>2.13.1 Monthly household income of renters [Range: To]</t>
  </si>
  <si>
    <t>2.13.2 Age of renters [Range: From]</t>
  </si>
  <si>
    <t>2.13.2 Age of renters [Range: To]</t>
  </si>
  <si>
    <t>Estimated shares [3.1 Of units with bathroom and toilet inside unit]</t>
  </si>
  <si>
    <t>Estimated shares [3.2 Of units with municipal water supply]</t>
  </si>
  <si>
    <t>Estimated shares [3.3 Of units with water supply from wells]</t>
  </si>
  <si>
    <t>Estimated shares [3.4 Of units with paved road in front of building]</t>
  </si>
  <si>
    <t>Estimated shares [3.5 Of units that satisfy municipal building regulations]</t>
  </si>
  <si>
    <t>Estimated shares [3.6 Of units with legal ownership documents]</t>
  </si>
  <si>
    <t>3.7 Living area of dwelling unit? (square meters) [Range: From]</t>
  </si>
  <si>
    <t>3.7 Living area of dwelling unit? (square meters) [Range: To]</t>
  </si>
  <si>
    <t>3.8 Sale price of dwelling unit? [Range: From]</t>
  </si>
  <si>
    <t>3.8 Sale price of dwelling unit? [Range: To]</t>
  </si>
  <si>
    <t>3.9 Monthly household income of buyers? [Range: From]</t>
  </si>
  <si>
    <t>3.9 Monthly household income of buyers? [Range: To]</t>
  </si>
  <si>
    <t>3.10 Age of buyers? [Range: From]</t>
  </si>
  <si>
    <t>3.10 Age of buyers? [Range: To]</t>
  </si>
  <si>
    <t>3.11 Is financing available?Â </t>
  </si>
  <si>
    <t>3.11.1 Down payment (percent) [Range: From]</t>
  </si>
  <si>
    <t>3.11.1 Down payment (percent) [Range: To]</t>
  </si>
  <si>
    <t>3.11.2 Monthly payment [Range: From]</t>
  </si>
  <si>
    <t>3.11.2 Monthly payment [Range: To]</t>
  </si>
  <si>
    <t>3.11.3 Number of years to repay loan [Range: From]</t>
  </si>
  <si>
    <t>3.11.3 Number of years to repay loan [Range: To]</t>
  </si>
  <si>
    <t>3.11.5 Interest rate (percent) [Range: From]</t>
  </si>
  <si>
    <t>3.11.5 Interest rate (percent) [Range: To]</t>
  </si>
  <si>
    <t>3.12.1 Monthly household income of renters [Range: From]</t>
  </si>
  <si>
    <t>3.12.1 Monthly household income of renters [Range: To]</t>
  </si>
  <si>
    <t>3.12.2 Age of renters [Range: From]</t>
  </si>
  <si>
    <t>3.12.2 Age of renters [Range: To]</t>
  </si>
  <si>
    <t>3.12.3 Monthly rent [Range: From]</t>
  </si>
  <si>
    <t>3.12.3 Monthly rent [Range: To]</t>
  </si>
  <si>
    <t>Additional notes for section 3:</t>
  </si>
  <si>
    <t>Estimated Shares [4.1 Of units with bathroom and toilet inside unit]</t>
  </si>
  <si>
    <t>Estimated Shares [4.2 Of units with municipal water supply]</t>
  </si>
  <si>
    <t>Estimated Shares [4.3 Of units with water supply from wells]</t>
  </si>
  <si>
    <t>Estimated Shares [4.4 Of units with paved road in front of building]</t>
  </si>
  <si>
    <t>Estimated Shares [4.5 Of units that satisfy municipal building regulations]</t>
  </si>
  <si>
    <t>Estimated Shares [4.6 Of units with legal ownership documents]</t>
  </si>
  <si>
    <t>4.7 Living Area of dwelling unit? (square meters) [Range: From]</t>
  </si>
  <si>
    <t>4.7 Living Area of dwelling unit? (square meters) [Range: To]</t>
  </si>
  <si>
    <t>4.8 Plot area (square mters) [Range: From]</t>
  </si>
  <si>
    <t>4.8 Plot area (square mters) [Range: To]</t>
  </si>
  <si>
    <t>4.9 Sale Price of dwelling unit? [Range: From]</t>
  </si>
  <si>
    <t>4.9 Sale Price of dwelling unit? [Range: To]</t>
  </si>
  <si>
    <t>4.10 The share of the sale price paid for the contruction of the house [Range: From]</t>
  </si>
  <si>
    <t>4.10 The share of the sale price paid for the contruction of the house [Range: To]</t>
  </si>
  <si>
    <t>4.11 The share of the sale price paid for land and infrastructure services [Range: From]</t>
  </si>
  <si>
    <t>4.11 The share of the sale price paid for land and infrastructure services [Range: To]</t>
  </si>
  <si>
    <t>4.12 Monthly household income of buyers? [Range: From]</t>
  </si>
  <si>
    <t>4.12 Monthly household income of buyers? [Range: To]</t>
  </si>
  <si>
    <t>4.13 Age of buyers? [Range: From]</t>
  </si>
  <si>
    <t>4.13 Age of buyers? [Range: To]</t>
  </si>
  <si>
    <t>4.14.1 Down Payment (percent) [Range: From]</t>
  </si>
  <si>
    <t>4.14.1 Down Payment (percent) [Range: To]</t>
  </si>
  <si>
    <t>4.14.2 Monthly Payment [Range: From]</t>
  </si>
  <si>
    <t>4.14.2 Monthly Payment [Range: To]</t>
  </si>
  <si>
    <t>4.14.3 Number of years to repay loan [Range: From]</t>
  </si>
  <si>
    <t>4.14.3 Number of years to repay loan [Range: To]</t>
  </si>
  <si>
    <t>4.14.5 Interest rate (percent) [Range: From]</t>
  </si>
  <si>
    <t>4.14.5 Interest rate (percent) [Range: To]</t>
  </si>
  <si>
    <t>4.15.1 Monthly household income of renters [Range: From]</t>
  </si>
  <si>
    <t>4.15.1 Monthly household income of renters [Range: To]</t>
  </si>
  <si>
    <t>4.15.2 Age of renters [Range: From]</t>
  </si>
  <si>
    <t>4.15.2 Age of renters [Range: To]</t>
  </si>
  <si>
    <t>4.15.3 Monthly rent [Range: From]</t>
  </si>
  <si>
    <t>4.15.3 Monthly rent [Range: To]</t>
  </si>
  <si>
    <t>Estimated Shares [5.1 Of units with bathroom and toilet inside unit]</t>
  </si>
  <si>
    <t>Estimated Shares [5.2 Of units with municipal water supply]</t>
  </si>
  <si>
    <t>Estimated Shares [5.3 Of units with water supply from wells]</t>
  </si>
  <si>
    <t>Estimated Shares [5.4 Of units with water supply from water trucks]</t>
  </si>
  <si>
    <t>Estimated Shares [5.5 Of units with paved road in front of building]</t>
  </si>
  <si>
    <t>Estimated Shares [5.6 Of units with legal ownership documents]</t>
  </si>
  <si>
    <t>5.7 Living Area of dwelling unit? (square meters) [Range: From]</t>
  </si>
  <si>
    <t>5.7 Living Area of dwelling unit? (square meters) [Range: To]</t>
  </si>
  <si>
    <t>5.8 Plot area (square meters) [Range: From]</t>
  </si>
  <si>
    <t>5.8 Plot area (square meters) [Range: To]</t>
  </si>
  <si>
    <t>5.9 Sale price of dwelling unit? [Range: From]</t>
  </si>
  <si>
    <t>5.9 Sale price of dwelling unit? [Range: To]</t>
  </si>
  <si>
    <t>5.10 Monthly household income of buyers? [Range: From]</t>
  </si>
  <si>
    <t>5.10 Monthly household income of buyers? [Range: To]</t>
  </si>
  <si>
    <t>5.11 Age of buyers? [Range: From]</t>
  </si>
  <si>
    <t>5.11 Age of buyers? [Range: To]</t>
  </si>
  <si>
    <t>5.12.1 Monthly household income of renters [Range: From]</t>
  </si>
  <si>
    <t>5.12.1 Monthly household income of renters [Range: To]</t>
  </si>
  <si>
    <t>5.12.2 Age of renters [Range: From]</t>
  </si>
  <si>
    <t>5.12.2 Age of renters [Range: To]</t>
  </si>
  <si>
    <t>5.12.3 Monthly rent [Range: From]</t>
  </si>
  <si>
    <t>5.12.3 Monthly rent [Range: To]</t>
  </si>
  <si>
    <t>Estimated Shares [6.1 Of plots with municipal water Supply]</t>
  </si>
  <si>
    <t>Estimated Shares [6.2 Of plots connected to municipal sewerage network]</t>
  </si>
  <si>
    <t>Estimated Shares [6.3 Of plots with water supply from wells]</t>
  </si>
  <si>
    <t>Estimated Shares [6.4 Of plots with paved road in front of building]</t>
  </si>
  <si>
    <t>Estimated Shares [6.5 Of plots that satisfy municipal land subdivision regulations]</t>
  </si>
  <si>
    <t>Estimated Shares [6.6 Of plots with legal ownership documents]</t>
  </si>
  <si>
    <t>6.7 Plot area (square meters) [Range: From]</t>
  </si>
  <si>
    <t>6.7 Plot area (square meters) [Range: To]</t>
  </si>
  <si>
    <t>6.8 Sale price of plot? [Range: From]</t>
  </si>
  <si>
    <t>6.8 Sale price of plot? [Range: To]</t>
  </si>
  <si>
    <t>6.9 Monthly household income of buyers? [Range: From]</t>
  </si>
  <si>
    <t>6.9 Monthly household income of buyers? [Range: To]</t>
  </si>
  <si>
    <t>6.10 Age of buyers? [Range: From]</t>
  </si>
  <si>
    <t>6.10 Age of buyers? [Range: To]</t>
  </si>
  <si>
    <t>6.11.1 Down Payment (percent) [Range: From]</t>
  </si>
  <si>
    <t>6.11.1 Down Payment (percent) [Range: To]</t>
  </si>
  <si>
    <t>6.11.2 Monthly payment [Range: From]</t>
  </si>
  <si>
    <t>6.11.2 Monthly payment [Range: To]</t>
  </si>
  <si>
    <t>6.11.3 Number of years to repay loan [Range: From]</t>
  </si>
  <si>
    <t>6.11.3 Number of years to repay loan [Range: To]</t>
  </si>
  <si>
    <t>6.11.5 Interest rate (percent) [Range: From]</t>
  </si>
  <si>
    <t>6.11.5 Interest rate (percent) [Range: To]</t>
  </si>
  <si>
    <t>6.12 Typical house area in these subdivisions (square meters) [Range: From]</t>
  </si>
  <si>
    <t>6.12 Typical house area in these subdivisions (square meters) [Range: To]</t>
  </si>
  <si>
    <t>6.13 Typical construction cost per square meter [Range: From]</t>
  </si>
  <si>
    <t>6.13 Typical construction cost per square meter [Range: To]</t>
  </si>
  <si>
    <t>Estimated Shares [7.1 Of plots with municipal water supply]</t>
  </si>
  <si>
    <t>Estimated Shares [7.2 Of plots connected to municipal sewerage network]</t>
  </si>
  <si>
    <t>Estimated Shares [7.3 Of plots with water supply from wells]</t>
  </si>
  <si>
    <t>Estimated Shares [7.4 Of plots with paved road in front of building]</t>
  </si>
  <si>
    <t>Estimated Shares [7.5 Of plots with legal ownership documents]</t>
  </si>
  <si>
    <t>7.6 Plot area (square meters) [Range: From]</t>
  </si>
  <si>
    <t>7.6 Plot area (square meters) [Range: To]</t>
  </si>
  <si>
    <t>7.7 Sale price of plot? [Range: From]</t>
  </si>
  <si>
    <t>7.7 Sale price of plot? [Range: To]</t>
  </si>
  <si>
    <t>7.8 Monthly household income of buyers? [Range: From]</t>
  </si>
  <si>
    <t>7.8 Monthly household income of buyers? [Range: To]</t>
  </si>
  <si>
    <t>7.9 Age of buyers? [Range: From]</t>
  </si>
  <si>
    <t>7.9 Age of buyers? [Range: To]</t>
  </si>
  <si>
    <t>7.10.1 Down payment (percent) [Range: From]</t>
  </si>
  <si>
    <t>7.10.1 Down payment (percent) [Range: To]</t>
  </si>
  <si>
    <t>7.10.2 Monthly payment [Range: From]</t>
  </si>
  <si>
    <t>7.10.2 Monthly payment [Range: To]</t>
  </si>
  <si>
    <t>7.10.3 Number of years to repay loan [Range: From]</t>
  </si>
  <si>
    <t>7.10.3 Number of years to repay loan [Range: To]</t>
  </si>
  <si>
    <t>7.10.5 Interest rate (percent) [Range: From]</t>
  </si>
  <si>
    <t>7.10.5 Interest rate (percent) [Range: To]</t>
  </si>
  <si>
    <t>7.11 Typical house area in these subdivisions (square meters) [Range: From]</t>
  </si>
  <si>
    <t>7.11 Typical house area in these subdivisions (square meters) [Range: To]</t>
  </si>
  <si>
    <t>7.12 Typical construction cost per square meter [Range: From]</t>
  </si>
  <si>
    <t>7.12 Typical construction cost per square meter [Range: To]</t>
  </si>
  <si>
    <t>Estimated Shares [8.1 Of plots with municipal water supply]</t>
  </si>
  <si>
    <t>Estimated Shares [8.2 Of plots connected to municipal sewerage network]</t>
  </si>
  <si>
    <t>Estimated Shares [8.3 Of plots with water supply from wells]</t>
  </si>
  <si>
    <t>Estimated Shares [8.4 Of plots with paved road in front of building]</t>
  </si>
  <si>
    <t>Estimated Shares [8.5 Of plots with legal ownership documents]</t>
  </si>
  <si>
    <t>8.6 Plot area (square meters) [Range: From]</t>
  </si>
  <si>
    <t>8.6 Plot area (square meters) [Range: To]</t>
  </si>
  <si>
    <t>8.7 Sale price of plot? [Range: From]</t>
  </si>
  <si>
    <t>8.7 Sale price of plot? [Range: To]</t>
  </si>
  <si>
    <t>8.8 Monthly household income of buyers? [Range: From]</t>
  </si>
  <si>
    <t>8.8 Monthly household income of buyers? [Range: To]</t>
  </si>
  <si>
    <t>8.9 Age of buyers? [Range: From]</t>
  </si>
  <si>
    <t>8.9 Age of buyers? [Range: To]</t>
  </si>
  <si>
    <t>8.10.1 Down payment (percent) [Range: From]</t>
  </si>
  <si>
    <t>8.10.1 Down payment (percent) [Range: To]</t>
  </si>
  <si>
    <t>8.10.2 Monthly payment [Range: From]</t>
  </si>
  <si>
    <t>8.10.2 Monthly payment [Range: To]</t>
  </si>
  <si>
    <t>8.10.3 Number of years to repay loan [Range: From]</t>
  </si>
  <si>
    <t>8.10.3 Number of years to repay loan [Range: To]</t>
  </si>
  <si>
    <t>8.10.5 Interest rate (percent) [Range: From]</t>
  </si>
  <si>
    <t>8.10.5 Interest rate (percent) [Range: To]</t>
  </si>
  <si>
    <t>8.11 Typical house area in these subdivisions (square meters) [Range: From]</t>
  </si>
  <si>
    <t>8.11 Typical house area in these subdivisions (square meters) [Range: To]</t>
  </si>
  <si>
    <t>8.12 Typical construction cost per square meter [Range: From]</t>
  </si>
  <si>
    <t>8.12 Typical construction cost per square meter [Range: To]</t>
  </si>
  <si>
    <t>0-20%</t>
  </si>
  <si>
    <t>1.3.6 Other (Specify)
	 </t>
  </si>
  <si>
    <t>Peter</t>
  </si>
  <si>
    <t>Kasaija</t>
  </si>
  <si>
    <t>Part-time Assistant Lecturer</t>
  </si>
  <si>
    <t>Dept. of Geography, Geo-informatics and Climatic Sciences, C.A.E.S-Makerere University</t>
  </si>
  <si>
    <t>ptkasaija@gmail.com</t>
  </si>
  <si>
    <t>Incomplete</t>
  </si>
  <si>
    <t>Infrequent or sporadic</t>
  </si>
  <si>
    <t>Expropriation with deferred compensation</t>
  </si>
  <si>
    <t>Many</t>
  </si>
  <si>
    <t>Increasing</t>
  </si>
  <si>
    <t>On both public and private lands</t>
  </si>
  <si>
    <t>Gradual unorganized infiltration by individual squatter families</t>
  </si>
  <si>
    <t>In principle, public bodies/agencies are mandated by law to enable the participation of the public in all stages of the plan-making process. However, since very little planning has been effected in the expansion areas, consultations with the public on planning matters has so far been minimal.</t>
  </si>
  <si>
    <t>Never</t>
  </si>
  <si>
    <t>Sometimes</t>
  </si>
  <si>
    <t>The current strategy that has been proposed to limit city expansion is the radial model of integrated satellite cities around Kampala City, according to the Greater Kampala Metropolitan Area Plan (2012).</t>
  </si>
  <si>
    <t>6/12 year</t>
  </si>
  <si>
    <t>1 year</t>
  </si>
  <si>
    <t xml:space="preserve">It takes a relatively shorter time to convert rural land with large-scale land assemblies like residential real estate developments and industrial projects, than with single plots. </t>
  </si>
  <si>
    <t>Private developers</t>
  </si>
  <si>
    <t>Infrastructure development is carried out by all three groups, depending on the scale of the infrastructure, i.e. access roads are mostly constructed by private developers, while major distributors and highways are constructed by municipal and central government agencies. For the case of water supply and sewerage, the infrastructure is the responsibility of National Water and Sewerage Corporation, a government agency.</t>
  </si>
  <si>
    <t>Since most land sub-division is carried out by private developers, the profit maximisation leads to as much as 70% of the land being set aside as plots for sale. A very small share i.e. 30% or even less, is left for other supportive functions like streets and public facilities.</t>
  </si>
  <si>
    <t>Often</t>
  </si>
  <si>
    <t>Wells</t>
  </si>
  <si>
    <t>1.15 Dwelling Unit or Plot Type Available for Rent [Apartment in private multi-family building][Typical/Average Rent per Square Meter]</t>
  </si>
  <si>
    <t>SECTION 9 Mode, Time and Cost of Commuting during Rush Hour</t>
  </si>
  <si>
    <t xml:space="preserve"> Min </t>
  </si>
  <si>
    <t xml:space="preserve"> Max </t>
  </si>
  <si>
    <t xml:space="preserve"> Typical Avg (%) </t>
  </si>
  <si>
    <t xml:space="preserve">Min @ Periphery </t>
  </si>
  <si>
    <t xml:space="preserve">Generally, selling of plots or units does not happen often but when it does, one squatter sells the unit and the occupied piece of land to another squatter if he or she decides to leave the area and move to a different place or go back to their native village. These transactions may happen with an informal MoU but more often the transactions are based on verbal agreements. </t>
  </si>
  <si>
    <t>KAMPALA</t>
  </si>
  <si>
    <t>2.13.3 Monthly rent [Typical/Average]</t>
  </si>
  <si>
    <t>2.13.3 Monthly rent [Range: From]</t>
  </si>
  <si>
    <t>2.13.3 Monthly rent [Range: To]</t>
  </si>
  <si>
    <t>Travel time to City Hall from Matuga Rd. &amp; Kawanda - Senge Rd. near Kisimbiri: View Location [9.1 By car:][Typical/Average]</t>
  </si>
  <si>
    <t>Travel time to City Hall from Matuga Rd. &amp; Kawanda - Senge Rd. near Kisimbiri: View Location [9.1 By car:][Range: From]</t>
  </si>
  <si>
    <t>Travel time to City Hall from Matuga Rd. &amp; Kawanda - Senge Rd. near Kisimbiri: View Location [9.1 By car:][Range: To]</t>
  </si>
  <si>
    <t>Travel time to City Hall from Matuga Rd. &amp; Kawanda - Senge Rd. near Kisimbiri: View Location [9.1 By car:][Comments]</t>
  </si>
  <si>
    <t>Travel time to City Hall from Matuga Rd. &amp; Kawanda - Senge Rd. near Kisimbiri: View Location [9.2 By two-wheeler:][Typical/Average]</t>
  </si>
  <si>
    <t>Travel time to City Hall from Matuga Rd. &amp; Kawanda - Senge Rd. near Kisimbiri: View Location [9.2 By two-wheeler:][Range: From]</t>
  </si>
  <si>
    <t>Travel time to City Hall from Matuga Rd. &amp; Kawanda - Senge Rd. near Kisimbiri: View Location [9.2 By two-wheeler:][Range: To]</t>
  </si>
  <si>
    <t>Travel time to City Hall from Matuga Rd. &amp; Kawanda - Senge Rd. near Kisimbiri: View Location [9.2 By two-wheeler:][Comments]</t>
  </si>
  <si>
    <t>Travel time to City Hall from Matuga Rd. &amp; Kawanda - Senge Rd. near Kisimbiri: View Location [9.3 By public transit:][Typical/Average]</t>
  </si>
  <si>
    <t>Travel time to City Hall from Matuga Rd. &amp; Kawanda - Senge Rd. near Kisimbiri: View Location [9.3 By public transit:][Range: From]</t>
  </si>
  <si>
    <t>Travel time to City Hall from Matuga Rd. &amp; Kawanda - Senge Rd. near Kisimbiri: View Location [9.3 By public transit:][Range: To]</t>
  </si>
  <si>
    <t>Travel time to City Hall from Matuga Rd. &amp; Kawanda - Senge Rd. near Kisimbiri: View Location [9.3 By public transit:][Comments]</t>
  </si>
  <si>
    <t>Travel time to City Hall from Matuga Rd. &amp; Kawanda - Senge Rd. near Kisimbiri: View Location [9.4 Cost by public transit:][Typical/Average]</t>
  </si>
  <si>
    <t>Travel time to City Hall from Matuga Rd. &amp; Kawanda - Senge Rd. near Kisimbiri: View Location [9.4 Cost by public transit:][Range: From]</t>
  </si>
  <si>
    <t>Travel time to City Hall from Matuga Rd. &amp; Kawanda - Senge Rd. near Kisimbiri: View Location [9.4 Cost by public transit:][Range: To]</t>
  </si>
  <si>
    <t>Travel time to City Hall from Matuga Rd. &amp; Kawanda - Senge Rd. near Kisimbiri: View Location [9.4 Cost by public transit:][Comments]</t>
  </si>
  <si>
    <t>Travel time to City Hall from Islamic University in Uganda near Kyengera: View Location [9.1 By car:][Typical/Average]</t>
  </si>
  <si>
    <t>Travel time to City Hall from Islamic University in Uganda near Kyengera: View Location [9.1 By car:][Range: From]</t>
  </si>
  <si>
    <t>Travel time to City Hall from Islamic University in Uganda near Kyengera: View Location [9.1 By car:][Range: To]</t>
  </si>
  <si>
    <t>Travel time to City Hall from Islamic University in Uganda near Kyengera: View Location [9.1 By car:][Comments]</t>
  </si>
  <si>
    <t>Travel time to City Hall from Islamic University in Uganda near Kyengera: View Location [9.2 By two-wheeler:][Typical/Average]</t>
  </si>
  <si>
    <t>Travel time to City Hall from Islamic University in Uganda near Kyengera: View Location [9.2 By two-wheeler:][Range: From]</t>
  </si>
  <si>
    <t>Travel time to City Hall from Islamic University in Uganda near Kyengera: View Location [9.2 By two-wheeler:][Range: To]</t>
  </si>
  <si>
    <t>Travel time to City Hall from Islamic University in Uganda near Kyengera: View Location [9.2 By two-wheeler:][Comments]</t>
  </si>
  <si>
    <t>Travel time to City Hall from Islamic University in Uganda near Kyengera: View Location [9.3 By public transit:][Typical/Average]</t>
  </si>
  <si>
    <t>Travel time to City Hall from Islamic University in Uganda near Kyengera: View Location [9.3 By public transit:][Range: From]</t>
  </si>
  <si>
    <t>Travel time to City Hall from Islamic University in Uganda near Kyengera: View Location [9.3 By public transit:][Range: To]</t>
  </si>
  <si>
    <t>Travel time to City Hall from Islamic University in Uganda near Kyengera: View Location [9.3 By public transit:][Comments]</t>
  </si>
  <si>
    <t>Travel time to City Hall from Islamic University in Uganda near Kyengera: View Location [9.4 Cost by public transit:][Typical/Average]</t>
  </si>
  <si>
    <t>Travel time to City Hall from Islamic University in Uganda near Kyengera: View Location [9.4 Cost by public transit:][Range: From]</t>
  </si>
  <si>
    <t>Travel time to City Hall from Islamic University in Uganda near Kyengera: View Location [9.4 Cost by public transit:][Range: To]</t>
  </si>
  <si>
    <t>Travel time to City Hall from Islamic University in Uganda near Kyengera: View Location [9.4 Cost by public transit:][Comments]</t>
  </si>
  <si>
    <t>Travel time to City Hall from International School of Uganda near Lubowa:View Location [9.1 By car:][Typical/Average]</t>
  </si>
  <si>
    <t>Travel time to City Hall from International School of Uganda near Lubowa:View Location [9.1 By car:][Range: From]</t>
  </si>
  <si>
    <t>Travel time to City Hall from International School of Uganda near Lubowa:View Location [9.1 By car:][Range: To]</t>
  </si>
  <si>
    <t>Travel time to City Hall from International School of Uganda near Lubowa:View Location [9.1 By car:][Comments]</t>
  </si>
  <si>
    <t>Travel time to City Hall from International School of Uganda near Lubowa:View Location [9.2 By two-wheeler:][Typical/Average]</t>
  </si>
  <si>
    <t>Travel time to City Hall from International School of Uganda near Lubowa:View Location [9.2 By two-wheeler:][Range: From]</t>
  </si>
  <si>
    <t>Travel time to City Hall from International School of Uganda near Lubowa:View Location [9.2 By two-wheeler:][Range: To]</t>
  </si>
  <si>
    <t>Travel time to City Hall from International School of Uganda near Lubowa:View Location [9.2 By two-wheeler:][Comments]</t>
  </si>
  <si>
    <t>Travel time to City Hall from International School of Uganda near Lubowa:View Location [9.3 By public transit:][Typical/Average]</t>
  </si>
  <si>
    <t>Travel time to City Hall from International School of Uganda near Lubowa:View Location [9.3 By public transit:][Range: From]</t>
  </si>
  <si>
    <t>Travel time to City Hall from International School of Uganda near Lubowa:View Location [9.3 By public transit:][Range: To]</t>
  </si>
  <si>
    <t>Travel time to City Hall from International School of Uganda near Lubowa:View Location [9.3 By public transit:][Comments]</t>
  </si>
  <si>
    <t>Travel time to City Hall from International School of Uganda near Lubowa:View Location [9.4 Cost by public transit:][Typical/Average]</t>
  </si>
  <si>
    <t>Travel time to City Hall from International School of Uganda near Lubowa:View Location [9.4 Cost by public transit:][Range: From]</t>
  </si>
  <si>
    <t>Travel time to City Hall from International School of Uganda near Lubowa:View Location [9.4 Cost by public transit:][Range: To]</t>
  </si>
  <si>
    <t>Travel time to City Hall from International School of Uganda near Lubowa:View Location [9.4 Cost by public transit:][Comments]</t>
  </si>
  <si>
    <t>Travel time to City Hall from Naalya-Namugongo Rd. &amp; Bukerere Rd near Seeta:Â View Location [9.1 By car:][Typical/Average]</t>
  </si>
  <si>
    <t>Travel time to City Hall from Naalya-Namugongo Rd. &amp; Bukerere Rd near Seeta:Â View Location [9.1 By car:][Range: From]</t>
  </si>
  <si>
    <t>Travel time to City Hall from Naalya-Namugongo Rd. &amp; Bukerere Rd near Seeta:Â View Location [9.1 By car:][Range: To]</t>
  </si>
  <si>
    <t>Travel time to City Hall from Naalya-Namugongo Rd. &amp; Bukerere Rd near Seeta:Â View Location [9.1 By car:][Comments]</t>
  </si>
  <si>
    <t>Travel time to City Hall from Naalya-Namugongo Rd. &amp; Bukerere Rd near Seeta:Â View Location [9.2 By two-wheeler:][Typical/Average]</t>
  </si>
  <si>
    <t>Travel time to City Hall from Naalya-Namugongo Rd. &amp; Bukerere Rd near Seeta:Â View Location [9.2 By two-wheeler:][Range: From]</t>
  </si>
  <si>
    <t>Travel time to City Hall from Naalya-Namugongo Rd. &amp; Bukerere Rd near Seeta:Â View Location [9.2 By two-wheeler:][Range: To]</t>
  </si>
  <si>
    <t>Travel time to City Hall from Naalya-Namugongo Rd. &amp; Bukerere Rd near Seeta:Â View Location [9.2 By two-wheeler:][Comments]</t>
  </si>
  <si>
    <t>Travel time to City Hall from Naalya-Namugongo Rd. &amp; Bukerere Rd near Seeta:Â View Location [9.3 By public transit:][Typical/Average]</t>
  </si>
  <si>
    <t>Travel time to City Hall from Naalya-Namugongo Rd. &amp; Bukerere Rd near Seeta:Â View Location [9.3 By public transit:][Range: From]</t>
  </si>
  <si>
    <t>Travel time to City Hall from Naalya-Namugongo Rd. &amp; Bukerere Rd near Seeta:Â View Location [9.3 By public transit:][Range: To]</t>
  </si>
  <si>
    <t>Travel time to City Hall from Naalya-Namugongo Rd. &amp; Bukerere Rd near Seeta:Â View Location [9.3 By public transit:][Comments]</t>
  </si>
  <si>
    <t>Travel time to City Hall from Naalya-Namugongo Rd. &amp; Bukerere Rd near Seeta:Â View Location [9.4 Cost by public transit:][Typical/Average]</t>
  </si>
  <si>
    <t>Travel time to City Hall from Naalya-Namugongo Rd. &amp; Bukerere Rd near Seeta:Â View Location [9.4 Cost by public transit:][Range: From]</t>
  </si>
  <si>
    <t>Travel time to City Hall from Naalya-Namugongo Rd. &amp; Bukerere Rd near Seeta:Â View Location [9.4 Cost by public transit:][Range: To]</t>
  </si>
  <si>
    <t>Travel time to City Hall from Naalya-Namugongo Rd. &amp; Bukerere Rd near Seeta:Â View Location [9.4 Cost by public transit:][Comments]</t>
  </si>
  <si>
    <t>PUBLIC HOUSING</t>
  </si>
  <si>
    <t>PRIVATE MULTI-FAMILY HOUSING</t>
  </si>
  <si>
    <t>PRIVATE SINGLE-FAMILY</t>
  </si>
  <si>
    <t>DWELLING IN INFORMAL SECTOR</t>
  </si>
  <si>
    <t>PLOT IN FORMAL SECTOR</t>
  </si>
  <si>
    <t>PLOT IN INFORMAL SECTOR</t>
  </si>
  <si>
    <t>PLOT NEW INFORMAL SETTLEMENT</t>
  </si>
  <si>
    <t>SHARE IN TOTAL HOUSING STOCK (%)</t>
  </si>
  <si>
    <t>AVG PRICE/M2</t>
  </si>
  <si>
    <t>LIVING AREA (M2)</t>
  </si>
  <si>
    <t>PLOT AREA (M2)</t>
  </si>
  <si>
    <t>SALE PRICE</t>
  </si>
  <si>
    <t>MONTHLY RENT</t>
  </si>
  <si>
    <t>BUYERS MONTHLY HH INCOME</t>
  </si>
  <si>
    <t>RENTERS MONTHLY HH INCOME</t>
  </si>
  <si>
    <t>PRICE/INCOME RATIO</t>
  </si>
  <si>
    <t>RENT/INCOME RATIO</t>
  </si>
  <si>
    <t>INTEREST RATE (%)</t>
  </si>
  <si>
    <t>TYPICAL CONSTUCTION COST/M2</t>
  </si>
  <si>
    <t>UNITS WITH BATHROOM &amp; TOILET (%)</t>
  </si>
  <si>
    <t>UNITS WITH MUNICIPAL WATER (%)</t>
  </si>
  <si>
    <t>UNITS WITH WELLS WATER (%)</t>
  </si>
  <si>
    <t>UNITS WITH PAVED ROAD (%)</t>
  </si>
  <si>
    <t>ROAD DISTANCE TO CBD</t>
  </si>
  <si>
    <t>ACCESSIBILITY</t>
  </si>
  <si>
    <t>LOCATION 1</t>
  </si>
  <si>
    <t>LOCATION 2</t>
  </si>
  <si>
    <t xml:space="preserve"> LOCATION 3</t>
  </si>
  <si>
    <t xml:space="preserve"> LOCATION 4</t>
  </si>
  <si>
    <t>COST BY PUBLIC TRANSPORT</t>
  </si>
  <si>
    <t>AMENITIES</t>
  </si>
  <si>
    <t>Features and Attributes of Dwelling units in the Informal Sector</t>
  </si>
  <si>
    <t>TIME TO CBD BY CAR</t>
  </si>
  <si>
    <t>TIME TO CBD BY TWO WHEELER</t>
  </si>
  <si>
    <t>TIME TO CBD PUBLIC TRANSIT</t>
  </si>
  <si>
    <t>SECTION 5: Estimated Shares of Dwelling units in the Informal Sector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</si>
</sst>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_);_(* \(#,##0\);_(* &quot;-&quot;??_);_(@_)"/>
    <numFmt numFmtId="166" formatCode="_-* #,##0_-;\-* #,##0_-;_-* &quot;-&quot;??_-;_-@_-"/>
    <numFmt numFmtId="167" formatCode="_(* #,##0.0_);_(* \(#,##0.0\);_(* &quot;-&quot;??_);_(@_)"/>
    <numFmt numFmtId="168" formatCode="_-* #,##0.0_-;\-* #,##0.0_-;_-* &quot;-&quot;??_-;_-@_-"/>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1"/>
      <color rgb="FF000000"/>
      <name val="Calibri"/>
      <family val="2"/>
      <scheme val="minor"/>
    </font>
    <font>
      <sz val="11"/>
      <color rgb="FF000000"/>
      <name val="Calibri"/>
      <family val="2"/>
      <scheme val="minor"/>
    </font>
    <font>
      <sz val="10"/>
      <name val="Arial"/>
    </font>
    <font>
      <b/>
      <sz val="11"/>
      <color rgb="FF000000"/>
      <name val="Calibri"/>
      <family val="2"/>
    </font>
    <font>
      <sz val="11"/>
      <color rgb="FFFFFFFF"/>
      <name val="Calibri"/>
    </font>
    <font>
      <sz val="11"/>
      <color rgb="FF000000"/>
      <name val="Calibri"/>
    </font>
    <font>
      <sz val="12"/>
      <color rgb="FFFF0000"/>
      <name val="Calibri"/>
      <family val="2"/>
      <scheme val="minor"/>
    </font>
    <font>
      <sz val="11"/>
      <color rgb="FFFF0000"/>
      <name val="Calibri"/>
      <scheme val="minor"/>
    </font>
    <font>
      <b/>
      <sz val="11"/>
      <color rgb="FFFF0000"/>
      <name val="Calibri"/>
    </font>
    <font>
      <b/>
      <sz val="11"/>
      <color theme="1"/>
      <name val="Calibri"/>
    </font>
    <font>
      <sz val="11"/>
      <color theme="1"/>
      <name val="Calibri"/>
    </font>
  </fonts>
  <fills count="8">
    <fill>
      <patternFill patternType="none"/>
    </fill>
    <fill>
      <patternFill patternType="gray125"/>
    </fill>
    <fill>
      <patternFill patternType="solid">
        <fgColor theme="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3"/>
        <bgColor indexed="64"/>
      </patternFill>
    </fill>
    <fill>
      <patternFill patternType="solid">
        <fgColor theme="4" tint="0.79998168889431442"/>
        <bgColor indexed="64"/>
      </patternFill>
    </fill>
  </fills>
  <borders count="1">
    <border>
      <left/>
      <right/>
      <top/>
      <bottom/>
      <diagonal/>
    </border>
  </borders>
  <cellStyleXfs count="554">
    <xf numFmtId="0" fontId="0" fillId="0" borderId="0"/>
    <xf numFmtId="164" fontId="5" fillId="0" borderId="0" applyFont="0" applyFill="0" applyBorder="0" applyAlignment="0" applyProtection="0"/>
    <xf numFmtId="0" fontId="7" fillId="2"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5"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6">
    <xf numFmtId="0" fontId="0" fillId="0" borderId="0" xfId="0"/>
    <xf numFmtId="165" fontId="8" fillId="0" borderId="0" xfId="1" applyNumberFormat="1" applyFont="1" applyFill="1" applyBorder="1" applyAlignment="1">
      <alignment wrapText="1"/>
    </xf>
    <xf numFmtId="0" fontId="7" fillId="2" borderId="0" xfId="2" applyAlignment="1" applyProtection="1">
      <alignment horizontal="left" vertical="top" wrapText="1"/>
      <protection locked="0"/>
    </xf>
    <xf numFmtId="0" fontId="0" fillId="0" borderId="0" xfId="0" applyAlignment="1">
      <alignment horizontal="left" vertical="top"/>
    </xf>
    <xf numFmtId="0" fontId="0" fillId="0" borderId="0" xfId="0" applyAlignment="1" applyProtection="1">
      <alignment horizontal="left" vertical="top" wrapText="1"/>
      <protection locked="0"/>
    </xf>
    <xf numFmtId="0" fontId="0" fillId="0" borderId="0" xfId="0" applyAlignment="1">
      <alignment horizontal="left" vertical="top" wrapText="1"/>
    </xf>
    <xf numFmtId="0" fontId="0" fillId="0" borderId="0" xfId="0" applyAlignment="1"/>
    <xf numFmtId="0" fontId="15" fillId="0" borderId="0" xfId="429" applyProtection="1">
      <protection locked="0"/>
    </xf>
    <xf numFmtId="165" fontId="0" fillId="0" borderId="0" xfId="0" applyNumberFormat="1" applyAlignment="1">
      <alignment horizontal="left" vertical="top"/>
    </xf>
    <xf numFmtId="166" fontId="18" fillId="0" borderId="0" xfId="1" applyNumberFormat="1" applyFont="1" applyFill="1" applyBorder="1" applyAlignment="1">
      <alignment wrapText="1"/>
    </xf>
    <xf numFmtId="166" fontId="18" fillId="0" borderId="0" xfId="1" applyNumberFormat="1" applyFont="1" applyFill="1" applyBorder="1" applyAlignment="1"/>
    <xf numFmtId="166" fontId="0" fillId="0" borderId="0" xfId="1" applyNumberFormat="1" applyFont="1"/>
    <xf numFmtId="0" fontId="0" fillId="0" borderId="0" xfId="0" applyNumberFormat="1"/>
    <xf numFmtId="1" fontId="0" fillId="0" borderId="0" xfId="0" applyNumberFormat="1"/>
    <xf numFmtId="0" fontId="0" fillId="0" borderId="0" xfId="0" applyFill="1" applyBorder="1"/>
    <xf numFmtId="165" fontId="10" fillId="0" borderId="0" xfId="1" applyNumberFormat="1" applyFont="1" applyFill="1" applyBorder="1" applyAlignment="1">
      <alignment wrapText="1"/>
    </xf>
    <xf numFmtId="0" fontId="20" fillId="0" borderId="0" xfId="0" applyFont="1" applyFill="1" applyBorder="1"/>
    <xf numFmtId="0" fontId="8" fillId="0" borderId="0" xfId="0" applyFont="1" applyFill="1" applyBorder="1"/>
    <xf numFmtId="0" fontId="19" fillId="0" borderId="0" xfId="0" applyFont="1" applyFill="1" applyBorder="1"/>
    <xf numFmtId="165" fontId="20" fillId="0" borderId="0" xfId="1" applyNumberFormat="1" applyFont="1" applyFill="1" applyBorder="1" applyAlignment="1"/>
    <xf numFmtId="165" fontId="8" fillId="0" borderId="0" xfId="1" applyNumberFormat="1" applyFont="1" applyFill="1" applyBorder="1" applyAlignment="1">
      <alignment horizontal="center" vertical="top" wrapText="1"/>
    </xf>
    <xf numFmtId="0" fontId="8" fillId="0" borderId="0" xfId="1" applyNumberFormat="1" applyFont="1" applyFill="1" applyBorder="1" applyAlignment="1">
      <alignment wrapText="1"/>
    </xf>
    <xf numFmtId="165" fontId="3" fillId="0" borderId="0" xfId="1" applyNumberFormat="1" applyFont="1" applyFill="1" applyBorder="1" applyAlignment="1">
      <alignment wrapText="1"/>
    </xf>
    <xf numFmtId="0" fontId="0" fillId="0" borderId="0" xfId="0" applyFill="1" applyBorder="1" applyAlignment="1">
      <alignment horizontal="left"/>
    </xf>
    <xf numFmtId="0" fontId="8" fillId="0" borderId="0" xfId="1" applyNumberFormat="1" applyFont="1" applyFill="1" applyBorder="1" applyAlignment="1">
      <alignment horizontal="left" wrapText="1"/>
    </xf>
    <xf numFmtId="165" fontId="1" fillId="0" borderId="0" xfId="1" applyNumberFormat="1" applyFont="1" applyFill="1" applyBorder="1" applyAlignment="1">
      <alignment wrapText="1"/>
    </xf>
    <xf numFmtId="0" fontId="8" fillId="0" borderId="0" xfId="1" applyNumberFormat="1" applyFont="1" applyFill="1" applyBorder="1" applyAlignment="1">
      <alignment horizontal="left" vertical="top" wrapText="1"/>
    </xf>
    <xf numFmtId="0" fontId="6" fillId="0" borderId="0" xfId="0" applyFont="1" applyFill="1" applyBorder="1"/>
    <xf numFmtId="0" fontId="14" fillId="0" borderId="0" xfId="0" applyFont="1" applyFill="1" applyBorder="1" applyAlignment="1">
      <alignment horizontal="left" vertical="top" wrapText="1"/>
    </xf>
    <xf numFmtId="165" fontId="13" fillId="0" borderId="0" xfId="0" applyNumberFormat="1" applyFont="1" applyFill="1" applyBorder="1" applyAlignment="1">
      <alignment wrapText="1"/>
    </xf>
    <xf numFmtId="165" fontId="2" fillId="0" borderId="0" xfId="1" applyNumberFormat="1" applyFont="1" applyFill="1" applyBorder="1" applyAlignment="1">
      <alignment wrapText="1"/>
    </xf>
    <xf numFmtId="165" fontId="8" fillId="0" borderId="0" xfId="1" applyNumberFormat="1" applyFont="1" applyFill="1" applyBorder="1" applyAlignment="1">
      <alignment horizontal="left" wrapText="1"/>
    </xf>
    <xf numFmtId="43" fontId="8" fillId="0" borderId="0" xfId="1" applyNumberFormat="1" applyFont="1" applyFill="1" applyBorder="1" applyAlignment="1">
      <alignment wrapText="1"/>
    </xf>
    <xf numFmtId="165" fontId="10" fillId="0" borderId="0" xfId="1" applyNumberFormat="1" applyFont="1" applyFill="1" applyBorder="1" applyAlignment="1">
      <alignment horizontal="center" wrapText="1"/>
    </xf>
    <xf numFmtId="166" fontId="8" fillId="0" borderId="0" xfId="1" applyNumberFormat="1" applyFont="1" applyFill="1" applyBorder="1" applyAlignment="1">
      <alignment wrapText="1"/>
    </xf>
    <xf numFmtId="165" fontId="9" fillId="0" borderId="0" xfId="1" applyNumberFormat="1" applyFont="1" applyFill="1" applyBorder="1" applyAlignment="1" applyProtection="1">
      <alignment horizontal="center" wrapText="1"/>
      <protection locked="0"/>
    </xf>
    <xf numFmtId="165" fontId="13" fillId="0" borderId="0" xfId="0" applyNumberFormat="1" applyFont="1" applyFill="1" applyBorder="1" applyAlignment="1">
      <alignment horizontal="left"/>
    </xf>
    <xf numFmtId="165" fontId="13" fillId="0" borderId="0" xfId="0" applyNumberFormat="1" applyFont="1" applyFill="1" applyBorder="1" applyAlignment="1">
      <alignment horizontal="left" wrapText="1"/>
    </xf>
    <xf numFmtId="166" fontId="0" fillId="0" borderId="0" xfId="1" applyNumberFormat="1" applyFont="1" applyFill="1" applyBorder="1"/>
    <xf numFmtId="165" fontId="10" fillId="0" borderId="0" xfId="1" applyNumberFormat="1" applyFont="1" applyFill="1" applyBorder="1" applyAlignment="1">
      <alignment vertical="top" wrapText="1"/>
    </xf>
    <xf numFmtId="165" fontId="10" fillId="0" borderId="0" xfId="1" applyNumberFormat="1" applyFont="1" applyFill="1" applyBorder="1" applyAlignment="1">
      <alignment horizontal="left" wrapText="1"/>
    </xf>
    <xf numFmtId="0" fontId="8" fillId="0" borderId="0" xfId="0" applyFont="1" applyFill="1" applyBorder="1" applyAlignment="1">
      <alignment horizontal="left"/>
    </xf>
    <xf numFmtId="0" fontId="8" fillId="0" borderId="0" xfId="1" applyNumberFormat="1" applyFont="1" applyFill="1" applyBorder="1" applyAlignment="1">
      <alignment vertical="top" wrapText="1"/>
    </xf>
    <xf numFmtId="165" fontId="13" fillId="0" borderId="0" xfId="0" applyNumberFormat="1" applyFont="1" applyFill="1" applyBorder="1" applyAlignment="1">
      <alignment vertical="top" wrapText="1"/>
    </xf>
    <xf numFmtId="0" fontId="10" fillId="0" borderId="0" xfId="0" applyFont="1" applyFill="1" applyBorder="1"/>
    <xf numFmtId="165" fontId="8" fillId="0" borderId="0" xfId="1" applyNumberFormat="1" applyFont="1" applyFill="1" applyBorder="1" applyAlignment="1">
      <alignment wrapText="1" shrinkToFit="1"/>
    </xf>
    <xf numFmtId="166" fontId="16" fillId="4" borderId="0" xfId="1" applyNumberFormat="1" applyFont="1" applyFill="1" applyBorder="1" applyAlignment="1"/>
    <xf numFmtId="166" fontId="16" fillId="3" borderId="0" xfId="1" applyNumberFormat="1" applyFont="1" applyFill="1" applyBorder="1" applyAlignment="1"/>
    <xf numFmtId="165" fontId="8" fillId="0" borderId="0" xfId="1" applyNumberFormat="1" applyFont="1" applyFill="1" applyBorder="1" applyAlignment="1">
      <alignment horizontal="left" wrapText="1"/>
    </xf>
    <xf numFmtId="0" fontId="8" fillId="0" borderId="0" xfId="1" applyNumberFormat="1" applyFont="1" applyFill="1" applyBorder="1" applyAlignment="1">
      <alignment horizontal="left" vertical="top" wrapText="1"/>
    </xf>
    <xf numFmtId="0" fontId="8" fillId="0" borderId="0" xfId="1" applyNumberFormat="1" applyFont="1" applyFill="1" applyBorder="1" applyAlignment="1">
      <alignment horizontal="left" wrapText="1"/>
    </xf>
    <xf numFmtId="166" fontId="23" fillId="0" borderId="0" xfId="1" applyNumberFormat="1" applyFont="1" applyBorder="1"/>
    <xf numFmtId="166" fontId="23" fillId="0" borderId="0" xfId="1" applyNumberFormat="1" applyFont="1" applyFill="1" applyBorder="1"/>
    <xf numFmtId="166" fontId="23" fillId="0" borderId="0" xfId="1" applyNumberFormat="1" applyFont="1" applyBorder="1" applyAlignment="1"/>
    <xf numFmtId="166" fontId="23" fillId="0" borderId="0" xfId="1" applyNumberFormat="1" applyFont="1" applyBorder="1" applyAlignment="1">
      <alignment horizontal="left" vertical="top"/>
    </xf>
    <xf numFmtId="167" fontId="8" fillId="0" borderId="0" xfId="1" applyNumberFormat="1" applyFont="1" applyFill="1" applyBorder="1" applyAlignment="1">
      <alignment wrapText="1"/>
    </xf>
    <xf numFmtId="166" fontId="21" fillId="5" borderId="0" xfId="1" applyNumberFormat="1" applyFont="1" applyFill="1" applyBorder="1" applyAlignment="1">
      <alignment horizontal="left" vertical="top" wrapText="1"/>
    </xf>
    <xf numFmtId="166" fontId="22" fillId="4" borderId="0" xfId="1" applyNumberFormat="1" applyFont="1" applyFill="1" applyBorder="1" applyAlignment="1">
      <alignment horizontal="right" vertical="top" wrapText="1"/>
    </xf>
    <xf numFmtId="166" fontId="23" fillId="0" borderId="0" xfId="1" applyNumberFormat="1" applyFont="1" applyBorder="1" applyAlignment="1">
      <alignment horizontal="right" wrapText="1"/>
    </xf>
    <xf numFmtId="164" fontId="23" fillId="0" borderId="0" xfId="1" applyNumberFormat="1" applyFont="1" applyBorder="1" applyAlignment="1">
      <alignment horizontal="right" wrapText="1"/>
    </xf>
    <xf numFmtId="164" fontId="23" fillId="0" borderId="0" xfId="1" applyNumberFormat="1" applyFont="1" applyBorder="1" applyAlignment="1">
      <alignment horizontal="right" vertical="center" wrapText="1"/>
    </xf>
    <xf numFmtId="166" fontId="23" fillId="3" borderId="0" xfId="1" applyNumberFormat="1" applyFont="1" applyFill="1" applyBorder="1" applyAlignment="1">
      <alignment horizontal="right" wrapText="1"/>
    </xf>
    <xf numFmtId="166" fontId="23" fillId="0" borderId="0" xfId="1" applyNumberFormat="1" applyFont="1" applyBorder="1" applyAlignment="1">
      <alignment horizontal="right"/>
    </xf>
    <xf numFmtId="166" fontId="22" fillId="4" borderId="0" xfId="1" applyNumberFormat="1" applyFont="1" applyFill="1" applyBorder="1" applyAlignment="1">
      <alignment horizontal="right" vertical="top"/>
    </xf>
    <xf numFmtId="166" fontId="23" fillId="3" borderId="0" xfId="1" applyNumberFormat="1" applyFont="1" applyFill="1" applyBorder="1" applyAlignment="1">
      <alignment horizontal="right"/>
    </xf>
    <xf numFmtId="166" fontId="16" fillId="4" borderId="0" xfId="1" applyNumberFormat="1" applyFont="1" applyFill="1" applyAlignment="1">
      <alignment horizontal="right" vertical="top" wrapText="1"/>
    </xf>
    <xf numFmtId="166" fontId="23" fillId="0" borderId="0" xfId="1" applyNumberFormat="1" applyFont="1" applyBorder="1" applyAlignment="1">
      <alignment horizontal="right" vertical="top" wrapText="1"/>
    </xf>
    <xf numFmtId="166" fontId="23" fillId="0" borderId="0" xfId="1" applyNumberFormat="1" applyFont="1" applyBorder="1" applyAlignment="1">
      <alignment horizontal="right" vertical="top"/>
    </xf>
    <xf numFmtId="168" fontId="23" fillId="0" borderId="0" xfId="1" applyNumberFormat="1" applyFont="1" applyBorder="1" applyAlignment="1">
      <alignment horizontal="right"/>
    </xf>
    <xf numFmtId="0" fontId="8" fillId="0" borderId="0" xfId="1" applyNumberFormat="1" applyFont="1" applyFill="1" applyBorder="1" applyAlignment="1">
      <alignment horizontal="left" vertical="top" wrapText="1"/>
    </xf>
    <xf numFmtId="0" fontId="8" fillId="0" borderId="0" xfId="1" applyNumberFormat="1" applyFont="1" applyFill="1" applyBorder="1" applyAlignment="1">
      <alignment horizontal="left" wrapText="1"/>
    </xf>
    <xf numFmtId="165" fontId="8" fillId="0" borderId="0" xfId="1" applyNumberFormat="1" applyFont="1" applyFill="1" applyBorder="1" applyAlignment="1">
      <alignment horizontal="left" wrapText="1"/>
    </xf>
    <xf numFmtId="166" fontId="17" fillId="6" borderId="0" xfId="1" applyNumberFormat="1" applyFont="1" applyFill="1" applyBorder="1" applyAlignment="1" applyProtection="1">
      <alignment horizontal="center" wrapText="1"/>
      <protection locked="0"/>
    </xf>
    <xf numFmtId="0" fontId="0" fillId="6" borderId="0" xfId="0" applyFill="1" applyBorder="1"/>
    <xf numFmtId="166" fontId="18" fillId="7" borderId="0" xfId="1" applyNumberFormat="1" applyFont="1" applyFill="1" applyBorder="1" applyAlignment="1">
      <alignment wrapText="1"/>
    </xf>
    <xf numFmtId="0" fontId="18" fillId="7" borderId="0" xfId="1" applyNumberFormat="1" applyFont="1" applyFill="1" applyBorder="1" applyAlignment="1">
      <alignment wrapText="1"/>
    </xf>
    <xf numFmtId="166" fontId="16" fillId="7" borderId="0" xfId="1" applyNumberFormat="1" applyFont="1" applyFill="1" applyBorder="1" applyAlignment="1">
      <alignment wrapText="1"/>
    </xf>
    <xf numFmtId="166" fontId="18" fillId="7" borderId="0" xfId="1" applyNumberFormat="1" applyFont="1" applyFill="1" applyBorder="1" applyAlignment="1"/>
    <xf numFmtId="166" fontId="16" fillId="7" borderId="0" xfId="1" applyNumberFormat="1" applyFont="1" applyFill="1" applyBorder="1" applyAlignment="1">
      <alignment vertical="top" wrapText="1"/>
    </xf>
    <xf numFmtId="166" fontId="16" fillId="7" borderId="0" xfId="1" applyNumberFormat="1" applyFont="1" applyFill="1" applyBorder="1" applyAlignment="1">
      <alignment horizontal="left" vertical="top" wrapText="1"/>
    </xf>
    <xf numFmtId="0" fontId="18" fillId="7" borderId="0" xfId="1" applyNumberFormat="1" applyFont="1" applyFill="1" applyBorder="1" applyAlignment="1">
      <alignment vertical="top" wrapText="1"/>
    </xf>
    <xf numFmtId="166" fontId="16" fillId="7" borderId="0" xfId="1" applyNumberFormat="1" applyFont="1" applyFill="1" applyBorder="1" applyAlignment="1"/>
    <xf numFmtId="166" fontId="18" fillId="7" borderId="0" xfId="1" applyNumberFormat="1" applyFont="1" applyFill="1" applyBorder="1" applyAlignment="1">
      <alignment wrapText="1" shrinkToFit="1"/>
    </xf>
    <xf numFmtId="166" fontId="18" fillId="7" borderId="0" xfId="1" applyNumberFormat="1" applyFont="1" applyFill="1" applyBorder="1"/>
    <xf numFmtId="165" fontId="8" fillId="0" borderId="0" xfId="1" applyNumberFormat="1" applyFont="1" applyFill="1" applyBorder="1" applyAlignment="1">
      <alignment horizontal="center" wrapText="1"/>
    </xf>
    <xf numFmtId="165" fontId="9" fillId="6" borderId="0" xfId="1" applyNumberFormat="1" applyFont="1" applyFill="1" applyBorder="1" applyAlignment="1" applyProtection="1">
      <alignment horizontal="center" wrapText="1"/>
      <protection locked="0"/>
    </xf>
    <xf numFmtId="0" fontId="8" fillId="0" borderId="0" xfId="1" applyNumberFormat="1" applyFont="1" applyFill="1" applyBorder="1" applyAlignment="1">
      <alignment horizontal="left" vertical="top" wrapText="1"/>
    </xf>
    <xf numFmtId="165" fontId="10" fillId="0" borderId="0" xfId="1" applyNumberFormat="1" applyFont="1" applyFill="1" applyBorder="1" applyAlignment="1">
      <alignment horizontal="center" vertical="top" wrapText="1"/>
    </xf>
    <xf numFmtId="165" fontId="8" fillId="0" borderId="0" xfId="1" applyNumberFormat="1" applyFont="1" applyFill="1" applyBorder="1" applyAlignment="1">
      <alignment horizontal="left" wrapText="1"/>
    </xf>
    <xf numFmtId="0" fontId="8" fillId="0" borderId="0" xfId="1" applyNumberFormat="1" applyFont="1" applyFill="1" applyBorder="1" applyAlignment="1">
      <alignment horizontal="left" wrapText="1"/>
    </xf>
    <xf numFmtId="165" fontId="8" fillId="0" borderId="0" xfId="1" applyNumberFormat="1" applyFont="1" applyFill="1" applyBorder="1" applyAlignment="1">
      <alignment horizontal="left"/>
    </xf>
    <xf numFmtId="165" fontId="8" fillId="0" borderId="0" xfId="1" applyNumberFormat="1" applyFont="1" applyFill="1" applyBorder="1" applyAlignment="1">
      <alignment horizontal="left" vertical="top" wrapText="1"/>
    </xf>
    <xf numFmtId="0" fontId="8" fillId="0" borderId="0" xfId="1" applyNumberFormat="1" applyFont="1" applyFill="1" applyBorder="1" applyAlignment="1">
      <alignment horizontal="center" vertical="top" wrapText="1"/>
    </xf>
    <xf numFmtId="165" fontId="9" fillId="0" borderId="0" xfId="1" applyNumberFormat="1" applyFont="1" applyFill="1" applyBorder="1" applyAlignment="1" applyProtection="1">
      <alignment horizontal="center" wrapText="1"/>
      <protection locked="0"/>
    </xf>
    <xf numFmtId="165" fontId="4" fillId="0" borderId="0" xfId="1" applyNumberFormat="1" applyFont="1" applyFill="1" applyBorder="1" applyAlignment="1">
      <alignment horizontal="center" wrapText="1"/>
    </xf>
    <xf numFmtId="165" fontId="1" fillId="0" borderId="0" xfId="1" applyNumberFormat="1" applyFont="1" applyFill="1" applyBorder="1" applyAlignment="1">
      <alignment horizontal="center" wrapText="1"/>
    </xf>
  </cellXfs>
  <cellStyles count="554">
    <cellStyle name="Accent1" xfId="2" builtinId="2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Normal" xfId="0" builtinId="0"/>
    <cellStyle name="Normal 2" xfId="4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pane xSplit="1" ySplit="1" topLeftCell="B2" activePane="bottomRight" state="frozen"/>
      <selection pane="topRight" activeCell="B1" sqref="B1"/>
      <selection pane="bottomLeft" activeCell="A2" sqref="A2"/>
      <selection pane="bottomRight" activeCell="C10" sqref="C10"/>
    </sheetView>
  </sheetViews>
  <sheetFormatPr defaultColWidth="10.875" defaultRowHeight="15" x14ac:dyDescent="0.25"/>
  <cols>
    <col min="1" max="1" width="30.125" style="53" customWidth="1"/>
    <col min="2" max="8" width="21.5" style="62" customWidth="1"/>
    <col min="9" max="16384" width="10.875" style="51"/>
  </cols>
  <sheetData>
    <row r="1" spans="1:8" s="54" customFormat="1" ht="30" x14ac:dyDescent="0.25">
      <c r="A1" s="56" t="s">
        <v>620</v>
      </c>
      <c r="B1" s="57" t="s">
        <v>688</v>
      </c>
      <c r="C1" s="57" t="s">
        <v>689</v>
      </c>
      <c r="D1" s="57" t="s">
        <v>690</v>
      </c>
      <c r="E1" s="57" t="s">
        <v>691</v>
      </c>
      <c r="F1" s="63" t="s">
        <v>692</v>
      </c>
      <c r="G1" s="57" t="s">
        <v>693</v>
      </c>
      <c r="H1" s="57" t="s">
        <v>694</v>
      </c>
    </row>
    <row r="2" spans="1:8" x14ac:dyDescent="0.25">
      <c r="A2" s="10" t="s">
        <v>695</v>
      </c>
      <c r="B2" s="58">
        <f ca="1">OFFSET(AffRaw!$A$2, 0, COLUMN(AffRaw!G2)-1 )</f>
        <v>0</v>
      </c>
      <c r="C2" s="58">
        <f ca="1">OFFSET(AffRaw!$A$2, 0, COLUMN(AffRaw!M2)-1 )</f>
        <v>0</v>
      </c>
      <c r="D2" s="58">
        <v>40</v>
      </c>
      <c r="E2" s="58">
        <v>90</v>
      </c>
    </row>
    <row r="3" spans="1:8" x14ac:dyDescent="0.25">
      <c r="A3" s="10" t="s">
        <v>698</v>
      </c>
      <c r="B3" s="58"/>
      <c r="C3" s="58"/>
      <c r="D3" s="58"/>
      <c r="E3" s="58">
        <f ca="1">OFFSET(AffRaw!$A$2, 0, COLUMN(AffRaw!HN3)-1 )</f>
        <v>0</v>
      </c>
      <c r="F3" s="62">
        <f ca="1">OFFSET(AffRaw!$A$2, 0, COLUMN(AffRaw!IR3)-1 )</f>
        <v>0</v>
      </c>
      <c r="G3" s="62">
        <f ca="1">OFFSET(AffRaw!$A$2, 0, COLUMN(AffRaw!KE3)-1 )</f>
        <v>0</v>
      </c>
      <c r="H3" s="62">
        <f ca="1">OFFSET(AffRaw!$A$2, 0, COLUMN(AffRaw!LR3)-1 )</f>
        <v>0</v>
      </c>
    </row>
    <row r="4" spans="1:8" x14ac:dyDescent="0.25">
      <c r="A4" s="10" t="s">
        <v>697</v>
      </c>
      <c r="B4" s="58">
        <f ca="1">OFFSET(AffRaw!$A$2, 0, COLUMN(AffRaw!BZ2)-1 )</f>
        <v>0</v>
      </c>
      <c r="C4" s="58">
        <f ca="1">OFFSET(AffRaw!$A$2, 0, COLUMN(AffRaw!DR2)-1 )</f>
        <v>0</v>
      </c>
      <c r="D4" s="58">
        <f ca="1">OFFSET(AffRaw!$A$2, 0, COLUMN(AffRaw!FJ3)-1 )</f>
        <v>0</v>
      </c>
      <c r="E4" s="58">
        <f ca="1">OFFSET(AffRaw!$A$2, 0, COLUMN(AffRaw!HK3)-1 )</f>
        <v>0</v>
      </c>
    </row>
    <row r="5" spans="1:8" x14ac:dyDescent="0.25">
      <c r="A5" s="10" t="s">
        <v>696</v>
      </c>
      <c r="B5" s="58">
        <f ca="1">OFFSET(AffRaw!$A$2, 0, COLUMN(AffRaw!Y2)-1 )*AffRaw!A3</f>
        <v>0</v>
      </c>
      <c r="C5" s="58">
        <f ca="1">Affordability!B16*AffRaw!$A$3</f>
        <v>0</v>
      </c>
      <c r="D5" s="58">
        <f ca="1">Affordability!B17*AffRaw!A3</f>
        <v>0</v>
      </c>
      <c r="E5" s="58">
        <f ca="1">Affordability!B18*AffRaw!A3</f>
        <v>0</v>
      </c>
      <c r="G5" s="62">
        <f ca="1">Affordability!B20*AffRaw!A3</f>
        <v>0</v>
      </c>
      <c r="H5" s="62">
        <f ca="1">Affordability!B21*AffRaw!A3</f>
        <v>0</v>
      </c>
    </row>
    <row r="6" spans="1:8" x14ac:dyDescent="0.25">
      <c r="A6" s="10" t="s">
        <v>699</v>
      </c>
      <c r="B6" s="58">
        <f ca="1">Affordability!B37*AffRaw!A3</f>
        <v>0</v>
      </c>
      <c r="C6" s="58">
        <f ca="1">OFFSET(AffRaw!$A$2, 0, COLUMN(AffRaw!DU2)-1 )*AffRaw!A3</f>
        <v>0</v>
      </c>
      <c r="D6" s="58">
        <f ca="1">OFFSET(AffRaw!$A$2, 0, COLUMN(AffRaw!FQ3)-1 )*AffRaw!A3</f>
        <v>0</v>
      </c>
      <c r="E6" s="58">
        <f ca="1">OFFSET(AffRaw!$A$2, 0, COLUMN(AffRaw!HQ3)-1 )*AffRaw!A3</f>
        <v>0</v>
      </c>
      <c r="F6" s="62">
        <f ca="1">OFFSET(AffRaw!$A$2, 0, COLUMN(AffRaw!IU3)-1 )*AffRaw!A3</f>
        <v>0</v>
      </c>
      <c r="G6" s="62">
        <f ca="1">OFFSET(AffRaw!$A$2, 0, COLUMN(AffRaw!KH3)-1 )*AffRaw!A3</f>
        <v>0</v>
      </c>
      <c r="H6" s="62">
        <f ca="1">OFFSET(AffRaw!$A$2, 0, COLUMN(AffRaw!LU3)-1 )*AffRaw!A3</f>
        <v>0</v>
      </c>
    </row>
    <row r="7" spans="1:8" x14ac:dyDescent="0.25">
      <c r="A7" s="9" t="s">
        <v>700</v>
      </c>
      <c r="B7" s="58">
        <f ca="1">OFFSET(AffRaw!$A$2, 0, COLUMN(AffRaw!DG2)-1 )*AffRaw!A3</f>
        <v>0</v>
      </c>
      <c r="C7" s="58">
        <f ca="1">OFFSET(AffRaw!$A$2, 0, COLUMN(AffRaw!EY3)-1 )*AffRaw!A3</f>
        <v>0</v>
      </c>
      <c r="D7" s="58">
        <f ca="1">OFFSET(AffRaw!$A$2, 0, COLUMN(AffRaw!GZ3)-1 )*AffRaw!A3</f>
        <v>0</v>
      </c>
      <c r="E7" s="58">
        <f ca="1">OFFSET(AffRaw!$A$2, 0, COLUMN(AffRaw!IG3)-1 )*AffRaw!A3</f>
        <v>0</v>
      </c>
    </row>
    <row r="8" spans="1:8" x14ac:dyDescent="0.25">
      <c r="A8" s="10" t="s">
        <v>701</v>
      </c>
      <c r="B8" s="58">
        <f ca="1">Affordability!B38*AffRaw!A3</f>
        <v>0</v>
      </c>
      <c r="C8" s="58">
        <f ca="1">OFFSET(AffRaw!$A$2, 0, COLUMN(AffRaw!DX2)-1 )*AffRaw!A3</f>
        <v>0</v>
      </c>
      <c r="D8" s="58">
        <f ca="1">OFFSET(AffRaw!$A$2, 0, COLUMN(AffRaw!FY3)-1 )*AffRaw!A3</f>
        <v>0</v>
      </c>
      <c r="E8" s="58">
        <f ca="1">OFFSET(AffRaw!$A$2, 0, COLUMN(AffRaw!HT2)-1 )*AffRaw!A3</f>
        <v>0</v>
      </c>
      <c r="F8" s="62">
        <f ca="1">OFFSET(AffRaw!$A$2, 0, COLUMN(AffRaw!IX3)-1 )*AffRaw!A3</f>
        <v>0</v>
      </c>
      <c r="G8" s="62">
        <f ca="1">OFFSET(AffRaw!$A$2, 0, COLUMN(AffRaw!KK3)-1 )*AffRaw!A3</f>
        <v>0</v>
      </c>
      <c r="H8" s="62">
        <f ca="1">OFFSET(AffRaw!$A$2, 0, COLUMN(AffRaw!LX3)-1 )*AffRaw!A3</f>
        <v>0</v>
      </c>
    </row>
    <row r="9" spans="1:8" x14ac:dyDescent="0.25">
      <c r="A9" s="9" t="s">
        <v>702</v>
      </c>
      <c r="B9" s="58">
        <f ca="1">Affordability!B48*AffRaw!A3</f>
        <v>0</v>
      </c>
      <c r="C9" s="58">
        <f ca="1">OFFSET(AffRaw!$A$2, 0, COLUMN(AffRaw!ES3)-1 )*AffRaw!A3</f>
        <v>0</v>
      </c>
      <c r="D9" s="58">
        <f ca="1">OFFSET(AffRaw!$A$2, 0, COLUMN(AffRaw!GZ3)-1 )*AffRaw!A3</f>
        <v>0</v>
      </c>
      <c r="E9" s="58">
        <f ca="1">OFFSET(AffRaw!$A$2, 0, COLUMN(AffRaw!IA3)-1 )*AffRaw!A3</f>
        <v>0</v>
      </c>
    </row>
    <row r="10" spans="1:8" x14ac:dyDescent="0.25">
      <c r="A10" s="10" t="s">
        <v>703</v>
      </c>
      <c r="B10" s="59" t="e">
        <f ca="1">B6/(B8*12)</f>
        <v>#DIV/0!</v>
      </c>
      <c r="C10" s="59" t="e">
        <f t="shared" ref="C10:H10" ca="1" si="0">C6/(C8*12)</f>
        <v>#DIV/0!</v>
      </c>
      <c r="D10" s="59" t="e">
        <f t="shared" ca="1" si="0"/>
        <v>#DIV/0!</v>
      </c>
      <c r="E10" s="59" t="e">
        <f t="shared" ca="1" si="0"/>
        <v>#DIV/0!</v>
      </c>
      <c r="F10" s="59" t="e">
        <f t="shared" ca="1" si="0"/>
        <v>#DIV/0!</v>
      </c>
      <c r="G10" s="59" t="e">
        <f t="shared" ca="1" si="0"/>
        <v>#DIV/0!</v>
      </c>
      <c r="H10" s="59" t="e">
        <f t="shared" ca="1" si="0"/>
        <v>#DIV/0!</v>
      </c>
    </row>
    <row r="11" spans="1:8" x14ac:dyDescent="0.25">
      <c r="A11" s="9" t="s">
        <v>704</v>
      </c>
      <c r="B11" s="60" t="e">
        <f ca="1">B7/B9</f>
        <v>#DIV/0!</v>
      </c>
      <c r="C11" s="60" t="e">
        <f t="shared" ref="C11:E11" ca="1" si="1">C7/C9</f>
        <v>#DIV/0!</v>
      </c>
      <c r="D11" s="60" t="e">
        <f t="shared" ca="1" si="1"/>
        <v>#DIV/0!</v>
      </c>
      <c r="E11" s="60" t="e">
        <f t="shared" ca="1" si="1"/>
        <v>#DIV/0!</v>
      </c>
    </row>
    <row r="12" spans="1:8" x14ac:dyDescent="0.25">
      <c r="A12" s="10" t="s">
        <v>705</v>
      </c>
      <c r="B12" s="58">
        <f ca="1">OFFSET(AffRaw!$A$2, 0, COLUMN(AffRaw!CW2)-1 )</f>
        <v>0</v>
      </c>
      <c r="C12" s="58">
        <f ca="1">OFFSET(AffRaw!$A$2, 0, COLUMN(AffRaw!EO3)-1 )</f>
        <v>0</v>
      </c>
      <c r="D12" s="58">
        <f ca="1">OFFSET(AffRaw!$A$2, 0, COLUMN(AffRaw!CY2)-1 )</f>
        <v>0</v>
      </c>
      <c r="E12" s="58"/>
      <c r="F12" s="62">
        <f ca="1">OFFSET(AffRaw!$A$2, 0, COLUMN(AffRaw!JO3)-1 )</f>
        <v>0</v>
      </c>
    </row>
    <row r="13" spans="1:8" x14ac:dyDescent="0.25">
      <c r="A13" s="10" t="s">
        <v>706</v>
      </c>
      <c r="B13" s="58"/>
      <c r="C13" s="58"/>
      <c r="D13" s="58"/>
      <c r="E13" s="58"/>
      <c r="F13" s="62">
        <f ca="1">OFFSET(AffRaw!$A$2, 0, COLUMN(AffRaw!JU3)-1 )*AffRaw!A3</f>
        <v>0</v>
      </c>
      <c r="G13" s="62">
        <f ca="1">OFFSET(AffRaw!$A$2, 0, COLUMN(AffRaw!LH3)-1 )*AffRaw!A3</f>
        <v>0</v>
      </c>
      <c r="H13" s="62">
        <f ca="1">OFFSET(AffRaw!$A$2, 0, COLUMN(AffRaw!MU3)-1 )*AffRaw!A3</f>
        <v>0</v>
      </c>
    </row>
    <row r="14" spans="1:8" s="52" customFormat="1" x14ac:dyDescent="0.25">
      <c r="A14" s="47" t="s">
        <v>718</v>
      </c>
      <c r="B14" s="61"/>
      <c r="C14" s="61"/>
      <c r="D14" s="61"/>
      <c r="E14" s="61"/>
      <c r="F14" s="64"/>
      <c r="G14" s="64"/>
      <c r="H14" s="64"/>
    </row>
    <row r="15" spans="1:8" x14ac:dyDescent="0.25">
      <c r="A15" s="10" t="s">
        <v>707</v>
      </c>
      <c r="B15" s="58">
        <f ca="1">OFFSET(AffRaw!$A$2, 0, COLUMN(AffRaw!BS2)  - 1)</f>
        <v>0</v>
      </c>
      <c r="C15" s="58">
        <f ca="1">OFFSET(AffRaw!$A$2, 0, COLUMN(AffRaw!DK2)-1 )</f>
        <v>0</v>
      </c>
      <c r="D15" s="58">
        <f ca="1">OFFSET(AffRaw!$A$2, 0, COLUMN(AffRaw!FC2)-1 )</f>
        <v>0</v>
      </c>
      <c r="E15" s="58">
        <f ca="1">OFFSET(AffRaw!$A$2, 0, COLUMN(AffRaw!HD3)-1 )</f>
        <v>0</v>
      </c>
      <c r="F15" s="62">
        <f ca="1">OFFSET(AffRaw!$A$2, 0, COLUMN(AffRaw!IK3)-1 )</f>
        <v>0</v>
      </c>
      <c r="G15" s="62">
        <f ca="1">OFFSET(AffRaw!$A$2,0,COLUMN(AffRaw!JY3)-1)</f>
        <v>0</v>
      </c>
      <c r="H15" s="62">
        <f ca="1">OFFSET(AffRaw!$A$2, 0, COLUMN(AffRaw!LL3)-1 )</f>
        <v>0</v>
      </c>
    </row>
    <row r="16" spans="1:8" x14ac:dyDescent="0.25">
      <c r="A16" s="10" t="s">
        <v>708</v>
      </c>
      <c r="B16" s="58">
        <f ca="1">OFFSET(AffRaw!$A$2, 0, COLUMN(AffRaw!BT2)  - 1)</f>
        <v>0</v>
      </c>
      <c r="C16" s="58">
        <f ca="1">OFFSET(AffRaw!$A$2, 0, COLUMN(AffRaw!DL3)-1 )</f>
        <v>0</v>
      </c>
      <c r="D16" s="58">
        <f ca="1">OFFSET(AffRaw!$A$2, 0, COLUMN(AffRaw!FD2)-1 )</f>
        <v>0</v>
      </c>
      <c r="E16" s="58">
        <f ca="1">OFFSET(AffRaw!$A$2, 0, COLUMN(AffRaw!HD3)-1 )</f>
        <v>0</v>
      </c>
      <c r="F16" s="62">
        <f ca="1">OFFSET(AffRaw!$A$2, 0, COLUMN(AffRaw!IL3)-1 )</f>
        <v>0</v>
      </c>
      <c r="G16" s="62">
        <f ca="1">OFFSET(AffRaw!$A$2, 0, COLUMN(AffRaw!JZ3)-1 )</f>
        <v>0</v>
      </c>
      <c r="H16" s="62">
        <f ca="1">OFFSET(AffRaw!$A$2, 0, COLUMN(AffRaw!LM3)-1 )</f>
        <v>0</v>
      </c>
    </row>
    <row r="17" spans="1:8" x14ac:dyDescent="0.25">
      <c r="A17" s="10" t="s">
        <v>709</v>
      </c>
      <c r="B17" s="58">
        <f ca="1">OFFSET(AffRaw!$A$2, 0, COLUMN(AffRaw!BU2)  - 1)</f>
        <v>0</v>
      </c>
      <c r="C17" s="58">
        <f ca="1">OFFSET(AffRaw!$A$2,0,COLUMN(AffRaw!DM2)-1)</f>
        <v>0</v>
      </c>
      <c r="D17" s="58">
        <f ca="1">OFFSET(AffRaw!$A$2, 0, COLUMN(AffRaw!FE2)-1 )</f>
        <v>0</v>
      </c>
      <c r="E17" s="58">
        <f ca="1">OFFSET(AffRaw!$A$2, 0, COLUMN(AffRaw!HF3)-1 )</f>
        <v>0</v>
      </c>
      <c r="F17" s="62">
        <f ca="1">OFFSET(AffRaw!$A$2, 0, COLUMN(AffRaw!IM3)-1 )</f>
        <v>0</v>
      </c>
      <c r="G17" s="62">
        <f ca="1">OFFSET(AffRaw!$A$2, 0, COLUMN(AffRaw!KA3)-1 )</f>
        <v>0</v>
      </c>
      <c r="H17" s="62">
        <f ca="1">OFFSET(AffRaw!$A$2, 0, COLUMN(AffRaw!LN3)-1 )</f>
        <v>0</v>
      </c>
    </row>
    <row r="18" spans="1:8" x14ac:dyDescent="0.25">
      <c r="A18" s="10" t="s">
        <v>710</v>
      </c>
      <c r="B18" s="58">
        <f ca="1">OFFSET(AffRaw!$A$2, 0, COLUMN(AffRaw!BV2)  - 1)</f>
        <v>0</v>
      </c>
      <c r="C18" s="58">
        <f ca="1">OFFSET(AffRaw!$A$2, 0, COLUMN(AffRaw!DN2)-1 )</f>
        <v>0</v>
      </c>
      <c r="D18" s="58">
        <f ca="1">OFFSET(AffRaw!$A$2, 0, COLUMN(AffRaw!FF2)-1 )</f>
        <v>0</v>
      </c>
      <c r="E18" s="58">
        <f ca="1">OFFSET(AffRaw!$A$2, 0, COLUMN(AffRaw!HH3)-1 )</f>
        <v>0</v>
      </c>
      <c r="F18" s="62">
        <f ca="1">OFFSET(AffRaw!$A$2, 0, COLUMN(AffRaw!IN3)-1 )</f>
        <v>0</v>
      </c>
      <c r="G18" s="62">
        <f ca="1">OFFSET(AffRaw!$A$2, 0, COLUMN(AffRaw!KC3)-1 )</f>
        <v>0</v>
      </c>
      <c r="H18" s="62">
        <f ca="1">OFFSET(AffRaw!$A$2, 0, COLUMN(AffRaw!LO3)-1 )</f>
        <v>0</v>
      </c>
    </row>
    <row r="19" spans="1:8" x14ac:dyDescent="0.25">
      <c r="A19" s="46" t="s">
        <v>712</v>
      </c>
      <c r="B19" s="57" t="s">
        <v>713</v>
      </c>
      <c r="C19" s="57" t="s">
        <v>714</v>
      </c>
      <c r="D19" s="65" t="s">
        <v>715</v>
      </c>
      <c r="E19" s="65" t="s">
        <v>716</v>
      </c>
    </row>
    <row r="20" spans="1:8" x14ac:dyDescent="0.25">
      <c r="A20" s="10" t="s">
        <v>711</v>
      </c>
      <c r="B20" s="58"/>
      <c r="C20" s="58"/>
      <c r="D20" s="58"/>
      <c r="E20" s="58"/>
    </row>
    <row r="21" spans="1:8" x14ac:dyDescent="0.25">
      <c r="A21" s="10" t="s">
        <v>720</v>
      </c>
      <c r="B21" s="66">
        <f ca="1">OFFSET(AffRaw!$A$2, 0, COLUMN(AffRaw!MZ3)-1 )</f>
        <v>0</v>
      </c>
      <c r="C21" s="58">
        <f ca="1">OFFSET(AffRaw!$A$2, 0, COLUMN(AffRaw!NP3)-1 )</f>
        <v>0</v>
      </c>
      <c r="D21" s="58">
        <f ca="1">OFFSET(AffRaw!$A$2, 0, COLUMN(AffRaw!OF3)-1 )</f>
        <v>0</v>
      </c>
      <c r="E21" s="58">
        <f ca="1">OFFSET(AffRaw!$A$2, 0, COLUMN(AffRaw!OV3)-1 )</f>
        <v>0</v>
      </c>
    </row>
    <row r="22" spans="1:8" x14ac:dyDescent="0.25">
      <c r="A22" s="10" t="s">
        <v>721</v>
      </c>
      <c r="B22" s="66">
        <f ca="1">OFFSET(AffRaw!$A$2, 0, COLUMN(AffRaw!ND3)-1 )</f>
        <v>0</v>
      </c>
      <c r="C22" s="58">
        <f ca="1">OFFSET(AffRaw!$A$2, 0, COLUMN(AffRaw!NU3)-1 )</f>
        <v>0</v>
      </c>
      <c r="D22" s="58">
        <f ca="1">OFFSET(AffRaw!$A$2, 0, COLUMN(AffRaw!OJ3)-1 )</f>
        <v>0</v>
      </c>
      <c r="E22" s="58">
        <f ca="1">OFFSET(AffRaw!$A$2, 0, COLUMN(AffRaw!OZ3)-1 )</f>
        <v>0</v>
      </c>
    </row>
    <row r="23" spans="1:8" x14ac:dyDescent="0.25">
      <c r="A23" s="10" t="s">
        <v>722</v>
      </c>
      <c r="B23" s="66">
        <f ca="1">OFFSET(AffRaw!$A$2, 0, COLUMN(AffRaw!NH3)-1 )</f>
        <v>0</v>
      </c>
      <c r="C23" s="58">
        <f ca="1">OFFSET(AffRaw!$A$2, 0, COLUMN(AffRaw!NX3)-1 )</f>
        <v>0</v>
      </c>
      <c r="D23" s="58">
        <f ca="1">OFFSET(AffRaw!$A$2, 0, COLUMN(AffRaw!ON3)-1 )</f>
        <v>0</v>
      </c>
      <c r="E23" s="58">
        <f ca="1">OFFSET(AffRaw!$A$2, 0, COLUMN(AffRaw!PD3)-1 )</f>
        <v>0</v>
      </c>
    </row>
    <row r="24" spans="1:8" x14ac:dyDescent="0.25">
      <c r="A24" s="10" t="s">
        <v>717</v>
      </c>
      <c r="B24" s="67">
        <f ca="1">OFFSET(AffRaw!$A$2, 0, COLUMN(AffRaw!NL3)-1 )*AffRaw!A3</f>
        <v>0</v>
      </c>
      <c r="C24" s="62">
        <f ca="1">OFFSET(AffRaw!$A$2, 0, COLUMN(AffRaw!OB3)-1 )*AffRaw!A3</f>
        <v>0</v>
      </c>
      <c r="D24" s="68">
        <f ca="1">OFFSET(AffRaw!$A$2, 0, COLUMN(AffRaw!OR3)-1 )*AffRaw!A3</f>
        <v>0</v>
      </c>
      <c r="E24" s="62">
        <f ca="1">OFFSET(AffRaw!$A$2, 0, COLUMN(AffRaw!PH3)-1 )*AffRaw!A3</f>
        <v>0</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23"/>
  <sheetViews>
    <sheetView topLeftCell="B1" workbookViewId="0">
      <selection activeCell="Q2" sqref="Q2:T2"/>
    </sheetView>
  </sheetViews>
  <sheetFormatPr defaultColWidth="11" defaultRowHeight="15.75" x14ac:dyDescent="0.25"/>
  <cols>
    <col min="1" max="1" width="56.625" style="83" customWidth="1"/>
    <col min="2" max="2" width="18.5" style="14" customWidth="1"/>
    <col min="3" max="3" width="11" style="14" customWidth="1"/>
    <col min="4" max="4" width="15.375" style="14" customWidth="1"/>
    <col min="5" max="5" width="10.625" style="14" customWidth="1"/>
    <col min="6" max="6" width="11" style="14"/>
    <col min="7" max="9" width="11.125" style="14" bestFit="1" customWidth="1"/>
    <col min="10" max="11" width="11" style="14"/>
    <col min="12" max="14" width="11.125" style="14" bestFit="1" customWidth="1"/>
    <col min="15" max="16" width="11" style="14"/>
    <col min="17" max="19" width="11.125" style="14" bestFit="1" customWidth="1"/>
    <col min="20" max="16384" width="11" style="14"/>
  </cols>
  <sheetData>
    <row r="1" spans="1:60" s="73" customFormat="1" x14ac:dyDescent="0.25">
      <c r="A1" s="72" t="s">
        <v>0</v>
      </c>
      <c r="B1" s="85">
        <f ca="1">OFFSET(AffRaw!$A$2, 0, COLUMN(AffRaw!PM2)-1 )</f>
        <v>0</v>
      </c>
      <c r="C1" s="85"/>
      <c r="D1" s="85"/>
      <c r="E1" s="85"/>
      <c r="H1" s="73">
        <f ca="1">OFFSET(AffRaw!$A$3, 0, COLUMN(AffRaw!PM2)-1 )</f>
        <v>0</v>
      </c>
      <c r="L1" s="85">
        <f ca="1">OFFSET(AffRaw!$A$4, 0, COLUMN(AffRaw!PM4)-1 )</f>
        <v>0</v>
      </c>
      <c r="M1" s="85"/>
      <c r="N1" s="85"/>
      <c r="O1" s="85"/>
      <c r="Q1" s="85">
        <f ca="1">OFFSET(AffRaw!$A$5, 0, COLUMN(AffRaw!PM5)-1 )</f>
        <v>0</v>
      </c>
      <c r="R1" s="85"/>
      <c r="S1" s="85"/>
      <c r="T1" s="85"/>
      <c r="V1" s="85" t="s">
        <v>620</v>
      </c>
      <c r="W1" s="85"/>
      <c r="X1" s="85"/>
      <c r="Y1" s="85"/>
      <c r="AA1" s="85" t="s">
        <v>620</v>
      </c>
      <c r="AB1" s="85"/>
      <c r="AC1" s="85"/>
      <c r="AD1" s="85"/>
      <c r="AF1" s="85" t="s">
        <v>620</v>
      </c>
      <c r="AG1" s="85"/>
      <c r="AH1" s="85"/>
      <c r="AI1" s="85"/>
      <c r="AK1" s="85" t="s">
        <v>620</v>
      </c>
      <c r="AL1" s="85"/>
      <c r="AM1" s="85"/>
      <c r="AN1" s="85"/>
      <c r="AP1" s="85" t="s">
        <v>620</v>
      </c>
      <c r="AQ1" s="85"/>
      <c r="AR1" s="85"/>
      <c r="AS1" s="85"/>
      <c r="AU1" s="85" t="s">
        <v>620</v>
      </c>
      <c r="AV1" s="85"/>
      <c r="AW1" s="85"/>
      <c r="AX1" s="85"/>
      <c r="AZ1" s="85" t="s">
        <v>620</v>
      </c>
      <c r="BA1" s="85"/>
      <c r="BB1" s="85"/>
      <c r="BC1" s="85"/>
      <c r="BE1" s="85" t="s">
        <v>620</v>
      </c>
      <c r="BF1" s="85"/>
      <c r="BG1" s="85"/>
      <c r="BH1" s="85"/>
    </row>
    <row r="2" spans="1:60" x14ac:dyDescent="0.25">
      <c r="A2" s="74" t="s">
        <v>1</v>
      </c>
      <c r="B2" s="84">
        <f ca="1">OFFSET(AffRaw!$A$2, 0, ROW(AffRaw!A2) -2)</f>
        <v>0</v>
      </c>
      <c r="C2" s="84"/>
      <c r="D2" s="84"/>
      <c r="E2" s="84"/>
      <c r="G2" s="84">
        <f ca="1">OFFSET(AffRaw!$A$3, 0, ROW(AffRaw!A2) -2)</f>
        <v>0</v>
      </c>
      <c r="H2" s="84"/>
      <c r="I2" s="84"/>
      <c r="J2" s="84"/>
      <c r="L2" s="84">
        <f ca="1">OFFSET(AffRaw!$A$4, 0, ROW(AffRaw!A2) -2)</f>
        <v>0</v>
      </c>
      <c r="M2" s="84"/>
      <c r="N2" s="84"/>
      <c r="O2" s="84"/>
      <c r="Q2" s="84">
        <f ca="1">OFFSET(AffRaw!$A$5, 0, ROW(AffRaw!A2) -2)</f>
        <v>0</v>
      </c>
      <c r="R2" s="84"/>
      <c r="S2" s="84"/>
      <c r="T2" s="84"/>
      <c r="V2" s="84"/>
      <c r="W2" s="84"/>
      <c r="X2" s="84"/>
      <c r="Y2" s="84"/>
      <c r="AA2" s="84"/>
      <c r="AB2" s="84"/>
      <c r="AC2" s="84"/>
      <c r="AD2" s="84"/>
      <c r="AF2" s="84"/>
      <c r="AG2" s="84"/>
      <c r="AH2" s="84"/>
      <c r="AI2" s="84"/>
      <c r="AK2" s="84"/>
      <c r="AL2" s="84"/>
      <c r="AM2" s="84"/>
      <c r="AN2" s="84"/>
      <c r="AP2" s="84"/>
      <c r="AQ2" s="84"/>
      <c r="AR2" s="84"/>
      <c r="AS2" s="84"/>
      <c r="AU2" s="84"/>
      <c r="AV2" s="84"/>
      <c r="AW2" s="84"/>
      <c r="AX2" s="84"/>
      <c r="AZ2" s="84"/>
      <c r="BA2" s="84"/>
      <c r="BB2" s="84"/>
      <c r="BC2" s="84"/>
      <c r="BE2" s="84"/>
      <c r="BF2" s="84"/>
      <c r="BG2" s="84"/>
      <c r="BH2" s="84"/>
    </row>
    <row r="3" spans="1:60" x14ac:dyDescent="0.25">
      <c r="A3" s="74" t="s">
        <v>2</v>
      </c>
      <c r="B3" s="84">
        <f ca="1">OFFSET(AffRaw!$A$2, 0, ROW(AffRaw!A3) -2)</f>
        <v>0</v>
      </c>
      <c r="C3" s="84"/>
      <c r="D3" s="84"/>
      <c r="E3" s="84"/>
      <c r="G3" s="84">
        <f ca="1">OFFSET(AffRaw!$A$3, 0, ROW(AffRaw!A3) -2)</f>
        <v>0</v>
      </c>
      <c r="H3" s="84"/>
      <c r="I3" s="84"/>
      <c r="J3" s="84"/>
      <c r="L3" s="84">
        <f ca="1">OFFSET(AffRaw!$A$4, 0, ROW(AffRaw!A3) -2)</f>
        <v>0</v>
      </c>
      <c r="M3" s="84"/>
      <c r="N3" s="84"/>
      <c r="O3" s="84"/>
      <c r="Q3" s="84">
        <f ca="1">OFFSET(AffRaw!$A$5, 0, ROW(AffRaw!A3) -2)</f>
        <v>0</v>
      </c>
      <c r="R3" s="84"/>
      <c r="S3" s="84"/>
      <c r="T3" s="84"/>
      <c r="V3" s="84"/>
      <c r="W3" s="84"/>
      <c r="X3" s="84"/>
      <c r="Y3" s="84"/>
      <c r="AA3" s="84"/>
      <c r="AB3" s="84"/>
      <c r="AC3" s="84"/>
      <c r="AD3" s="84"/>
      <c r="AF3" s="84"/>
      <c r="AG3" s="84"/>
      <c r="AH3" s="84"/>
      <c r="AI3" s="84"/>
      <c r="AK3" s="84"/>
      <c r="AL3" s="84"/>
      <c r="AM3" s="84"/>
      <c r="AN3" s="84"/>
      <c r="AP3" s="84"/>
      <c r="AQ3" s="84"/>
      <c r="AR3" s="84"/>
      <c r="AS3" s="84"/>
      <c r="AU3" s="84"/>
      <c r="AV3" s="84"/>
      <c r="AW3" s="84"/>
      <c r="AX3" s="84"/>
      <c r="AZ3" s="84"/>
      <c r="BA3" s="84"/>
      <c r="BB3" s="84"/>
      <c r="BC3" s="84"/>
      <c r="BE3" s="84"/>
      <c r="BF3" s="84"/>
      <c r="BG3" s="84"/>
      <c r="BH3" s="84"/>
    </row>
    <row r="4" spans="1:60" ht="15.75" customHeight="1" x14ac:dyDescent="0.25">
      <c r="A4" s="74" t="s">
        <v>3</v>
      </c>
      <c r="B4" s="84">
        <f ca="1">OFFSET(AffRaw!$A$2, 0, ROW(AffRaw!A4) -2)</f>
        <v>0</v>
      </c>
      <c r="C4" s="84"/>
      <c r="D4" s="84"/>
      <c r="E4" s="84"/>
      <c r="G4" s="84">
        <f ca="1">OFFSET(AffRaw!$A$3, 0, ROW(AffRaw!A4) -2)</f>
        <v>0</v>
      </c>
      <c r="H4" s="84"/>
      <c r="I4" s="84"/>
      <c r="J4" s="84"/>
      <c r="L4" s="84">
        <f ca="1">OFFSET(AffRaw!$A$4, 0, ROW(AffRaw!A4) -2)</f>
        <v>0</v>
      </c>
      <c r="M4" s="84"/>
      <c r="N4" s="84"/>
      <c r="O4" s="84"/>
      <c r="Q4" s="84">
        <f ca="1">OFFSET(AffRaw!$A$5, 0, ROW(AffRaw!A4) -2)</f>
        <v>0</v>
      </c>
      <c r="R4" s="84"/>
      <c r="S4" s="84"/>
      <c r="T4" s="84"/>
      <c r="V4" s="84"/>
      <c r="W4" s="84"/>
      <c r="X4" s="84"/>
      <c r="Y4" s="84"/>
      <c r="AA4" s="84"/>
      <c r="AB4" s="84"/>
      <c r="AC4" s="84"/>
      <c r="AD4" s="84"/>
      <c r="AF4" s="84"/>
      <c r="AG4" s="84"/>
      <c r="AH4" s="84"/>
      <c r="AI4" s="84"/>
      <c r="AK4" s="84"/>
      <c r="AL4" s="84"/>
      <c r="AM4" s="84"/>
      <c r="AN4" s="84"/>
      <c r="AP4" s="84"/>
      <c r="AQ4" s="84"/>
      <c r="AR4" s="84"/>
      <c r="AS4" s="84"/>
      <c r="AU4" s="84"/>
      <c r="AV4" s="84"/>
      <c r="AW4" s="84"/>
      <c r="AX4" s="84"/>
      <c r="AZ4" s="84"/>
      <c r="BA4" s="84"/>
      <c r="BB4" s="84"/>
      <c r="BC4" s="84"/>
      <c r="BE4" s="84"/>
      <c r="BF4" s="84"/>
      <c r="BG4" s="84"/>
      <c r="BH4" s="84"/>
    </row>
    <row r="5" spans="1:60" ht="15.75" customHeight="1" x14ac:dyDescent="0.25">
      <c r="A5" s="74" t="s">
        <v>4</v>
      </c>
      <c r="B5" s="84">
        <f ca="1">OFFSET(AffRaw!$A$2, 0, ROW(AffRaw!A5) -2)</f>
        <v>0</v>
      </c>
      <c r="C5" s="84"/>
      <c r="D5" s="84"/>
      <c r="E5" s="84"/>
      <c r="G5" s="84">
        <f ca="1">OFFSET(AffRaw!$A$3, 0, ROW(AffRaw!A5) -2)</f>
        <v>0</v>
      </c>
      <c r="H5" s="84"/>
      <c r="I5" s="84"/>
      <c r="J5" s="84"/>
      <c r="L5" s="84">
        <f ca="1">OFFSET(AffRaw!$A$4, 0, ROW(AffRaw!A5) -2)</f>
        <v>0</v>
      </c>
      <c r="M5" s="84"/>
      <c r="N5" s="84"/>
      <c r="O5" s="84"/>
      <c r="Q5" s="84">
        <f ca="1">OFFSET(AffRaw!$A$5, 0, ROW(AffRaw!A5) -2)</f>
        <v>0</v>
      </c>
      <c r="R5" s="84"/>
      <c r="S5" s="84"/>
      <c r="T5" s="84"/>
      <c r="V5" s="84"/>
      <c r="W5" s="84"/>
      <c r="X5" s="84"/>
      <c r="Y5" s="84"/>
      <c r="AA5" s="84"/>
      <c r="AB5" s="84"/>
      <c r="AC5" s="84"/>
      <c r="AD5" s="84"/>
      <c r="AF5" s="84"/>
      <c r="AG5" s="84"/>
      <c r="AH5" s="84"/>
      <c r="AI5" s="84"/>
      <c r="AK5" s="84"/>
      <c r="AL5" s="84"/>
      <c r="AM5" s="84"/>
      <c r="AN5" s="84"/>
      <c r="AP5" s="84"/>
      <c r="AQ5" s="84"/>
      <c r="AR5" s="84"/>
      <c r="AS5" s="84"/>
      <c r="AU5" s="84"/>
      <c r="AV5" s="84"/>
      <c r="AW5" s="84"/>
      <c r="AX5" s="84"/>
      <c r="AZ5" s="84"/>
      <c r="BA5" s="84"/>
      <c r="BB5" s="84"/>
      <c r="BC5" s="84"/>
      <c r="BE5" s="84"/>
      <c r="BF5" s="84"/>
      <c r="BG5" s="84"/>
      <c r="BH5" s="84"/>
    </row>
    <row r="6" spans="1:60" x14ac:dyDescent="0.25">
      <c r="A6" s="75" t="s">
        <v>5</v>
      </c>
      <c r="B6" s="84">
        <f ca="1">OFFSET(AffRaw!$A$2, 0, ROW(AffRaw!A6) -2)</f>
        <v>0</v>
      </c>
      <c r="C6" s="84"/>
      <c r="D6" s="84"/>
      <c r="E6" s="84"/>
      <c r="G6" s="84">
        <f ca="1">OFFSET(AffRaw!$A$3, 0, ROW(AffRaw!A6) -2)</f>
        <v>0</v>
      </c>
      <c r="H6" s="84"/>
      <c r="I6" s="84"/>
      <c r="J6" s="84"/>
      <c r="L6" s="84">
        <f ca="1">OFFSET(AffRaw!$A$4, 0, ROW(AffRaw!A6) -2)</f>
        <v>0</v>
      </c>
      <c r="M6" s="84"/>
      <c r="N6" s="84"/>
      <c r="O6" s="84"/>
      <c r="Q6" s="84">
        <f ca="1">OFFSET(AffRaw!$A$5, 0, ROW(AffRaw!A6) -2)</f>
        <v>0</v>
      </c>
      <c r="R6" s="84"/>
      <c r="S6" s="84"/>
      <c r="T6" s="84"/>
      <c r="V6" s="84"/>
      <c r="W6" s="84"/>
      <c r="X6" s="84"/>
      <c r="Y6" s="84"/>
      <c r="AA6" s="84"/>
      <c r="AB6" s="84"/>
      <c r="AC6" s="84"/>
      <c r="AD6" s="84"/>
      <c r="AF6" s="84"/>
      <c r="AG6" s="84"/>
      <c r="AH6" s="84"/>
      <c r="AI6" s="84"/>
      <c r="AK6" s="84"/>
      <c r="AL6" s="84"/>
      <c r="AM6" s="84"/>
      <c r="AN6" s="84"/>
      <c r="AP6" s="84"/>
      <c r="AQ6" s="84"/>
      <c r="AR6" s="84"/>
      <c r="AS6" s="84"/>
      <c r="AU6" s="84"/>
      <c r="AV6" s="84"/>
      <c r="AW6" s="84"/>
      <c r="AX6" s="84"/>
      <c r="AZ6" s="84"/>
      <c r="BA6" s="84"/>
      <c r="BB6" s="84"/>
      <c r="BC6" s="84"/>
      <c r="BE6" s="84"/>
      <c r="BF6" s="84"/>
      <c r="BG6" s="84"/>
      <c r="BH6" s="84"/>
    </row>
    <row r="7" spans="1:60" ht="15.75" customHeight="1" x14ac:dyDescent="0.25">
      <c r="A7" s="74" t="s">
        <v>6</v>
      </c>
      <c r="B7" s="84">
        <f ca="1">OFFSET(AffRaw!$A$2, 0, ROW(AffRaw!A7) -2)</f>
        <v>0</v>
      </c>
      <c r="C7" s="84"/>
      <c r="D7" s="84"/>
      <c r="E7" s="84"/>
      <c r="G7" s="84">
        <f ca="1">OFFSET(AffRaw!$A$3, 0, ROW(AffRaw!A7) -2)</f>
        <v>0</v>
      </c>
      <c r="H7" s="84"/>
      <c r="I7" s="84"/>
      <c r="J7" s="84"/>
      <c r="L7" s="84">
        <f ca="1">OFFSET(AffRaw!$A$4, 0, ROW(AffRaw!A7) -2)</f>
        <v>0</v>
      </c>
      <c r="M7" s="84"/>
      <c r="N7" s="84"/>
      <c r="O7" s="84"/>
      <c r="Q7" s="84">
        <f ca="1">OFFSET(AffRaw!$A$5, 0, ROW(AffRaw!A7) -2)</f>
        <v>0</v>
      </c>
      <c r="R7" s="84"/>
      <c r="S7" s="84"/>
      <c r="T7" s="84"/>
      <c r="V7" s="84"/>
      <c r="W7" s="84"/>
      <c r="X7" s="84"/>
      <c r="Y7" s="84"/>
      <c r="AA7" s="84"/>
      <c r="AB7" s="84"/>
      <c r="AC7" s="84"/>
      <c r="AD7" s="84"/>
      <c r="AF7" s="84"/>
      <c r="AG7" s="84"/>
      <c r="AH7" s="84"/>
      <c r="AI7" s="84"/>
      <c r="AK7" s="84"/>
      <c r="AL7" s="84"/>
      <c r="AM7" s="84"/>
      <c r="AN7" s="84"/>
      <c r="AP7" s="84"/>
      <c r="AQ7" s="84"/>
      <c r="AR7" s="84"/>
      <c r="AS7" s="84"/>
      <c r="AU7" s="84"/>
      <c r="AV7" s="84"/>
      <c r="AW7" s="84"/>
      <c r="AX7" s="84"/>
      <c r="AZ7" s="84"/>
      <c r="BA7" s="84"/>
      <c r="BB7" s="84"/>
      <c r="BC7" s="84"/>
      <c r="BE7" s="84"/>
      <c r="BF7" s="84"/>
      <c r="BG7" s="84"/>
      <c r="BH7" s="84"/>
    </row>
    <row r="8" spans="1:60" ht="18.95" customHeight="1" x14ac:dyDescent="0.25">
      <c r="A8" s="76" t="s">
        <v>334</v>
      </c>
      <c r="B8" s="15" t="s">
        <v>130</v>
      </c>
      <c r="C8" s="15" t="s">
        <v>131</v>
      </c>
      <c r="D8" s="15" t="s">
        <v>132</v>
      </c>
      <c r="E8" s="15" t="s">
        <v>335</v>
      </c>
      <c r="G8" s="15" t="s">
        <v>130</v>
      </c>
      <c r="H8" s="15" t="s">
        <v>131</v>
      </c>
      <c r="I8" s="15" t="s">
        <v>132</v>
      </c>
      <c r="J8" s="15" t="s">
        <v>335</v>
      </c>
      <c r="L8" s="15" t="s">
        <v>130</v>
      </c>
      <c r="M8" s="15" t="s">
        <v>131</v>
      </c>
      <c r="N8" s="15" t="s">
        <v>132</v>
      </c>
      <c r="O8" s="15" t="s">
        <v>335</v>
      </c>
      <c r="Q8" s="15" t="s">
        <v>130</v>
      </c>
      <c r="R8" s="15" t="s">
        <v>131</v>
      </c>
      <c r="S8" s="15" t="s">
        <v>132</v>
      </c>
      <c r="T8" s="15" t="s">
        <v>335</v>
      </c>
      <c r="V8" s="15"/>
      <c r="W8" s="15"/>
      <c r="X8" s="15"/>
      <c r="Y8" s="15"/>
      <c r="AA8" s="15"/>
      <c r="AB8" s="15"/>
      <c r="AC8" s="15"/>
      <c r="AD8" s="15"/>
      <c r="AF8" s="15"/>
      <c r="AG8" s="15"/>
      <c r="AH8" s="15"/>
      <c r="AI8" s="15"/>
      <c r="AK8" s="15"/>
      <c r="AL8" s="15"/>
      <c r="AM8" s="15"/>
      <c r="AN8" s="15"/>
      <c r="AP8" s="15"/>
      <c r="AQ8" s="15"/>
      <c r="AR8" s="15"/>
      <c r="AS8" s="15"/>
      <c r="AU8" s="15"/>
      <c r="AV8" s="15"/>
      <c r="AW8" s="15"/>
      <c r="AX8" s="15"/>
      <c r="AZ8" s="15"/>
      <c r="BA8" s="15"/>
      <c r="BB8" s="15"/>
      <c r="BC8" s="15"/>
      <c r="BE8" s="15"/>
      <c r="BF8" s="15"/>
      <c r="BG8" s="15"/>
      <c r="BH8" s="15"/>
    </row>
    <row r="9" spans="1:60" x14ac:dyDescent="0.25">
      <c r="A9" s="77" t="s">
        <v>7</v>
      </c>
      <c r="B9" s="1">
        <f ca="1">OFFSET(AffRaw!$A$2, 0, COLUMN(AffRaw!G2)-1 )</f>
        <v>0</v>
      </c>
      <c r="C9" s="1">
        <f ca="1">OFFSET(AffRaw!$A$2, 0, COLUMN(AffRaw!H2)-1 )</f>
        <v>0</v>
      </c>
      <c r="D9" s="1">
        <f ca="1">OFFSET(AffRaw!$A$2, 0, COLUMN(AffRaw!I2)-1 )</f>
        <v>0</v>
      </c>
      <c r="E9" s="1"/>
      <c r="G9" s="1">
        <f ca="1">OFFSET(AffRaw!$A$3, 0, COLUMN(AffRaw!G2)-1 )</f>
        <v>0</v>
      </c>
      <c r="H9" s="1">
        <f ca="1">OFFSET(AffRaw!$A$3, 0, COLUMN(AffRaw!H2)-1 )</f>
        <v>0</v>
      </c>
      <c r="I9" s="1">
        <f ca="1">OFFSET(AffRaw!$A$3, 0, COLUMN(AffRaw!I2)-1 )</f>
        <v>0</v>
      </c>
      <c r="J9" s="1"/>
      <c r="L9" s="1">
        <f ca="1">OFFSET(AffRaw!$A$4, 0, COLUMN(AffRaw!G2)-1 )</f>
        <v>0</v>
      </c>
      <c r="M9" s="1">
        <f ca="1">OFFSET(AffRaw!$A$4, 0, COLUMN(AffRaw!H2)-1 )</f>
        <v>0</v>
      </c>
      <c r="N9" s="1">
        <f ca="1">OFFSET(AffRaw!$A$4, 0, COLUMN(AffRaw!I2)-1 )</f>
        <v>0</v>
      </c>
      <c r="O9" s="1"/>
      <c r="Q9" s="1">
        <f ca="1">OFFSET(AffRaw!$A$5, 0, COLUMN(AffRaw!G2)-1 )</f>
        <v>0</v>
      </c>
      <c r="R9" s="1">
        <f ca="1">OFFSET(AffRaw!$A$5, 0, COLUMN(AffRaw!H2)-1 )</f>
        <v>0</v>
      </c>
      <c r="S9" s="1">
        <f ca="1">OFFSET(AffRaw!$A$5, 0, COLUMN(AffRaw!I2)-1 )</f>
        <v>0</v>
      </c>
      <c r="T9" s="1"/>
      <c r="V9" s="1"/>
      <c r="W9" s="1"/>
      <c r="X9" s="1"/>
      <c r="Y9" s="1"/>
      <c r="AA9" s="1"/>
      <c r="AB9" s="1"/>
      <c r="AC9" s="1"/>
      <c r="AD9" s="1"/>
      <c r="AF9" s="1"/>
      <c r="AG9" s="1"/>
      <c r="AH9" s="1"/>
      <c r="AI9" s="1"/>
      <c r="AK9" s="1"/>
      <c r="AL9" s="1"/>
      <c r="AM9" s="1"/>
      <c r="AN9" s="1"/>
      <c r="AP9" s="1"/>
      <c r="AQ9" s="1"/>
      <c r="AR9" s="1"/>
      <c r="AS9" s="1"/>
      <c r="AU9" s="1"/>
      <c r="AV9" s="1"/>
      <c r="AW9" s="1"/>
      <c r="AX9" s="1"/>
      <c r="AZ9" s="1"/>
      <c r="BA9" s="1"/>
      <c r="BB9" s="1"/>
      <c r="BC9" s="1"/>
      <c r="BE9" s="1"/>
      <c r="BF9" s="1"/>
      <c r="BG9" s="1"/>
      <c r="BH9" s="1"/>
    </row>
    <row r="10" spans="1:60" x14ac:dyDescent="0.25">
      <c r="A10" s="77" t="s">
        <v>8</v>
      </c>
      <c r="B10" s="1">
        <f ca="1">OFFSET(AffRaw!$A$2, 0, COLUMN(AffRaw!J2)-1 )</f>
        <v>0</v>
      </c>
      <c r="C10" s="1">
        <f ca="1">OFFSET(AffRaw!$A$2, 0, COLUMN(AffRaw!K2)-1 )</f>
        <v>0</v>
      </c>
      <c r="D10" s="1">
        <f ca="1">OFFSET(AffRaw!$A$2, 0, COLUMN(AffRaw!L2)-1 )</f>
        <v>0</v>
      </c>
      <c r="E10" s="1"/>
      <c r="G10" s="1">
        <f ca="1">OFFSET(AffRaw!$A$3, 0, COLUMN(AffRaw!J2)-1 )</f>
        <v>0</v>
      </c>
      <c r="H10" s="1">
        <f ca="1">OFFSET(AffRaw!$A$3, 0, COLUMN(AffRaw!K2)-1 )</f>
        <v>0</v>
      </c>
      <c r="I10" s="1">
        <f ca="1">OFFSET(AffRaw!$A$3, 0, COLUMN(AffRaw!L2)-1 )</f>
        <v>0</v>
      </c>
      <c r="J10" s="1"/>
      <c r="L10" s="1">
        <f ca="1">OFFSET(AffRaw!$A$4, 0, COLUMN(AffRaw!J2)-1 )</f>
        <v>0</v>
      </c>
      <c r="M10" s="1">
        <f ca="1">OFFSET(AffRaw!$A$4, 0, COLUMN(AffRaw!K2)-1 )</f>
        <v>0</v>
      </c>
      <c r="N10" s="1">
        <f ca="1">OFFSET(AffRaw!$A$4, 0, COLUMN(AffRaw!L2)-1 )</f>
        <v>0</v>
      </c>
      <c r="O10" s="1"/>
      <c r="Q10" s="1">
        <f ca="1">OFFSET(AffRaw!$A$5, 0, COLUMN(AffRaw!J2)-1 )</f>
        <v>0</v>
      </c>
      <c r="R10" s="1">
        <f ca="1">OFFSET(AffRaw!$A$5, 0, COLUMN(AffRaw!K2)-1 )</f>
        <v>0</v>
      </c>
      <c r="S10" s="1">
        <f ca="1">OFFSET(AffRaw!$A$5, 0, COLUMN(AffRaw!L2)-1 )</f>
        <v>0</v>
      </c>
      <c r="T10" s="1"/>
      <c r="V10" s="1"/>
      <c r="W10" s="1"/>
      <c r="X10" s="1"/>
      <c r="Y10" s="1"/>
      <c r="AA10" s="1"/>
      <c r="AB10" s="1"/>
      <c r="AC10" s="1"/>
      <c r="AD10" s="1"/>
      <c r="AF10" s="1"/>
      <c r="AG10" s="1"/>
      <c r="AH10" s="1"/>
      <c r="AI10" s="1"/>
      <c r="AK10" s="1"/>
      <c r="AL10" s="1"/>
      <c r="AM10" s="1"/>
      <c r="AN10" s="1"/>
      <c r="AP10" s="1"/>
      <c r="AQ10" s="1"/>
      <c r="AR10" s="1"/>
      <c r="AS10" s="1"/>
      <c r="AU10" s="1"/>
      <c r="AV10" s="1"/>
      <c r="AW10" s="1"/>
      <c r="AX10" s="1"/>
      <c r="AZ10" s="1"/>
      <c r="BA10" s="1"/>
      <c r="BB10" s="1"/>
      <c r="BC10" s="1"/>
      <c r="BE10" s="1"/>
      <c r="BF10" s="1"/>
      <c r="BG10" s="1"/>
      <c r="BH10" s="1"/>
    </row>
    <row r="11" spans="1:60" x14ac:dyDescent="0.25">
      <c r="A11" s="77" t="s">
        <v>9</v>
      </c>
      <c r="B11" s="1">
        <f ca="1">OFFSET(AffRaw!$A$2, 0, COLUMN(AffRaw!M2)-1 )</f>
        <v>0</v>
      </c>
      <c r="C11" s="1">
        <f ca="1">OFFSET(AffRaw!$A$2, 0, COLUMN(AffRaw!N2)-1 )</f>
        <v>0</v>
      </c>
      <c r="D11" s="1">
        <f ca="1">OFFSET(AffRaw!$A$2, 0, COLUMN(AffRaw!O2)-1 )</f>
        <v>0</v>
      </c>
      <c r="E11" s="1"/>
      <c r="G11" s="1">
        <f ca="1">OFFSET(AffRaw!$A$3, 0, COLUMN(AffRaw!M2)-1 )</f>
        <v>0</v>
      </c>
      <c r="H11" s="1">
        <f ca="1">OFFSET(AffRaw!$A$3, 0, COLUMN(AffRaw!N2)-1 )</f>
        <v>0</v>
      </c>
      <c r="I11" s="1">
        <f ca="1">OFFSET(AffRaw!$A$3, 0, COLUMN(AffRaw!O2)-1 )</f>
        <v>0</v>
      </c>
      <c r="J11" s="1"/>
      <c r="L11" s="1">
        <f ca="1">OFFSET(AffRaw!$A$4, 0, COLUMN(AffRaw!M2)-1 )</f>
        <v>0</v>
      </c>
      <c r="M11" s="1">
        <f ca="1">OFFSET(AffRaw!$A$4, 0, COLUMN(AffRaw!N2)-1 )</f>
        <v>0</v>
      </c>
      <c r="N11" s="1">
        <f ca="1">OFFSET(AffRaw!$A$4, 0, COLUMN(AffRaw!O2)-1 )</f>
        <v>0</v>
      </c>
      <c r="O11" s="1"/>
      <c r="Q11" s="1">
        <f ca="1">OFFSET(AffRaw!$A$5, 0, COLUMN(AffRaw!M2)-1 )</f>
        <v>0</v>
      </c>
      <c r="R11" s="1">
        <f ca="1">OFFSET(AffRaw!$A$5, 0, COLUMN(AffRaw!N2)-1 )</f>
        <v>0</v>
      </c>
      <c r="S11" s="1">
        <f ca="1">OFFSET(AffRaw!$A$5, 0, COLUMN(AffRaw!O2)-1 )</f>
        <v>0</v>
      </c>
      <c r="T11" s="1"/>
      <c r="V11" s="1"/>
      <c r="W11" s="1"/>
      <c r="X11" s="1"/>
      <c r="Y11" s="1"/>
      <c r="AA11" s="1"/>
      <c r="AB11" s="1"/>
      <c r="AC11" s="1"/>
      <c r="AD11" s="1"/>
      <c r="AF11" s="1"/>
      <c r="AG11" s="1"/>
      <c r="AH11" s="1"/>
      <c r="AI11" s="1"/>
      <c r="AK11" s="1"/>
      <c r="AL11" s="1"/>
      <c r="AM11" s="1"/>
      <c r="AN11" s="1"/>
      <c r="AP11" s="1"/>
      <c r="AQ11" s="1"/>
      <c r="AR11" s="1"/>
      <c r="AS11" s="1"/>
      <c r="AU11" s="1"/>
      <c r="AV11" s="1"/>
      <c r="AW11" s="1"/>
      <c r="AX11" s="1"/>
      <c r="AZ11" s="1"/>
      <c r="BA11" s="1"/>
      <c r="BB11" s="1"/>
      <c r="BC11" s="1"/>
      <c r="BE11" s="1"/>
      <c r="BF11" s="1"/>
      <c r="BG11" s="1"/>
      <c r="BH11" s="1"/>
    </row>
    <row r="12" spans="1:60" x14ac:dyDescent="0.25">
      <c r="A12" s="77" t="s">
        <v>10</v>
      </c>
      <c r="B12" s="1">
        <f ca="1">OFFSET(AffRaw!$A$2, 0, COLUMN(AffRaw!P2)-1 )</f>
        <v>0</v>
      </c>
      <c r="C12" s="1">
        <f ca="1">OFFSET(AffRaw!$A$2, 0, COLUMN(AffRaw!Q2)-1 )</f>
        <v>0</v>
      </c>
      <c r="D12" s="1">
        <f ca="1">OFFSET(AffRaw!$A$2, 0, COLUMN(AffRaw!R2)-1 )</f>
        <v>0</v>
      </c>
      <c r="E12" s="1"/>
      <c r="G12" s="1">
        <f ca="1">OFFSET(AffRaw!$A$3, 0, COLUMN(AffRaw!P2)-1 )</f>
        <v>0</v>
      </c>
      <c r="H12" s="1">
        <f ca="1">OFFSET(AffRaw!$A$3, 0, COLUMN(AffRaw!Q2)-1 )</f>
        <v>0</v>
      </c>
      <c r="I12" s="1">
        <f ca="1">OFFSET(AffRaw!$A$3, 0, COLUMN(AffRaw!R2)-1 )</f>
        <v>0</v>
      </c>
      <c r="J12" s="1"/>
      <c r="L12" s="1">
        <f ca="1">OFFSET(AffRaw!$A$4, 0, COLUMN(AffRaw!P2)-1 )</f>
        <v>0</v>
      </c>
      <c r="M12" s="1">
        <f ca="1">OFFSET(AffRaw!$A$4, 0, COLUMN(AffRaw!Q2)-1 )</f>
        <v>0</v>
      </c>
      <c r="N12" s="1">
        <f ca="1">OFFSET(AffRaw!$A$4, 0, COLUMN(AffRaw!R2)-1 )</f>
        <v>0</v>
      </c>
      <c r="O12" s="1"/>
      <c r="Q12" s="1">
        <f ca="1">OFFSET(AffRaw!$A$5, 0, COLUMN(AffRaw!P2)-1 )</f>
        <v>0</v>
      </c>
      <c r="R12" s="1">
        <f ca="1">OFFSET(AffRaw!$A$5, 0, COLUMN(AffRaw!Q2)-1 )</f>
        <v>0</v>
      </c>
      <c r="S12" s="1">
        <f ca="1">OFFSET(AffRaw!$A$5, 0, COLUMN(AffRaw!R2)-1 )</f>
        <v>0</v>
      </c>
      <c r="T12" s="1"/>
      <c r="V12" s="1"/>
      <c r="W12" s="1"/>
      <c r="X12" s="1"/>
      <c r="Y12" s="1"/>
      <c r="AA12" s="1"/>
      <c r="AB12" s="1"/>
      <c r="AC12" s="1"/>
      <c r="AD12" s="1"/>
      <c r="AF12" s="1"/>
      <c r="AG12" s="1"/>
      <c r="AH12" s="1"/>
      <c r="AI12" s="1"/>
      <c r="AK12" s="1"/>
      <c r="AL12" s="1"/>
      <c r="AM12" s="1"/>
      <c r="AN12" s="1"/>
      <c r="AP12" s="1"/>
      <c r="AQ12" s="1"/>
      <c r="AR12" s="1"/>
      <c r="AS12" s="1"/>
      <c r="AU12" s="1"/>
      <c r="AV12" s="1"/>
      <c r="AW12" s="1"/>
      <c r="AX12" s="1"/>
      <c r="AZ12" s="1"/>
      <c r="BA12" s="1"/>
      <c r="BB12" s="1"/>
      <c r="BC12" s="1"/>
      <c r="BE12" s="1"/>
      <c r="BF12" s="1"/>
      <c r="BG12" s="1"/>
      <c r="BH12" s="1"/>
    </row>
    <row r="13" spans="1:60" x14ac:dyDescent="0.25">
      <c r="A13" s="74" t="s">
        <v>11</v>
      </c>
      <c r="B13" s="1">
        <f ca="1">OFFSET(AffRaw!$A$2, 0, COLUMN(AffRaw!S2)-1 )</f>
        <v>0</v>
      </c>
      <c r="C13" s="1">
        <f ca="1">OFFSET(AffRaw!$A$2, 0, COLUMN(AffRaw!T2)-1 )</f>
        <v>0</v>
      </c>
      <c r="D13" s="1">
        <f ca="1">OFFSET(AffRaw!$A$2, 0, COLUMN(AffRaw!U2)-1 )</f>
        <v>0</v>
      </c>
      <c r="E13" s="1"/>
      <c r="F13" s="16"/>
      <c r="G13" s="1">
        <f ca="1">OFFSET(AffRaw!$A$3, 0, COLUMN(AffRaw!S2)-1 )</f>
        <v>0</v>
      </c>
      <c r="H13" s="1">
        <f ca="1">OFFSET(AffRaw!$A$3, 0, COLUMN(AffRaw!T2)-1 )</f>
        <v>0</v>
      </c>
      <c r="I13" s="1">
        <f ca="1">OFFSET(AffRaw!$A$3, 0, COLUMN(AffRaw!U2)-1 )</f>
        <v>0</v>
      </c>
      <c r="J13" s="1"/>
      <c r="L13" s="1">
        <f ca="1">OFFSET(AffRaw!$A$4, 0, COLUMN(AffRaw!S2)-1 )</f>
        <v>0</v>
      </c>
      <c r="M13" s="1">
        <f ca="1">OFFSET(AffRaw!$A$4, 0, COLUMN(AffRaw!T2)-1 )</f>
        <v>0</v>
      </c>
      <c r="N13" s="1">
        <f ca="1">OFFSET(AffRaw!$A$4, 0, COLUMN(AffRaw!U2)-1 )</f>
        <v>0</v>
      </c>
      <c r="O13" s="1"/>
      <c r="Q13" s="1">
        <f ca="1">OFFSET(AffRaw!$A$5, 0, COLUMN(AffRaw!S2)-1 )</f>
        <v>0</v>
      </c>
      <c r="R13" s="1">
        <f ca="1">OFFSET(AffRaw!$A$5, 0, COLUMN(AffRaw!T2)-1 )</f>
        <v>0</v>
      </c>
      <c r="S13" s="1">
        <f ca="1">OFFSET(AffRaw!$A$5, 0, COLUMN(AffRaw!U2)-1 )</f>
        <v>0</v>
      </c>
      <c r="T13" s="1"/>
      <c r="V13" s="1"/>
      <c r="W13" s="1"/>
      <c r="X13" s="1"/>
      <c r="Y13" s="1"/>
      <c r="AA13" s="1"/>
      <c r="AB13" s="1"/>
      <c r="AC13" s="1"/>
      <c r="AD13" s="1"/>
      <c r="AF13" s="1"/>
      <c r="AG13" s="1"/>
      <c r="AH13" s="1"/>
      <c r="AI13" s="1"/>
      <c r="AK13" s="1"/>
      <c r="AL13" s="1"/>
      <c r="AM13" s="1"/>
      <c r="AN13" s="1"/>
      <c r="AP13" s="1"/>
      <c r="AQ13" s="1"/>
      <c r="AR13" s="1"/>
      <c r="AS13" s="1"/>
      <c r="AU13" s="1"/>
      <c r="AV13" s="1"/>
      <c r="AW13" s="1"/>
      <c r="AX13" s="1"/>
      <c r="AZ13" s="1"/>
      <c r="BA13" s="1"/>
      <c r="BB13" s="1"/>
      <c r="BC13" s="1"/>
      <c r="BE13" s="1"/>
      <c r="BF13" s="1"/>
      <c r="BG13" s="1"/>
      <c r="BH13" s="1"/>
    </row>
    <row r="14" spans="1:60" x14ac:dyDescent="0.25">
      <c r="A14" s="77" t="s">
        <v>12</v>
      </c>
      <c r="B14" s="1">
        <f ca="1">OFFSET(AffRaw!$A$2, 0, COLUMN(AffRaw!V2)-1 )</f>
        <v>0</v>
      </c>
      <c r="C14" s="1">
        <f ca="1">OFFSET(AffRaw!$A$2, 0, COLUMN(AffRaw!W2)-1 )</f>
        <v>0</v>
      </c>
      <c r="D14" s="1">
        <f ca="1">OFFSET(AffRaw!$A$2, 0, COLUMN(AffRaw!X2)-1 )</f>
        <v>0</v>
      </c>
      <c r="E14" s="1"/>
      <c r="F14" s="17"/>
      <c r="G14" s="1">
        <f ca="1">OFFSET(AffRaw!$A$3, 0, COLUMN(AffRaw!V2)-1 )</f>
        <v>0</v>
      </c>
      <c r="H14" s="1">
        <f ca="1">OFFSET(AffRaw!$A$3, 0, COLUMN(AffRaw!W2)-1 )</f>
        <v>0</v>
      </c>
      <c r="I14" s="1">
        <f ca="1">OFFSET(AffRaw!$A$3, 0, COLUMN(AffRaw!X2)-1 )</f>
        <v>0</v>
      </c>
      <c r="J14" s="1"/>
      <c r="L14" s="1">
        <f ca="1">OFFSET(AffRaw!$A$4, 0, COLUMN(AffRaw!V2)-1 )</f>
        <v>0</v>
      </c>
      <c r="M14" s="1">
        <f ca="1">OFFSET(AffRaw!$A$4, 0, COLUMN(AffRaw!W2)-1 )</f>
        <v>0</v>
      </c>
      <c r="N14" s="1">
        <f ca="1">OFFSET(AffRaw!$A$4, 0, COLUMN(AffRaw!X2)-1 )</f>
        <v>0</v>
      </c>
      <c r="O14" s="1"/>
      <c r="Q14" s="1">
        <f ca="1">OFFSET(AffRaw!$A$5, 0, COLUMN(AffRaw!V2)-1 )</f>
        <v>0</v>
      </c>
      <c r="R14" s="1">
        <f ca="1">OFFSET(AffRaw!$A$5, 0, COLUMN(AffRaw!W2)-1 )</f>
        <v>0</v>
      </c>
      <c r="S14" s="1">
        <f ca="1">OFFSET(AffRaw!$A$5, 0, COLUMN(AffRaw!X2)-1 )</f>
        <v>0</v>
      </c>
      <c r="T14" s="1"/>
      <c r="V14" s="1"/>
      <c r="W14" s="1"/>
      <c r="X14" s="1"/>
      <c r="Y14" s="1"/>
      <c r="AA14" s="1"/>
      <c r="AB14" s="1"/>
      <c r="AC14" s="1"/>
      <c r="AD14" s="1"/>
      <c r="AF14" s="1"/>
      <c r="AG14" s="1"/>
      <c r="AH14" s="1"/>
      <c r="AI14" s="1"/>
      <c r="AK14" s="1"/>
      <c r="AL14" s="1"/>
      <c r="AM14" s="1"/>
      <c r="AN14" s="1"/>
      <c r="AP14" s="1"/>
      <c r="AQ14" s="1"/>
      <c r="AR14" s="1"/>
      <c r="AS14" s="1"/>
      <c r="AU14" s="1"/>
      <c r="AV14" s="1"/>
      <c r="AW14" s="1"/>
      <c r="AX14" s="1"/>
      <c r="AZ14" s="1"/>
      <c r="BA14" s="1"/>
      <c r="BB14" s="1"/>
      <c r="BC14" s="1"/>
      <c r="BE14" s="1"/>
      <c r="BF14" s="1"/>
      <c r="BG14" s="1"/>
      <c r="BH14" s="1"/>
    </row>
    <row r="15" spans="1:60" ht="27.95" customHeight="1" x14ac:dyDescent="0.25">
      <c r="A15" s="74" t="s">
        <v>13</v>
      </c>
      <c r="B15" s="1">
        <f ca="1">OFFSET(AffRaw!$A$2, 0, COLUMN(AffRaw!Y2)-1 )</f>
        <v>0</v>
      </c>
      <c r="C15" s="1">
        <f ca="1">OFFSET(AffRaw!$A$2, 0, COLUMN(AffRaw!Z2)-1 )</f>
        <v>0</v>
      </c>
      <c r="D15" s="1">
        <f ca="1">OFFSET(AffRaw!$A$2, 0, COLUMN(AffRaw!AA2)-1 )</f>
        <v>0</v>
      </c>
      <c r="E15" s="1">
        <f ca="1">OFFSET(AffRaw!$A$2, 0, COLUMN(AffRaw!AB2)-1 )</f>
        <v>0</v>
      </c>
      <c r="F15" s="18"/>
      <c r="G15" s="1">
        <f ca="1">OFFSET(AffRaw!$A$3, 0, COLUMN(AffRaw!Y2)-1 )</f>
        <v>0</v>
      </c>
      <c r="H15" s="1">
        <f ca="1">OFFSET(AffRaw!$A$3, 0, COLUMN(AffRaw!Z2)-1 )</f>
        <v>0</v>
      </c>
      <c r="I15" s="1">
        <f ca="1">OFFSET(AffRaw!$A$3, 0, COLUMN(AffRaw!AA2)-1 )</f>
        <v>0</v>
      </c>
      <c r="J15" s="1">
        <f ca="1">OFFSET(AffRaw!$A$3, 0, COLUMN(AffRaw!AB2)-1 )</f>
        <v>0</v>
      </c>
      <c r="L15" s="1">
        <f ca="1">OFFSET(AffRaw!$A$4, 0, COLUMN(AffRaw!Y2)-1 )</f>
        <v>0</v>
      </c>
      <c r="M15" s="1">
        <f ca="1">OFFSET(AffRaw!$A$4, 0, COLUMN(AffRaw!Z2)-1 )</f>
        <v>0</v>
      </c>
      <c r="N15" s="1">
        <f ca="1">OFFSET(AffRaw!$A$4, 0, COLUMN(AffRaw!AA2)-1 )</f>
        <v>0</v>
      </c>
      <c r="O15" s="1">
        <f ca="1">OFFSET(AffRaw!$A$4, 0, COLUMN(AffRaw!AB2)-1 )</f>
        <v>0</v>
      </c>
      <c r="Q15" s="1">
        <f ca="1">OFFSET(AffRaw!$A$5, 0, COLUMN(AffRaw!Y2)-1 )</f>
        <v>0</v>
      </c>
      <c r="R15" s="1">
        <f ca="1">OFFSET(AffRaw!$A$5, 0, COLUMN(AffRaw!Z2)-1 )</f>
        <v>0</v>
      </c>
      <c r="S15" s="1">
        <f ca="1">OFFSET(AffRaw!$A$5, 0, COLUMN(AffRaw!AA2)-1 )</f>
        <v>0</v>
      </c>
      <c r="T15" s="1">
        <f ca="1">OFFSET(AffRaw!$A$5, 0, COLUMN(AffRaw!AB2)-1 )</f>
        <v>0</v>
      </c>
      <c r="V15" s="1"/>
      <c r="W15" s="1"/>
      <c r="X15" s="1"/>
      <c r="Y15" s="1"/>
      <c r="AA15" s="1"/>
      <c r="AB15" s="1"/>
      <c r="AC15" s="1"/>
      <c r="AD15" s="1"/>
      <c r="AF15" s="1"/>
      <c r="AG15" s="1"/>
      <c r="AH15" s="1"/>
      <c r="AI15" s="1"/>
      <c r="AK15" s="1"/>
      <c r="AL15" s="1"/>
      <c r="AM15" s="1"/>
      <c r="AN15" s="1"/>
      <c r="AP15" s="1"/>
      <c r="AQ15" s="1"/>
      <c r="AR15" s="1"/>
      <c r="AS15" s="1"/>
      <c r="AU15" s="1"/>
      <c r="AV15" s="1"/>
      <c r="AW15" s="1"/>
      <c r="AX15" s="1"/>
      <c r="AZ15" s="1"/>
      <c r="BA15" s="1"/>
      <c r="BB15" s="1"/>
      <c r="BC15" s="1"/>
      <c r="BE15" s="1"/>
      <c r="BF15" s="1"/>
      <c r="BG15" s="1"/>
      <c r="BH15" s="1"/>
    </row>
    <row r="16" spans="1:60" x14ac:dyDescent="0.25">
      <c r="A16" s="77" t="s">
        <v>14</v>
      </c>
      <c r="B16" s="1">
        <f ca="1">OFFSET(AffRaw!$A$2, 0, COLUMN(AffRaw!AC2)-1 )</f>
        <v>0</v>
      </c>
      <c r="C16" s="1">
        <f ca="1">OFFSET(AffRaw!$A$2, 0, COLUMN(AffRaw!AD2)-1 )</f>
        <v>0</v>
      </c>
      <c r="D16" s="1">
        <f ca="1">OFFSET(AffRaw!$A$2, 0, COLUMN(AffRaw!AE2)-1 )</f>
        <v>0</v>
      </c>
      <c r="E16" s="1">
        <f ca="1">OFFSET(AffRaw!$A$2, 0, COLUMN(AffRaw!AF2)-1 )</f>
        <v>0</v>
      </c>
      <c r="G16" s="1">
        <f ca="1">OFFSET(AffRaw!$A$3, 0, COLUMN(AffRaw!AC2)-1 )</f>
        <v>0</v>
      </c>
      <c r="H16" s="1">
        <f ca="1">OFFSET(AffRaw!$A$3, 0, COLUMN(AffRaw!AD2)-1 )</f>
        <v>0</v>
      </c>
      <c r="I16" s="1">
        <f ca="1">OFFSET(AffRaw!$A$3, 0, COLUMN(AffRaw!AE2)-1 )</f>
        <v>0</v>
      </c>
      <c r="J16" s="1">
        <f ca="1">OFFSET(AffRaw!$A$3, 0, COLUMN(AffRaw!AF2)-1 )</f>
        <v>0</v>
      </c>
      <c r="L16" s="1">
        <f ca="1">OFFSET(AffRaw!$A$4, 0, COLUMN(AffRaw!AC2)-1 )</f>
        <v>0</v>
      </c>
      <c r="M16" s="1">
        <f ca="1">OFFSET(AffRaw!$A$4, 0, COLUMN(AffRaw!AD2)-1 )</f>
        <v>0</v>
      </c>
      <c r="N16" s="1">
        <f ca="1">OFFSET(AffRaw!$A$4, 0, COLUMN(AffRaw!AE2)-1 )</f>
        <v>0</v>
      </c>
      <c r="O16" s="1">
        <f ca="1">OFFSET(AffRaw!$A$4, 0, COLUMN(AffRaw!AF2)-1 )</f>
        <v>0</v>
      </c>
      <c r="Q16" s="1">
        <f ca="1">OFFSET(AffRaw!$A$5, 0, COLUMN(AffRaw!AC2)-1 )</f>
        <v>0</v>
      </c>
      <c r="R16" s="1">
        <f ca="1">OFFSET(AffRaw!$A$5, 0, COLUMN(AffRaw!AD2)-1 )</f>
        <v>0</v>
      </c>
      <c r="S16" s="1">
        <f ca="1">OFFSET(AffRaw!$A$5, 0, COLUMN(AffRaw!AE2)-1 )</f>
        <v>0</v>
      </c>
      <c r="T16" s="1">
        <f ca="1">OFFSET(AffRaw!$A$5, 0, COLUMN(AffRaw!AF2)-1 )</f>
        <v>0</v>
      </c>
      <c r="V16" s="1"/>
      <c r="W16" s="1"/>
      <c r="X16" s="1"/>
      <c r="Y16" s="1"/>
      <c r="AA16" s="1"/>
      <c r="AB16" s="1"/>
      <c r="AC16" s="1"/>
      <c r="AD16" s="1"/>
      <c r="AF16" s="1"/>
      <c r="AG16" s="1"/>
      <c r="AH16" s="1"/>
      <c r="AI16" s="1"/>
      <c r="AK16" s="1"/>
      <c r="AL16" s="1"/>
      <c r="AM16" s="1"/>
      <c r="AN16" s="1"/>
      <c r="AP16" s="1"/>
      <c r="AQ16" s="1"/>
      <c r="AR16" s="1"/>
      <c r="AS16" s="1"/>
      <c r="AU16" s="1"/>
      <c r="AV16" s="1"/>
      <c r="AW16" s="1"/>
      <c r="AX16" s="1"/>
      <c r="AZ16" s="1"/>
      <c r="BA16" s="1"/>
      <c r="BB16" s="1"/>
      <c r="BC16" s="1"/>
      <c r="BE16" s="1"/>
      <c r="BF16" s="1"/>
      <c r="BG16" s="1"/>
      <c r="BH16" s="1"/>
    </row>
    <row r="17" spans="1:60" x14ac:dyDescent="0.25">
      <c r="A17" s="74" t="s">
        <v>15</v>
      </c>
      <c r="B17" s="1">
        <f ca="1">OFFSET(AffRaw!$A$2, 0, COLUMN(AffRaw!AG2)-1 )</f>
        <v>0</v>
      </c>
      <c r="C17" s="1">
        <f ca="1">OFFSET(AffRaw!$A$2, 0, COLUMN(AffRaw!AH2)-1 )</f>
        <v>0</v>
      </c>
      <c r="D17" s="1">
        <f ca="1">OFFSET(AffRaw!$A$2, 0, COLUMN(AffRaw!AI2)-1 )</f>
        <v>0</v>
      </c>
      <c r="E17" s="1">
        <f ca="1">OFFSET(AffRaw!$A$2, 0, COLUMN(AffRaw!AJ2)-1 )</f>
        <v>0</v>
      </c>
      <c r="G17" s="1">
        <f ca="1">OFFSET(AffRaw!$A$3, 0, COLUMN(AffRaw!AG2)-1 )</f>
        <v>0</v>
      </c>
      <c r="H17" s="1">
        <f ca="1">OFFSET(AffRaw!$A$3, 0, COLUMN(AffRaw!AH2)-1 )</f>
        <v>0</v>
      </c>
      <c r="I17" s="1">
        <f ca="1">OFFSET(AffRaw!$A$3, 0, COLUMN(AffRaw!AI2)-1 )</f>
        <v>0</v>
      </c>
      <c r="J17" s="1">
        <f ca="1">OFFSET(AffRaw!$A$3, 0, COLUMN(AffRaw!AJ2)-1 )</f>
        <v>0</v>
      </c>
      <c r="L17" s="1">
        <f ca="1">OFFSET(AffRaw!$A$4, 0, COLUMN(AffRaw!AG2)-1 )</f>
        <v>0</v>
      </c>
      <c r="M17" s="1">
        <f ca="1">OFFSET(AffRaw!$A$4, 0, COLUMN(AffRaw!AH2)-1 )</f>
        <v>0</v>
      </c>
      <c r="N17" s="1">
        <f ca="1">OFFSET(AffRaw!$A$4, 0, COLUMN(AffRaw!AI2)-1 )</f>
        <v>0</v>
      </c>
      <c r="O17" s="1">
        <f ca="1">OFFSET(AffRaw!$A$4, 0, COLUMN(AffRaw!AJ2)-1 )</f>
        <v>0</v>
      </c>
      <c r="Q17" s="1">
        <f ca="1">OFFSET(AffRaw!$A$5, 0, COLUMN(AffRaw!AG2)-1 )</f>
        <v>0</v>
      </c>
      <c r="R17" s="1">
        <f ca="1">OFFSET(AffRaw!$A$5, 0, COLUMN(AffRaw!AH2)-1 )</f>
        <v>0</v>
      </c>
      <c r="S17" s="1">
        <f ca="1">OFFSET(AffRaw!$A$5, 0, COLUMN(AffRaw!AI2)-1 )</f>
        <v>0</v>
      </c>
      <c r="T17" s="1">
        <f ca="1">OFFSET(AffRaw!$A$5, 0, COLUMN(AffRaw!AJ2)-1 )</f>
        <v>0</v>
      </c>
      <c r="V17" s="1"/>
      <c r="W17" s="1"/>
      <c r="X17" s="1"/>
      <c r="Y17" s="1"/>
      <c r="AA17" s="1"/>
      <c r="AB17" s="1"/>
      <c r="AC17" s="1"/>
      <c r="AD17" s="1"/>
      <c r="AF17" s="1"/>
      <c r="AG17" s="1"/>
      <c r="AH17" s="1"/>
      <c r="AI17" s="1"/>
      <c r="AK17" s="1"/>
      <c r="AL17" s="1"/>
      <c r="AM17" s="1"/>
      <c r="AN17" s="1"/>
      <c r="AP17" s="1"/>
      <c r="AQ17" s="1"/>
      <c r="AR17" s="1"/>
      <c r="AS17" s="1"/>
      <c r="AU17" s="1"/>
      <c r="AV17" s="1"/>
      <c r="AW17" s="1"/>
      <c r="AX17" s="1"/>
      <c r="AZ17" s="1"/>
      <c r="BA17" s="1"/>
      <c r="BB17" s="1"/>
      <c r="BC17" s="1"/>
      <c r="BE17" s="1"/>
      <c r="BF17" s="1"/>
      <c r="BG17" s="1"/>
      <c r="BH17" s="1"/>
    </row>
    <row r="18" spans="1:60" x14ac:dyDescent="0.25">
      <c r="A18" s="77" t="s">
        <v>16</v>
      </c>
      <c r="B18" s="1">
        <f ca="1">OFFSET(AffRaw!$A$2, 0, COLUMN(AffRaw!AK2)-1 )</f>
        <v>0</v>
      </c>
      <c r="C18" s="1">
        <f ca="1">OFFSET(AffRaw!$A$2, 0, COLUMN(AffRaw!AL2)-1 )</f>
        <v>0</v>
      </c>
      <c r="D18" s="1">
        <f ca="1">OFFSET(AffRaw!$A$2, 0, COLUMN(AffRaw!AM2)-1 )</f>
        <v>0</v>
      </c>
      <c r="E18" s="1">
        <f ca="1">OFFSET(AffRaw!$A$2, 0, COLUMN(AffRaw!AN2)-1 )</f>
        <v>0</v>
      </c>
      <c r="G18" s="1">
        <f ca="1">OFFSET(AffRaw!$A$3, 0, COLUMN(AffRaw!AK2)-1 )</f>
        <v>0</v>
      </c>
      <c r="H18" s="1">
        <f ca="1">OFFSET(AffRaw!$A$3, 0, COLUMN(AffRaw!AL2)-1 )</f>
        <v>0</v>
      </c>
      <c r="I18" s="1">
        <f ca="1">OFFSET(AffRaw!$A$3, 0, COLUMN(AffRaw!AM2)-1 )</f>
        <v>0</v>
      </c>
      <c r="J18" s="1">
        <f ca="1">OFFSET(AffRaw!$A$3, 0, COLUMN(AffRaw!AN2)-1 )</f>
        <v>0</v>
      </c>
      <c r="L18" s="1">
        <f ca="1">OFFSET(AffRaw!$A$4, 0, COLUMN(AffRaw!AK2)-1 )</f>
        <v>0</v>
      </c>
      <c r="M18" s="1">
        <f ca="1">OFFSET(AffRaw!$A$4, 0, COLUMN(AffRaw!AL2)-1 )</f>
        <v>0</v>
      </c>
      <c r="N18" s="1">
        <f ca="1">OFFSET(AffRaw!$A$4, 0, COLUMN(AffRaw!AM2)-1 )</f>
        <v>0</v>
      </c>
      <c r="O18" s="1">
        <f ca="1">OFFSET(AffRaw!$A$4, 0, COLUMN(AffRaw!AN2)-1 )</f>
        <v>0</v>
      </c>
      <c r="Q18" s="1">
        <f ca="1">OFFSET(AffRaw!$A$5, 0, COLUMN(AffRaw!AK2)-1 )</f>
        <v>0</v>
      </c>
      <c r="R18" s="1">
        <f ca="1">OFFSET(AffRaw!$A$5, 0, COLUMN(AffRaw!AL2)-1 )</f>
        <v>0</v>
      </c>
      <c r="S18" s="1">
        <f ca="1">OFFSET(AffRaw!$A$5, 0, COLUMN(AffRaw!AM2)-1 )</f>
        <v>0</v>
      </c>
      <c r="T18" s="1">
        <f ca="1">OFFSET(AffRaw!$A$5, 0, COLUMN(AffRaw!AN2)-1 )</f>
        <v>0</v>
      </c>
      <c r="V18" s="1"/>
      <c r="W18" s="1"/>
      <c r="X18" s="1"/>
      <c r="Y18" s="1"/>
      <c r="AA18" s="1"/>
      <c r="AB18" s="1"/>
      <c r="AC18" s="1"/>
      <c r="AD18" s="1"/>
      <c r="AF18" s="1"/>
      <c r="AG18" s="1"/>
      <c r="AH18" s="1"/>
      <c r="AI18" s="1"/>
      <c r="AK18" s="1"/>
      <c r="AL18" s="1"/>
      <c r="AM18" s="1"/>
      <c r="AN18" s="1"/>
      <c r="AP18" s="1"/>
      <c r="AQ18" s="1"/>
      <c r="AR18" s="1"/>
      <c r="AS18" s="1"/>
      <c r="AU18" s="1"/>
      <c r="AV18" s="1"/>
      <c r="AW18" s="1"/>
      <c r="AX18" s="1"/>
      <c r="AZ18" s="1"/>
      <c r="BA18" s="1"/>
      <c r="BB18" s="1"/>
      <c r="BC18" s="1"/>
      <c r="BE18" s="1"/>
      <c r="BF18" s="1"/>
      <c r="BG18" s="1"/>
      <c r="BH18" s="1"/>
    </row>
    <row r="19" spans="1:60" x14ac:dyDescent="0.25">
      <c r="A19" s="77" t="s">
        <v>17</v>
      </c>
      <c r="B19" s="1">
        <f ca="1">OFFSET(AffRaw!$A$2, 0, COLUMN(AffRaw!AO2)-1 )</f>
        <v>0</v>
      </c>
      <c r="C19" s="1">
        <f ca="1">OFFSET(AffRaw!$A$2, 0, COLUMN(AffRaw!AP2)-1 )</f>
        <v>0</v>
      </c>
      <c r="D19" s="1">
        <f ca="1">OFFSET(AffRaw!$A$2, 0, COLUMN(AffRaw!AQ2)-1 )</f>
        <v>0</v>
      </c>
      <c r="E19" s="1">
        <f ca="1">OFFSET(AffRaw!$A$2, 0, COLUMN(AffRaw!AR2)-1 )</f>
        <v>0</v>
      </c>
      <c r="G19" s="1">
        <f ca="1">OFFSET(AffRaw!$A$3, 0, COLUMN(AffRaw!AO2)-1 )</f>
        <v>0</v>
      </c>
      <c r="H19" s="1">
        <f ca="1">OFFSET(AffRaw!$A$3, 0, COLUMN(AffRaw!AP2)-1 )</f>
        <v>0</v>
      </c>
      <c r="I19" s="1">
        <f ca="1">OFFSET(AffRaw!$A$3, 0, COLUMN(AffRaw!AQ2)-1 )</f>
        <v>0</v>
      </c>
      <c r="J19" s="1">
        <f ca="1">OFFSET(AffRaw!$A$3, 0, COLUMN(AffRaw!AR2)-1 )</f>
        <v>0</v>
      </c>
      <c r="L19" s="1">
        <f ca="1">OFFSET(AffRaw!$A$4, 0, COLUMN(AffRaw!AO2)-1 )</f>
        <v>0</v>
      </c>
      <c r="M19" s="1">
        <f ca="1">OFFSET(AffRaw!$A$4, 0, COLUMN(AffRaw!AP2)-1 )</f>
        <v>0</v>
      </c>
      <c r="N19" s="1">
        <f ca="1">OFFSET(AffRaw!$A$4, 0, COLUMN(AffRaw!AQ2)-1 )</f>
        <v>0</v>
      </c>
      <c r="O19" s="1">
        <f ca="1">OFFSET(AffRaw!$A$4, 0, COLUMN(AffRaw!AR2)-1 )</f>
        <v>0</v>
      </c>
      <c r="Q19" s="1">
        <f ca="1">OFFSET(AffRaw!$A$5, 0, COLUMN(AffRaw!AO2)-1 )</f>
        <v>0</v>
      </c>
      <c r="R19" s="1">
        <f ca="1">OFFSET(AffRaw!$A$5, 0, COLUMN(AffRaw!AP2)-1 )</f>
        <v>0</v>
      </c>
      <c r="S19" s="1">
        <f ca="1">OFFSET(AffRaw!$A$5, 0, COLUMN(AffRaw!AQ2)-1 )</f>
        <v>0</v>
      </c>
      <c r="T19" s="1">
        <f ca="1">OFFSET(AffRaw!$A$5, 0, COLUMN(AffRaw!AR2)-1 )</f>
        <v>0</v>
      </c>
      <c r="V19" s="1"/>
      <c r="W19" s="1"/>
      <c r="X19" s="1"/>
      <c r="Y19" s="1"/>
      <c r="AA19" s="1"/>
      <c r="AB19" s="1"/>
      <c r="AC19" s="1"/>
      <c r="AD19" s="1"/>
      <c r="AF19" s="1"/>
      <c r="AG19" s="1"/>
      <c r="AH19" s="1"/>
      <c r="AI19" s="1"/>
      <c r="AK19" s="1"/>
      <c r="AL19" s="1"/>
      <c r="AM19" s="1"/>
      <c r="AN19" s="1"/>
      <c r="AP19" s="1"/>
      <c r="AQ19" s="1"/>
      <c r="AR19" s="1"/>
      <c r="AS19" s="1"/>
      <c r="AU19" s="1"/>
      <c r="AV19" s="1"/>
      <c r="AW19" s="1"/>
      <c r="AX19" s="1"/>
      <c r="AZ19" s="1"/>
      <c r="BA19" s="1"/>
      <c r="BB19" s="1"/>
      <c r="BC19" s="1"/>
      <c r="BE19" s="1"/>
      <c r="BF19" s="1"/>
      <c r="BG19" s="1"/>
      <c r="BH19" s="1"/>
    </row>
    <row r="20" spans="1:60" x14ac:dyDescent="0.25">
      <c r="A20" s="77" t="s">
        <v>18</v>
      </c>
      <c r="B20" s="1">
        <f ca="1">OFFSET(AffRaw!$A$2, 0, COLUMN(AffRaw!AS2)-1 )</f>
        <v>0</v>
      </c>
      <c r="C20" s="1">
        <f ca="1">OFFSET(AffRaw!$A$2, 0, COLUMN(AffRaw!AT2)-1 )</f>
        <v>0</v>
      </c>
      <c r="D20" s="1">
        <f ca="1">OFFSET(AffRaw!$A$2, 0, COLUMN(AffRaw!AU2)-1 )</f>
        <v>0</v>
      </c>
      <c r="E20" s="1">
        <f ca="1">OFFSET(AffRaw!$A$2, 0, COLUMN(AffRaw!AV2)-1 )</f>
        <v>0</v>
      </c>
      <c r="F20" s="18"/>
      <c r="G20" s="1">
        <f ca="1">OFFSET(AffRaw!$A$3, 0, COLUMN(AffRaw!AS2)-1 )</f>
        <v>0</v>
      </c>
      <c r="H20" s="1">
        <f ca="1">OFFSET(AffRaw!$A$3, 0, COLUMN(AffRaw!AT2)-1 )</f>
        <v>0</v>
      </c>
      <c r="I20" s="1">
        <f ca="1">OFFSET(AffRaw!$A$3, 0, COLUMN(AffRaw!AU2)-1 )</f>
        <v>0</v>
      </c>
      <c r="J20" s="1">
        <f ca="1">OFFSET(AffRaw!$A$3, 0, COLUMN(AffRaw!AV2)-1 )</f>
        <v>0</v>
      </c>
      <c r="L20" s="1">
        <f ca="1">OFFSET(AffRaw!$A$4, 0, COLUMN(AffRaw!AS2)-1 )</f>
        <v>0</v>
      </c>
      <c r="M20" s="1">
        <f ca="1">OFFSET(AffRaw!$A$4, 0, COLUMN(AffRaw!AT2)-1 )</f>
        <v>0</v>
      </c>
      <c r="N20" s="1">
        <f ca="1">OFFSET(AffRaw!$A$4, 0, COLUMN(AffRaw!AU2)-1 )</f>
        <v>0</v>
      </c>
      <c r="O20" s="1">
        <f ca="1">OFFSET(AffRaw!$A$4, 0, COLUMN(AffRaw!AV2)-1 )</f>
        <v>0</v>
      </c>
      <c r="Q20" s="1">
        <f ca="1">OFFSET(AffRaw!$A$5, 0, COLUMN(AffRaw!AS2)-1 )</f>
        <v>0</v>
      </c>
      <c r="R20" s="1">
        <f ca="1">OFFSET(AffRaw!$A$5, 0, COLUMN(AffRaw!AT2)-1 )</f>
        <v>0</v>
      </c>
      <c r="S20" s="1">
        <f ca="1">OFFSET(AffRaw!$A$5, 0, COLUMN(AffRaw!AU2)-1 )</f>
        <v>0</v>
      </c>
      <c r="T20" s="1">
        <f ca="1">OFFSET(AffRaw!$A$5, 0, COLUMN(AffRaw!AV2)-1 )</f>
        <v>0</v>
      </c>
      <c r="V20" s="1"/>
      <c r="W20" s="1"/>
      <c r="X20" s="1"/>
      <c r="Y20" s="1"/>
      <c r="AA20" s="1"/>
      <c r="AB20" s="1"/>
      <c r="AC20" s="1"/>
      <c r="AD20" s="1"/>
      <c r="AF20" s="1"/>
      <c r="AG20" s="1"/>
      <c r="AH20" s="1"/>
      <c r="AI20" s="1"/>
      <c r="AK20" s="1"/>
      <c r="AL20" s="1"/>
      <c r="AM20" s="1"/>
      <c r="AN20" s="1"/>
      <c r="AP20" s="1"/>
      <c r="AQ20" s="1"/>
      <c r="AR20" s="1"/>
      <c r="AS20" s="1"/>
      <c r="AU20" s="1"/>
      <c r="AV20" s="1"/>
      <c r="AW20" s="1"/>
      <c r="AX20" s="1"/>
      <c r="AZ20" s="1"/>
      <c r="BA20" s="1"/>
      <c r="BB20" s="1"/>
      <c r="BC20" s="1"/>
      <c r="BE20" s="1"/>
      <c r="BF20" s="1"/>
      <c r="BG20" s="1"/>
      <c r="BH20" s="1"/>
    </row>
    <row r="21" spans="1:60" ht="30" x14ac:dyDescent="0.25">
      <c r="A21" s="74" t="s">
        <v>19</v>
      </c>
      <c r="B21" s="1">
        <f ca="1">OFFSET(AffRaw!$A$2, 0, COLUMN(AffRaw!AW2)-1 )</f>
        <v>0</v>
      </c>
      <c r="C21" s="1">
        <f ca="1">OFFSET(AffRaw!$A$2, 0, COLUMN(AffRaw!AX2)-1 )</f>
        <v>0</v>
      </c>
      <c r="D21" s="1">
        <f ca="1">OFFSET(AffRaw!$A$2, 0, COLUMN(AffRaw!AY2)-1 )</f>
        <v>0</v>
      </c>
      <c r="E21" s="1">
        <f ca="1">OFFSET(AffRaw!$A$2, 0, COLUMN(AffRaw!AZ2)-1 )</f>
        <v>0</v>
      </c>
      <c r="G21" s="1">
        <f ca="1">OFFSET(AffRaw!$A$3, 0, COLUMN(AffRaw!AW2)-1 )</f>
        <v>0</v>
      </c>
      <c r="H21" s="1">
        <f ca="1">OFFSET(AffRaw!$A$3, 0, COLUMN(AffRaw!AX2)-1 )</f>
        <v>0</v>
      </c>
      <c r="I21" s="1">
        <f ca="1">OFFSET(AffRaw!$A$3, 0, COLUMN(AffRaw!AY2)-1 )</f>
        <v>0</v>
      </c>
      <c r="J21" s="1">
        <f ca="1">OFFSET(AffRaw!$A$3, 0, COLUMN(AffRaw!AZ2)-1 )</f>
        <v>0</v>
      </c>
      <c r="L21" s="1">
        <f ca="1">OFFSET(AffRaw!$A$4, 0, COLUMN(AffRaw!AW2)-1 )</f>
        <v>0</v>
      </c>
      <c r="M21" s="1">
        <f ca="1">OFFSET(AffRaw!$A$4, 0, COLUMN(AffRaw!AX2)-1 )</f>
        <v>0</v>
      </c>
      <c r="N21" s="1">
        <f ca="1">OFFSET(AffRaw!$A$4, 0, COLUMN(AffRaw!AY2)-1 )</f>
        <v>0</v>
      </c>
      <c r="O21" s="1">
        <f ca="1">OFFSET(AffRaw!$A$4, 0, COLUMN(AffRaw!AZ2)-1 )</f>
        <v>0</v>
      </c>
      <c r="Q21" s="1">
        <f ca="1">OFFSET(AffRaw!$A$5, 0, COLUMN(AffRaw!AW2)-1 )</f>
        <v>0</v>
      </c>
      <c r="R21" s="1">
        <f ca="1">OFFSET(AffRaw!$A$5, 0, COLUMN(AffRaw!AX2)-1 )</f>
        <v>0</v>
      </c>
      <c r="S21" s="1">
        <f ca="1">OFFSET(AffRaw!$A$5, 0, COLUMN(AffRaw!AY2)-1 )</f>
        <v>0</v>
      </c>
      <c r="T21" s="1">
        <f ca="1">OFFSET(AffRaw!$A$5, 0, COLUMN(AffRaw!AZ2)-1 )</f>
        <v>0</v>
      </c>
      <c r="V21" s="1"/>
      <c r="W21" s="1"/>
      <c r="X21" s="1"/>
      <c r="Y21" s="1"/>
      <c r="AA21" s="1"/>
      <c r="AB21" s="1"/>
      <c r="AC21" s="1"/>
      <c r="AD21" s="1"/>
      <c r="AF21" s="1"/>
      <c r="AG21" s="1"/>
      <c r="AH21" s="1"/>
      <c r="AI21" s="1"/>
      <c r="AK21" s="1"/>
      <c r="AL21" s="1"/>
      <c r="AM21" s="1"/>
      <c r="AN21" s="1"/>
      <c r="AP21" s="1"/>
      <c r="AQ21" s="1"/>
      <c r="AR21" s="1"/>
      <c r="AS21" s="1"/>
      <c r="AU21" s="1"/>
      <c r="AV21" s="1"/>
      <c r="AW21" s="1"/>
      <c r="AX21" s="1"/>
      <c r="AZ21" s="1"/>
      <c r="BA21" s="1"/>
      <c r="BB21" s="1"/>
      <c r="BC21" s="1"/>
      <c r="BE21" s="1"/>
      <c r="BF21" s="1"/>
      <c r="BG21" s="1"/>
      <c r="BH21" s="1"/>
    </row>
    <row r="22" spans="1:60" x14ac:dyDescent="0.25">
      <c r="A22" s="77" t="s">
        <v>20</v>
      </c>
      <c r="B22" s="1">
        <f ca="1">OFFSET(AffRaw!$A$2, 0, COLUMN(AffRaw!BA2)-1 )</f>
        <v>0</v>
      </c>
      <c r="C22" s="1">
        <f ca="1">OFFSET(AffRaw!$A$2, 0, COLUMN(AffRaw!BB2)-1 )</f>
        <v>0</v>
      </c>
      <c r="D22" s="1">
        <f ca="1">OFFSET(AffRaw!$A$2, 0, COLUMN(AffRaw!BC2)-1 )</f>
        <v>0</v>
      </c>
      <c r="E22" s="1">
        <f ca="1">OFFSET(AffRaw!$A$2, 0, COLUMN(AffRaw!BD2)-1 )</f>
        <v>0</v>
      </c>
      <c r="G22" s="1">
        <f ca="1">OFFSET(AffRaw!$A$3, 0, COLUMN(AffRaw!BA2)-1 )</f>
        <v>0</v>
      </c>
      <c r="H22" s="1">
        <f ca="1">OFFSET(AffRaw!$A$3, 0, COLUMN(AffRaw!BB2)-1 )</f>
        <v>0</v>
      </c>
      <c r="I22" s="1">
        <f ca="1">OFFSET(AffRaw!$A$3, 0, COLUMN(AffRaw!BC2)-1 )</f>
        <v>0</v>
      </c>
      <c r="J22" s="1">
        <f ca="1">OFFSET(AffRaw!$A$3, 0, COLUMN(AffRaw!BD2)-1 )</f>
        <v>0</v>
      </c>
      <c r="L22" s="1">
        <f ca="1">OFFSET(AffRaw!$A$4, 0, COLUMN(AffRaw!BA2)-1 )</f>
        <v>0</v>
      </c>
      <c r="M22" s="1">
        <f ca="1">OFFSET(AffRaw!$A$4, 0, COLUMN(AffRaw!BB2)-1 )</f>
        <v>0</v>
      </c>
      <c r="N22" s="1">
        <f ca="1">OFFSET(AffRaw!$A$4, 0, COLUMN(AffRaw!BC2)-1 )</f>
        <v>0</v>
      </c>
      <c r="O22" s="1">
        <f ca="1">OFFSET(AffRaw!$A$4, 0, COLUMN(AffRaw!BD2)-1 )</f>
        <v>0</v>
      </c>
      <c r="Q22" s="1">
        <f ca="1">OFFSET(AffRaw!$A$5, 0, COLUMN(AffRaw!BA2)-1 )</f>
        <v>0</v>
      </c>
      <c r="R22" s="1">
        <f ca="1">OFFSET(AffRaw!$A$5, 0, COLUMN(AffRaw!BB2)-1 )</f>
        <v>0</v>
      </c>
      <c r="S22" s="1">
        <f ca="1">OFFSET(AffRaw!$A$5, 0, COLUMN(AffRaw!BC2)-1 )</f>
        <v>0</v>
      </c>
      <c r="T22" s="1">
        <f ca="1">OFFSET(AffRaw!$A$5, 0, COLUMN(AffRaw!BD2)-1 )</f>
        <v>0</v>
      </c>
      <c r="V22" s="1"/>
      <c r="W22" s="1"/>
      <c r="X22" s="1"/>
      <c r="Y22" s="1"/>
      <c r="AA22" s="1"/>
      <c r="AB22" s="1"/>
      <c r="AC22" s="1"/>
      <c r="AD22" s="1"/>
      <c r="AF22" s="1"/>
      <c r="AG22" s="1"/>
      <c r="AH22" s="1"/>
      <c r="AI22" s="1"/>
      <c r="AK22" s="1"/>
      <c r="AL22" s="1"/>
      <c r="AM22" s="1"/>
      <c r="AN22" s="1"/>
      <c r="AP22" s="1"/>
      <c r="AQ22" s="1"/>
      <c r="AR22" s="1"/>
      <c r="AS22" s="1"/>
      <c r="AU22" s="1"/>
      <c r="AV22" s="1"/>
      <c r="AW22" s="1"/>
      <c r="AX22" s="1"/>
      <c r="AZ22" s="1"/>
      <c r="BA22" s="1"/>
      <c r="BB22" s="1"/>
      <c r="BC22" s="1"/>
      <c r="BE22" s="1"/>
      <c r="BF22" s="1"/>
      <c r="BG22" s="1"/>
      <c r="BH22" s="1"/>
    </row>
    <row r="23" spans="1:60" x14ac:dyDescent="0.25">
      <c r="A23" s="77" t="s">
        <v>613</v>
      </c>
      <c r="B23" s="1">
        <f ca="1">OFFSET(AffRaw!$A$2, 0, COLUMN(AffRaw!BE2)-1 )</f>
        <v>0</v>
      </c>
      <c r="C23" s="1">
        <f ca="1">OFFSET(AffRaw!$A$2, 0, COLUMN(AffRaw!BF2)-1 )</f>
        <v>0</v>
      </c>
      <c r="D23" s="1">
        <f ca="1">OFFSET(AffRaw!$A$2, 0, COLUMN(AffRaw!BG2)-1 )</f>
        <v>0</v>
      </c>
      <c r="E23" s="1">
        <f ca="1">OFFSET(AffRaw!$A$2, 0, COLUMN(AffRaw!BH2)-1 )</f>
        <v>0</v>
      </c>
      <c r="G23" s="1">
        <f ca="1">OFFSET(AffRaw!$A$3, 0, COLUMN(AffRaw!BE2)-1 )</f>
        <v>0</v>
      </c>
      <c r="H23" s="1">
        <f ca="1">OFFSET(AffRaw!$A$3, 0, COLUMN(AffRaw!BF2)-1 )</f>
        <v>0</v>
      </c>
      <c r="I23" s="1">
        <f ca="1">OFFSET(AffRaw!$A$3, 0, COLUMN(AffRaw!BG2)-1 )</f>
        <v>0</v>
      </c>
      <c r="J23" s="1">
        <f ca="1">OFFSET(AffRaw!$A$3, 0, COLUMN(AffRaw!BH2)-1 )</f>
        <v>0</v>
      </c>
      <c r="L23" s="1">
        <f ca="1">OFFSET(AffRaw!$A$4, 0, COLUMN(AffRaw!BE2)-1 )</f>
        <v>0</v>
      </c>
      <c r="M23" s="1">
        <f ca="1">OFFSET(AffRaw!$A$4, 0, COLUMN(AffRaw!BF2)-1 )</f>
        <v>0</v>
      </c>
      <c r="N23" s="1">
        <f ca="1">OFFSET(AffRaw!$A$4, 0, COLUMN(AffRaw!BG2)-1 )</f>
        <v>0</v>
      </c>
      <c r="O23" s="1">
        <f ca="1">OFFSET(AffRaw!$A$4, 0, COLUMN(AffRaw!BH2)-1 )</f>
        <v>0</v>
      </c>
      <c r="Q23" s="1">
        <f ca="1">OFFSET(AffRaw!$A$5, 0, COLUMN(AffRaw!BE2)-1 )</f>
        <v>0</v>
      </c>
      <c r="R23" s="1">
        <f ca="1">OFFSET(AffRaw!$A$5, 0, COLUMN(AffRaw!BF2)-1 )</f>
        <v>0</v>
      </c>
      <c r="S23" s="1">
        <f ca="1">OFFSET(AffRaw!$A$5, 0, COLUMN(AffRaw!BG2)-1 )</f>
        <v>0</v>
      </c>
      <c r="T23" s="1">
        <f ca="1">OFFSET(AffRaw!$A$5, 0, COLUMN(AffRaw!BH2)-1 )</f>
        <v>0</v>
      </c>
      <c r="V23" s="1"/>
      <c r="W23" s="1"/>
      <c r="X23" s="1"/>
      <c r="Y23" s="1"/>
      <c r="AA23" s="1"/>
      <c r="AB23" s="1"/>
      <c r="AC23" s="1"/>
      <c r="AD23" s="1"/>
      <c r="AF23" s="1"/>
      <c r="AG23" s="1"/>
      <c r="AH23" s="1"/>
      <c r="AI23" s="1"/>
      <c r="AK23" s="1"/>
      <c r="AL23" s="1"/>
      <c r="AM23" s="1"/>
      <c r="AN23" s="1"/>
      <c r="AP23" s="1"/>
      <c r="AQ23" s="1"/>
      <c r="AR23" s="1"/>
      <c r="AS23" s="1"/>
      <c r="AU23" s="1"/>
      <c r="AV23" s="1"/>
      <c r="AW23" s="1"/>
      <c r="AX23" s="1"/>
      <c r="AZ23" s="1"/>
      <c r="BA23" s="1"/>
      <c r="BB23" s="1"/>
      <c r="BC23" s="1"/>
      <c r="BE23" s="1"/>
      <c r="BF23" s="1"/>
      <c r="BG23" s="1"/>
      <c r="BH23" s="1"/>
    </row>
    <row r="24" spans="1:60" x14ac:dyDescent="0.25">
      <c r="A24" s="77" t="s">
        <v>22</v>
      </c>
      <c r="B24" s="1">
        <f ca="1">OFFSET(AffRaw!$A$2, 0, COLUMN(AffRaw!BI2)-1 )</f>
        <v>0</v>
      </c>
      <c r="C24" s="1">
        <f ca="1">OFFSET(AffRaw!$A$2, 0, COLUMN(AffRaw!BJ2)-1 )</f>
        <v>0</v>
      </c>
      <c r="D24" s="1">
        <f ca="1">OFFSET(AffRaw!$A$2, 0, COLUMN(AffRaw!BK2)-1 )</f>
        <v>0</v>
      </c>
      <c r="E24" s="1">
        <f ca="1">OFFSET(AffRaw!$A$2, 0, COLUMN(AffRaw!BL2)-1 )</f>
        <v>0</v>
      </c>
      <c r="G24" s="1">
        <f ca="1">OFFSET(AffRaw!$A$3, 0, COLUMN(AffRaw!BI2)-1 )</f>
        <v>0</v>
      </c>
      <c r="H24" s="1">
        <f ca="1">OFFSET(AffRaw!$A$3, 0, COLUMN(AffRaw!BJ2)-1 )</f>
        <v>0</v>
      </c>
      <c r="I24" s="1">
        <f ca="1">OFFSET(AffRaw!$A$3, 0, COLUMN(AffRaw!BK2)-1 )</f>
        <v>0</v>
      </c>
      <c r="J24" s="1">
        <f ca="1">OFFSET(AffRaw!$A$3, 0, COLUMN(AffRaw!BL2)-1 )</f>
        <v>0</v>
      </c>
      <c r="L24" s="1">
        <f ca="1">OFFSET(AffRaw!$A$4, 0, COLUMN(AffRaw!BI2)-1 )</f>
        <v>0</v>
      </c>
      <c r="M24" s="1">
        <f ca="1">OFFSET(AffRaw!$A$4, 0, COLUMN(AffRaw!BJ2)-1 )</f>
        <v>0</v>
      </c>
      <c r="N24" s="1">
        <f ca="1">OFFSET(AffRaw!$A$4, 0, COLUMN(AffRaw!BK2)-1 )</f>
        <v>0</v>
      </c>
      <c r="O24" s="1">
        <f ca="1">OFFSET(AffRaw!$A$4, 0, COLUMN(AffRaw!BL2)-1 )</f>
        <v>0</v>
      </c>
      <c r="Q24" s="1">
        <f ca="1">OFFSET(AffRaw!$A$5, 0, COLUMN(AffRaw!BI2)-1 )</f>
        <v>0</v>
      </c>
      <c r="R24" s="1">
        <f ca="1">OFFSET(AffRaw!$A$5, 0, COLUMN(AffRaw!BJ2)-1 )</f>
        <v>0</v>
      </c>
      <c r="S24" s="1">
        <f ca="1">OFFSET(AffRaw!$A$5, 0, COLUMN(AffRaw!BK2)-1 )</f>
        <v>0</v>
      </c>
      <c r="T24" s="1">
        <f ca="1">OFFSET(AffRaw!$A$5, 0, COLUMN(AffRaw!BL2)-1 )</f>
        <v>0</v>
      </c>
      <c r="V24" s="1"/>
      <c r="W24" s="1"/>
      <c r="X24" s="1"/>
      <c r="Y24" s="1"/>
      <c r="AA24" s="1"/>
      <c r="AB24" s="1"/>
      <c r="AC24" s="1"/>
      <c r="AD24" s="1"/>
      <c r="AF24" s="1"/>
      <c r="AG24" s="1"/>
      <c r="AH24" s="1"/>
      <c r="AI24" s="1"/>
      <c r="AK24" s="1"/>
      <c r="AL24" s="1"/>
      <c r="AM24" s="1"/>
      <c r="AN24" s="1"/>
      <c r="AP24" s="1"/>
      <c r="AQ24" s="1"/>
      <c r="AR24" s="1"/>
      <c r="AS24" s="1"/>
      <c r="AU24" s="1"/>
      <c r="AV24" s="1"/>
      <c r="AW24" s="1"/>
      <c r="AX24" s="1"/>
      <c r="AZ24" s="1"/>
      <c r="BA24" s="1"/>
      <c r="BB24" s="1"/>
      <c r="BC24" s="1"/>
      <c r="BE24" s="1"/>
      <c r="BF24" s="1"/>
      <c r="BG24" s="1"/>
      <c r="BH24" s="1"/>
    </row>
    <row r="25" spans="1:60" x14ac:dyDescent="0.25">
      <c r="A25" s="77" t="s">
        <v>23</v>
      </c>
      <c r="B25" s="1">
        <f ca="1">OFFSET(AffRaw!$A$2, 0, COLUMN(AffRaw!BM2)-1 )</f>
        <v>0</v>
      </c>
      <c r="C25" s="1">
        <f ca="1">OFFSET(AffRaw!$A$2, 0, COLUMN(AffRaw!BN2)-1 )</f>
        <v>0</v>
      </c>
      <c r="D25" s="1">
        <f ca="1">OFFSET(AffRaw!$A$2, 0, COLUMN(AffRaw!BO2)-1 )</f>
        <v>0</v>
      </c>
      <c r="E25" s="1">
        <f ca="1">OFFSET(AffRaw!$A$2, 0, COLUMN(AffRaw!BP2)-1 )</f>
        <v>0</v>
      </c>
      <c r="G25" s="1">
        <f ca="1">OFFSET(AffRaw!$A$3, 0, COLUMN(AffRaw!BM2)-1 )</f>
        <v>0</v>
      </c>
      <c r="H25" s="1">
        <f ca="1">OFFSET(AffRaw!$A$3, 0, COLUMN(AffRaw!BN2)-1 )</f>
        <v>0</v>
      </c>
      <c r="I25" s="1">
        <f ca="1">OFFSET(AffRaw!$A$3, 0, COLUMN(AffRaw!BO2)-1 )</f>
        <v>0</v>
      </c>
      <c r="J25" s="1">
        <f ca="1">OFFSET(AffRaw!$A$3, 0, COLUMN(AffRaw!BP2)-1 )</f>
        <v>0</v>
      </c>
      <c r="L25" s="1">
        <f ca="1">OFFSET(AffRaw!$A$4, 0, COLUMN(AffRaw!BM2)-1 )</f>
        <v>0</v>
      </c>
      <c r="M25" s="1">
        <f ca="1">OFFSET(AffRaw!$A$4, 0, COLUMN(AffRaw!BN2)-1 )</f>
        <v>0</v>
      </c>
      <c r="N25" s="1">
        <f ca="1">OFFSET(AffRaw!$A$4, 0, COLUMN(AffRaw!BO2)-1 )</f>
        <v>0</v>
      </c>
      <c r="O25" s="1">
        <f ca="1">OFFSET(AffRaw!$A$4, 0, COLUMN(AffRaw!BP2)-1 )</f>
        <v>0</v>
      </c>
      <c r="Q25" s="1">
        <f ca="1">OFFSET(AffRaw!$A$5, 0, COLUMN(AffRaw!BM2)-1 )</f>
        <v>0</v>
      </c>
      <c r="R25" s="1">
        <f ca="1">OFFSET(AffRaw!$A$5, 0, COLUMN(AffRaw!BN2)-1 )</f>
        <v>0</v>
      </c>
      <c r="S25" s="1">
        <f ca="1">OFFSET(AffRaw!$A$5, 0, COLUMN(AffRaw!BO2)-1 )</f>
        <v>0</v>
      </c>
      <c r="T25" s="1">
        <f ca="1">OFFSET(AffRaw!$A$5, 0, COLUMN(AffRaw!BP2)-1 )</f>
        <v>0</v>
      </c>
      <c r="V25" s="1"/>
      <c r="W25" s="1"/>
      <c r="X25" s="1"/>
      <c r="Y25" s="1"/>
      <c r="AA25" s="1"/>
      <c r="AB25" s="1"/>
      <c r="AC25" s="1"/>
      <c r="AD25" s="1"/>
      <c r="AF25" s="1"/>
      <c r="AG25" s="1"/>
      <c r="AH25" s="1"/>
      <c r="AI25" s="1"/>
      <c r="AK25" s="1"/>
      <c r="AL25" s="1"/>
      <c r="AM25" s="1"/>
      <c r="AN25" s="1"/>
      <c r="AP25" s="1"/>
      <c r="AQ25" s="1"/>
      <c r="AR25" s="1"/>
      <c r="AS25" s="1"/>
      <c r="AU25" s="1"/>
      <c r="AV25" s="1"/>
      <c r="AW25" s="1"/>
      <c r="AX25" s="1"/>
      <c r="AZ25" s="1"/>
      <c r="BA25" s="1"/>
      <c r="BB25" s="1"/>
      <c r="BC25" s="1"/>
      <c r="BE25" s="1"/>
      <c r="BF25" s="1"/>
      <c r="BG25" s="1"/>
      <c r="BH25" s="1"/>
    </row>
    <row r="26" spans="1:60" ht="183" customHeight="1" x14ac:dyDescent="0.25">
      <c r="A26" s="78" t="s">
        <v>24</v>
      </c>
      <c r="B26" s="86">
        <f ca="1">OFFSET(AffRaw!$A$2, 0, COLUMN(AffRaw!BQ2)-1 )</f>
        <v>0</v>
      </c>
      <c r="C26" s="86"/>
      <c r="D26" s="86"/>
      <c r="E26" s="86"/>
      <c r="G26" s="86">
        <f ca="1">OFFSET(AffRaw!$A$3, 0, COLUMN(AffRaw!BQ2)-1 )</f>
        <v>0</v>
      </c>
      <c r="H26" s="86"/>
      <c r="I26" s="86"/>
      <c r="J26" s="86"/>
      <c r="L26" s="86">
        <f ca="1">OFFSET(AffRaw!$A$4, 0, COLUMN(AffRaw!BQ2)-1 )</f>
        <v>0</v>
      </c>
      <c r="M26" s="86"/>
      <c r="N26" s="86"/>
      <c r="O26" s="86"/>
      <c r="Q26" s="86">
        <f ca="1">OFFSET(AffRaw!$A$5, 0, COLUMN(AffRaw!BQ2)-1 )</f>
        <v>0</v>
      </c>
      <c r="R26" s="86"/>
      <c r="S26" s="86"/>
      <c r="T26" s="86"/>
      <c r="V26" s="86"/>
      <c r="W26" s="86"/>
      <c r="X26" s="86"/>
      <c r="Y26" s="86"/>
      <c r="AA26" s="86"/>
      <c r="AB26" s="86"/>
      <c r="AC26" s="86"/>
      <c r="AD26" s="86"/>
      <c r="AF26" s="86"/>
      <c r="AG26" s="86"/>
      <c r="AH26" s="86"/>
      <c r="AI26" s="86"/>
      <c r="AK26" s="86"/>
      <c r="AL26" s="86"/>
      <c r="AM26" s="86"/>
      <c r="AN26" s="86"/>
      <c r="AP26" s="86"/>
      <c r="AQ26" s="86"/>
      <c r="AR26" s="86"/>
      <c r="AS26" s="86"/>
      <c r="AU26" s="86"/>
      <c r="AV26" s="86"/>
      <c r="AW26" s="86"/>
      <c r="AX26" s="86"/>
      <c r="AZ26" s="86"/>
      <c r="BA26" s="86"/>
      <c r="BB26" s="86"/>
      <c r="BC26" s="86"/>
      <c r="BE26" s="86"/>
      <c r="BF26" s="86"/>
      <c r="BG26" s="86"/>
      <c r="BH26" s="86"/>
    </row>
    <row r="27" spans="1:60" ht="15" customHeight="1" x14ac:dyDescent="0.25">
      <c r="A27" s="78" t="s">
        <v>327</v>
      </c>
      <c r="B27" s="87" t="s">
        <v>138</v>
      </c>
      <c r="C27" s="87"/>
      <c r="D27" s="87" t="s">
        <v>133</v>
      </c>
      <c r="E27" s="87"/>
      <c r="G27" s="87" t="s">
        <v>138</v>
      </c>
      <c r="H27" s="87"/>
      <c r="I27" s="87" t="s">
        <v>133</v>
      </c>
      <c r="J27" s="87"/>
      <c r="L27" s="87" t="s">
        <v>138</v>
      </c>
      <c r="M27" s="87"/>
      <c r="N27" s="87" t="s">
        <v>133</v>
      </c>
      <c r="O27" s="87"/>
      <c r="Q27" s="87" t="s">
        <v>138</v>
      </c>
      <c r="R27" s="87"/>
      <c r="S27" s="87" t="s">
        <v>133</v>
      </c>
      <c r="T27" s="87"/>
      <c r="V27" s="87"/>
      <c r="W27" s="87"/>
      <c r="X27" s="87"/>
      <c r="Y27" s="87"/>
      <c r="AA27" s="87"/>
      <c r="AB27" s="87"/>
      <c r="AC27" s="87"/>
      <c r="AD27" s="87"/>
      <c r="AF27" s="87"/>
      <c r="AG27" s="87"/>
      <c r="AH27" s="87"/>
      <c r="AI27" s="87"/>
      <c r="AK27" s="87"/>
      <c r="AL27" s="87"/>
      <c r="AM27" s="87"/>
      <c r="AN27" s="87"/>
      <c r="AP27" s="87"/>
      <c r="AQ27" s="87"/>
      <c r="AR27" s="87"/>
      <c r="AS27" s="87"/>
      <c r="AU27" s="87"/>
      <c r="AV27" s="87"/>
      <c r="AW27" s="87"/>
      <c r="AX27" s="87"/>
      <c r="AZ27" s="87"/>
      <c r="BA27" s="87"/>
      <c r="BB27" s="87"/>
      <c r="BC27" s="87"/>
      <c r="BE27" s="87"/>
      <c r="BF27" s="87"/>
      <c r="BG27" s="87"/>
      <c r="BH27" s="87"/>
    </row>
    <row r="28" spans="1:60" x14ac:dyDescent="0.25">
      <c r="A28" s="74" t="s">
        <v>25</v>
      </c>
      <c r="B28" s="84">
        <f ca="1">OFFSET(AffRaw!$A$2, 0, COLUMN(AffRaw!BR2)  - 1)</f>
        <v>0</v>
      </c>
      <c r="C28" s="84"/>
      <c r="D28" s="84"/>
      <c r="E28" s="84"/>
      <c r="G28" s="84">
        <f ca="1">OFFSET(AffRaw!$A$3, 0, COLUMN(AffRaw!BR2)  - 1)</f>
        <v>0</v>
      </c>
      <c r="H28" s="84"/>
      <c r="I28" s="84"/>
      <c r="J28" s="84"/>
      <c r="L28" s="84">
        <f ca="1">OFFSET(AffRaw!$A$4, 0, COLUMN(AffRaw!BR2)  - 1)</f>
        <v>0</v>
      </c>
      <c r="M28" s="84"/>
      <c r="N28" s="84"/>
      <c r="O28" s="84"/>
      <c r="Q28" s="84">
        <f ca="1">OFFSET(AffRaw!$A$5, 0, COLUMN(AffRaw!BR2)  - 1)</f>
        <v>0</v>
      </c>
      <c r="R28" s="84"/>
      <c r="S28" s="84"/>
      <c r="T28" s="84"/>
      <c r="V28" s="84"/>
      <c r="W28" s="84"/>
      <c r="X28" s="84"/>
      <c r="Y28" s="84"/>
      <c r="AA28" s="84"/>
      <c r="AB28" s="84"/>
      <c r="AC28" s="84"/>
      <c r="AD28" s="84"/>
      <c r="AF28" s="84"/>
      <c r="AG28" s="84"/>
      <c r="AH28" s="84"/>
      <c r="AI28" s="84"/>
      <c r="AK28" s="84"/>
      <c r="AL28" s="84"/>
      <c r="AM28" s="84"/>
      <c r="AN28" s="84"/>
      <c r="AP28" s="84"/>
      <c r="AQ28" s="84"/>
      <c r="AR28" s="84"/>
      <c r="AS28" s="84"/>
      <c r="AU28" s="84"/>
      <c r="AV28" s="84"/>
      <c r="AW28" s="84"/>
      <c r="AX28" s="84"/>
      <c r="AZ28" s="84"/>
      <c r="BA28" s="84"/>
      <c r="BB28" s="84"/>
      <c r="BC28" s="84"/>
      <c r="BE28" s="84"/>
      <c r="BF28" s="84"/>
      <c r="BG28" s="84"/>
      <c r="BH28" s="84"/>
    </row>
    <row r="29" spans="1:60" x14ac:dyDescent="0.25">
      <c r="A29" s="74" t="s">
        <v>26</v>
      </c>
      <c r="B29" s="84">
        <f ca="1">OFFSET(AffRaw!$A$2, 0, COLUMN(AffRaw!BS2)  - 1)</f>
        <v>0</v>
      </c>
      <c r="C29" s="84"/>
      <c r="D29" s="84"/>
      <c r="E29" s="84"/>
      <c r="G29" s="84">
        <f ca="1">OFFSET(AffRaw!$A$3, 0, COLUMN(AffRaw!BS2)  - 1)</f>
        <v>0</v>
      </c>
      <c r="H29" s="84"/>
      <c r="I29" s="84"/>
      <c r="J29" s="84"/>
      <c r="L29" s="84">
        <f ca="1">OFFSET(AffRaw!$A$4, 0, COLUMN(AffRaw!BS2)  - 1)</f>
        <v>0</v>
      </c>
      <c r="M29" s="84"/>
      <c r="N29" s="84"/>
      <c r="O29" s="84"/>
      <c r="Q29" s="84">
        <f ca="1">OFFSET(AffRaw!$A$5, 0, COLUMN(AffRaw!BS2)  - 1)</f>
        <v>0</v>
      </c>
      <c r="R29" s="84"/>
      <c r="S29" s="84"/>
      <c r="T29" s="84"/>
      <c r="V29" s="84"/>
      <c r="W29" s="84"/>
      <c r="X29" s="84"/>
      <c r="Y29" s="84"/>
      <c r="AA29" s="84"/>
      <c r="AB29" s="84"/>
      <c r="AC29" s="84"/>
      <c r="AD29" s="84"/>
      <c r="AF29" s="84"/>
      <c r="AG29" s="84"/>
      <c r="AH29" s="84"/>
      <c r="AI29" s="84"/>
      <c r="AK29" s="84"/>
      <c r="AL29" s="84"/>
      <c r="AM29" s="84"/>
      <c r="AN29" s="84"/>
      <c r="AP29" s="84"/>
      <c r="AQ29" s="84"/>
      <c r="AR29" s="84"/>
      <c r="AS29" s="84"/>
      <c r="AU29" s="84"/>
      <c r="AV29" s="84"/>
      <c r="AW29" s="84"/>
      <c r="AX29" s="84"/>
      <c r="AZ29" s="84"/>
      <c r="BA29" s="84"/>
      <c r="BB29" s="84"/>
      <c r="BC29" s="84"/>
      <c r="BE29" s="84"/>
      <c r="BF29" s="84"/>
      <c r="BG29" s="84"/>
      <c r="BH29" s="84"/>
    </row>
    <row r="30" spans="1:60" x14ac:dyDescent="0.25">
      <c r="A30" s="74" t="s">
        <v>27</v>
      </c>
      <c r="B30" s="84">
        <f ca="1">OFFSET(AffRaw!$A$2, 0, COLUMN(AffRaw!BT2)  - 1)</f>
        <v>0</v>
      </c>
      <c r="C30" s="84"/>
      <c r="D30" s="84"/>
      <c r="E30" s="84"/>
      <c r="G30" s="84">
        <f ca="1">OFFSET(AffRaw!$A$3, 0, COLUMN(AffRaw!BT2)  - 1)</f>
        <v>0</v>
      </c>
      <c r="H30" s="84"/>
      <c r="I30" s="84"/>
      <c r="J30" s="84"/>
      <c r="L30" s="84">
        <f ca="1">OFFSET(AffRaw!$A$4, 0, COLUMN(AffRaw!BT2)  - 1)</f>
        <v>0</v>
      </c>
      <c r="M30" s="84"/>
      <c r="N30" s="84"/>
      <c r="O30" s="84"/>
      <c r="Q30" s="84">
        <f ca="1">OFFSET(AffRaw!$A$5, 0, COLUMN(AffRaw!BT2)  - 1)</f>
        <v>0</v>
      </c>
      <c r="R30" s="84"/>
      <c r="S30" s="84"/>
      <c r="T30" s="84"/>
      <c r="V30" s="84"/>
      <c r="W30" s="84"/>
      <c r="X30" s="84"/>
      <c r="Y30" s="84"/>
      <c r="AA30" s="84"/>
      <c r="AB30" s="84"/>
      <c r="AC30" s="84"/>
      <c r="AD30" s="84"/>
      <c r="AF30" s="84"/>
      <c r="AG30" s="84"/>
      <c r="AH30" s="84"/>
      <c r="AI30" s="84"/>
      <c r="AK30" s="84"/>
      <c r="AL30" s="84"/>
      <c r="AM30" s="84"/>
      <c r="AN30" s="84"/>
      <c r="AP30" s="84"/>
      <c r="AQ30" s="84"/>
      <c r="AR30" s="84"/>
      <c r="AS30" s="84"/>
      <c r="AU30" s="84"/>
      <c r="AV30" s="84"/>
      <c r="AW30" s="84"/>
      <c r="AX30" s="84"/>
      <c r="AZ30" s="84"/>
      <c r="BA30" s="84"/>
      <c r="BB30" s="84"/>
      <c r="BC30" s="84"/>
      <c r="BE30" s="84"/>
      <c r="BF30" s="84"/>
      <c r="BG30" s="84"/>
      <c r="BH30" s="84"/>
    </row>
    <row r="31" spans="1:60" x14ac:dyDescent="0.25">
      <c r="A31" s="74" t="s">
        <v>28</v>
      </c>
      <c r="B31" s="84">
        <f ca="1">OFFSET(AffRaw!$A$2, 0, COLUMN(AffRaw!BU2)  - 1)</f>
        <v>0</v>
      </c>
      <c r="C31" s="84"/>
      <c r="D31" s="84"/>
      <c r="E31" s="84"/>
      <c r="G31" s="84">
        <f ca="1">OFFSET(AffRaw!$A$3, 0, COLUMN(AffRaw!BU2)  - 1)</f>
        <v>0</v>
      </c>
      <c r="H31" s="84"/>
      <c r="I31" s="84"/>
      <c r="J31" s="84"/>
      <c r="L31" s="84">
        <f ca="1">OFFSET(AffRaw!$A$4, 0, COLUMN(AffRaw!BU2)  - 1)</f>
        <v>0</v>
      </c>
      <c r="M31" s="84"/>
      <c r="N31" s="84"/>
      <c r="O31" s="84"/>
      <c r="Q31" s="84">
        <f ca="1">OFFSET(AffRaw!$A$5, 0, COLUMN(AffRaw!BU2)  - 1)</f>
        <v>0</v>
      </c>
      <c r="R31" s="84"/>
      <c r="S31" s="84"/>
      <c r="T31" s="84"/>
      <c r="V31" s="84"/>
      <c r="W31" s="84"/>
      <c r="X31" s="84"/>
      <c r="Y31" s="84"/>
      <c r="AA31" s="84"/>
      <c r="AB31" s="84"/>
      <c r="AC31" s="84"/>
      <c r="AD31" s="84"/>
      <c r="AF31" s="84"/>
      <c r="AG31" s="84"/>
      <c r="AH31" s="84"/>
      <c r="AI31" s="84"/>
      <c r="AK31" s="84"/>
      <c r="AL31" s="84"/>
      <c r="AM31" s="84"/>
      <c r="AN31" s="84"/>
      <c r="AP31" s="84"/>
      <c r="AQ31" s="84"/>
      <c r="AR31" s="84"/>
      <c r="AS31" s="84"/>
      <c r="AU31" s="84"/>
      <c r="AV31" s="84"/>
      <c r="AW31" s="84"/>
      <c r="AX31" s="84"/>
      <c r="AZ31" s="84"/>
      <c r="BA31" s="84"/>
      <c r="BB31" s="84"/>
      <c r="BC31" s="84"/>
      <c r="BE31" s="84"/>
      <c r="BF31" s="84"/>
      <c r="BG31" s="84"/>
      <c r="BH31" s="84"/>
    </row>
    <row r="32" spans="1:60" ht="15.95" customHeight="1" x14ac:dyDescent="0.25">
      <c r="A32" s="74" t="s">
        <v>29</v>
      </c>
      <c r="B32" s="84">
        <f ca="1">OFFSET(AffRaw!$A$2, 0, COLUMN(AffRaw!BV2)  - 1)</f>
        <v>0</v>
      </c>
      <c r="C32" s="84"/>
      <c r="D32" s="84"/>
      <c r="E32" s="84"/>
      <c r="G32" s="84">
        <f ca="1">OFFSET(AffRaw!$A$3, 0, COLUMN(AffRaw!BV2)  - 1)</f>
        <v>0</v>
      </c>
      <c r="H32" s="84"/>
      <c r="I32" s="84"/>
      <c r="J32" s="84"/>
      <c r="L32" s="84">
        <f ca="1">OFFSET(AffRaw!$A$4, 0, COLUMN(AffRaw!BV2)  - 1)</f>
        <v>0</v>
      </c>
      <c r="M32" s="84"/>
      <c r="N32" s="84"/>
      <c r="O32" s="84"/>
      <c r="Q32" s="84">
        <f ca="1">OFFSET(AffRaw!$A$5, 0, COLUMN(AffRaw!BV2)  - 1)</f>
        <v>0</v>
      </c>
      <c r="R32" s="84"/>
      <c r="S32" s="84"/>
      <c r="T32" s="84"/>
      <c r="V32" s="84"/>
      <c r="W32" s="84"/>
      <c r="X32" s="84"/>
      <c r="Y32" s="84"/>
      <c r="AA32" s="84"/>
      <c r="AB32" s="84"/>
      <c r="AC32" s="84"/>
      <c r="AD32" s="84"/>
      <c r="AF32" s="84"/>
      <c r="AG32" s="84"/>
      <c r="AH32" s="84"/>
      <c r="AI32" s="84"/>
      <c r="AK32" s="84"/>
      <c r="AL32" s="84"/>
      <c r="AM32" s="84"/>
      <c r="AN32" s="84"/>
      <c r="AP32" s="84"/>
      <c r="AQ32" s="84"/>
      <c r="AR32" s="84"/>
      <c r="AS32" s="84"/>
      <c r="AU32" s="84"/>
      <c r="AV32" s="84"/>
      <c r="AW32" s="84"/>
      <c r="AX32" s="84"/>
      <c r="AZ32" s="84"/>
      <c r="BA32" s="84"/>
      <c r="BB32" s="84"/>
      <c r="BC32" s="84"/>
      <c r="BE32" s="84"/>
      <c r="BF32" s="84"/>
      <c r="BG32" s="84"/>
      <c r="BH32" s="84"/>
    </row>
    <row r="33" spans="1:60" x14ac:dyDescent="0.25">
      <c r="A33" s="74" t="s">
        <v>30</v>
      </c>
      <c r="B33" s="84">
        <f ca="1">OFFSET(AffRaw!$A$2, 0, COLUMN(AffRaw!BW2)  - 1)</f>
        <v>0</v>
      </c>
      <c r="C33" s="84"/>
      <c r="D33" s="84"/>
      <c r="E33" s="84"/>
      <c r="G33" s="84">
        <f ca="1">OFFSET(AffRaw!$A$3, 0, COLUMN(AffRaw!BW2)  - 1)</f>
        <v>0</v>
      </c>
      <c r="H33" s="84"/>
      <c r="I33" s="84"/>
      <c r="J33" s="84"/>
      <c r="L33" s="84">
        <f ca="1">OFFSET(AffRaw!$A$4, 0, COLUMN(AffRaw!BW2)  - 1)</f>
        <v>0</v>
      </c>
      <c r="M33" s="84"/>
      <c r="N33" s="84"/>
      <c r="O33" s="84"/>
      <c r="Q33" s="84">
        <f ca="1">OFFSET(AffRaw!$A$5, 0, COLUMN(AffRaw!BW2)  - 1)</f>
        <v>0</v>
      </c>
      <c r="R33" s="84"/>
      <c r="S33" s="84"/>
      <c r="T33" s="84"/>
      <c r="V33" s="84"/>
      <c r="W33" s="84"/>
      <c r="X33" s="84"/>
      <c r="Y33" s="84"/>
      <c r="AA33" s="84"/>
      <c r="AB33" s="84"/>
      <c r="AC33" s="84"/>
      <c r="AD33" s="84"/>
      <c r="AF33" s="84"/>
      <c r="AG33" s="84"/>
      <c r="AH33" s="84"/>
      <c r="AI33" s="84"/>
      <c r="AK33" s="84"/>
      <c r="AL33" s="84"/>
      <c r="AM33" s="84"/>
      <c r="AN33" s="84"/>
      <c r="AP33" s="84"/>
      <c r="AQ33" s="84"/>
      <c r="AR33" s="84"/>
      <c r="AS33" s="84"/>
      <c r="AU33" s="84"/>
      <c r="AV33" s="84"/>
      <c r="AW33" s="84"/>
      <c r="AX33" s="84"/>
      <c r="AZ33" s="84"/>
      <c r="BA33" s="84"/>
      <c r="BB33" s="84"/>
      <c r="BC33" s="84"/>
      <c r="BE33" s="84"/>
      <c r="BF33" s="84"/>
      <c r="BG33" s="84"/>
      <c r="BH33" s="84"/>
    </row>
    <row r="34" spans="1:60" x14ac:dyDescent="0.25">
      <c r="A34" s="74" t="s">
        <v>31</v>
      </c>
      <c r="B34" s="84">
        <f ca="1">OFFSET(AffRaw!$A$2, 0, COLUMN(AffRaw!BX2)  - 1)</f>
        <v>0</v>
      </c>
      <c r="C34" s="84"/>
      <c r="D34" s="84"/>
      <c r="E34" s="84"/>
      <c r="G34" s="84">
        <f ca="1">OFFSET(AffRaw!$A$3, 0, COLUMN(AffRaw!BX2)  - 1)</f>
        <v>0</v>
      </c>
      <c r="H34" s="84"/>
      <c r="I34" s="84"/>
      <c r="J34" s="84"/>
      <c r="L34" s="84">
        <f ca="1">OFFSET(AffRaw!$A$4, 0, COLUMN(AffRaw!BX2)  - 1)</f>
        <v>0</v>
      </c>
      <c r="M34" s="84"/>
      <c r="N34" s="84"/>
      <c r="O34" s="84"/>
      <c r="Q34" s="84">
        <f ca="1">OFFSET(AffRaw!$A$5, 0, COLUMN(AffRaw!BX2)  - 1)</f>
        <v>0</v>
      </c>
      <c r="R34" s="84"/>
      <c r="S34" s="84"/>
      <c r="T34" s="84"/>
      <c r="V34" s="84"/>
      <c r="W34" s="84"/>
      <c r="X34" s="84"/>
      <c r="Y34" s="84"/>
      <c r="AA34" s="84"/>
      <c r="AB34" s="84"/>
      <c r="AC34" s="84"/>
      <c r="AD34" s="84"/>
      <c r="AF34" s="84"/>
      <c r="AG34" s="84"/>
      <c r="AH34" s="84"/>
      <c r="AI34" s="84"/>
      <c r="AK34" s="84"/>
      <c r="AL34" s="84"/>
      <c r="AM34" s="84"/>
      <c r="AN34" s="84"/>
      <c r="AP34" s="84"/>
      <c r="AQ34" s="84"/>
      <c r="AR34" s="84"/>
      <c r="AS34" s="84"/>
      <c r="AU34" s="84"/>
      <c r="AV34" s="84"/>
      <c r="AW34" s="84"/>
      <c r="AX34" s="84"/>
      <c r="AZ34" s="84"/>
      <c r="BA34" s="84"/>
      <c r="BB34" s="84"/>
      <c r="BC34" s="84"/>
      <c r="BE34" s="84"/>
      <c r="BF34" s="84"/>
      <c r="BG34" s="84"/>
      <c r="BH34" s="84"/>
    </row>
    <row r="35" spans="1:60" ht="27.95" customHeight="1" x14ac:dyDescent="0.25">
      <c r="A35" s="76" t="s">
        <v>313</v>
      </c>
      <c r="B35" s="15" t="s">
        <v>148</v>
      </c>
      <c r="C35" s="15" t="s">
        <v>140</v>
      </c>
      <c r="D35" s="15" t="s">
        <v>139</v>
      </c>
      <c r="E35" s="15"/>
      <c r="G35" s="15" t="s">
        <v>148</v>
      </c>
      <c r="H35" s="15" t="s">
        <v>140</v>
      </c>
      <c r="I35" s="15" t="s">
        <v>139</v>
      </c>
      <c r="J35" s="15"/>
      <c r="L35" s="15" t="s">
        <v>148</v>
      </c>
      <c r="M35" s="15" t="s">
        <v>140</v>
      </c>
      <c r="N35" s="15" t="s">
        <v>139</v>
      </c>
      <c r="O35" s="15"/>
      <c r="Q35" s="15" t="s">
        <v>148</v>
      </c>
      <c r="R35" s="15" t="s">
        <v>140</v>
      </c>
      <c r="S35" s="15" t="s">
        <v>139</v>
      </c>
      <c r="T35" s="15"/>
      <c r="V35" s="15"/>
      <c r="W35" s="15"/>
      <c r="X35" s="15"/>
      <c r="Y35" s="15"/>
      <c r="AA35" s="15"/>
      <c r="AB35" s="15"/>
      <c r="AC35" s="15"/>
      <c r="AD35" s="15"/>
      <c r="AF35" s="15"/>
      <c r="AG35" s="15"/>
      <c r="AH35" s="15"/>
      <c r="AI35" s="15"/>
      <c r="AK35" s="15"/>
      <c r="AL35" s="15"/>
      <c r="AM35" s="15"/>
      <c r="AN35" s="15"/>
      <c r="AP35" s="15"/>
      <c r="AQ35" s="15"/>
      <c r="AR35" s="15"/>
      <c r="AS35" s="15"/>
      <c r="AU35" s="15"/>
      <c r="AV35" s="15"/>
      <c r="AW35" s="15"/>
      <c r="AX35" s="15"/>
      <c r="AZ35" s="15"/>
      <c r="BA35" s="15"/>
      <c r="BB35" s="15"/>
      <c r="BC35" s="15"/>
      <c r="BE35" s="15"/>
      <c r="BF35" s="15"/>
      <c r="BG35" s="15"/>
      <c r="BH35" s="15"/>
    </row>
    <row r="36" spans="1:60" x14ac:dyDescent="0.25">
      <c r="A36" s="74" t="s">
        <v>32</v>
      </c>
      <c r="B36" s="1">
        <f ca="1">OFFSET(AffRaw!$A$2, 0, COLUMN(AffRaw!BZ2)-1 )</f>
        <v>0</v>
      </c>
      <c r="C36" s="1">
        <f ca="1">OFFSET(AffRaw!$A$2, 0, COLUMN(AffRaw!CA2)-1 )</f>
        <v>0</v>
      </c>
      <c r="D36" s="1">
        <f ca="1">OFFSET(AffRaw!$A$2, 0, COLUMN(AffRaw!CB2)-1 )</f>
        <v>0</v>
      </c>
      <c r="E36" s="1"/>
      <c r="G36" s="1">
        <f ca="1">OFFSET(AffRaw!$A$3, 0, COLUMN(AffRaw!BZ2)-1 )</f>
        <v>0</v>
      </c>
      <c r="H36" s="1">
        <f ca="1">OFFSET(AffRaw!$A$3, 0, COLUMN(AffRaw!CA2)-1 )</f>
        <v>0</v>
      </c>
      <c r="I36" s="1">
        <f ca="1">OFFSET(AffRaw!$A$3, 0, COLUMN(AffRaw!CB2)-1 )</f>
        <v>0</v>
      </c>
      <c r="J36" s="1"/>
      <c r="L36" s="1">
        <f ca="1">OFFSET(AffRaw!$A$4, 0, COLUMN(AffRaw!BZ2)-1 )</f>
        <v>0</v>
      </c>
      <c r="M36" s="1">
        <f ca="1">OFFSET(AffRaw!$A$4, 0, COLUMN(AffRaw!CA2)-1 )</f>
        <v>0</v>
      </c>
      <c r="N36" s="1">
        <f ca="1">OFFSET(AffRaw!$A$4, 0, COLUMN(AffRaw!CB2)-1 )</f>
        <v>0</v>
      </c>
      <c r="O36" s="1"/>
      <c r="Q36" s="1">
        <f ca="1">OFFSET(AffRaw!$A$5, 0, COLUMN(AffRaw!BZ2)-1 )</f>
        <v>0</v>
      </c>
      <c r="R36" s="1">
        <f ca="1">OFFSET(AffRaw!$A$5, 0, COLUMN(AffRaw!CA2)-1 )</f>
        <v>0</v>
      </c>
      <c r="S36" s="1">
        <f ca="1">OFFSET(AffRaw!$A$5, 0, COLUMN(AffRaw!CB2)-1 )</f>
        <v>0</v>
      </c>
      <c r="T36" s="1"/>
      <c r="V36" s="1"/>
      <c r="W36" s="1"/>
      <c r="X36" s="1"/>
      <c r="Y36" s="1"/>
      <c r="AA36" s="1"/>
      <c r="AB36" s="1"/>
      <c r="AC36" s="1"/>
      <c r="AD36" s="1"/>
      <c r="AF36" s="1"/>
      <c r="AG36" s="1"/>
      <c r="AH36" s="1"/>
      <c r="AI36" s="1"/>
      <c r="AK36" s="1"/>
      <c r="AL36" s="1"/>
      <c r="AM36" s="1"/>
      <c r="AN36" s="1"/>
      <c r="AP36" s="1"/>
      <c r="AQ36" s="1"/>
      <c r="AR36" s="1"/>
      <c r="AS36" s="1"/>
      <c r="AU36" s="1"/>
      <c r="AV36" s="1"/>
      <c r="AW36" s="1"/>
      <c r="AX36" s="1"/>
      <c r="AZ36" s="1"/>
      <c r="BA36" s="1"/>
      <c r="BB36" s="1"/>
      <c r="BC36" s="1"/>
      <c r="BE36" s="1"/>
      <c r="BF36" s="1"/>
      <c r="BG36" s="1"/>
      <c r="BH36" s="1"/>
    </row>
    <row r="37" spans="1:60" x14ac:dyDescent="0.25">
      <c r="A37" s="74" t="s">
        <v>33</v>
      </c>
      <c r="B37" s="1">
        <f ca="1">OFFSET(AffRaw!$A$2, 0, COLUMN(AffRaw!CC3)-1 )</f>
        <v>0</v>
      </c>
      <c r="C37" s="1">
        <f ca="1">OFFSET(AffRaw!$A$2, 0, COLUMN(AffRaw!CD3)-1 )</f>
        <v>0</v>
      </c>
      <c r="D37" s="1">
        <f ca="1">OFFSET(AffRaw!$A$2, 0, COLUMN(AffRaw!CE3)-1 )</f>
        <v>0</v>
      </c>
      <c r="E37" s="19"/>
      <c r="G37" s="1">
        <f ca="1">OFFSET(AffRaw!$A$3, 0, COLUMN(AffRaw!CC3)-1 )</f>
        <v>0</v>
      </c>
      <c r="H37" s="1">
        <f ca="1">OFFSET(AffRaw!$A$3, 0, COLUMN(AffRaw!CD3)-1 )</f>
        <v>0</v>
      </c>
      <c r="I37" s="1">
        <f ca="1">OFFSET(AffRaw!$A$3, 0, COLUMN(AffRaw!CE3)-1 )</f>
        <v>0</v>
      </c>
      <c r="J37" s="19"/>
      <c r="L37" s="1">
        <f ca="1">OFFSET(AffRaw!$A$4, 0, COLUMN(AffRaw!CC3)-1 )</f>
        <v>0</v>
      </c>
      <c r="M37" s="1">
        <f ca="1">OFFSET(AffRaw!$A$4, 0, COLUMN(AffRaw!CD3)-1 )</f>
        <v>0</v>
      </c>
      <c r="N37" s="1">
        <f ca="1">OFFSET(AffRaw!$A$4, 0, COLUMN(AffRaw!CE3)-1 )</f>
        <v>0</v>
      </c>
      <c r="O37" s="19"/>
      <c r="Q37" s="1">
        <f ca="1">OFFSET(AffRaw!$A$5, 0, COLUMN(AffRaw!CC3)-1 )</f>
        <v>0</v>
      </c>
      <c r="R37" s="1">
        <f ca="1">OFFSET(AffRaw!$A$5, 0, COLUMN(AffRaw!CD3)-1 )</f>
        <v>0</v>
      </c>
      <c r="S37" s="1">
        <f ca="1">OFFSET(AffRaw!$A$5, 0, COLUMN(AffRaw!CE3)-1 )</f>
        <v>0</v>
      </c>
      <c r="T37" s="19"/>
      <c r="V37" s="1"/>
      <c r="W37" s="1"/>
      <c r="X37" s="1"/>
      <c r="Y37" s="19"/>
      <c r="AA37" s="1"/>
      <c r="AB37" s="1"/>
      <c r="AC37" s="1"/>
      <c r="AD37" s="19"/>
      <c r="AF37" s="1"/>
      <c r="AG37" s="1"/>
      <c r="AH37" s="1"/>
      <c r="AI37" s="19"/>
      <c r="AK37" s="1"/>
      <c r="AL37" s="1"/>
      <c r="AM37" s="1"/>
      <c r="AN37" s="19"/>
      <c r="AP37" s="1"/>
      <c r="AQ37" s="1"/>
      <c r="AR37" s="1"/>
      <c r="AS37" s="19"/>
      <c r="AU37" s="1"/>
      <c r="AV37" s="1"/>
      <c r="AW37" s="1"/>
      <c r="AX37" s="19"/>
      <c r="AZ37" s="1"/>
      <c r="BA37" s="1"/>
      <c r="BB37" s="1"/>
      <c r="BC37" s="19"/>
      <c r="BE37" s="1"/>
      <c r="BF37" s="1"/>
      <c r="BG37" s="1"/>
      <c r="BH37" s="19"/>
    </row>
    <row r="38" spans="1:60" x14ac:dyDescent="0.25">
      <c r="A38" s="74" t="s">
        <v>34</v>
      </c>
      <c r="B38" s="1">
        <f ca="1">OFFSET(AffRaw!$A$2, 0, COLUMN(AffRaw!CF2)-1 )</f>
        <v>0</v>
      </c>
      <c r="C38" s="1">
        <f ca="1">OFFSET(AffRaw!$A$2, 0, COLUMN(AffRaw!CG2)-1 )</f>
        <v>0</v>
      </c>
      <c r="D38" s="1">
        <f ca="1">OFFSET(AffRaw!$A$2, 0, COLUMN(AffRaw!CH2)-1 )</f>
        <v>0</v>
      </c>
      <c r="E38" s="1"/>
      <c r="G38" s="1">
        <f ca="1">OFFSET(AffRaw!$A$3, 0, COLUMN(AffRaw!CF2)-1 )</f>
        <v>0</v>
      </c>
      <c r="H38" s="1">
        <f ca="1">OFFSET(AffRaw!$A$3, 0, COLUMN(AffRaw!CG2)-1 )</f>
        <v>0</v>
      </c>
      <c r="I38" s="1">
        <f ca="1">OFFSET(AffRaw!$A$3, 0, COLUMN(AffRaw!CH2)-1 )</f>
        <v>0</v>
      </c>
      <c r="J38" s="1"/>
      <c r="L38" s="1">
        <f ca="1">OFFSET(AffRaw!$A$4, 0, COLUMN(AffRaw!CF2)-1 )</f>
        <v>0</v>
      </c>
      <c r="M38" s="1">
        <f ca="1">OFFSET(AffRaw!$A$4, 0, COLUMN(AffRaw!CG2)-1 )</f>
        <v>0</v>
      </c>
      <c r="N38" s="1">
        <f ca="1">OFFSET(AffRaw!$A$4, 0, COLUMN(AffRaw!CH2)-1 )</f>
        <v>0</v>
      </c>
      <c r="O38" s="1"/>
      <c r="Q38" s="1">
        <f ca="1">OFFSET(AffRaw!$A$5, 0, COLUMN(AffRaw!CF2)-1 )</f>
        <v>0</v>
      </c>
      <c r="R38" s="1">
        <f ca="1">OFFSET(AffRaw!$A$5, 0, COLUMN(AffRaw!CG2)-1 )</f>
        <v>0</v>
      </c>
      <c r="S38" s="1">
        <f ca="1">OFFSET(AffRaw!$A$5, 0, COLUMN(AffRaw!CH2)-1 )</f>
        <v>0</v>
      </c>
      <c r="T38" s="1"/>
      <c r="V38" s="1"/>
      <c r="W38" s="1"/>
      <c r="X38" s="1"/>
      <c r="Y38" s="1"/>
      <c r="AA38" s="1"/>
      <c r="AB38" s="1"/>
      <c r="AC38" s="1"/>
      <c r="AD38" s="1"/>
      <c r="AF38" s="1"/>
      <c r="AG38" s="1"/>
      <c r="AH38" s="1"/>
      <c r="AI38" s="1"/>
      <c r="AK38" s="1"/>
      <c r="AL38" s="1"/>
      <c r="AM38" s="1"/>
      <c r="AN38" s="1"/>
      <c r="AP38" s="1"/>
      <c r="AQ38" s="1"/>
      <c r="AR38" s="1"/>
      <c r="AS38" s="1"/>
      <c r="AU38" s="1"/>
      <c r="AV38" s="1"/>
      <c r="AW38" s="1"/>
      <c r="AX38" s="1"/>
      <c r="AZ38" s="1"/>
      <c r="BA38" s="1"/>
      <c r="BB38" s="1"/>
      <c r="BC38" s="1"/>
      <c r="BE38" s="1"/>
      <c r="BF38" s="1"/>
      <c r="BG38" s="1"/>
      <c r="BH38" s="1"/>
    </row>
    <row r="39" spans="1:60" x14ac:dyDescent="0.25">
      <c r="A39" s="74" t="s">
        <v>35</v>
      </c>
      <c r="B39" s="1">
        <f ca="1">OFFSET(AffRaw!$A$2, 0, COLUMN(AffRaw!CI2)-1 )</f>
        <v>0</v>
      </c>
      <c r="C39" s="1">
        <f ca="1">OFFSET(AffRaw!$A$2, 0, COLUMN(AffRaw!CJ2)-1 )</f>
        <v>0</v>
      </c>
      <c r="D39" s="1">
        <f ca="1">OFFSET(AffRaw!$A$2, 0, COLUMN(AffRaw!CK2)-1 )</f>
        <v>0</v>
      </c>
      <c r="E39" s="1"/>
      <c r="G39" s="1">
        <f ca="1">OFFSET(AffRaw!$A$3, 0, COLUMN(AffRaw!CI2)-1 )</f>
        <v>0</v>
      </c>
      <c r="H39" s="1">
        <f ca="1">OFFSET(AffRaw!$A$3, 0, COLUMN(AffRaw!CJ2)-1 )</f>
        <v>0</v>
      </c>
      <c r="I39" s="1">
        <f ca="1">OFFSET(AffRaw!$A$3, 0, COLUMN(AffRaw!CK2)-1 )</f>
        <v>0</v>
      </c>
      <c r="J39" s="1"/>
      <c r="L39" s="1">
        <f ca="1">OFFSET(AffRaw!$A$4, 0, COLUMN(AffRaw!CI2)-1 )</f>
        <v>0</v>
      </c>
      <c r="M39" s="1">
        <f ca="1">OFFSET(AffRaw!$A$4, 0, COLUMN(AffRaw!CJ2)-1 )</f>
        <v>0</v>
      </c>
      <c r="N39" s="1">
        <f ca="1">OFFSET(AffRaw!$A$4, 0, COLUMN(AffRaw!CK2)-1 )</f>
        <v>0</v>
      </c>
      <c r="O39" s="1"/>
      <c r="Q39" s="1">
        <f ca="1">OFFSET(AffRaw!$A$5, 0, COLUMN(AffRaw!CI2)-1 )</f>
        <v>0</v>
      </c>
      <c r="R39" s="1">
        <f ca="1">OFFSET(AffRaw!$A$5, 0, COLUMN(AffRaw!CJ2)-1 )</f>
        <v>0</v>
      </c>
      <c r="S39" s="1">
        <f ca="1">OFFSET(AffRaw!$A$5, 0, COLUMN(AffRaw!CK2)-1 )</f>
        <v>0</v>
      </c>
      <c r="T39" s="1"/>
      <c r="V39" s="1"/>
      <c r="W39" s="1"/>
      <c r="X39" s="1"/>
      <c r="Y39" s="1"/>
      <c r="AA39" s="1"/>
      <c r="AB39" s="1"/>
      <c r="AC39" s="1"/>
      <c r="AD39" s="1"/>
      <c r="AF39" s="1"/>
      <c r="AG39" s="1"/>
      <c r="AH39" s="1"/>
      <c r="AI39" s="1"/>
      <c r="AK39" s="1"/>
      <c r="AL39" s="1"/>
      <c r="AM39" s="1"/>
      <c r="AN39" s="1"/>
      <c r="AP39" s="1"/>
      <c r="AQ39" s="1"/>
      <c r="AR39" s="1"/>
      <c r="AS39" s="1"/>
      <c r="AU39" s="1"/>
      <c r="AV39" s="1"/>
      <c r="AW39" s="1"/>
      <c r="AX39" s="1"/>
      <c r="AZ39" s="1"/>
      <c r="BA39" s="1"/>
      <c r="BB39" s="1"/>
      <c r="BC39" s="1"/>
      <c r="BE39" s="1"/>
      <c r="BF39" s="1"/>
      <c r="BG39" s="1"/>
      <c r="BH39" s="1"/>
    </row>
    <row r="40" spans="1:60" ht="27.95" customHeight="1" x14ac:dyDescent="0.25">
      <c r="A40" s="76" t="s">
        <v>314</v>
      </c>
      <c r="B40" s="15" t="s">
        <v>148</v>
      </c>
      <c r="C40" s="15" t="s">
        <v>140</v>
      </c>
      <c r="D40" s="15" t="s">
        <v>139</v>
      </c>
      <c r="E40" s="15"/>
      <c r="G40" s="15" t="s">
        <v>148</v>
      </c>
      <c r="H40" s="15" t="s">
        <v>140</v>
      </c>
      <c r="I40" s="15" t="s">
        <v>139</v>
      </c>
      <c r="J40" s="15"/>
      <c r="L40" s="15" t="s">
        <v>148</v>
      </c>
      <c r="M40" s="15" t="s">
        <v>140</v>
      </c>
      <c r="N40" s="15" t="s">
        <v>139</v>
      </c>
      <c r="O40" s="15"/>
      <c r="Q40" s="15" t="s">
        <v>148</v>
      </c>
      <c r="R40" s="15" t="s">
        <v>140</v>
      </c>
      <c r="S40" s="15" t="s">
        <v>139</v>
      </c>
      <c r="T40" s="15"/>
      <c r="V40" s="15"/>
      <c r="W40" s="15"/>
      <c r="X40" s="15"/>
      <c r="Y40" s="15"/>
      <c r="AA40" s="15"/>
      <c r="AB40" s="15"/>
      <c r="AC40" s="15"/>
      <c r="AD40" s="15"/>
      <c r="AF40" s="15"/>
      <c r="AG40" s="15"/>
      <c r="AH40" s="15"/>
      <c r="AI40" s="15"/>
      <c r="AK40" s="15"/>
      <c r="AL40" s="15"/>
      <c r="AM40" s="15"/>
      <c r="AN40" s="15"/>
      <c r="AP40" s="15"/>
      <c r="AQ40" s="15"/>
      <c r="AR40" s="15"/>
      <c r="AS40" s="15"/>
      <c r="AU40" s="15"/>
      <c r="AV40" s="15"/>
      <c r="AW40" s="15"/>
      <c r="AX40" s="15"/>
      <c r="AZ40" s="15"/>
      <c r="BA40" s="15"/>
      <c r="BB40" s="15"/>
      <c r="BC40" s="15"/>
      <c r="BE40" s="15"/>
      <c r="BF40" s="15"/>
      <c r="BG40" s="15"/>
      <c r="BH40" s="15"/>
    </row>
    <row r="41" spans="1:60" x14ac:dyDescent="0.25">
      <c r="A41" s="74" t="s">
        <v>36</v>
      </c>
      <c r="B41" s="1">
        <f ca="1">OFFSET(AffRaw!$A$2, 0, COLUMN(AffRaw!CL2)-1 )</f>
        <v>0</v>
      </c>
      <c r="C41" s="1"/>
      <c r="D41" s="1"/>
      <c r="E41" s="1"/>
      <c r="G41" s="1">
        <f ca="1">OFFSET(AffRaw!$A$3, 0, COLUMN(AffRaw!CL2)-1 )</f>
        <v>0</v>
      </c>
      <c r="H41" s="1"/>
      <c r="I41" s="1"/>
      <c r="J41" s="1"/>
      <c r="L41" s="1">
        <f ca="1">OFFSET(AffRaw!$A$4, 0, COLUMN(AffRaw!CL2)-1 )</f>
        <v>0</v>
      </c>
      <c r="M41" s="1"/>
      <c r="N41" s="1"/>
      <c r="O41" s="1"/>
      <c r="Q41" s="1">
        <f ca="1">OFFSET(AffRaw!$A$5, 0, COLUMN(AffRaw!CL2)-1 )</f>
        <v>0</v>
      </c>
      <c r="R41" s="1"/>
      <c r="S41" s="1"/>
      <c r="T41" s="1"/>
      <c r="V41" s="1"/>
      <c r="W41" s="1"/>
      <c r="X41" s="1"/>
      <c r="Y41" s="1"/>
      <c r="AA41" s="1"/>
      <c r="AB41" s="1"/>
      <c r="AC41" s="1"/>
      <c r="AD41" s="1"/>
      <c r="AF41" s="1"/>
      <c r="AG41" s="1"/>
      <c r="AH41" s="1"/>
      <c r="AI41" s="1"/>
      <c r="AK41" s="1"/>
      <c r="AL41" s="1"/>
      <c r="AM41" s="1"/>
      <c r="AN41" s="1"/>
      <c r="AP41" s="1"/>
      <c r="AQ41" s="1"/>
      <c r="AR41" s="1"/>
      <c r="AS41" s="1"/>
      <c r="AU41" s="1"/>
      <c r="AV41" s="1"/>
      <c r="AW41" s="1"/>
      <c r="AX41" s="1"/>
      <c r="AZ41" s="1"/>
      <c r="BA41" s="1"/>
      <c r="BB41" s="1"/>
      <c r="BC41" s="1"/>
      <c r="BE41" s="1"/>
      <c r="BF41" s="1"/>
      <c r="BG41" s="1"/>
      <c r="BH41" s="1"/>
    </row>
    <row r="42" spans="1:60" x14ac:dyDescent="0.25">
      <c r="A42" s="74" t="s">
        <v>37</v>
      </c>
      <c r="B42" s="1">
        <f ca="1">OFFSET(AffRaw!$A$2, 0, COLUMN(AffRaw!CM2)-1 )</f>
        <v>0</v>
      </c>
      <c r="C42" s="1">
        <f ca="1">OFFSET(AffRaw!$A$2, 0, COLUMN(AffRaw!CN2)-1 )</f>
        <v>0</v>
      </c>
      <c r="D42" s="1">
        <f ca="1">OFFSET(AffRaw!$A$2, 0, COLUMN(AffRaw!CO2)-1 )</f>
        <v>0</v>
      </c>
      <c r="E42" s="1"/>
      <c r="G42" s="1">
        <f ca="1">OFFSET(AffRaw!$A$3, 0, COLUMN(AffRaw!CM2)-1 )</f>
        <v>0</v>
      </c>
      <c r="H42" s="1">
        <f ca="1">OFFSET(AffRaw!$A$3, 0, COLUMN(AffRaw!CN2)-1 )</f>
        <v>0</v>
      </c>
      <c r="I42" s="1">
        <f ca="1">OFFSET(AffRaw!$A$3, 0, COLUMN(AffRaw!CO2)-1 )</f>
        <v>0</v>
      </c>
      <c r="J42" s="1"/>
      <c r="L42" s="1">
        <f ca="1">OFFSET(AffRaw!$A$4, 0, COLUMN(AffRaw!CM2)-1 )</f>
        <v>0</v>
      </c>
      <c r="M42" s="1">
        <f ca="1">OFFSET(AffRaw!$A$4, 0, COLUMN(AffRaw!CN2)-1 )</f>
        <v>0</v>
      </c>
      <c r="N42" s="1">
        <f ca="1">OFFSET(AffRaw!$A$4, 0, COLUMN(AffRaw!CO2)-1 )</f>
        <v>0</v>
      </c>
      <c r="O42" s="1"/>
      <c r="Q42" s="1">
        <f ca="1">OFFSET(AffRaw!$A$5, 0, COLUMN(AffRaw!CM2)-1 )</f>
        <v>0</v>
      </c>
      <c r="R42" s="1">
        <f ca="1">OFFSET(AffRaw!$A$5, 0, COLUMN(AffRaw!CN2)-1 )</f>
        <v>0</v>
      </c>
      <c r="S42" s="1">
        <f ca="1">OFFSET(AffRaw!$A$5, 0, COLUMN(AffRaw!CO2)-1 )</f>
        <v>0</v>
      </c>
      <c r="T42" s="1"/>
      <c r="V42" s="1"/>
      <c r="W42" s="1"/>
      <c r="X42" s="1"/>
      <c r="Y42" s="1"/>
      <c r="AA42" s="1"/>
      <c r="AB42" s="1"/>
      <c r="AC42" s="1"/>
      <c r="AD42" s="1"/>
      <c r="AF42" s="1"/>
      <c r="AG42" s="1"/>
      <c r="AH42" s="1"/>
      <c r="AI42" s="1"/>
      <c r="AK42" s="1"/>
      <c r="AL42" s="1"/>
      <c r="AM42" s="1"/>
      <c r="AN42" s="1"/>
      <c r="AP42" s="1"/>
      <c r="AQ42" s="1"/>
      <c r="AR42" s="1"/>
      <c r="AS42" s="1"/>
      <c r="AU42" s="1"/>
      <c r="AV42" s="1"/>
      <c r="AW42" s="1"/>
      <c r="AX42" s="1"/>
      <c r="AZ42" s="1"/>
      <c r="BA42" s="1"/>
      <c r="BB42" s="1"/>
      <c r="BC42" s="1"/>
      <c r="BE42" s="1"/>
      <c r="BF42" s="1"/>
      <c r="BG42" s="1"/>
      <c r="BH42" s="1"/>
    </row>
    <row r="43" spans="1:60" x14ac:dyDescent="0.25">
      <c r="A43" s="74" t="s">
        <v>38</v>
      </c>
      <c r="B43" s="1">
        <f ca="1">OFFSET(AffRaw!$A$2, 0, COLUMN(AffRaw!CP2)-1 )</f>
        <v>0</v>
      </c>
      <c r="C43" s="1">
        <f ca="1">OFFSET(AffRaw!$A$2, 0, COLUMN(AffRaw!CQ2)-1 )</f>
        <v>0</v>
      </c>
      <c r="D43" s="1">
        <f ca="1">OFFSET(AffRaw!$A$2, 0, COLUMN(AffRaw!CR2)-1 )</f>
        <v>0</v>
      </c>
      <c r="E43" s="19"/>
      <c r="G43" s="1">
        <f ca="1">OFFSET(AffRaw!$A$3, 0, COLUMN(AffRaw!CP2)-1 )</f>
        <v>0</v>
      </c>
      <c r="H43" s="1">
        <f ca="1">OFFSET(AffRaw!$A$3, 0, COLUMN(AffRaw!CQ2)-1 )</f>
        <v>0</v>
      </c>
      <c r="I43" s="1">
        <f ca="1">OFFSET(AffRaw!$A$3, 0, COLUMN(AffRaw!CR2)-1 )</f>
        <v>0</v>
      </c>
      <c r="J43" s="19"/>
      <c r="L43" s="1">
        <f ca="1">OFFSET(AffRaw!$A$4, 0, COLUMN(AffRaw!CP2)-1 )</f>
        <v>0</v>
      </c>
      <c r="M43" s="1">
        <f ca="1">OFFSET(AffRaw!$A$4, 0, COLUMN(AffRaw!CQ2)-1 )</f>
        <v>0</v>
      </c>
      <c r="N43" s="1">
        <f ca="1">OFFSET(AffRaw!$A$4, 0, COLUMN(AffRaw!CR2)-1 )</f>
        <v>0</v>
      </c>
      <c r="O43" s="19"/>
      <c r="Q43" s="1">
        <f ca="1">OFFSET(AffRaw!$A$5, 0, COLUMN(AffRaw!CP2)-1 )</f>
        <v>0</v>
      </c>
      <c r="R43" s="1">
        <f ca="1">OFFSET(AffRaw!$A$5, 0, COLUMN(AffRaw!CQ2)-1 )</f>
        <v>0</v>
      </c>
      <c r="S43" s="1">
        <f ca="1">OFFSET(AffRaw!$A$5, 0, COLUMN(AffRaw!CR2)-1 )</f>
        <v>0</v>
      </c>
      <c r="T43" s="19"/>
      <c r="V43" s="1"/>
      <c r="W43" s="1"/>
      <c r="X43" s="1"/>
      <c r="Y43" s="19"/>
      <c r="AA43" s="1"/>
      <c r="AB43" s="1"/>
      <c r="AC43" s="1"/>
      <c r="AD43" s="19"/>
      <c r="AF43" s="1"/>
      <c r="AG43" s="1"/>
      <c r="AH43" s="1"/>
      <c r="AI43" s="19"/>
      <c r="AK43" s="1"/>
      <c r="AL43" s="1"/>
      <c r="AM43" s="1"/>
      <c r="AN43" s="19"/>
      <c r="AP43" s="1"/>
      <c r="AQ43" s="1"/>
      <c r="AR43" s="1"/>
      <c r="AS43" s="19"/>
      <c r="AU43" s="1"/>
      <c r="AV43" s="1"/>
      <c r="AW43" s="1"/>
      <c r="AX43" s="19"/>
      <c r="AZ43" s="1"/>
      <c r="BA43" s="1"/>
      <c r="BB43" s="1"/>
      <c r="BC43" s="19"/>
      <c r="BE43" s="1"/>
      <c r="BF43" s="1"/>
      <c r="BG43" s="1"/>
      <c r="BH43" s="19"/>
    </row>
    <row r="44" spans="1:60" x14ac:dyDescent="0.25">
      <c r="A44" s="74" t="s">
        <v>39</v>
      </c>
      <c r="B44" s="1">
        <f ca="1">OFFSET(AffRaw!$A$2, 0, COLUMN(AffRaw!CS2)-1 )</f>
        <v>0</v>
      </c>
      <c r="C44" s="1">
        <f ca="1">OFFSET(AffRaw!$A$2, 0, COLUMN(AffRaw!CT2)-1 )</f>
        <v>0</v>
      </c>
      <c r="D44" s="1">
        <f ca="1">OFFSET(AffRaw!$A$2, 0, COLUMN(AffRaw!CU2)-1 )</f>
        <v>0</v>
      </c>
      <c r="E44" s="1"/>
      <c r="G44" s="1">
        <f ca="1">OFFSET(AffRaw!$A$3, 0, COLUMN(AffRaw!CS2)-1 )</f>
        <v>0</v>
      </c>
      <c r="H44" s="1">
        <f ca="1">OFFSET(AffRaw!$A$3, 0, COLUMN(AffRaw!CT2)-1 )</f>
        <v>0</v>
      </c>
      <c r="I44" s="1">
        <f ca="1">OFFSET(AffRaw!$A$3, 0, COLUMN(AffRaw!CU2)-1 )</f>
        <v>0</v>
      </c>
      <c r="J44" s="1"/>
      <c r="L44" s="1">
        <f ca="1">OFFSET(AffRaw!$A$4, 0, COLUMN(AffRaw!CS2)-1 )</f>
        <v>0</v>
      </c>
      <c r="M44" s="1">
        <f ca="1">OFFSET(AffRaw!$A$4, 0, COLUMN(AffRaw!CT2)-1 )</f>
        <v>0</v>
      </c>
      <c r="N44" s="1">
        <f ca="1">OFFSET(AffRaw!$A$4, 0, COLUMN(AffRaw!CU2)-1 )</f>
        <v>0</v>
      </c>
      <c r="O44" s="1"/>
      <c r="Q44" s="1">
        <f ca="1">OFFSET(AffRaw!$A$5, 0, COLUMN(AffRaw!CS2)-1 )</f>
        <v>0</v>
      </c>
      <c r="R44" s="1">
        <f ca="1">OFFSET(AffRaw!$A$5, 0, COLUMN(AffRaw!CT2)-1 )</f>
        <v>0</v>
      </c>
      <c r="S44" s="1">
        <f ca="1">OFFSET(AffRaw!$A$5, 0, COLUMN(AffRaw!CU2)-1 )</f>
        <v>0</v>
      </c>
      <c r="T44" s="1"/>
      <c r="V44" s="1"/>
      <c r="W44" s="1"/>
      <c r="X44" s="1"/>
      <c r="Y44" s="1"/>
      <c r="AA44" s="1"/>
      <c r="AB44" s="1"/>
      <c r="AC44" s="1"/>
      <c r="AD44" s="1"/>
      <c r="AF44" s="1"/>
      <c r="AG44" s="1"/>
      <c r="AH44" s="1"/>
      <c r="AI44" s="1"/>
      <c r="AK44" s="1"/>
      <c r="AL44" s="1"/>
      <c r="AM44" s="1"/>
      <c r="AN44" s="1"/>
      <c r="AP44" s="1"/>
      <c r="AQ44" s="1"/>
      <c r="AR44" s="1"/>
      <c r="AS44" s="1"/>
      <c r="AU44" s="1"/>
      <c r="AV44" s="1"/>
      <c r="AW44" s="1"/>
      <c r="AX44" s="1"/>
      <c r="AZ44" s="1"/>
      <c r="BA44" s="1"/>
      <c r="BB44" s="1"/>
      <c r="BC44" s="1"/>
      <c r="BE44" s="1"/>
      <c r="BF44" s="1"/>
      <c r="BG44" s="1"/>
      <c r="BH44" s="1"/>
    </row>
    <row r="45" spans="1:60" x14ac:dyDescent="0.25">
      <c r="A45" s="74" t="s">
        <v>40</v>
      </c>
      <c r="B45" s="1">
        <f ca="1">OFFSET(AffRaw!$A$2, 0, COLUMN(AffRaw!CV2)-1 )</f>
        <v>0</v>
      </c>
      <c r="C45" s="1"/>
      <c r="D45" s="1"/>
      <c r="E45" s="1"/>
      <c r="G45" s="1">
        <f ca="1">OFFSET(AffRaw!$A$3, 0, COLUMN(AffRaw!CV2)-1 )</f>
        <v>0</v>
      </c>
      <c r="H45" s="1"/>
      <c r="I45" s="1"/>
      <c r="J45" s="1"/>
      <c r="L45" s="1">
        <f ca="1">OFFSET(AffRaw!$A$4, 0, COLUMN(AffRaw!CV2)-1 )</f>
        <v>0</v>
      </c>
      <c r="M45" s="1"/>
      <c r="N45" s="1"/>
      <c r="O45" s="1"/>
      <c r="Q45" s="1">
        <f ca="1">OFFSET(AffRaw!$A$5, 0, COLUMN(AffRaw!CV2)-1 )</f>
        <v>0</v>
      </c>
      <c r="R45" s="1"/>
      <c r="S45" s="1"/>
      <c r="T45" s="1"/>
      <c r="V45" s="1"/>
      <c r="W45" s="1"/>
      <c r="X45" s="1"/>
      <c r="Y45" s="1"/>
      <c r="AA45" s="1"/>
      <c r="AB45" s="1"/>
      <c r="AC45" s="1"/>
      <c r="AD45" s="1"/>
      <c r="AF45" s="1"/>
      <c r="AG45" s="1"/>
      <c r="AH45" s="1"/>
      <c r="AI45" s="1"/>
      <c r="AK45" s="1"/>
      <c r="AL45" s="1"/>
      <c r="AM45" s="1"/>
      <c r="AN45" s="1"/>
      <c r="AP45" s="1"/>
      <c r="AQ45" s="1"/>
      <c r="AR45" s="1"/>
      <c r="AS45" s="1"/>
      <c r="AU45" s="1"/>
      <c r="AV45" s="1"/>
      <c r="AW45" s="1"/>
      <c r="AX45" s="1"/>
      <c r="AZ45" s="1"/>
      <c r="BA45" s="1"/>
      <c r="BB45" s="1"/>
      <c r="BC45" s="1"/>
      <c r="BE45" s="1"/>
      <c r="BF45" s="1"/>
      <c r="BG45" s="1"/>
      <c r="BH45" s="1"/>
    </row>
    <row r="46" spans="1:60" x14ac:dyDescent="0.25">
      <c r="A46" s="74" t="s">
        <v>41</v>
      </c>
      <c r="B46" s="1">
        <f ca="1">OFFSET(AffRaw!$A$2, 0, COLUMN(AffRaw!CW2)-1 )</f>
        <v>0</v>
      </c>
      <c r="C46" s="1">
        <f ca="1">OFFSET(AffRaw!$A$2, 0, COLUMN(AffRaw!CX2)-1 )</f>
        <v>0</v>
      </c>
      <c r="D46" s="1">
        <f ca="1">OFFSET(AffRaw!$A$2, 0, COLUMN(AffRaw!CY2)-1 )</f>
        <v>0</v>
      </c>
      <c r="E46" s="1"/>
      <c r="G46" s="1">
        <f ca="1">OFFSET(AffRaw!$A$3, 0, COLUMN(AffRaw!CW2)-1 )</f>
        <v>0</v>
      </c>
      <c r="H46" s="1">
        <f ca="1">OFFSET(AffRaw!$A$3, 0, COLUMN(AffRaw!CX2)-1 )</f>
        <v>0</v>
      </c>
      <c r="I46" s="1">
        <f ca="1">OFFSET(AffRaw!$A$3, 0, COLUMN(AffRaw!CY2)-1 )</f>
        <v>0</v>
      </c>
      <c r="J46" s="1"/>
      <c r="L46" s="1">
        <f ca="1">OFFSET(AffRaw!$A$4, 0, COLUMN(AffRaw!CW2)-1 )</f>
        <v>0</v>
      </c>
      <c r="M46" s="1">
        <f ca="1">OFFSET(AffRaw!$A$4, 0, COLUMN(AffRaw!CX2)-1 )</f>
        <v>0</v>
      </c>
      <c r="N46" s="1">
        <f ca="1">OFFSET(AffRaw!$A$4, 0, COLUMN(AffRaw!CY2)-1 )</f>
        <v>0</v>
      </c>
      <c r="O46" s="1"/>
      <c r="Q46" s="1">
        <f ca="1">OFFSET(AffRaw!$A$5, 0, COLUMN(AffRaw!CW2)-1 )</f>
        <v>0</v>
      </c>
      <c r="R46" s="1">
        <f ca="1">OFFSET(AffRaw!$A$5, 0, COLUMN(AffRaw!CX2)-1 )</f>
        <v>0</v>
      </c>
      <c r="S46" s="1">
        <f ca="1">OFFSET(AffRaw!$A$5, 0, COLUMN(AffRaw!CY2)-1 )</f>
        <v>0</v>
      </c>
      <c r="T46" s="1"/>
      <c r="V46" s="1"/>
      <c r="W46" s="1"/>
      <c r="X46" s="1"/>
      <c r="Y46" s="1"/>
      <c r="AA46" s="1"/>
      <c r="AB46" s="1"/>
      <c r="AC46" s="1"/>
      <c r="AD46" s="1"/>
      <c r="AF46" s="1"/>
      <c r="AG46" s="1"/>
      <c r="AH46" s="1"/>
      <c r="AI46" s="1"/>
      <c r="AK46" s="1"/>
      <c r="AL46" s="1"/>
      <c r="AM46" s="1"/>
      <c r="AN46" s="1"/>
      <c r="AP46" s="1"/>
      <c r="AQ46" s="1"/>
      <c r="AR46" s="1"/>
      <c r="AS46" s="1"/>
      <c r="AU46" s="1"/>
      <c r="AV46" s="1"/>
      <c r="AW46" s="1"/>
      <c r="AX46" s="1"/>
      <c r="AZ46" s="1"/>
      <c r="BA46" s="1"/>
      <c r="BB46" s="1"/>
      <c r="BC46" s="1"/>
      <c r="BE46" s="1"/>
      <c r="BF46" s="1"/>
      <c r="BG46" s="1"/>
      <c r="BH46" s="1"/>
    </row>
    <row r="47" spans="1:60" x14ac:dyDescent="0.25">
      <c r="A47" s="74" t="s">
        <v>42</v>
      </c>
      <c r="B47" s="1">
        <f ca="1">OFFSET(AffRaw!$A$2, 0, COLUMN(AffRaw!CZ2)-1 )</f>
        <v>0</v>
      </c>
      <c r="C47" s="1"/>
      <c r="D47" s="1"/>
      <c r="E47" s="1"/>
      <c r="G47" s="1">
        <f ca="1">OFFSET(AffRaw!$A$3, 0, COLUMN(AffRaw!CZ2)-1 )</f>
        <v>0</v>
      </c>
      <c r="H47" s="1"/>
      <c r="I47" s="1"/>
      <c r="J47" s="1"/>
      <c r="L47" s="1">
        <f ca="1">OFFSET(AffRaw!$A$4, 0, COLUMN(AffRaw!CZ2)-1 )</f>
        <v>0</v>
      </c>
      <c r="M47" s="1"/>
      <c r="N47" s="1"/>
      <c r="O47" s="1"/>
      <c r="Q47" s="1">
        <f ca="1">OFFSET(AffRaw!$A$5, 0, COLUMN(AffRaw!CZ2)-1 )</f>
        <v>0</v>
      </c>
      <c r="R47" s="1"/>
      <c r="S47" s="1"/>
      <c r="T47" s="1"/>
      <c r="V47" s="1"/>
      <c r="W47" s="1"/>
      <c r="X47" s="1"/>
      <c r="Y47" s="1"/>
      <c r="AA47" s="1"/>
      <c r="AB47" s="1"/>
      <c r="AC47" s="1"/>
      <c r="AD47" s="1"/>
      <c r="AF47" s="1"/>
      <c r="AG47" s="1"/>
      <c r="AH47" s="1"/>
      <c r="AI47" s="1"/>
      <c r="AK47" s="1"/>
      <c r="AL47" s="1"/>
      <c r="AM47" s="1"/>
      <c r="AN47" s="1"/>
      <c r="AP47" s="1"/>
      <c r="AQ47" s="1"/>
      <c r="AR47" s="1"/>
      <c r="AS47" s="1"/>
      <c r="AU47" s="1"/>
      <c r="AV47" s="1"/>
      <c r="AW47" s="1"/>
      <c r="AX47" s="1"/>
      <c r="AZ47" s="1"/>
      <c r="BA47" s="1"/>
      <c r="BB47" s="1"/>
      <c r="BC47" s="1"/>
      <c r="BE47" s="1"/>
      <c r="BF47" s="1"/>
      <c r="BG47" s="1"/>
      <c r="BH47" s="1"/>
    </row>
    <row r="48" spans="1:60" x14ac:dyDescent="0.25">
      <c r="A48" s="74" t="s">
        <v>43</v>
      </c>
      <c r="B48" s="1">
        <f ca="1">OFFSET(AffRaw!$A$2, 0, COLUMN(AffRaw!DA2)-1 )</f>
        <v>0</v>
      </c>
      <c r="C48" s="1">
        <f ca="1">OFFSET(AffRaw!$A$2, 0, COLUMN(AffRaw!DB2)-1 )</f>
        <v>0</v>
      </c>
      <c r="D48" s="1">
        <f ca="1">OFFSET(AffRaw!$A$2, 0, COLUMN(AffRaw!DC2)-1 )</f>
        <v>0</v>
      </c>
      <c r="E48" s="1"/>
      <c r="G48" s="1">
        <f ca="1">OFFSET(AffRaw!$A$3, 0, COLUMN(AffRaw!DA2)-1 )</f>
        <v>0</v>
      </c>
      <c r="H48" s="1">
        <f ca="1">OFFSET(AffRaw!$A$3, 0, COLUMN(AffRaw!DB2)-1 )</f>
        <v>0</v>
      </c>
      <c r="I48" s="1">
        <f ca="1">OFFSET(AffRaw!$A$3, 0, COLUMN(AffRaw!DC2)-1 )</f>
        <v>0</v>
      </c>
      <c r="J48" s="1"/>
      <c r="L48" s="1">
        <f ca="1">OFFSET(AffRaw!$A$4, 0, COLUMN(AffRaw!DA2)-1 )</f>
        <v>0</v>
      </c>
      <c r="M48" s="1">
        <f ca="1">OFFSET(AffRaw!$A$4, 0, COLUMN(AffRaw!DB2)-1 )</f>
        <v>0</v>
      </c>
      <c r="N48" s="1">
        <f ca="1">OFFSET(AffRaw!$A$4, 0, COLUMN(AffRaw!DC2)-1 )</f>
        <v>0</v>
      </c>
      <c r="O48" s="1"/>
      <c r="Q48" s="1">
        <f ca="1">OFFSET(AffRaw!$A$5, 0, COLUMN(AffRaw!DA2)-1 )</f>
        <v>0</v>
      </c>
      <c r="R48" s="1">
        <f ca="1">OFFSET(AffRaw!$A$5, 0, COLUMN(AffRaw!DB2)-1 )</f>
        <v>0</v>
      </c>
      <c r="S48" s="1">
        <f ca="1">OFFSET(AffRaw!$A$5, 0, COLUMN(AffRaw!DC2)-1 )</f>
        <v>0</v>
      </c>
      <c r="T48" s="1"/>
      <c r="V48" s="1"/>
      <c r="W48" s="1"/>
      <c r="X48" s="1"/>
      <c r="Y48" s="1"/>
      <c r="AA48" s="1"/>
      <c r="AB48" s="1"/>
      <c r="AC48" s="1"/>
      <c r="AD48" s="1"/>
      <c r="AF48" s="1"/>
      <c r="AG48" s="1"/>
      <c r="AH48" s="1"/>
      <c r="AI48" s="1"/>
      <c r="AK48" s="1"/>
      <c r="AL48" s="1"/>
      <c r="AM48" s="1"/>
      <c r="AN48" s="1"/>
      <c r="AP48" s="1"/>
      <c r="AQ48" s="1"/>
      <c r="AR48" s="1"/>
      <c r="AS48" s="1"/>
      <c r="AU48" s="1"/>
      <c r="AV48" s="1"/>
      <c r="AW48" s="1"/>
      <c r="AX48" s="1"/>
      <c r="AZ48" s="1"/>
      <c r="BA48" s="1"/>
      <c r="BB48" s="1"/>
      <c r="BC48" s="1"/>
      <c r="BE48" s="1"/>
      <c r="BF48" s="1"/>
      <c r="BG48" s="1"/>
      <c r="BH48" s="1"/>
    </row>
    <row r="49" spans="1:60" x14ac:dyDescent="0.25">
      <c r="A49" s="74" t="s">
        <v>44</v>
      </c>
      <c r="B49" s="1">
        <f ca="1">OFFSET(AffRaw!$A$2, 0, COLUMN(AffRaw!DD2)-1 )</f>
        <v>0</v>
      </c>
      <c r="C49" s="1">
        <f ca="1">OFFSET(AffRaw!$A$2, 0, COLUMN(AffRaw!DE2)-1 )</f>
        <v>0</v>
      </c>
      <c r="D49" s="1">
        <f ca="1">OFFSET(AffRaw!$A$2, 0, COLUMN(AffRaw!DF2)-1 )</f>
        <v>0</v>
      </c>
      <c r="E49" s="1"/>
      <c r="G49" s="1">
        <f ca="1">OFFSET(AffRaw!$A$3, 0, COLUMN(AffRaw!DD2)-1 )</f>
        <v>0</v>
      </c>
      <c r="H49" s="1">
        <f ca="1">OFFSET(AffRaw!$A$3, 0, COLUMN(AffRaw!DE2)-1 )</f>
        <v>0</v>
      </c>
      <c r="I49" s="1">
        <f ca="1">OFFSET(AffRaw!$A$3, 0, COLUMN(AffRaw!DF2)-1 )</f>
        <v>0</v>
      </c>
      <c r="J49" s="1"/>
      <c r="L49" s="1">
        <f ca="1">OFFSET(AffRaw!$A$4, 0, COLUMN(AffRaw!DD2)-1 )</f>
        <v>0</v>
      </c>
      <c r="M49" s="1">
        <f ca="1">OFFSET(AffRaw!$A$4, 0, COLUMN(AffRaw!DE2)-1 )</f>
        <v>0</v>
      </c>
      <c r="N49" s="1">
        <f ca="1">OFFSET(AffRaw!$A$4, 0, COLUMN(AffRaw!DF2)-1 )</f>
        <v>0</v>
      </c>
      <c r="O49" s="1"/>
      <c r="Q49" s="1">
        <f ca="1">OFFSET(AffRaw!$A$5, 0, COLUMN(AffRaw!DD2)-1 )</f>
        <v>0</v>
      </c>
      <c r="R49" s="1">
        <f ca="1">OFFSET(AffRaw!$A$5, 0, COLUMN(AffRaw!DE2)-1 )</f>
        <v>0</v>
      </c>
      <c r="S49" s="1">
        <f ca="1">OFFSET(AffRaw!$A$5, 0, COLUMN(AffRaw!DF2)-1 )</f>
        <v>0</v>
      </c>
      <c r="T49" s="1"/>
      <c r="V49" s="1"/>
      <c r="W49" s="1"/>
      <c r="X49" s="1"/>
      <c r="Y49" s="1"/>
      <c r="AA49" s="1"/>
      <c r="AB49" s="1"/>
      <c r="AC49" s="1"/>
      <c r="AD49" s="1"/>
      <c r="AF49" s="1"/>
      <c r="AG49" s="1"/>
      <c r="AH49" s="1"/>
      <c r="AI49" s="1"/>
      <c r="AK49" s="1"/>
      <c r="AL49" s="1"/>
      <c r="AM49" s="1"/>
      <c r="AN49" s="1"/>
      <c r="AP49" s="1"/>
      <c r="AQ49" s="1"/>
      <c r="AR49" s="1"/>
      <c r="AS49" s="1"/>
      <c r="AU49" s="1"/>
      <c r="AV49" s="1"/>
      <c r="AW49" s="1"/>
      <c r="AX49" s="1"/>
      <c r="AZ49" s="1"/>
      <c r="BA49" s="1"/>
      <c r="BB49" s="1"/>
      <c r="BC49" s="1"/>
      <c r="BE49" s="1"/>
      <c r="BF49" s="1"/>
      <c r="BG49" s="1"/>
      <c r="BH49" s="1"/>
    </row>
    <row r="50" spans="1:60" x14ac:dyDescent="0.25">
      <c r="A50" s="74" t="s">
        <v>45</v>
      </c>
      <c r="B50" s="1">
        <f ca="1">OFFSET(AffRaw!$A$2, 0, COLUMN(AffRaw!DG2)-1 )</f>
        <v>0</v>
      </c>
      <c r="C50" s="1">
        <f ca="1">OFFSET(AffRaw!$A$2, 0, COLUMN(AffRaw!DH2)-1 )</f>
        <v>0</v>
      </c>
      <c r="D50" s="1">
        <f ca="1">OFFSET(AffRaw!$A$2, 0, COLUMN(AffRaw!DI2)-1 )</f>
        <v>0</v>
      </c>
      <c r="E50" s="1"/>
      <c r="G50" s="1">
        <f ca="1">OFFSET(AffRaw!$A$3, 0, COLUMN(AffRaw!DG2)-1 )</f>
        <v>0</v>
      </c>
      <c r="H50" s="1">
        <f ca="1">OFFSET(AffRaw!$A$3, 0, COLUMN(AffRaw!DH2)-1 )</f>
        <v>0</v>
      </c>
      <c r="I50" s="1">
        <f ca="1">OFFSET(AffRaw!$A$3, 0, COLUMN(AffRaw!DI2)-1 )</f>
        <v>0</v>
      </c>
      <c r="J50" s="1"/>
      <c r="L50" s="1">
        <f ca="1">OFFSET(AffRaw!$A$4, 0, COLUMN(AffRaw!DG2)-1 )</f>
        <v>0</v>
      </c>
      <c r="M50" s="1">
        <f ca="1">OFFSET(AffRaw!$A$4, 0, COLUMN(AffRaw!DH2)-1 )</f>
        <v>0</v>
      </c>
      <c r="N50" s="1">
        <f ca="1">OFFSET(AffRaw!$A$4, 0, COLUMN(AffRaw!DI2)-1 )</f>
        <v>0</v>
      </c>
      <c r="O50" s="1"/>
      <c r="Q50" s="1">
        <f ca="1">OFFSET(AffRaw!$A$5, 0, COLUMN(AffRaw!DG2)-1 )</f>
        <v>0</v>
      </c>
      <c r="R50" s="1">
        <f ca="1">OFFSET(AffRaw!$A$5, 0, COLUMN(AffRaw!DH2)-1 )</f>
        <v>0</v>
      </c>
      <c r="S50" s="1">
        <f ca="1">OFFSET(AffRaw!$A$5, 0, COLUMN(AffRaw!DI2)-1 )</f>
        <v>0</v>
      </c>
      <c r="T50" s="1"/>
      <c r="V50" s="1"/>
      <c r="W50" s="1"/>
      <c r="X50" s="1"/>
      <c r="Y50" s="1"/>
      <c r="AA50" s="1"/>
      <c r="AB50" s="1"/>
      <c r="AC50" s="1"/>
      <c r="AD50" s="1"/>
      <c r="AF50" s="1"/>
      <c r="AG50" s="1"/>
      <c r="AH50" s="1"/>
      <c r="AI50" s="1"/>
      <c r="AK50" s="1"/>
      <c r="AL50" s="1"/>
      <c r="AM50" s="1"/>
      <c r="AN50" s="1"/>
      <c r="AP50" s="1"/>
      <c r="AQ50" s="1"/>
      <c r="AR50" s="1"/>
      <c r="AS50" s="1"/>
      <c r="AU50" s="1"/>
      <c r="AV50" s="1"/>
      <c r="AW50" s="1"/>
      <c r="AX50" s="1"/>
      <c r="AZ50" s="1"/>
      <c r="BA50" s="1"/>
      <c r="BB50" s="1"/>
      <c r="BC50" s="1"/>
      <c r="BE50" s="1"/>
      <c r="BF50" s="1"/>
      <c r="BG50" s="1"/>
      <c r="BH50" s="1"/>
    </row>
    <row r="51" spans="1:60" ht="42.95" customHeight="1" x14ac:dyDescent="0.25">
      <c r="A51" s="78" t="s">
        <v>46</v>
      </c>
      <c r="B51" s="92">
        <f ca="1">OFFSET(AffRaw!$A$2, 0, COLUMN(AffRaw!DJ2)-1)</f>
        <v>0</v>
      </c>
      <c r="C51" s="92"/>
      <c r="D51" s="92"/>
      <c r="E51" s="92"/>
      <c r="G51" s="92">
        <f ca="1">OFFSET(AffRaw!$A$3, 0, COLUMN(AffRaw!DJ2)-1)</f>
        <v>0</v>
      </c>
      <c r="H51" s="92"/>
      <c r="I51" s="92"/>
      <c r="J51" s="92"/>
      <c r="L51" s="92">
        <f ca="1">OFFSET(AffRaw!$A$4, 0, COLUMN(AffRaw!DJ2)-1)</f>
        <v>0</v>
      </c>
      <c r="M51" s="92"/>
      <c r="N51" s="92"/>
      <c r="O51" s="92"/>
      <c r="Q51" s="92">
        <f ca="1">OFFSET(AffRaw!$A$5, 0, COLUMN(AffRaw!DJ2)-1)</f>
        <v>0</v>
      </c>
      <c r="R51" s="92"/>
      <c r="S51" s="92"/>
      <c r="T51" s="92"/>
      <c r="V51" s="92"/>
      <c r="W51" s="92"/>
      <c r="X51" s="92"/>
      <c r="Y51" s="92"/>
      <c r="AA51" s="92"/>
      <c r="AB51" s="92"/>
      <c r="AC51" s="92"/>
      <c r="AD51" s="92"/>
      <c r="AF51" s="92"/>
      <c r="AG51" s="92"/>
      <c r="AH51" s="92"/>
      <c r="AI51" s="92"/>
      <c r="AK51" s="92"/>
      <c r="AL51" s="92"/>
      <c r="AM51" s="92"/>
      <c r="AN51" s="92"/>
      <c r="AP51" s="92"/>
      <c r="AQ51" s="92"/>
      <c r="AR51" s="92"/>
      <c r="AS51" s="92"/>
      <c r="AU51" s="92"/>
      <c r="AV51" s="92"/>
      <c r="AW51" s="92"/>
      <c r="AX51" s="92"/>
      <c r="AZ51" s="92"/>
      <c r="BA51" s="92"/>
      <c r="BB51" s="92"/>
      <c r="BC51" s="92"/>
      <c r="BE51" s="92"/>
      <c r="BF51" s="92"/>
      <c r="BG51" s="92"/>
      <c r="BH51" s="92"/>
    </row>
    <row r="52" spans="1:60" ht="18" customHeight="1" x14ac:dyDescent="0.25">
      <c r="A52" s="78" t="s">
        <v>328</v>
      </c>
      <c r="B52" s="20"/>
      <c r="C52" s="20"/>
      <c r="D52" s="20"/>
      <c r="E52" s="20"/>
      <c r="G52" s="20"/>
      <c r="H52" s="20"/>
      <c r="I52" s="20"/>
      <c r="J52" s="20"/>
      <c r="L52" s="20"/>
      <c r="M52" s="20"/>
      <c r="N52" s="20"/>
      <c r="O52" s="20"/>
      <c r="Q52" s="20"/>
      <c r="R52" s="20"/>
      <c r="S52" s="20"/>
      <c r="T52" s="20"/>
      <c r="V52" s="20"/>
      <c r="W52" s="20"/>
      <c r="X52" s="20"/>
      <c r="Y52" s="20"/>
      <c r="AA52" s="20"/>
      <c r="AB52" s="20"/>
      <c r="AC52" s="20"/>
      <c r="AD52" s="20"/>
      <c r="AF52" s="20"/>
      <c r="AG52" s="20"/>
      <c r="AH52" s="20"/>
      <c r="AI52" s="20"/>
      <c r="AK52" s="20"/>
      <c r="AL52" s="20"/>
      <c r="AM52" s="20"/>
      <c r="AN52" s="20"/>
      <c r="AP52" s="20"/>
      <c r="AQ52" s="20"/>
      <c r="AR52" s="20"/>
      <c r="AS52" s="20"/>
      <c r="AU52" s="20"/>
      <c r="AV52" s="20"/>
      <c r="AW52" s="20"/>
      <c r="AX52" s="20"/>
      <c r="AZ52" s="20"/>
      <c r="BA52" s="20"/>
      <c r="BB52" s="20"/>
      <c r="BC52" s="20"/>
      <c r="BE52" s="20"/>
      <c r="BF52" s="20"/>
      <c r="BG52" s="20"/>
      <c r="BH52" s="20"/>
    </row>
    <row r="53" spans="1:60" x14ac:dyDescent="0.25">
      <c r="A53" s="74" t="s">
        <v>307</v>
      </c>
      <c r="B53" s="1">
        <f ca="1">OFFSET(AffRaw!$A$2, 0, COLUMN(AffRaw!DK2)-1 )</f>
        <v>0</v>
      </c>
      <c r="C53" s="1"/>
      <c r="D53" s="1"/>
      <c r="E53" s="1"/>
      <c r="G53" s="1">
        <f ca="1">OFFSET(AffRaw!$A$3, 0, COLUMN(AffRaw!DK2)-1 )</f>
        <v>0</v>
      </c>
      <c r="H53" s="1"/>
      <c r="I53" s="1"/>
      <c r="J53" s="1"/>
      <c r="L53" s="1">
        <f ca="1">OFFSET(AffRaw!$A$4, 0, COLUMN(AffRaw!DK2)-1 )</f>
        <v>0</v>
      </c>
      <c r="M53" s="1"/>
      <c r="N53" s="1"/>
      <c r="O53" s="1"/>
      <c r="Q53" s="1">
        <f ca="1">OFFSET(AffRaw!$A$5, 0, COLUMN(AffRaw!DK2)-1 )</f>
        <v>0</v>
      </c>
      <c r="R53" s="1"/>
      <c r="S53" s="1"/>
      <c r="T53" s="1"/>
      <c r="V53" s="1"/>
      <c r="W53" s="1"/>
      <c r="X53" s="1"/>
      <c r="Y53" s="1"/>
      <c r="AA53" s="1"/>
      <c r="AB53" s="1"/>
      <c r="AC53" s="1"/>
      <c r="AD53" s="1"/>
      <c r="AF53" s="1"/>
      <c r="AG53" s="1"/>
      <c r="AH53" s="1"/>
      <c r="AI53" s="1"/>
      <c r="AK53" s="1"/>
      <c r="AL53" s="1"/>
      <c r="AM53" s="1"/>
      <c r="AN53" s="1"/>
      <c r="AP53" s="1"/>
      <c r="AQ53" s="1"/>
      <c r="AR53" s="1"/>
      <c r="AS53" s="1"/>
      <c r="AU53" s="1"/>
      <c r="AV53" s="1"/>
      <c r="AW53" s="1"/>
      <c r="AX53" s="1"/>
      <c r="AZ53" s="1"/>
      <c r="BA53" s="1"/>
      <c r="BB53" s="1"/>
      <c r="BC53" s="1"/>
      <c r="BE53" s="1"/>
      <c r="BF53" s="1"/>
      <c r="BG53" s="1"/>
      <c r="BH53" s="1"/>
    </row>
    <row r="54" spans="1:60" x14ac:dyDescent="0.25">
      <c r="A54" s="74" t="s">
        <v>308</v>
      </c>
      <c r="B54" s="1">
        <f ca="1">OFFSET(AffRaw!$A$2, 0, COLUMN(AffRaw!DL3)-1 )</f>
        <v>0</v>
      </c>
      <c r="C54" s="1"/>
      <c r="D54" s="1"/>
      <c r="E54" s="1"/>
      <c r="G54" s="1">
        <f ca="1">OFFSET(AffRaw!$A$2, 0, COLUMN(AffRaw!DL3)-1 )</f>
        <v>0</v>
      </c>
      <c r="H54" s="1"/>
      <c r="I54" s="1"/>
      <c r="J54" s="1"/>
      <c r="L54" s="1">
        <f ca="1">OFFSET(AffRaw!$A$4, 0, COLUMN(AffRaw!DL3)-1 )</f>
        <v>0</v>
      </c>
      <c r="M54" s="1"/>
      <c r="N54" s="1"/>
      <c r="O54" s="1"/>
      <c r="Q54" s="1">
        <f ca="1">OFFSET(AffRaw!$A$5, 0, COLUMN(AffRaw!DL3)-1 )</f>
        <v>0</v>
      </c>
      <c r="R54" s="1"/>
      <c r="S54" s="1"/>
      <c r="T54" s="1"/>
      <c r="V54" s="1"/>
      <c r="W54" s="1"/>
      <c r="X54" s="1"/>
      <c r="Y54" s="1"/>
      <c r="AA54" s="1"/>
      <c r="AB54" s="1"/>
      <c r="AC54" s="1"/>
      <c r="AD54" s="1"/>
      <c r="AF54" s="1"/>
      <c r="AG54" s="1"/>
      <c r="AH54" s="1"/>
      <c r="AI54" s="1"/>
      <c r="AK54" s="1"/>
      <c r="AL54" s="1"/>
      <c r="AM54" s="1"/>
      <c r="AN54" s="1"/>
      <c r="AP54" s="1"/>
      <c r="AQ54" s="1"/>
      <c r="AR54" s="1"/>
      <c r="AS54" s="1"/>
      <c r="AU54" s="1"/>
      <c r="AV54" s="1"/>
      <c r="AW54" s="1"/>
      <c r="AX54" s="1"/>
      <c r="AZ54" s="1"/>
      <c r="BA54" s="1"/>
      <c r="BB54" s="1"/>
      <c r="BC54" s="1"/>
      <c r="BE54" s="1"/>
      <c r="BF54" s="1"/>
      <c r="BG54" s="1"/>
      <c r="BH54" s="1"/>
    </row>
    <row r="55" spans="1:60" x14ac:dyDescent="0.25">
      <c r="A55" s="74" t="s">
        <v>309</v>
      </c>
      <c r="B55" s="1">
        <f ca="1">OFFSET(AffRaw!$A$2,0,COLUMN(AffRaw!DM2)-1)</f>
        <v>0</v>
      </c>
      <c r="C55" s="1"/>
      <c r="D55" s="1"/>
      <c r="E55" s="1"/>
      <c r="G55" s="1">
        <f ca="1">OFFSET(AffRaw!$A$3,0,COLUMN(AffRaw!DM2)-1)</f>
        <v>0</v>
      </c>
      <c r="H55" s="1"/>
      <c r="I55" s="1"/>
      <c r="J55" s="1"/>
      <c r="L55" s="1">
        <f ca="1">OFFSET(AffRaw!$A$4,0,COLUMN(AffRaw!DM2)-1)</f>
        <v>0</v>
      </c>
      <c r="M55" s="1"/>
      <c r="N55" s="1"/>
      <c r="O55" s="1"/>
      <c r="Q55" s="1">
        <f ca="1">OFFSET(AffRaw!$A$5,0,COLUMN(AffRaw!DM2)-1)</f>
        <v>0</v>
      </c>
      <c r="R55" s="1"/>
      <c r="S55" s="1"/>
      <c r="T55" s="1"/>
      <c r="V55" s="1"/>
      <c r="W55" s="1"/>
      <c r="X55" s="1"/>
      <c r="Y55" s="1"/>
      <c r="AA55" s="1"/>
      <c r="AB55" s="1"/>
      <c r="AC55" s="1"/>
      <c r="AD55" s="1"/>
      <c r="AF55" s="1"/>
      <c r="AG55" s="1"/>
      <c r="AH55" s="1"/>
      <c r="AI55" s="1"/>
      <c r="AK55" s="1"/>
      <c r="AL55" s="1"/>
      <c r="AM55" s="1"/>
      <c r="AN55" s="1"/>
      <c r="AP55" s="1"/>
      <c r="AQ55" s="1"/>
      <c r="AR55" s="1"/>
      <c r="AS55" s="1"/>
      <c r="AU55" s="1"/>
      <c r="AV55" s="1"/>
      <c r="AW55" s="1"/>
      <c r="AX55" s="1"/>
      <c r="AZ55" s="1"/>
      <c r="BA55" s="1"/>
      <c r="BB55" s="1"/>
      <c r="BC55" s="1"/>
      <c r="BE55" s="1"/>
      <c r="BF55" s="1"/>
      <c r="BG55" s="1"/>
      <c r="BH55" s="1"/>
    </row>
    <row r="56" spans="1:60" x14ac:dyDescent="0.25">
      <c r="A56" s="74" t="s">
        <v>310</v>
      </c>
      <c r="B56" s="1">
        <f ca="1">OFFSET(AffRaw!$A$2, 0, COLUMN(AffRaw!DN2)-1 )</f>
        <v>0</v>
      </c>
      <c r="C56" s="1"/>
      <c r="D56" s="1"/>
      <c r="E56" s="1"/>
      <c r="G56" s="1">
        <f ca="1">OFFSET(AffRaw!$A$3, 0, COLUMN(AffRaw!DN2)-1 )</f>
        <v>0</v>
      </c>
      <c r="H56" s="1"/>
      <c r="I56" s="1"/>
      <c r="J56" s="1"/>
      <c r="L56" s="1">
        <f ca="1">OFFSET(AffRaw!$A$4, 0, COLUMN(AffRaw!DN2)-1 )</f>
        <v>0</v>
      </c>
      <c r="M56" s="1"/>
      <c r="N56" s="1"/>
      <c r="O56" s="1"/>
      <c r="Q56" s="1">
        <f ca="1">OFFSET(AffRaw!$A$5, 0, COLUMN(AffRaw!DN2)-1 )</f>
        <v>0</v>
      </c>
      <c r="R56" s="1"/>
      <c r="S56" s="1"/>
      <c r="T56" s="1"/>
      <c r="V56" s="1"/>
      <c r="W56" s="1"/>
      <c r="X56" s="1"/>
      <c r="Y56" s="1"/>
      <c r="AA56" s="1"/>
      <c r="AB56" s="1"/>
      <c r="AC56" s="1"/>
      <c r="AD56" s="1"/>
      <c r="AF56" s="1"/>
      <c r="AG56" s="1"/>
      <c r="AH56" s="1"/>
      <c r="AI56" s="1"/>
      <c r="AK56" s="1"/>
      <c r="AL56" s="1"/>
      <c r="AM56" s="1"/>
      <c r="AN56" s="1"/>
      <c r="AP56" s="1"/>
      <c r="AQ56" s="1"/>
      <c r="AR56" s="1"/>
      <c r="AS56" s="1"/>
      <c r="AU56" s="1"/>
      <c r="AV56" s="1"/>
      <c r="AW56" s="1"/>
      <c r="AX56" s="1"/>
      <c r="AZ56" s="1"/>
      <c r="BA56" s="1"/>
      <c r="BB56" s="1"/>
      <c r="BC56" s="1"/>
      <c r="BE56" s="1"/>
      <c r="BF56" s="1"/>
      <c r="BG56" s="1"/>
      <c r="BH56" s="1"/>
    </row>
    <row r="57" spans="1:60" x14ac:dyDescent="0.25">
      <c r="A57" s="74" t="s">
        <v>311</v>
      </c>
      <c r="B57" s="1">
        <f ca="1">OFFSET(AffRaw!$A$2, 0, COLUMN(AffRaw!DO2)-1 )</f>
        <v>0</v>
      </c>
      <c r="C57" s="1"/>
      <c r="D57" s="1"/>
      <c r="E57" s="1"/>
      <c r="G57" s="1">
        <f ca="1">OFFSET(AffRaw!$A$3, 0, COLUMN(AffRaw!DO2)-1 )</f>
        <v>0</v>
      </c>
      <c r="H57" s="1"/>
      <c r="I57" s="1"/>
      <c r="J57" s="1"/>
      <c r="L57" s="1">
        <f ca="1">OFFSET(AffRaw!$A$4, 0, COLUMN(AffRaw!DO2)-1 )</f>
        <v>0</v>
      </c>
      <c r="M57" s="1"/>
      <c r="N57" s="1"/>
      <c r="O57" s="1"/>
      <c r="Q57" s="1">
        <f ca="1">OFFSET(AffRaw!$A$5, 0, COLUMN(AffRaw!DO2)-1 )</f>
        <v>0</v>
      </c>
      <c r="R57" s="1"/>
      <c r="S57" s="1"/>
      <c r="T57" s="1"/>
      <c r="V57" s="1"/>
      <c r="W57" s="1"/>
      <c r="X57" s="1"/>
      <c r="Y57" s="1"/>
      <c r="AA57" s="1"/>
      <c r="AB57" s="1"/>
      <c r="AC57" s="1"/>
      <c r="AD57" s="1"/>
      <c r="AF57" s="1"/>
      <c r="AG57" s="1"/>
      <c r="AH57" s="1"/>
      <c r="AI57" s="1"/>
      <c r="AK57" s="1"/>
      <c r="AL57" s="1"/>
      <c r="AM57" s="1"/>
      <c r="AN57" s="1"/>
      <c r="AP57" s="1"/>
      <c r="AQ57" s="1"/>
      <c r="AR57" s="1"/>
      <c r="AS57" s="1"/>
      <c r="AU57" s="1"/>
      <c r="AV57" s="1"/>
      <c r="AW57" s="1"/>
      <c r="AX57" s="1"/>
      <c r="AZ57" s="1"/>
      <c r="BA57" s="1"/>
      <c r="BB57" s="1"/>
      <c r="BC57" s="1"/>
      <c r="BE57" s="1"/>
      <c r="BF57" s="1"/>
      <c r="BG57" s="1"/>
      <c r="BH57" s="1"/>
    </row>
    <row r="58" spans="1:60" x14ac:dyDescent="0.25">
      <c r="A58" s="74" t="s">
        <v>312</v>
      </c>
      <c r="B58" s="1">
        <f ca="1">OFFSET(AffRaw!$A$2, 0, COLUMN(AffRaw!DP2)-1 )</f>
        <v>0</v>
      </c>
      <c r="C58" s="1"/>
      <c r="D58" s="1"/>
      <c r="E58" s="1"/>
      <c r="G58" s="1">
        <f ca="1">OFFSET(AffRaw!$A$3, 0, COLUMN(AffRaw!DP2)-1 )</f>
        <v>0</v>
      </c>
      <c r="H58" s="1"/>
      <c r="I58" s="1"/>
      <c r="J58" s="1"/>
      <c r="L58" s="1">
        <f ca="1">OFFSET(AffRaw!$A$4, 0, COLUMN(AffRaw!DP2)-1 )</f>
        <v>0</v>
      </c>
      <c r="M58" s="1"/>
      <c r="N58" s="1"/>
      <c r="O58" s="1"/>
      <c r="Q58" s="1">
        <f ca="1">OFFSET(AffRaw!$A$5, 0, COLUMN(AffRaw!DP2)-1 )</f>
        <v>0</v>
      </c>
      <c r="R58" s="1"/>
      <c r="S58" s="1"/>
      <c r="T58" s="1"/>
      <c r="V58" s="1"/>
      <c r="W58" s="1"/>
      <c r="X58" s="1"/>
      <c r="Y58" s="1"/>
      <c r="AA58" s="1"/>
      <c r="AB58" s="1"/>
      <c r="AC58" s="1"/>
      <c r="AD58" s="1"/>
      <c r="AF58" s="1"/>
      <c r="AG58" s="1"/>
      <c r="AH58" s="1"/>
      <c r="AI58" s="1"/>
      <c r="AK58" s="1"/>
      <c r="AL58" s="1"/>
      <c r="AM58" s="1"/>
      <c r="AN58" s="1"/>
      <c r="AP58" s="1"/>
      <c r="AQ58" s="1"/>
      <c r="AR58" s="1"/>
      <c r="AS58" s="1"/>
      <c r="AU58" s="1"/>
      <c r="AV58" s="1"/>
      <c r="AW58" s="1"/>
      <c r="AX58" s="1"/>
      <c r="AZ58" s="1"/>
      <c r="BA58" s="1"/>
      <c r="BB58" s="1"/>
      <c r="BC58" s="1"/>
      <c r="BE58" s="1"/>
      <c r="BF58" s="1"/>
      <c r="BG58" s="1"/>
      <c r="BH58" s="1"/>
    </row>
    <row r="59" spans="1:60" ht="27.95" customHeight="1" x14ac:dyDescent="0.25">
      <c r="A59" s="76" t="s">
        <v>315</v>
      </c>
      <c r="B59" s="15" t="s">
        <v>148</v>
      </c>
      <c r="C59" s="15" t="s">
        <v>140</v>
      </c>
      <c r="D59" s="15" t="s">
        <v>139</v>
      </c>
      <c r="E59" s="15"/>
      <c r="G59" s="15" t="s">
        <v>148</v>
      </c>
      <c r="H59" s="15" t="s">
        <v>140</v>
      </c>
      <c r="I59" s="15" t="s">
        <v>139</v>
      </c>
      <c r="J59" s="15"/>
      <c r="L59" s="15" t="s">
        <v>148</v>
      </c>
      <c r="M59" s="15" t="s">
        <v>140</v>
      </c>
      <c r="N59" s="15" t="s">
        <v>139</v>
      </c>
      <c r="O59" s="15"/>
      <c r="Q59" s="15" t="s">
        <v>148</v>
      </c>
      <c r="R59" s="15" t="s">
        <v>140</v>
      </c>
      <c r="S59" s="15" t="s">
        <v>139</v>
      </c>
      <c r="T59" s="15"/>
      <c r="V59" s="15"/>
      <c r="W59" s="15"/>
      <c r="X59" s="15"/>
      <c r="Y59" s="15"/>
      <c r="AA59" s="15"/>
      <c r="AB59" s="15"/>
      <c r="AC59" s="15"/>
      <c r="AD59" s="15"/>
      <c r="AF59" s="15"/>
      <c r="AG59" s="15"/>
      <c r="AH59" s="15"/>
      <c r="AI59" s="15"/>
      <c r="AK59" s="15"/>
      <c r="AL59" s="15"/>
      <c r="AM59" s="15"/>
      <c r="AN59" s="15"/>
      <c r="AP59" s="15"/>
      <c r="AQ59" s="15"/>
      <c r="AR59" s="15"/>
      <c r="AS59" s="15"/>
      <c r="AU59" s="15"/>
      <c r="AV59" s="15"/>
      <c r="AW59" s="15"/>
      <c r="AX59" s="15"/>
      <c r="AZ59" s="15"/>
      <c r="BA59" s="15"/>
      <c r="BB59" s="15"/>
      <c r="BC59" s="15"/>
      <c r="BE59" s="15"/>
      <c r="BF59" s="15"/>
      <c r="BG59" s="15"/>
      <c r="BH59" s="15"/>
    </row>
    <row r="60" spans="1:60" x14ac:dyDescent="0.25">
      <c r="A60" s="74" t="s">
        <v>47</v>
      </c>
      <c r="B60" s="21">
        <f ca="1">OFFSET(AffRaw!$A$2, 0, COLUMN(AffRaw!DR2)-1 )</f>
        <v>0</v>
      </c>
      <c r="C60" s="1">
        <f ca="1">OFFSET(AffRaw!$A$2, 0, COLUMN(AffRaw!DS2)-1 )</f>
        <v>0</v>
      </c>
      <c r="D60" s="1">
        <f ca="1">OFFSET(AffRaw!$A$2, 0, COLUMN(AffRaw!DT2)-1 )</f>
        <v>0</v>
      </c>
      <c r="E60" s="1"/>
      <c r="G60" s="21">
        <f ca="1">OFFSET(AffRaw!$A$3, 0, COLUMN(AffRaw!DR2)-1 )</f>
        <v>0</v>
      </c>
      <c r="H60" s="1">
        <f ca="1">OFFSET(AffRaw!$A$3, 0, COLUMN(AffRaw!DS2)-1 )</f>
        <v>0</v>
      </c>
      <c r="I60" s="1">
        <f ca="1">OFFSET(AffRaw!$A$3, 0, COLUMN(AffRaw!DT2)-1 )</f>
        <v>0</v>
      </c>
      <c r="J60" s="1"/>
      <c r="L60" s="21">
        <f ca="1">OFFSET(AffRaw!$A$4, 0, COLUMN(AffRaw!DR2)-1 )</f>
        <v>0</v>
      </c>
      <c r="M60" s="1">
        <f ca="1">OFFSET(AffRaw!$A$4, 0, COLUMN(AffRaw!DS2)-1 )</f>
        <v>0</v>
      </c>
      <c r="N60" s="1">
        <f ca="1">OFFSET(AffRaw!$A$4, 0, COLUMN(AffRaw!DT2)-1 )</f>
        <v>0</v>
      </c>
      <c r="O60" s="1"/>
      <c r="Q60" s="21">
        <f ca="1">OFFSET(AffRaw!$A$5, 0, COLUMN(AffRaw!DR2)-1 )</f>
        <v>0</v>
      </c>
      <c r="R60" s="1">
        <f ca="1">OFFSET(AffRaw!$A$5, 0, COLUMN(AffRaw!DS2)-1 )</f>
        <v>0</v>
      </c>
      <c r="S60" s="1">
        <f ca="1">OFFSET(AffRaw!$A$5, 0, COLUMN(AffRaw!DT2)-1 )</f>
        <v>0</v>
      </c>
      <c r="T60" s="1"/>
      <c r="V60" s="21"/>
      <c r="W60" s="1"/>
      <c r="X60" s="1"/>
      <c r="Y60" s="1"/>
      <c r="AA60" s="21"/>
      <c r="AB60" s="1"/>
      <c r="AC60" s="1"/>
      <c r="AD60" s="1"/>
      <c r="AF60" s="21"/>
      <c r="AG60" s="1"/>
      <c r="AH60" s="1"/>
      <c r="AI60" s="1"/>
      <c r="AK60" s="21"/>
      <c r="AL60" s="1"/>
      <c r="AM60" s="1"/>
      <c r="AN60" s="1"/>
      <c r="AP60" s="21"/>
      <c r="AQ60" s="1"/>
      <c r="AR60" s="1"/>
      <c r="AS60" s="1"/>
      <c r="AU60" s="21"/>
      <c r="AV60" s="1"/>
      <c r="AW60" s="1"/>
      <c r="AX60" s="1"/>
      <c r="AZ60" s="21"/>
      <c r="BA60" s="1"/>
      <c r="BB60" s="1"/>
      <c r="BC60" s="1"/>
      <c r="BE60" s="21"/>
      <c r="BF60" s="1"/>
      <c r="BG60" s="1"/>
      <c r="BH60" s="1"/>
    </row>
    <row r="61" spans="1:60" x14ac:dyDescent="0.25">
      <c r="A61" s="74" t="s">
        <v>48</v>
      </c>
      <c r="B61" s="1">
        <f ca="1">OFFSET(AffRaw!$A$2, 0, COLUMN(AffRaw!DU2)-1 )</f>
        <v>0</v>
      </c>
      <c r="C61" s="1">
        <f ca="1">OFFSET(AffRaw!$A$2, 0, COLUMN(AffRaw!DV2)-1 )</f>
        <v>0</v>
      </c>
      <c r="D61" s="1">
        <f ca="1">OFFSET(AffRaw!$A$2, 0, COLUMN(AffRaw!DW2)-1 )</f>
        <v>0</v>
      </c>
      <c r="E61" s="19"/>
      <c r="G61" s="1">
        <f ca="1">OFFSET(AffRaw!$A$3, 0, COLUMN(AffRaw!DU2)-1 )</f>
        <v>0</v>
      </c>
      <c r="H61" s="1">
        <f ca="1">OFFSET(AffRaw!$A$3, 0, COLUMN(AffRaw!DV2)-1 )</f>
        <v>0</v>
      </c>
      <c r="I61" s="1">
        <f ca="1">OFFSET(AffRaw!$A$3, 0, COLUMN(AffRaw!DW2)-1 )</f>
        <v>0</v>
      </c>
      <c r="J61" s="19"/>
      <c r="L61" s="1">
        <f ca="1">OFFSET(AffRaw!$A$4, 0, COLUMN(AffRaw!DU2)-1 )</f>
        <v>0</v>
      </c>
      <c r="M61" s="1">
        <f ca="1">OFFSET(AffRaw!$A$4, 0, COLUMN(AffRaw!DV2)-1 )</f>
        <v>0</v>
      </c>
      <c r="N61" s="1">
        <f ca="1">OFFSET(AffRaw!$A$4, 0, COLUMN(AffRaw!DW2)-1 )</f>
        <v>0</v>
      </c>
      <c r="O61" s="19"/>
      <c r="Q61" s="1">
        <f ca="1">OFFSET(AffRaw!$A$5, 0, COLUMN(AffRaw!DU2)-1 )</f>
        <v>0</v>
      </c>
      <c r="R61" s="1">
        <f ca="1">OFFSET(AffRaw!$A$5, 0, COLUMN(AffRaw!DV2)-1 )</f>
        <v>0</v>
      </c>
      <c r="S61" s="1">
        <f ca="1">OFFSET(AffRaw!$A$5, 0, COLUMN(AffRaw!DW2)-1 )</f>
        <v>0</v>
      </c>
      <c r="T61" s="19"/>
      <c r="V61" s="1"/>
      <c r="W61" s="1"/>
      <c r="X61" s="1"/>
      <c r="Y61" s="19"/>
      <c r="AA61" s="1"/>
      <c r="AB61" s="1"/>
      <c r="AC61" s="1"/>
      <c r="AD61" s="19"/>
      <c r="AF61" s="1"/>
      <c r="AG61" s="1"/>
      <c r="AH61" s="1"/>
      <c r="AI61" s="19"/>
      <c r="AK61" s="1"/>
      <c r="AL61" s="1"/>
      <c r="AM61" s="1"/>
      <c r="AN61" s="19"/>
      <c r="AP61" s="1"/>
      <c r="AQ61" s="1"/>
      <c r="AR61" s="1"/>
      <c r="AS61" s="19"/>
      <c r="AU61" s="1"/>
      <c r="AV61" s="1"/>
      <c r="AW61" s="1"/>
      <c r="AX61" s="19"/>
      <c r="AZ61" s="1"/>
      <c r="BA61" s="1"/>
      <c r="BB61" s="1"/>
      <c r="BC61" s="19"/>
      <c r="BE61" s="1"/>
      <c r="BF61" s="1"/>
      <c r="BG61" s="1"/>
      <c r="BH61" s="19"/>
    </row>
    <row r="62" spans="1:60" x14ac:dyDescent="0.25">
      <c r="A62" s="74" t="s">
        <v>49</v>
      </c>
      <c r="B62" s="1">
        <f ca="1">OFFSET(AffRaw!$A$2, 0, COLUMN(AffRaw!DX2)-1 )</f>
        <v>0</v>
      </c>
      <c r="C62" s="1">
        <f ca="1">OFFSET(AffRaw!$A$2, 0, COLUMN(AffRaw!DY2)-1 )</f>
        <v>0</v>
      </c>
      <c r="D62" s="1">
        <f ca="1">OFFSET(AffRaw!$A$2, 0, COLUMN(AffRaw!DZ2)-1 )</f>
        <v>0</v>
      </c>
      <c r="E62" s="1"/>
      <c r="G62" s="1">
        <f ca="1">OFFSET(AffRaw!$A$3, 0, COLUMN(AffRaw!DX2)-1 )</f>
        <v>0</v>
      </c>
      <c r="H62" s="1">
        <f ca="1">OFFSET(AffRaw!$A$3, 0, COLUMN(AffRaw!DY2)-1 )</f>
        <v>0</v>
      </c>
      <c r="I62" s="1">
        <f ca="1">OFFSET(AffRaw!$A$3, 0, COLUMN(AffRaw!DZ2)-1 )</f>
        <v>0</v>
      </c>
      <c r="J62" s="1"/>
      <c r="L62" s="1">
        <f ca="1">OFFSET(AffRaw!$A$4, 0, COLUMN(AffRaw!DX2)-1 )</f>
        <v>0</v>
      </c>
      <c r="M62" s="1">
        <f ca="1">OFFSET(AffRaw!$A$4, 0, COLUMN(AffRaw!DY2)-1 )</f>
        <v>0</v>
      </c>
      <c r="N62" s="1">
        <f ca="1">OFFSET(AffRaw!$A$4, 0, COLUMN(AffRaw!DZ2)-1 )</f>
        <v>0</v>
      </c>
      <c r="O62" s="1"/>
      <c r="Q62" s="1">
        <f ca="1">OFFSET(AffRaw!$A$5, 0, COLUMN(AffRaw!DX2)-1 )</f>
        <v>0</v>
      </c>
      <c r="R62" s="1">
        <f ca="1">OFFSET(AffRaw!$A$5, 0, COLUMN(AffRaw!DY2)-1 )</f>
        <v>0</v>
      </c>
      <c r="S62" s="1">
        <f ca="1">OFFSET(AffRaw!$A$5, 0, COLUMN(AffRaw!DZ2)-1 )</f>
        <v>0</v>
      </c>
      <c r="T62" s="1"/>
      <c r="V62" s="1"/>
      <c r="W62" s="1"/>
      <c r="X62" s="1"/>
      <c r="Y62" s="1"/>
      <c r="AA62" s="1"/>
      <c r="AB62" s="1"/>
      <c r="AC62" s="1"/>
      <c r="AD62" s="1"/>
      <c r="AF62" s="1"/>
      <c r="AG62" s="1"/>
      <c r="AH62" s="1"/>
      <c r="AI62" s="1"/>
      <c r="AK62" s="1"/>
      <c r="AL62" s="1"/>
      <c r="AM62" s="1"/>
      <c r="AN62" s="1"/>
      <c r="AP62" s="1"/>
      <c r="AQ62" s="1"/>
      <c r="AR62" s="1"/>
      <c r="AS62" s="1"/>
      <c r="AU62" s="1"/>
      <c r="AV62" s="1"/>
      <c r="AW62" s="1"/>
      <c r="AX62" s="1"/>
      <c r="AZ62" s="1"/>
      <c r="BA62" s="1"/>
      <c r="BB62" s="1"/>
      <c r="BC62" s="1"/>
      <c r="BE62" s="1"/>
      <c r="BF62" s="1"/>
      <c r="BG62" s="1"/>
      <c r="BH62" s="1"/>
    </row>
    <row r="63" spans="1:60" x14ac:dyDescent="0.25">
      <c r="A63" s="74" t="s">
        <v>50</v>
      </c>
      <c r="B63" s="1">
        <f ca="1">OFFSET(AffRaw!$A$2, 0, COLUMN(AffRaw!EA2)-1 )</f>
        <v>0</v>
      </c>
      <c r="C63" s="1">
        <f ca="1">OFFSET(AffRaw!$A$2, 0, COLUMN(AffRaw!EB2)-1 )</f>
        <v>0</v>
      </c>
      <c r="D63" s="1">
        <f ca="1">OFFSET(AffRaw!$A$2, 0, COLUMN(AffRaw!EC2)-1 )</f>
        <v>0</v>
      </c>
      <c r="E63" s="1"/>
      <c r="G63" s="1">
        <f ca="1">OFFSET(AffRaw!$A$3, 0, COLUMN(AffRaw!EA2)-1 )</f>
        <v>0</v>
      </c>
      <c r="H63" s="1">
        <f ca="1">OFFSET(AffRaw!$A$3, 0, COLUMN(AffRaw!EB2)-1 )</f>
        <v>0</v>
      </c>
      <c r="I63" s="1">
        <f ca="1">OFFSET(AffRaw!$A$3, 0, COLUMN(AffRaw!EC2)-1 )</f>
        <v>0</v>
      </c>
      <c r="J63" s="1"/>
      <c r="L63" s="1">
        <f ca="1">OFFSET(AffRaw!$A$4, 0, COLUMN(AffRaw!EA2)-1 )</f>
        <v>0</v>
      </c>
      <c r="M63" s="1">
        <f ca="1">OFFSET(AffRaw!$A$4, 0, COLUMN(AffRaw!EB2)-1 )</f>
        <v>0</v>
      </c>
      <c r="N63" s="1">
        <f ca="1">OFFSET(AffRaw!$A$4, 0, COLUMN(AffRaw!EC2)-1 )</f>
        <v>0</v>
      </c>
      <c r="O63" s="1"/>
      <c r="Q63" s="1">
        <f ca="1">OFFSET(AffRaw!$A$5, 0, COLUMN(AffRaw!EA2)-1 )</f>
        <v>0</v>
      </c>
      <c r="R63" s="1">
        <f ca="1">OFFSET(AffRaw!$A$5, 0, COLUMN(AffRaw!EB2)-1 )</f>
        <v>0</v>
      </c>
      <c r="S63" s="1">
        <f ca="1">OFFSET(AffRaw!$A$5, 0, COLUMN(AffRaw!EC2)-1 )</f>
        <v>0</v>
      </c>
      <c r="T63" s="1"/>
      <c r="V63" s="1"/>
      <c r="W63" s="1"/>
      <c r="X63" s="1"/>
      <c r="Y63" s="1"/>
      <c r="AA63" s="1"/>
      <c r="AB63" s="1"/>
      <c r="AC63" s="1"/>
      <c r="AD63" s="1"/>
      <c r="AF63" s="1"/>
      <c r="AG63" s="1"/>
      <c r="AH63" s="1"/>
      <c r="AI63" s="1"/>
      <c r="AK63" s="1"/>
      <c r="AL63" s="1"/>
      <c r="AM63" s="1"/>
      <c r="AN63" s="1"/>
      <c r="AP63" s="1"/>
      <c r="AQ63" s="1"/>
      <c r="AR63" s="1"/>
      <c r="AS63" s="1"/>
      <c r="AU63" s="1"/>
      <c r="AV63" s="1"/>
      <c r="AW63" s="1"/>
      <c r="AX63" s="1"/>
      <c r="AZ63" s="1"/>
      <c r="BA63" s="1"/>
      <c r="BB63" s="1"/>
      <c r="BC63" s="1"/>
      <c r="BE63" s="1"/>
      <c r="BF63" s="1"/>
      <c r="BG63" s="1"/>
      <c r="BH63" s="1"/>
    </row>
    <row r="64" spans="1:60" ht="27.95" customHeight="1" x14ac:dyDescent="0.25">
      <c r="A64" s="76" t="s">
        <v>316</v>
      </c>
      <c r="B64" s="15" t="s">
        <v>148</v>
      </c>
      <c r="C64" s="15" t="s">
        <v>140</v>
      </c>
      <c r="D64" s="15" t="s">
        <v>139</v>
      </c>
      <c r="E64" s="15"/>
      <c r="G64" s="15" t="s">
        <v>148</v>
      </c>
      <c r="H64" s="15" t="s">
        <v>140</v>
      </c>
      <c r="I64" s="15" t="s">
        <v>139</v>
      </c>
      <c r="J64" s="15"/>
      <c r="L64" s="15" t="s">
        <v>148</v>
      </c>
      <c r="M64" s="15" t="s">
        <v>140</v>
      </c>
      <c r="N64" s="15" t="s">
        <v>139</v>
      </c>
      <c r="O64" s="15"/>
      <c r="Q64" s="15" t="s">
        <v>148</v>
      </c>
      <c r="R64" s="15" t="s">
        <v>140</v>
      </c>
      <c r="S64" s="15" t="s">
        <v>139</v>
      </c>
      <c r="T64" s="15"/>
      <c r="V64" s="15"/>
      <c r="W64" s="15"/>
      <c r="X64" s="15"/>
      <c r="Y64" s="15"/>
      <c r="AA64" s="15"/>
      <c r="AB64" s="15"/>
      <c r="AC64" s="15"/>
      <c r="AD64" s="15"/>
      <c r="AF64" s="15"/>
      <c r="AG64" s="15"/>
      <c r="AH64" s="15"/>
      <c r="AI64" s="15"/>
      <c r="AK64" s="15"/>
      <c r="AL64" s="15"/>
      <c r="AM64" s="15"/>
      <c r="AN64" s="15"/>
      <c r="AP64" s="15"/>
      <c r="AQ64" s="15"/>
      <c r="AR64" s="15"/>
      <c r="AS64" s="15"/>
      <c r="AU64" s="15"/>
      <c r="AV64" s="15"/>
      <c r="AW64" s="15"/>
      <c r="AX64" s="15"/>
      <c r="AZ64" s="15"/>
      <c r="BA64" s="15"/>
      <c r="BB64" s="15"/>
      <c r="BC64" s="15"/>
      <c r="BE64" s="15"/>
      <c r="BF64" s="15"/>
      <c r="BG64" s="15"/>
      <c r="BH64" s="15"/>
    </row>
    <row r="65" spans="1:60" x14ac:dyDescent="0.25">
      <c r="A65" s="74" t="s">
        <v>147</v>
      </c>
      <c r="B65" s="22">
        <f ca="1">OFFSET(AffRaw!$A$2, 0, COLUMN(AffRaw!ED2)-1 )</f>
        <v>0</v>
      </c>
      <c r="C65" s="1"/>
      <c r="D65" s="1"/>
      <c r="E65" s="1"/>
      <c r="G65" s="22">
        <f ca="1">OFFSET(AffRaw!$A$3, 0, COLUMN(AffRaw!ED2)-1 )</f>
        <v>0</v>
      </c>
      <c r="H65" s="1"/>
      <c r="I65" s="1"/>
      <c r="J65" s="1"/>
      <c r="L65" s="22">
        <f ca="1">OFFSET(AffRaw!$A$4, 0, COLUMN(AffRaw!ED2)-1 )</f>
        <v>0</v>
      </c>
      <c r="M65" s="1"/>
      <c r="N65" s="1"/>
      <c r="O65" s="1"/>
      <c r="Q65" s="22">
        <f ca="1">OFFSET(AffRaw!$A$5, 0, COLUMN(AffRaw!ED2)-1 )</f>
        <v>0</v>
      </c>
      <c r="R65" s="1"/>
      <c r="S65" s="1"/>
      <c r="T65" s="1"/>
      <c r="V65" s="22"/>
      <c r="W65" s="1"/>
      <c r="X65" s="1"/>
      <c r="Y65" s="1"/>
      <c r="AA65" s="22"/>
      <c r="AB65" s="1"/>
      <c r="AC65" s="1"/>
      <c r="AD65" s="1"/>
      <c r="AF65" s="22"/>
      <c r="AG65" s="1"/>
      <c r="AH65" s="1"/>
      <c r="AI65" s="1"/>
      <c r="AK65" s="22"/>
      <c r="AL65" s="1"/>
      <c r="AM65" s="1"/>
      <c r="AN65" s="1"/>
      <c r="AP65" s="22"/>
      <c r="AQ65" s="1"/>
      <c r="AR65" s="1"/>
      <c r="AS65" s="1"/>
      <c r="AU65" s="22"/>
      <c r="AV65" s="1"/>
      <c r="AW65" s="1"/>
      <c r="AX65" s="1"/>
      <c r="AZ65" s="22"/>
      <c r="BA65" s="1"/>
      <c r="BB65" s="1"/>
      <c r="BC65" s="1"/>
      <c r="BE65" s="22"/>
      <c r="BF65" s="1"/>
      <c r="BG65" s="1"/>
      <c r="BH65" s="1"/>
    </row>
    <row r="66" spans="1:60" x14ac:dyDescent="0.25">
      <c r="A66" s="74" t="s">
        <v>51</v>
      </c>
      <c r="B66" s="1">
        <f ca="1">OFFSET(AffRaw!$A$2, 0, COLUMN(AffRaw!EE2)-1 )</f>
        <v>0</v>
      </c>
      <c r="C66" s="1">
        <f ca="1">OFFSET(AffRaw!$A$2, 0, COLUMN(AffRaw!EF2)-1 )</f>
        <v>0</v>
      </c>
      <c r="D66" s="1">
        <f ca="1">OFFSET(AffRaw!$A$2, 0, COLUMN(AffRaw!EG2)-1 )</f>
        <v>0</v>
      </c>
      <c r="E66" s="1"/>
      <c r="G66" s="1">
        <f ca="1">OFFSET(AffRaw!$A$3, 0, COLUMN(AffRaw!EE2)-1 )</f>
        <v>0</v>
      </c>
      <c r="H66" s="1">
        <f ca="1">OFFSET(AffRaw!$A$3, 0, COLUMN(AffRaw!EF2)-1 )</f>
        <v>0</v>
      </c>
      <c r="I66" s="1">
        <f ca="1">OFFSET(AffRaw!$A$3, 0, COLUMN(AffRaw!EG2)-1 )</f>
        <v>0</v>
      </c>
      <c r="J66" s="1"/>
      <c r="L66" s="1">
        <f ca="1">OFFSET(AffRaw!$A$4, 0, COLUMN(AffRaw!EE2)-1 )</f>
        <v>0</v>
      </c>
      <c r="M66" s="1">
        <f ca="1">OFFSET(AffRaw!$A$4, 0, COLUMN(AffRaw!EF2)-1 )</f>
        <v>0</v>
      </c>
      <c r="N66" s="1">
        <f ca="1">OFFSET(AffRaw!$A$4, 0, COLUMN(AffRaw!EG2)-1 )</f>
        <v>0</v>
      </c>
      <c r="O66" s="1"/>
      <c r="Q66" s="1">
        <f ca="1">OFFSET(AffRaw!$A$5, 0, COLUMN(AffRaw!EE2)-1 )</f>
        <v>0</v>
      </c>
      <c r="R66" s="1">
        <f ca="1">OFFSET(AffRaw!$A$5, 0, COLUMN(AffRaw!EF2)-1 )</f>
        <v>0</v>
      </c>
      <c r="S66" s="1">
        <f ca="1">OFFSET(AffRaw!$A$5, 0, COLUMN(AffRaw!EG2)-1 )</f>
        <v>0</v>
      </c>
      <c r="T66" s="1"/>
      <c r="V66" s="1"/>
      <c r="W66" s="1"/>
      <c r="X66" s="1"/>
      <c r="Y66" s="1"/>
      <c r="AA66" s="1"/>
      <c r="AB66" s="1"/>
      <c r="AC66" s="1"/>
      <c r="AD66" s="1"/>
      <c r="AF66" s="1"/>
      <c r="AG66" s="1"/>
      <c r="AH66" s="1"/>
      <c r="AI66" s="1"/>
      <c r="AK66" s="1"/>
      <c r="AL66" s="1"/>
      <c r="AM66" s="1"/>
      <c r="AN66" s="1"/>
      <c r="AP66" s="1"/>
      <c r="AQ66" s="1"/>
      <c r="AR66" s="1"/>
      <c r="AS66" s="1"/>
      <c r="AU66" s="1"/>
      <c r="AV66" s="1"/>
      <c r="AW66" s="1"/>
      <c r="AX66" s="1"/>
      <c r="AZ66" s="1"/>
      <c r="BA66" s="1"/>
      <c r="BB66" s="1"/>
      <c r="BC66" s="1"/>
      <c r="BE66" s="1"/>
      <c r="BF66" s="1"/>
      <c r="BG66" s="1"/>
      <c r="BH66" s="1"/>
    </row>
    <row r="67" spans="1:60" x14ac:dyDescent="0.25">
      <c r="A67" s="74" t="s">
        <v>52</v>
      </c>
      <c r="B67" s="1">
        <f ca="1">OFFSET(AffRaw!$A$2, 0, COLUMN(AffRaw!EH3)-1 )</f>
        <v>0</v>
      </c>
      <c r="C67" s="1">
        <f ca="1">OFFSET(AffRaw!$A$2, 0, COLUMN(AffRaw!EI3)-1 )</f>
        <v>0</v>
      </c>
      <c r="D67" s="1">
        <f ca="1">OFFSET(AffRaw!$A$2, 0, COLUMN(AffRaw!EJ3)-1 )</f>
        <v>0</v>
      </c>
      <c r="E67" s="19"/>
      <c r="G67" s="1">
        <f ca="1">OFFSET(AffRaw!$A$3, 0, COLUMN(AffRaw!EH3)-1 )</f>
        <v>0</v>
      </c>
      <c r="H67" s="1">
        <f ca="1">OFFSET(AffRaw!$A$3, 0, COLUMN(AffRaw!EI3)-1 )</f>
        <v>0</v>
      </c>
      <c r="I67" s="1">
        <f ca="1">OFFSET(AffRaw!$A$3, 0, COLUMN(AffRaw!EJ3)-1 )</f>
        <v>0</v>
      </c>
      <c r="J67" s="19"/>
      <c r="L67" s="1">
        <f ca="1">OFFSET(AffRaw!$A$4, 0, COLUMN(AffRaw!EH3)-1 )</f>
        <v>0</v>
      </c>
      <c r="M67" s="1">
        <f ca="1">OFFSET(AffRaw!$A$4, 0, COLUMN(AffRaw!EI3)-1 )</f>
        <v>0</v>
      </c>
      <c r="N67" s="1">
        <f ca="1">OFFSET(AffRaw!$A$4, 0, COLUMN(AffRaw!EJ3)-1 )</f>
        <v>0</v>
      </c>
      <c r="O67" s="19"/>
      <c r="Q67" s="1">
        <f ca="1">OFFSET(AffRaw!$A$5, 0, COLUMN(AffRaw!EH3)-1 )</f>
        <v>0</v>
      </c>
      <c r="R67" s="1">
        <f ca="1">OFFSET(AffRaw!$A$5, 0, COLUMN(AffRaw!EI3)-1 )</f>
        <v>0</v>
      </c>
      <c r="S67" s="1">
        <f ca="1">OFFSET(AffRaw!$A$5, 0, COLUMN(AffRaw!EJ3)-1 )</f>
        <v>0</v>
      </c>
      <c r="T67" s="19"/>
      <c r="V67" s="1"/>
      <c r="W67" s="1"/>
      <c r="X67" s="1"/>
      <c r="Y67" s="19"/>
      <c r="AA67" s="1"/>
      <c r="AB67" s="1"/>
      <c r="AC67" s="1"/>
      <c r="AD67" s="19"/>
      <c r="AF67" s="1"/>
      <c r="AG67" s="1"/>
      <c r="AH67" s="1"/>
      <c r="AI67" s="19"/>
      <c r="AK67" s="1"/>
      <c r="AL67" s="1"/>
      <c r="AM67" s="1"/>
      <c r="AN67" s="19"/>
      <c r="AP67" s="1"/>
      <c r="AQ67" s="1"/>
      <c r="AR67" s="1"/>
      <c r="AS67" s="19"/>
      <c r="AU67" s="1"/>
      <c r="AV67" s="1"/>
      <c r="AW67" s="1"/>
      <c r="AX67" s="19"/>
      <c r="AZ67" s="1"/>
      <c r="BA67" s="1"/>
      <c r="BB67" s="1"/>
      <c r="BC67" s="19"/>
      <c r="BE67" s="1"/>
      <c r="BF67" s="1"/>
      <c r="BG67" s="1"/>
      <c r="BH67" s="19"/>
    </row>
    <row r="68" spans="1:60" x14ac:dyDescent="0.25">
      <c r="A68" s="74" t="s">
        <v>53</v>
      </c>
      <c r="B68" s="1">
        <f ca="1">OFFSET(AffRaw!$A$2, 0, COLUMN(AffRaw!EK3)-1 )</f>
        <v>0</v>
      </c>
      <c r="C68" s="1">
        <f ca="1">OFFSET(AffRaw!$A$2, 0, COLUMN(AffRaw!EL3)-1 )</f>
        <v>0</v>
      </c>
      <c r="D68" s="1">
        <f ca="1">OFFSET(AffRaw!$A$2, 0, COLUMN(AffRaw!EM3)-1 )</f>
        <v>0</v>
      </c>
      <c r="E68" s="1"/>
      <c r="G68" s="1">
        <f ca="1">OFFSET(AffRaw!$A$3, 0, COLUMN(AffRaw!EK3)-1 )</f>
        <v>0</v>
      </c>
      <c r="H68" s="1">
        <f ca="1">OFFSET(AffRaw!$A$3, 0, COLUMN(AffRaw!EL3)-1 )</f>
        <v>0</v>
      </c>
      <c r="I68" s="1">
        <f ca="1">OFFSET(AffRaw!$A$3, 0, COLUMN(AffRaw!EM3)-1 )</f>
        <v>0</v>
      </c>
      <c r="J68" s="1"/>
      <c r="L68" s="1">
        <f ca="1">OFFSET(AffRaw!$A$4, 0, COLUMN(AffRaw!EK3)-1 )</f>
        <v>0</v>
      </c>
      <c r="M68" s="1">
        <f ca="1">OFFSET(AffRaw!$A$4, 0, COLUMN(AffRaw!EL3)-1 )</f>
        <v>0</v>
      </c>
      <c r="N68" s="1">
        <f ca="1">OFFSET(AffRaw!$A$4, 0, COLUMN(AffRaw!EM3)-1 )</f>
        <v>0</v>
      </c>
      <c r="O68" s="1"/>
      <c r="Q68" s="1">
        <f ca="1">OFFSET(AffRaw!$A$5, 0, COLUMN(AffRaw!EK3)-1 )</f>
        <v>0</v>
      </c>
      <c r="R68" s="1">
        <f ca="1">OFFSET(AffRaw!$A$5, 0, COLUMN(AffRaw!EL3)-1 )</f>
        <v>0</v>
      </c>
      <c r="S68" s="1">
        <f ca="1">OFFSET(AffRaw!$A$5, 0, COLUMN(AffRaw!EM3)-1 )</f>
        <v>0</v>
      </c>
      <c r="T68" s="1"/>
      <c r="V68" s="1"/>
      <c r="W68" s="1"/>
      <c r="X68" s="1"/>
      <c r="Y68" s="1"/>
      <c r="AA68" s="1"/>
      <c r="AB68" s="1"/>
      <c r="AC68" s="1"/>
      <c r="AD68" s="1"/>
      <c r="AF68" s="1"/>
      <c r="AG68" s="1"/>
      <c r="AH68" s="1"/>
      <c r="AI68" s="1"/>
      <c r="AK68" s="1"/>
      <c r="AL68" s="1"/>
      <c r="AM68" s="1"/>
      <c r="AN68" s="1"/>
      <c r="AP68" s="1"/>
      <c r="AQ68" s="1"/>
      <c r="AR68" s="1"/>
      <c r="AS68" s="1"/>
      <c r="AU68" s="1"/>
      <c r="AV68" s="1"/>
      <c r="AW68" s="1"/>
      <c r="AX68" s="1"/>
      <c r="AZ68" s="1"/>
      <c r="BA68" s="1"/>
      <c r="BB68" s="1"/>
      <c r="BC68" s="1"/>
      <c r="BE68" s="1"/>
      <c r="BF68" s="1"/>
      <c r="BG68" s="1"/>
      <c r="BH68" s="1"/>
    </row>
    <row r="69" spans="1:60" x14ac:dyDescent="0.25">
      <c r="A69" s="74" t="s">
        <v>54</v>
      </c>
      <c r="B69" s="1">
        <f ca="1">OFFSET(AffRaw!$A$2, 0, COLUMN(AffRaw!EN3)-1 )</f>
        <v>0</v>
      </c>
      <c r="C69" s="1"/>
      <c r="D69" s="1"/>
      <c r="E69" s="1"/>
      <c r="G69" s="1">
        <f ca="1">OFFSET(AffRaw!$A$3, 0, COLUMN(AffRaw!EN3)-1 )</f>
        <v>0</v>
      </c>
      <c r="H69" s="1"/>
      <c r="I69" s="1"/>
      <c r="J69" s="1"/>
      <c r="L69" s="1">
        <f ca="1">OFFSET(AffRaw!$A$4, 0, COLUMN(AffRaw!EN3)-1 )</f>
        <v>0</v>
      </c>
      <c r="M69" s="1"/>
      <c r="N69" s="1"/>
      <c r="O69" s="1"/>
      <c r="Q69" s="1">
        <f ca="1">OFFSET(AffRaw!$A$5, 0, COLUMN(AffRaw!EN3)-1 )</f>
        <v>0</v>
      </c>
      <c r="R69" s="1"/>
      <c r="S69" s="1"/>
      <c r="T69" s="1"/>
      <c r="V69" s="1"/>
      <c r="W69" s="1"/>
      <c r="X69" s="1"/>
      <c r="Y69" s="1"/>
      <c r="AA69" s="1"/>
      <c r="AB69" s="1"/>
      <c r="AC69" s="1"/>
      <c r="AD69" s="1"/>
      <c r="AF69" s="1"/>
      <c r="AG69" s="1"/>
      <c r="AH69" s="1"/>
      <c r="AI69" s="1"/>
      <c r="AK69" s="1"/>
      <c r="AL69" s="1"/>
      <c r="AM69" s="1"/>
      <c r="AN69" s="1"/>
      <c r="AP69" s="1"/>
      <c r="AQ69" s="1"/>
      <c r="AR69" s="1"/>
      <c r="AS69" s="1"/>
      <c r="AU69" s="1"/>
      <c r="AV69" s="1"/>
      <c r="AW69" s="1"/>
      <c r="AX69" s="1"/>
      <c r="AZ69" s="1"/>
      <c r="BA69" s="1"/>
      <c r="BB69" s="1"/>
      <c r="BC69" s="1"/>
      <c r="BE69" s="1"/>
      <c r="BF69" s="1"/>
      <c r="BG69" s="1"/>
      <c r="BH69" s="1"/>
    </row>
    <row r="70" spans="1:60" x14ac:dyDescent="0.25">
      <c r="A70" s="74" t="s">
        <v>55</v>
      </c>
      <c r="B70" s="1">
        <f ca="1">OFFSET(AffRaw!$A$2, 0, COLUMN(AffRaw!EO3)-1 )</f>
        <v>0</v>
      </c>
      <c r="C70" s="1">
        <f ca="1">OFFSET(AffRaw!$A$2, 0, COLUMN(AffRaw!EP3)-1 )</f>
        <v>0</v>
      </c>
      <c r="D70" s="1">
        <f ca="1">OFFSET(AffRaw!$A$2, 0, COLUMN(AffRaw!EQ3)-1 )</f>
        <v>0</v>
      </c>
      <c r="E70" s="1"/>
      <c r="G70" s="1">
        <f ca="1">OFFSET(AffRaw!$A$3, 0, COLUMN(AffRaw!EO3)-1 )</f>
        <v>0</v>
      </c>
      <c r="H70" s="1">
        <f ca="1">OFFSET(AffRaw!$A$3, 0, COLUMN(AffRaw!EP3)-1 )</f>
        <v>0</v>
      </c>
      <c r="I70" s="1">
        <f ca="1">OFFSET(AffRaw!$A$3, 0, COLUMN(AffRaw!EQ3)-1 )</f>
        <v>0</v>
      </c>
      <c r="J70" s="1"/>
      <c r="L70" s="1">
        <f ca="1">OFFSET(AffRaw!$A$4, 0, COLUMN(AffRaw!EO3)-1 )</f>
        <v>0</v>
      </c>
      <c r="M70" s="1">
        <f ca="1">OFFSET(AffRaw!$A$4, 0, COLUMN(AffRaw!EP3)-1 )</f>
        <v>0</v>
      </c>
      <c r="N70" s="1">
        <f ca="1">OFFSET(AffRaw!$A$4, 0, COLUMN(AffRaw!EQ3)-1 )</f>
        <v>0</v>
      </c>
      <c r="O70" s="1"/>
      <c r="Q70" s="1">
        <f ca="1">OFFSET(AffRaw!$A$5, 0, COLUMN(AffRaw!EO3)-1 )</f>
        <v>0</v>
      </c>
      <c r="R70" s="1">
        <f ca="1">OFFSET(AffRaw!$A$5, 0, COLUMN(AffRaw!EP3)-1 )</f>
        <v>0</v>
      </c>
      <c r="S70" s="1">
        <f ca="1">OFFSET(AffRaw!$A$5, 0, COLUMN(AffRaw!EQ3)-1 )</f>
        <v>0</v>
      </c>
      <c r="T70" s="1"/>
      <c r="V70" s="1"/>
      <c r="W70" s="1"/>
      <c r="X70" s="1"/>
      <c r="Y70" s="1"/>
      <c r="AA70" s="1"/>
      <c r="AB70" s="1"/>
      <c r="AC70" s="1"/>
      <c r="AD70" s="1"/>
      <c r="AF70" s="1"/>
      <c r="AG70" s="1"/>
      <c r="AH70" s="1"/>
      <c r="AI70" s="1"/>
      <c r="AK70" s="1"/>
      <c r="AL70" s="1"/>
      <c r="AM70" s="1"/>
      <c r="AN70" s="1"/>
      <c r="AP70" s="1"/>
      <c r="AQ70" s="1"/>
      <c r="AR70" s="1"/>
      <c r="AS70" s="1"/>
      <c r="AU70" s="1"/>
      <c r="AV70" s="1"/>
      <c r="AW70" s="1"/>
      <c r="AX70" s="1"/>
      <c r="AZ70" s="1"/>
      <c r="BA70" s="1"/>
      <c r="BB70" s="1"/>
      <c r="BC70" s="1"/>
      <c r="BE70" s="1"/>
      <c r="BF70" s="1"/>
      <c r="BG70" s="1"/>
      <c r="BH70" s="1"/>
    </row>
    <row r="71" spans="1:60" x14ac:dyDescent="0.25">
      <c r="A71" s="74" t="s">
        <v>56</v>
      </c>
      <c r="B71" s="1">
        <f ca="1">OFFSET(AffRaw!$A$2, 0, COLUMN(AffRaw!ER3)-1 )</f>
        <v>0</v>
      </c>
      <c r="C71" s="1"/>
      <c r="D71" s="1"/>
      <c r="E71" s="1"/>
      <c r="G71" s="1">
        <f ca="1">OFFSET(AffRaw!$A$3, 0, COLUMN(AffRaw!ER3)-1 )</f>
        <v>0</v>
      </c>
      <c r="H71" s="1"/>
      <c r="I71" s="1"/>
      <c r="J71" s="1"/>
      <c r="L71" s="1">
        <f ca="1">OFFSET(AffRaw!$A$4, 0, COLUMN(AffRaw!ER3)-1 )</f>
        <v>0</v>
      </c>
      <c r="M71" s="1"/>
      <c r="N71" s="1"/>
      <c r="O71" s="1"/>
      <c r="Q71" s="1">
        <f ca="1">OFFSET(AffRaw!$A$5, 0, COLUMN(AffRaw!ER3)-1 )</f>
        <v>0</v>
      </c>
      <c r="R71" s="1"/>
      <c r="S71" s="1"/>
      <c r="T71" s="1"/>
      <c r="V71" s="1"/>
      <c r="W71" s="1"/>
      <c r="X71" s="1"/>
      <c r="Y71" s="1"/>
      <c r="AA71" s="1"/>
      <c r="AB71" s="1"/>
      <c r="AC71" s="1"/>
      <c r="AD71" s="1"/>
      <c r="AF71" s="1"/>
      <c r="AG71" s="1"/>
      <c r="AH71" s="1"/>
      <c r="AI71" s="1"/>
      <c r="AK71" s="1"/>
      <c r="AL71" s="1"/>
      <c r="AM71" s="1"/>
      <c r="AN71" s="1"/>
      <c r="AP71" s="1"/>
      <c r="AQ71" s="1"/>
      <c r="AR71" s="1"/>
      <c r="AS71" s="1"/>
      <c r="AU71" s="1"/>
      <c r="AV71" s="1"/>
      <c r="AW71" s="1"/>
      <c r="AX71" s="1"/>
      <c r="AZ71" s="1"/>
      <c r="BA71" s="1"/>
      <c r="BB71" s="1"/>
      <c r="BC71" s="1"/>
      <c r="BE71" s="1"/>
      <c r="BF71" s="1"/>
      <c r="BG71" s="1"/>
      <c r="BH71" s="1"/>
    </row>
    <row r="72" spans="1:60" x14ac:dyDescent="0.25">
      <c r="A72" s="74" t="s">
        <v>57</v>
      </c>
      <c r="B72" s="1">
        <f ca="1">OFFSET(AffRaw!$A$2, 0, COLUMN(AffRaw!ES3)-1 )</f>
        <v>0</v>
      </c>
      <c r="C72" s="1">
        <f ca="1">OFFSET(AffRaw!$A$2, 0, COLUMN(AffRaw!ET3)-1 )</f>
        <v>0</v>
      </c>
      <c r="D72" s="1">
        <f ca="1">OFFSET(AffRaw!$A$2, 0, COLUMN(AffRaw!EU3)-1 )</f>
        <v>0</v>
      </c>
      <c r="E72" s="1"/>
      <c r="G72" s="1">
        <f ca="1">OFFSET(AffRaw!$A$3, 0, COLUMN(AffRaw!ES3)-1 )</f>
        <v>0</v>
      </c>
      <c r="H72" s="1">
        <f ca="1">OFFSET(AffRaw!$A$3, 0, COLUMN(AffRaw!ET3)-1 )</f>
        <v>0</v>
      </c>
      <c r="I72" s="1">
        <f ca="1">OFFSET(AffRaw!$A$3, 0, COLUMN(AffRaw!EU3)-1 )</f>
        <v>0</v>
      </c>
      <c r="J72" s="1"/>
      <c r="L72" s="1">
        <f ca="1">OFFSET(AffRaw!$A$4, 0, COLUMN(AffRaw!ES3)-1 )</f>
        <v>0</v>
      </c>
      <c r="M72" s="1">
        <f ca="1">OFFSET(AffRaw!$A$4, 0, COLUMN(AffRaw!ET3)-1 )</f>
        <v>0</v>
      </c>
      <c r="N72" s="1">
        <f ca="1">OFFSET(AffRaw!$A$4, 0, COLUMN(AffRaw!EU3)-1 )</f>
        <v>0</v>
      </c>
      <c r="O72" s="1"/>
      <c r="Q72" s="1">
        <f ca="1">OFFSET(AffRaw!$A$5, 0, COLUMN(AffRaw!ES3)-1 )</f>
        <v>0</v>
      </c>
      <c r="R72" s="1">
        <f ca="1">OFFSET(AffRaw!$A$5, 0, COLUMN(AffRaw!ET3)-1 )</f>
        <v>0</v>
      </c>
      <c r="S72" s="1">
        <f ca="1">OFFSET(AffRaw!$A$5, 0, COLUMN(AffRaw!EU3)-1 )</f>
        <v>0</v>
      </c>
      <c r="T72" s="1"/>
      <c r="V72" s="1"/>
      <c r="W72" s="1"/>
      <c r="X72" s="1"/>
      <c r="Y72" s="1"/>
      <c r="AA72" s="1"/>
      <c r="AB72" s="1"/>
      <c r="AC72" s="1"/>
      <c r="AD72" s="1"/>
      <c r="AF72" s="1"/>
      <c r="AG72" s="1"/>
      <c r="AH72" s="1"/>
      <c r="AI72" s="1"/>
      <c r="AK72" s="1"/>
      <c r="AL72" s="1"/>
      <c r="AM72" s="1"/>
      <c r="AN72" s="1"/>
      <c r="AP72" s="1"/>
      <c r="AQ72" s="1"/>
      <c r="AR72" s="1"/>
      <c r="AS72" s="1"/>
      <c r="AU72" s="1"/>
      <c r="AV72" s="1"/>
      <c r="AW72" s="1"/>
      <c r="AX72" s="1"/>
      <c r="AZ72" s="1"/>
      <c r="BA72" s="1"/>
      <c r="BB72" s="1"/>
      <c r="BC72" s="1"/>
      <c r="BE72" s="1"/>
      <c r="BF72" s="1"/>
      <c r="BG72" s="1"/>
      <c r="BH72" s="1"/>
    </row>
    <row r="73" spans="1:60" x14ac:dyDescent="0.25">
      <c r="A73" s="74" t="s">
        <v>58</v>
      </c>
      <c r="B73" s="1">
        <f ca="1">OFFSET(AffRaw!$A$2, 0, COLUMN(AffRaw!EV3)-1 )</f>
        <v>0</v>
      </c>
      <c r="C73" s="1">
        <f ca="1">OFFSET(AffRaw!$A$2, 0, COLUMN(AffRaw!EW3)-1 )</f>
        <v>0</v>
      </c>
      <c r="D73" s="1">
        <f ca="1">OFFSET(AffRaw!$A$2, 0, COLUMN(AffRaw!EX3)-1 )</f>
        <v>0</v>
      </c>
      <c r="E73" s="1"/>
      <c r="G73" s="1">
        <f ca="1">OFFSET(AffRaw!$A$3, 0, COLUMN(AffRaw!EV3)-1 )</f>
        <v>0</v>
      </c>
      <c r="H73" s="1">
        <f ca="1">OFFSET(AffRaw!$A$3, 0, COLUMN(AffRaw!EW3)-1 )</f>
        <v>0</v>
      </c>
      <c r="I73" s="1">
        <f ca="1">OFFSET(AffRaw!$A$3, 0, COLUMN(AffRaw!EX3)-1 )</f>
        <v>0</v>
      </c>
      <c r="J73" s="1"/>
      <c r="L73" s="1">
        <f ca="1">OFFSET(AffRaw!$A$4, 0, COLUMN(AffRaw!EV3)-1 )</f>
        <v>0</v>
      </c>
      <c r="M73" s="1">
        <f ca="1">OFFSET(AffRaw!$A$4, 0, COLUMN(AffRaw!EW3)-1 )</f>
        <v>0</v>
      </c>
      <c r="N73" s="1">
        <f ca="1">OFFSET(AffRaw!$A$4, 0, COLUMN(AffRaw!EX3)-1 )</f>
        <v>0</v>
      </c>
      <c r="O73" s="1"/>
      <c r="Q73" s="1">
        <f ca="1">OFFSET(AffRaw!$A$5, 0, COLUMN(AffRaw!EV3)-1 )</f>
        <v>0</v>
      </c>
      <c r="R73" s="1">
        <f ca="1">OFFSET(AffRaw!$A$5, 0, COLUMN(AffRaw!EW3)-1 )</f>
        <v>0</v>
      </c>
      <c r="S73" s="1">
        <f ca="1">OFFSET(AffRaw!$A$5, 0, COLUMN(AffRaw!EX3)-1 )</f>
        <v>0</v>
      </c>
      <c r="T73" s="1"/>
      <c r="V73" s="1"/>
      <c r="W73" s="1"/>
      <c r="X73" s="1"/>
      <c r="Y73" s="1"/>
      <c r="AA73" s="1"/>
      <c r="AB73" s="1"/>
      <c r="AC73" s="1"/>
      <c r="AD73" s="1"/>
      <c r="AF73" s="1"/>
      <c r="AG73" s="1"/>
      <c r="AH73" s="1"/>
      <c r="AI73" s="1"/>
      <c r="AK73" s="1"/>
      <c r="AL73" s="1"/>
      <c r="AM73" s="1"/>
      <c r="AN73" s="1"/>
      <c r="AP73" s="1"/>
      <c r="AQ73" s="1"/>
      <c r="AR73" s="1"/>
      <c r="AS73" s="1"/>
      <c r="AU73" s="1"/>
      <c r="AV73" s="1"/>
      <c r="AW73" s="1"/>
      <c r="AX73" s="1"/>
      <c r="AZ73" s="1"/>
      <c r="BA73" s="1"/>
      <c r="BB73" s="1"/>
      <c r="BC73" s="1"/>
      <c r="BE73" s="1"/>
      <c r="BF73" s="1"/>
      <c r="BG73" s="1"/>
      <c r="BH73" s="1"/>
    </row>
    <row r="74" spans="1:60" x14ac:dyDescent="0.25">
      <c r="A74" s="74" t="s">
        <v>59</v>
      </c>
      <c r="B74" s="1">
        <f ca="1">OFFSET(AffRaw!$A$2, 0, COLUMN(AffRaw!EY3)-1 )</f>
        <v>0</v>
      </c>
      <c r="C74" s="1">
        <f ca="1">OFFSET(AffRaw!$A$2, 0, COLUMN(AffRaw!EZ3)-1 )</f>
        <v>0</v>
      </c>
      <c r="D74" s="1">
        <f ca="1">OFFSET(AffRaw!$A$2, 0, COLUMN(AffRaw!FA3)-1 )</f>
        <v>0</v>
      </c>
      <c r="E74" s="1"/>
      <c r="G74" s="1">
        <f ca="1">OFFSET(AffRaw!$A$3, 0, COLUMN(AffRaw!EY3)-1 )</f>
        <v>0</v>
      </c>
      <c r="H74" s="1">
        <f ca="1">OFFSET(AffRaw!$A$3, 0, COLUMN(AffRaw!EZ3)-1 )</f>
        <v>0</v>
      </c>
      <c r="I74" s="1">
        <f ca="1">OFFSET(AffRaw!$A$3, 0, COLUMN(AffRaw!FA3)-1 )</f>
        <v>0</v>
      </c>
      <c r="J74" s="1"/>
      <c r="L74" s="1">
        <f ca="1">OFFSET(AffRaw!$A$4, 0, COLUMN(AffRaw!EY3)-1 )</f>
        <v>0</v>
      </c>
      <c r="M74" s="1">
        <f ca="1">OFFSET(AffRaw!$A$4, 0, COLUMN(AffRaw!EZ3)-1 )</f>
        <v>0</v>
      </c>
      <c r="N74" s="1">
        <f ca="1">OFFSET(AffRaw!$A$4, 0, COLUMN(AffRaw!FA3)-1 )</f>
        <v>0</v>
      </c>
      <c r="O74" s="1"/>
      <c r="Q74" s="1">
        <f ca="1">OFFSET(AffRaw!$A$5, 0, COLUMN(AffRaw!EY3)-1 )</f>
        <v>0</v>
      </c>
      <c r="R74" s="1">
        <f ca="1">OFFSET(AffRaw!$A$5, 0, COLUMN(AffRaw!EZ3)-1 )</f>
        <v>0</v>
      </c>
      <c r="S74" s="1">
        <f ca="1">OFFSET(AffRaw!$A$5, 0, COLUMN(AffRaw!FA3)-1 )</f>
        <v>0</v>
      </c>
      <c r="T74" s="1"/>
      <c r="V74" s="1"/>
      <c r="W74" s="1"/>
      <c r="X74" s="1"/>
      <c r="Y74" s="1"/>
      <c r="AA74" s="1"/>
      <c r="AB74" s="1"/>
      <c r="AC74" s="1"/>
      <c r="AD74" s="1"/>
      <c r="AF74" s="1"/>
      <c r="AG74" s="1"/>
      <c r="AH74" s="1"/>
      <c r="AI74" s="1"/>
      <c r="AK74" s="1"/>
      <c r="AL74" s="1"/>
      <c r="AM74" s="1"/>
      <c r="AN74" s="1"/>
      <c r="AP74" s="1"/>
      <c r="AQ74" s="1"/>
      <c r="AR74" s="1"/>
      <c r="AS74" s="1"/>
      <c r="AU74" s="1"/>
      <c r="AV74" s="1"/>
      <c r="AW74" s="1"/>
      <c r="AX74" s="1"/>
      <c r="AZ74" s="1"/>
      <c r="BA74" s="1"/>
      <c r="BB74" s="1"/>
      <c r="BC74" s="1"/>
      <c r="BE74" s="1"/>
      <c r="BF74" s="1"/>
      <c r="BG74" s="1"/>
      <c r="BH74" s="1"/>
    </row>
    <row r="75" spans="1:60" s="23" customFormat="1" ht="200.1" customHeight="1" x14ac:dyDescent="0.25">
      <c r="A75" s="79" t="s">
        <v>317</v>
      </c>
      <c r="B75" s="89">
        <f ca="1">OFFSET(AffRaw!$A$2, 0, COLUMN(AffRaw!FB$3)-1 )</f>
        <v>0</v>
      </c>
      <c r="C75" s="89"/>
      <c r="D75" s="89"/>
      <c r="E75" s="89"/>
      <c r="G75" s="89">
        <f ca="1">OFFSET(AffRaw!$A$3, 0, COLUMN(AffRaw!FB$3)-1 )</f>
        <v>0</v>
      </c>
      <c r="H75" s="89"/>
      <c r="I75" s="89"/>
      <c r="J75" s="89"/>
      <c r="L75" s="89">
        <f ca="1">OFFSET(AffRaw!$A$4, 0, COLUMN(AffRaw!FB$3)-1 )</f>
        <v>0</v>
      </c>
      <c r="M75" s="89"/>
      <c r="N75" s="89"/>
      <c r="O75" s="89"/>
      <c r="Q75" s="89">
        <f ca="1">OFFSET(AffRaw!$A$5, 0, COLUMN(AffRaw!FB$3)-1 )</f>
        <v>0</v>
      </c>
      <c r="R75" s="89"/>
      <c r="S75" s="89"/>
      <c r="T75" s="89"/>
      <c r="V75" s="89"/>
      <c r="W75" s="89"/>
      <c r="X75" s="89"/>
      <c r="Y75" s="89"/>
      <c r="AA75" s="89"/>
      <c r="AB75" s="89"/>
      <c r="AC75" s="89"/>
      <c r="AD75" s="89"/>
      <c r="AF75" s="89"/>
      <c r="AG75" s="89"/>
      <c r="AH75" s="89"/>
      <c r="AI75" s="89"/>
      <c r="AK75" s="89"/>
      <c r="AL75" s="89"/>
      <c r="AM75" s="89"/>
      <c r="AN75" s="89"/>
      <c r="AP75" s="89"/>
      <c r="AQ75" s="89"/>
      <c r="AR75" s="89"/>
      <c r="AS75" s="89"/>
      <c r="AU75" s="89"/>
      <c r="AV75" s="89"/>
      <c r="AW75" s="89"/>
      <c r="AX75" s="89"/>
      <c r="AZ75" s="89"/>
      <c r="BA75" s="89"/>
      <c r="BB75" s="89"/>
      <c r="BC75" s="89"/>
      <c r="BE75" s="89"/>
      <c r="BF75" s="89"/>
      <c r="BG75" s="89"/>
      <c r="BH75" s="89"/>
    </row>
    <row r="76" spans="1:60" s="23" customFormat="1" ht="18" customHeight="1" x14ac:dyDescent="0.25">
      <c r="A76" s="78" t="s">
        <v>329</v>
      </c>
      <c r="B76" s="24"/>
      <c r="C76" s="24"/>
      <c r="D76" s="24"/>
      <c r="E76" s="24"/>
      <c r="G76" s="70"/>
      <c r="H76" s="70"/>
      <c r="I76" s="70"/>
      <c r="J76" s="70"/>
      <c r="L76" s="50"/>
      <c r="M76" s="50"/>
      <c r="N76" s="50"/>
      <c r="O76" s="50"/>
      <c r="Q76" s="50"/>
      <c r="R76" s="50"/>
      <c r="S76" s="50"/>
      <c r="T76" s="50"/>
      <c r="V76" s="50"/>
      <c r="W76" s="50"/>
      <c r="X76" s="50"/>
      <c r="Y76" s="50"/>
      <c r="AA76" s="50"/>
      <c r="AB76" s="50"/>
      <c r="AC76" s="50"/>
      <c r="AD76" s="50"/>
      <c r="AF76" s="50"/>
      <c r="AG76" s="50"/>
      <c r="AH76" s="50"/>
      <c r="AI76" s="50"/>
      <c r="AK76" s="50"/>
      <c r="AL76" s="50"/>
      <c r="AM76" s="50"/>
      <c r="AN76" s="50"/>
      <c r="AP76" s="50"/>
      <c r="AQ76" s="50"/>
      <c r="AR76" s="50"/>
      <c r="AS76" s="50"/>
      <c r="AU76" s="50"/>
      <c r="AV76" s="50"/>
      <c r="AW76" s="50"/>
      <c r="AX76" s="50"/>
      <c r="AZ76" s="50"/>
      <c r="BA76" s="50"/>
      <c r="BB76" s="50"/>
      <c r="BC76" s="50"/>
      <c r="BE76" s="50"/>
      <c r="BF76" s="50"/>
      <c r="BG76" s="50"/>
      <c r="BH76" s="50"/>
    </row>
    <row r="77" spans="1:60" x14ac:dyDescent="0.25">
      <c r="A77" s="74" t="s">
        <v>141</v>
      </c>
      <c r="B77" s="1">
        <f ca="1">OFFSET(AffRaw!$A$2, 0, COLUMN(AffRaw!FC$2)-1 )</f>
        <v>0</v>
      </c>
      <c r="C77" s="1"/>
      <c r="D77" s="1"/>
      <c r="E77" s="1"/>
      <c r="G77" s="1">
        <f ca="1">OFFSET(AffRaw!$A$3, 0, COLUMN(AffRaw!FC$2)-1 )</f>
        <v>0</v>
      </c>
      <c r="H77" s="1"/>
      <c r="I77" s="1"/>
      <c r="J77" s="1"/>
      <c r="L77" s="1">
        <f ca="1">OFFSET(AffRaw!$A$4, 0, COLUMN(AffRaw!FC$2)-1 )</f>
        <v>0</v>
      </c>
      <c r="M77" s="1"/>
      <c r="N77" s="1"/>
      <c r="O77" s="1"/>
      <c r="Q77" s="1">
        <f ca="1">OFFSET(AffRaw!$A$5, 0, COLUMN(AffRaw!FC$2)-1 )</f>
        <v>0</v>
      </c>
      <c r="R77" s="1"/>
      <c r="S77" s="1"/>
      <c r="T77" s="1"/>
      <c r="V77" s="1"/>
      <c r="W77" s="1"/>
      <c r="X77" s="1"/>
      <c r="Y77" s="1"/>
      <c r="AA77" s="1"/>
      <c r="AB77" s="1"/>
      <c r="AC77" s="1"/>
      <c r="AD77" s="1"/>
      <c r="AF77" s="1"/>
      <c r="AG77" s="1"/>
      <c r="AH77" s="1"/>
      <c r="AI77" s="1"/>
      <c r="AK77" s="1"/>
      <c r="AL77" s="1"/>
      <c r="AM77" s="1"/>
      <c r="AN77" s="1"/>
      <c r="AP77" s="1"/>
      <c r="AQ77" s="1"/>
      <c r="AR77" s="1"/>
      <c r="AS77" s="1"/>
      <c r="AU77" s="1"/>
      <c r="AV77" s="1"/>
      <c r="AW77" s="1"/>
      <c r="AX77" s="1"/>
      <c r="AZ77" s="1"/>
      <c r="BA77" s="1"/>
      <c r="BB77" s="1"/>
      <c r="BC77" s="1"/>
      <c r="BE77" s="1"/>
      <c r="BF77" s="1"/>
      <c r="BG77" s="1"/>
      <c r="BH77" s="1"/>
    </row>
    <row r="78" spans="1:60" x14ac:dyDescent="0.25">
      <c r="A78" s="74" t="s">
        <v>142</v>
      </c>
      <c r="B78" s="1">
        <f ca="1">OFFSET(AffRaw!$A$2, 0, COLUMN(AffRaw!FD$2)-1 )</f>
        <v>0</v>
      </c>
      <c r="C78" s="1"/>
      <c r="D78" s="1"/>
      <c r="E78" s="1"/>
      <c r="G78" s="1">
        <f ca="1">OFFSET(AffRaw!$A$3, 0, COLUMN(AffRaw!FD$2)-1 )</f>
        <v>0</v>
      </c>
      <c r="H78" s="1"/>
      <c r="I78" s="1"/>
      <c r="J78" s="1"/>
      <c r="L78" s="1">
        <f ca="1">OFFSET(AffRaw!$A$4, 0, COLUMN(AffRaw!FD$2)-1 )</f>
        <v>0</v>
      </c>
      <c r="M78" s="1"/>
      <c r="N78" s="1"/>
      <c r="O78" s="1"/>
      <c r="Q78" s="1">
        <f ca="1">OFFSET(AffRaw!$A$5, 0, COLUMN(AffRaw!FD$2)-1 )</f>
        <v>0</v>
      </c>
      <c r="R78" s="1"/>
      <c r="S78" s="1"/>
      <c r="T78" s="1"/>
      <c r="V78" s="1"/>
      <c r="W78" s="1"/>
      <c r="X78" s="1"/>
      <c r="Y78" s="1"/>
      <c r="AA78" s="1"/>
      <c r="AB78" s="1"/>
      <c r="AC78" s="1"/>
      <c r="AD78" s="1"/>
      <c r="AF78" s="1"/>
      <c r="AG78" s="1"/>
      <c r="AH78" s="1"/>
      <c r="AI78" s="1"/>
      <c r="AK78" s="1"/>
      <c r="AL78" s="1"/>
      <c r="AM78" s="1"/>
      <c r="AN78" s="1"/>
      <c r="AP78" s="1"/>
      <c r="AQ78" s="1"/>
      <c r="AR78" s="1"/>
      <c r="AS78" s="1"/>
      <c r="AU78" s="1"/>
      <c r="AV78" s="1"/>
      <c r="AW78" s="1"/>
      <c r="AX78" s="1"/>
      <c r="AZ78" s="1"/>
      <c r="BA78" s="1"/>
      <c r="BB78" s="1"/>
      <c r="BC78" s="1"/>
      <c r="BE78" s="1"/>
      <c r="BF78" s="1"/>
      <c r="BG78" s="1"/>
      <c r="BH78" s="1"/>
    </row>
    <row r="79" spans="1:60" x14ac:dyDescent="0.25">
      <c r="A79" s="74" t="s">
        <v>143</v>
      </c>
      <c r="B79" s="1">
        <f ca="1">OFFSET(AffRaw!$A$2, 0, COLUMN(AffRaw!FE$2)-1 )</f>
        <v>0</v>
      </c>
      <c r="C79" s="1"/>
      <c r="D79" s="1"/>
      <c r="E79" s="1"/>
      <c r="G79" s="1">
        <f ca="1">OFFSET(AffRaw!$A$3, 0, COLUMN(AffRaw!FE$2)-1 )</f>
        <v>0</v>
      </c>
      <c r="H79" s="1"/>
      <c r="I79" s="1"/>
      <c r="J79" s="1"/>
      <c r="L79" s="1">
        <f ca="1">OFFSET(AffRaw!$A$4, 0, COLUMN(AffRaw!FE$2)-1 )</f>
        <v>0</v>
      </c>
      <c r="M79" s="1"/>
      <c r="N79" s="1"/>
      <c r="O79" s="1"/>
      <c r="Q79" s="1">
        <f ca="1">OFFSET(AffRaw!$A$5, 0, COLUMN(AffRaw!FE$2)-1 )</f>
        <v>0</v>
      </c>
      <c r="R79" s="1"/>
      <c r="S79" s="1"/>
      <c r="T79" s="1"/>
      <c r="V79" s="1"/>
      <c r="W79" s="1"/>
      <c r="X79" s="1"/>
      <c r="Y79" s="1"/>
      <c r="AA79" s="1"/>
      <c r="AB79" s="1"/>
      <c r="AC79" s="1"/>
      <c r="AD79" s="1"/>
      <c r="AF79" s="1"/>
      <c r="AG79" s="1"/>
      <c r="AH79" s="1"/>
      <c r="AI79" s="1"/>
      <c r="AK79" s="1"/>
      <c r="AL79" s="1"/>
      <c r="AM79" s="1"/>
      <c r="AN79" s="1"/>
      <c r="AP79" s="1"/>
      <c r="AQ79" s="1"/>
      <c r="AR79" s="1"/>
      <c r="AS79" s="1"/>
      <c r="AU79" s="1"/>
      <c r="AV79" s="1"/>
      <c r="AW79" s="1"/>
      <c r="AX79" s="1"/>
      <c r="AZ79" s="1"/>
      <c r="BA79" s="1"/>
      <c r="BB79" s="1"/>
      <c r="BC79" s="1"/>
      <c r="BE79" s="1"/>
      <c r="BF79" s="1"/>
      <c r="BG79" s="1"/>
      <c r="BH79" s="1"/>
    </row>
    <row r="80" spans="1:60" x14ac:dyDescent="0.25">
      <c r="A80" s="74" t="s">
        <v>144</v>
      </c>
      <c r="B80" s="1">
        <f ca="1">OFFSET(AffRaw!$A$2, 0, COLUMN(AffRaw!FF$2)-1 )</f>
        <v>0</v>
      </c>
      <c r="C80" s="1"/>
      <c r="D80" s="1"/>
      <c r="E80" s="1"/>
      <c r="G80" s="1">
        <f ca="1">OFFSET(AffRaw!$A$3, 0, COLUMN(AffRaw!FF$2)-1 )</f>
        <v>0</v>
      </c>
      <c r="H80" s="1"/>
      <c r="I80" s="1"/>
      <c r="J80" s="1"/>
      <c r="L80" s="1">
        <f ca="1">OFFSET(AffRaw!$A$4, 0, COLUMN(AffRaw!FF$2)-1 )</f>
        <v>0</v>
      </c>
      <c r="M80" s="1"/>
      <c r="N80" s="1"/>
      <c r="O80" s="1"/>
      <c r="Q80" s="1">
        <f ca="1">OFFSET(AffRaw!$A$5, 0, COLUMN(AffRaw!FF$2)-1 )</f>
        <v>0</v>
      </c>
      <c r="R80" s="1"/>
      <c r="S80" s="1"/>
      <c r="T80" s="1"/>
      <c r="V80" s="1"/>
      <c r="W80" s="1"/>
      <c r="X80" s="1"/>
      <c r="Y80" s="1"/>
      <c r="AA80" s="1"/>
      <c r="AB80" s="1"/>
      <c r="AC80" s="1"/>
      <c r="AD80" s="1"/>
      <c r="AF80" s="1"/>
      <c r="AG80" s="1"/>
      <c r="AH80" s="1"/>
      <c r="AI80" s="1"/>
      <c r="AK80" s="1"/>
      <c r="AL80" s="1"/>
      <c r="AM80" s="1"/>
      <c r="AN80" s="1"/>
      <c r="AP80" s="1"/>
      <c r="AQ80" s="1"/>
      <c r="AR80" s="1"/>
      <c r="AS80" s="1"/>
      <c r="AU80" s="1"/>
      <c r="AV80" s="1"/>
      <c r="AW80" s="1"/>
      <c r="AX80" s="1"/>
      <c r="AZ80" s="1"/>
      <c r="BA80" s="1"/>
      <c r="BB80" s="1"/>
      <c r="BC80" s="1"/>
      <c r="BE80" s="1"/>
      <c r="BF80" s="1"/>
      <c r="BG80" s="1"/>
      <c r="BH80" s="1"/>
    </row>
    <row r="81" spans="1:60" x14ac:dyDescent="0.25">
      <c r="A81" s="74" t="s">
        <v>145</v>
      </c>
      <c r="B81" s="1">
        <f ca="1">OFFSET(AffRaw!$A$2, 0, COLUMN(AffRaw!FG$2)-1 )</f>
        <v>0</v>
      </c>
      <c r="C81" s="1"/>
      <c r="D81" s="1"/>
      <c r="E81" s="1"/>
      <c r="G81" s="1">
        <f ca="1">OFFSET(AffRaw!$A$3, 0, COLUMN(AffRaw!FG$2)-1 )</f>
        <v>0</v>
      </c>
      <c r="H81" s="1"/>
      <c r="I81" s="1"/>
      <c r="J81" s="1"/>
      <c r="L81" s="1">
        <f ca="1">OFFSET(AffRaw!$A$4, 0, COLUMN(AffRaw!FG$2)-1 )</f>
        <v>0</v>
      </c>
      <c r="M81" s="1"/>
      <c r="N81" s="1"/>
      <c r="O81" s="1"/>
      <c r="Q81" s="1">
        <f ca="1">OFFSET(AffRaw!$A$5, 0, COLUMN(AffRaw!FG$2)-1 )</f>
        <v>0</v>
      </c>
      <c r="R81" s="1"/>
      <c r="S81" s="1"/>
      <c r="T81" s="1"/>
      <c r="V81" s="1"/>
      <c r="W81" s="1"/>
      <c r="X81" s="1"/>
      <c r="Y81" s="1"/>
      <c r="AA81" s="1"/>
      <c r="AB81" s="1"/>
      <c r="AC81" s="1"/>
      <c r="AD81" s="1"/>
      <c r="AF81" s="1"/>
      <c r="AG81" s="1"/>
      <c r="AH81" s="1"/>
      <c r="AI81" s="1"/>
      <c r="AK81" s="1"/>
      <c r="AL81" s="1"/>
      <c r="AM81" s="1"/>
      <c r="AN81" s="1"/>
      <c r="AP81" s="1"/>
      <c r="AQ81" s="1"/>
      <c r="AR81" s="1"/>
      <c r="AS81" s="1"/>
      <c r="AU81" s="1"/>
      <c r="AV81" s="1"/>
      <c r="AW81" s="1"/>
      <c r="AX81" s="1"/>
      <c r="AZ81" s="1"/>
      <c r="BA81" s="1"/>
      <c r="BB81" s="1"/>
      <c r="BC81" s="1"/>
      <c r="BE81" s="1"/>
      <c r="BF81" s="1"/>
      <c r="BG81" s="1"/>
      <c r="BH81" s="1"/>
    </row>
    <row r="82" spans="1:60" x14ac:dyDescent="0.25">
      <c r="A82" s="74" t="s">
        <v>146</v>
      </c>
      <c r="B82" s="1">
        <f ca="1">OFFSET(AffRaw!$A$2, 0, COLUMN(AffRaw!FH3)-1 )</f>
        <v>0</v>
      </c>
      <c r="C82" s="1"/>
      <c r="D82" s="1"/>
      <c r="E82" s="1"/>
      <c r="G82" s="1">
        <f ca="1">OFFSET(AffRaw!$A$3, 0, COLUMN(AffRaw!FH3)-1 )</f>
        <v>0</v>
      </c>
      <c r="H82" s="1"/>
      <c r="I82" s="1"/>
      <c r="J82" s="1"/>
      <c r="L82" s="1">
        <f ca="1">OFFSET(AffRaw!$A$4, 0, COLUMN(AffRaw!FH3)-1 )</f>
        <v>0</v>
      </c>
      <c r="M82" s="1"/>
      <c r="N82" s="1"/>
      <c r="O82" s="1"/>
      <c r="Q82" s="1">
        <f ca="1">OFFSET(AffRaw!$A$5, 0, COLUMN(AffRaw!FH3)-1 )</f>
        <v>0</v>
      </c>
      <c r="R82" s="1"/>
      <c r="S82" s="1"/>
      <c r="T82" s="1"/>
      <c r="V82" s="1"/>
      <c r="W82" s="1"/>
      <c r="X82" s="1"/>
      <c r="Y82" s="1"/>
      <c r="AA82" s="1"/>
      <c r="AB82" s="1"/>
      <c r="AC82" s="1"/>
      <c r="AD82" s="1"/>
      <c r="AF82" s="1"/>
      <c r="AG82" s="1"/>
      <c r="AH82" s="1"/>
      <c r="AI82" s="1"/>
      <c r="AK82" s="1"/>
      <c r="AL82" s="1"/>
      <c r="AM82" s="1"/>
      <c r="AN82" s="1"/>
      <c r="AP82" s="1"/>
      <c r="AQ82" s="1"/>
      <c r="AR82" s="1"/>
      <c r="AS82" s="1"/>
      <c r="AU82" s="1"/>
      <c r="AV82" s="1"/>
      <c r="AW82" s="1"/>
      <c r="AX82" s="1"/>
      <c r="AZ82" s="1"/>
      <c r="BA82" s="1"/>
      <c r="BB82" s="1"/>
      <c r="BC82" s="1"/>
      <c r="BE82" s="1"/>
      <c r="BF82" s="1"/>
      <c r="BG82" s="1"/>
      <c r="BH82" s="1"/>
    </row>
    <row r="83" spans="1:60" ht="27.95" customHeight="1" x14ac:dyDescent="0.25">
      <c r="A83" s="76" t="s">
        <v>318</v>
      </c>
      <c r="B83" s="15" t="s">
        <v>148</v>
      </c>
      <c r="C83" s="15" t="s">
        <v>140</v>
      </c>
      <c r="D83" s="15" t="s">
        <v>139</v>
      </c>
      <c r="E83" s="15"/>
      <c r="G83" s="15" t="s">
        <v>148</v>
      </c>
      <c r="H83" s="15" t="s">
        <v>140</v>
      </c>
      <c r="I83" s="15" t="s">
        <v>139</v>
      </c>
      <c r="J83" s="15"/>
      <c r="L83" s="15" t="s">
        <v>148</v>
      </c>
      <c r="M83" s="15" t="s">
        <v>140</v>
      </c>
      <c r="N83" s="15" t="s">
        <v>139</v>
      </c>
      <c r="O83" s="15"/>
      <c r="Q83" s="15" t="s">
        <v>148</v>
      </c>
      <c r="R83" s="15" t="s">
        <v>140</v>
      </c>
      <c r="S83" s="15" t="s">
        <v>139</v>
      </c>
      <c r="T83" s="15"/>
      <c r="V83" s="15"/>
      <c r="W83" s="15"/>
      <c r="X83" s="15"/>
      <c r="Y83" s="15"/>
      <c r="AA83" s="15"/>
      <c r="AB83" s="15"/>
      <c r="AC83" s="15"/>
      <c r="AD83" s="15"/>
      <c r="AF83" s="15"/>
      <c r="AG83" s="15"/>
      <c r="AH83" s="15"/>
      <c r="AI83" s="15"/>
      <c r="AK83" s="15"/>
      <c r="AL83" s="15"/>
      <c r="AM83" s="15"/>
      <c r="AN83" s="15"/>
      <c r="AP83" s="15"/>
      <c r="AQ83" s="15"/>
      <c r="AR83" s="15"/>
      <c r="AS83" s="15"/>
      <c r="AU83" s="15"/>
      <c r="AV83" s="15"/>
      <c r="AW83" s="15"/>
      <c r="AX83" s="15"/>
      <c r="AZ83" s="15"/>
      <c r="BA83" s="15"/>
      <c r="BB83" s="15"/>
      <c r="BC83" s="15"/>
      <c r="BE83" s="15"/>
      <c r="BF83" s="15"/>
      <c r="BG83" s="15"/>
      <c r="BH83" s="15"/>
    </row>
    <row r="84" spans="1:60" x14ac:dyDescent="0.25">
      <c r="A84" s="74" t="s">
        <v>60</v>
      </c>
      <c r="B84" s="1">
        <f ca="1">OFFSET(AffRaw!$A$2, 0, COLUMN(AffRaw!FJ3)-1 )</f>
        <v>0</v>
      </c>
      <c r="C84" s="1">
        <f ca="1">OFFSET(AffRaw!$A$2, 0, COLUMN(AffRaw!FK3)-1 )</f>
        <v>0</v>
      </c>
      <c r="D84" s="1">
        <f ca="1">OFFSET(AffRaw!$A$2, 0, COLUMN(AffRaw!FL3)-1 )</f>
        <v>0</v>
      </c>
      <c r="E84" s="1"/>
      <c r="G84" s="1">
        <f ca="1">OFFSET(AffRaw!$A$3, 0, COLUMN(AffRaw!FJ3)-1 )</f>
        <v>0</v>
      </c>
      <c r="H84" s="1">
        <f ca="1">OFFSET(AffRaw!$A$3, 0, COLUMN(AffRaw!FK3)-1 )</f>
        <v>0</v>
      </c>
      <c r="I84" s="1">
        <f ca="1">OFFSET(AffRaw!$A$3, 0, COLUMN(AffRaw!FL3)-1 )</f>
        <v>0</v>
      </c>
      <c r="J84" s="1"/>
      <c r="L84" s="1">
        <f ca="1">OFFSET(AffRaw!$A$4, 0, COLUMN(AffRaw!FJ3)-1 )</f>
        <v>0</v>
      </c>
      <c r="M84" s="1">
        <f ca="1">OFFSET(AffRaw!$A$4, 0, COLUMN(AffRaw!FK3)-1 )</f>
        <v>0</v>
      </c>
      <c r="N84" s="1">
        <f ca="1">OFFSET(AffRaw!$A$4, 0, COLUMN(AffRaw!FL3)-1 )</f>
        <v>0</v>
      </c>
      <c r="O84" s="1"/>
      <c r="Q84" s="1">
        <f ca="1">OFFSET(AffRaw!$A$5, 0, COLUMN(AffRaw!FJ3)-1 )</f>
        <v>0</v>
      </c>
      <c r="R84" s="1">
        <f ca="1">OFFSET(AffRaw!$A$5, 0, COLUMN(AffRaw!FK3)-1 )</f>
        <v>0</v>
      </c>
      <c r="S84" s="1">
        <f ca="1">OFFSET(AffRaw!$A$5, 0, COLUMN(AffRaw!FL3)-1 )</f>
        <v>0</v>
      </c>
      <c r="T84" s="1"/>
      <c r="V84" s="1"/>
      <c r="W84" s="1"/>
      <c r="X84" s="1"/>
      <c r="Y84" s="1"/>
      <c r="AA84" s="1"/>
      <c r="AB84" s="1"/>
      <c r="AC84" s="1"/>
      <c r="AD84" s="1"/>
      <c r="AF84" s="1"/>
      <c r="AG84" s="1"/>
      <c r="AH84" s="1"/>
      <c r="AI84" s="1"/>
      <c r="AK84" s="1"/>
      <c r="AL84" s="1"/>
      <c r="AM84" s="1"/>
      <c r="AN84" s="1"/>
      <c r="AP84" s="1"/>
      <c r="AQ84" s="1"/>
      <c r="AR84" s="1"/>
      <c r="AS84" s="1"/>
      <c r="AU84" s="1"/>
      <c r="AV84" s="1"/>
      <c r="AW84" s="1"/>
      <c r="AX84" s="1"/>
      <c r="AZ84" s="1"/>
      <c r="BA84" s="1"/>
      <c r="BB84" s="1"/>
      <c r="BC84" s="1"/>
      <c r="BE84" s="1"/>
      <c r="BF84" s="1"/>
      <c r="BG84" s="1"/>
      <c r="BH84" s="1"/>
    </row>
    <row r="85" spans="1:60" x14ac:dyDescent="0.25">
      <c r="A85" s="74" t="s">
        <v>61</v>
      </c>
      <c r="B85" s="1">
        <f ca="1">OFFSET(AffRaw!$A$2, 0, COLUMN(AffRaw!FM3)-1 )</f>
        <v>0</v>
      </c>
      <c r="C85" s="1">
        <f ca="1">OFFSET(AffRaw!$A$2, 0, COLUMN(AffRaw!FN3)-1 )</f>
        <v>0</v>
      </c>
      <c r="D85" s="1">
        <f ca="1">OFFSET(AffRaw!$A$2, 0, COLUMN(AffRaw!FO3)-1 )</f>
        <v>0</v>
      </c>
      <c r="E85" s="1"/>
      <c r="G85" s="1">
        <f ca="1">OFFSET(AffRaw!$A$3, 0, COLUMN(AffRaw!FM3)-1 )</f>
        <v>0</v>
      </c>
      <c r="H85" s="1">
        <f ca="1">OFFSET(AffRaw!$A$3, 0, COLUMN(AffRaw!FN3)-1 )</f>
        <v>0</v>
      </c>
      <c r="I85" s="1">
        <f ca="1">OFFSET(AffRaw!$A$3, 0, COLUMN(AffRaw!FO3)-1 )</f>
        <v>0</v>
      </c>
      <c r="J85" s="1"/>
      <c r="L85" s="1">
        <f ca="1">OFFSET(AffRaw!$A$4, 0, COLUMN(AffRaw!FM3)-1 )</f>
        <v>0</v>
      </c>
      <c r="M85" s="1">
        <f ca="1">OFFSET(AffRaw!$A$4, 0, COLUMN(AffRaw!FN3)-1 )</f>
        <v>0</v>
      </c>
      <c r="N85" s="1">
        <f ca="1">OFFSET(AffRaw!$A$4, 0, COLUMN(AffRaw!FO3)-1 )</f>
        <v>0</v>
      </c>
      <c r="O85" s="1"/>
      <c r="Q85" s="1">
        <f ca="1">OFFSET(AffRaw!$A$5, 0, COLUMN(AffRaw!FM3)-1 )</f>
        <v>0</v>
      </c>
      <c r="R85" s="1">
        <f ca="1">OFFSET(AffRaw!$A$5, 0, COLUMN(AffRaw!FN3)-1 )</f>
        <v>0</v>
      </c>
      <c r="S85" s="1">
        <f ca="1">OFFSET(AffRaw!$A$5, 0, COLUMN(AffRaw!FO3)-1 )</f>
        <v>0</v>
      </c>
      <c r="T85" s="1"/>
      <c r="V85" s="1"/>
      <c r="W85" s="1"/>
      <c r="X85" s="1"/>
      <c r="Y85" s="1"/>
      <c r="AA85" s="1"/>
      <c r="AB85" s="1"/>
      <c r="AC85" s="1"/>
      <c r="AD85" s="1"/>
      <c r="AF85" s="1"/>
      <c r="AG85" s="1"/>
      <c r="AH85" s="1"/>
      <c r="AI85" s="1"/>
      <c r="AK85" s="1"/>
      <c r="AL85" s="1"/>
      <c r="AM85" s="1"/>
      <c r="AN85" s="1"/>
      <c r="AP85" s="1"/>
      <c r="AQ85" s="1"/>
      <c r="AR85" s="1"/>
      <c r="AS85" s="1"/>
      <c r="AU85" s="1"/>
      <c r="AV85" s="1"/>
      <c r="AW85" s="1"/>
      <c r="AX85" s="1"/>
      <c r="AZ85" s="1"/>
      <c r="BA85" s="1"/>
      <c r="BB85" s="1"/>
      <c r="BC85" s="1"/>
      <c r="BE85" s="1"/>
      <c r="BF85" s="1"/>
      <c r="BG85" s="1"/>
      <c r="BH85" s="1"/>
    </row>
    <row r="86" spans="1:60" ht="60" customHeight="1" x14ac:dyDescent="0.25">
      <c r="A86" s="80" t="s">
        <v>62</v>
      </c>
      <c r="B86" s="1"/>
      <c r="C86" s="1"/>
      <c r="D86" s="1"/>
      <c r="E86" s="1"/>
      <c r="G86" s="1"/>
      <c r="H86" s="1"/>
      <c r="I86" s="1"/>
      <c r="J86" s="1"/>
      <c r="L86" s="1"/>
      <c r="M86" s="1"/>
      <c r="N86" s="1"/>
      <c r="O86" s="1"/>
      <c r="Q86" s="1"/>
      <c r="R86" s="1"/>
      <c r="S86" s="1"/>
      <c r="T86" s="1"/>
      <c r="V86" s="1"/>
      <c r="W86" s="1"/>
      <c r="X86" s="1"/>
      <c r="Y86" s="1"/>
      <c r="AA86" s="1"/>
      <c r="AB86" s="1"/>
      <c r="AC86" s="1"/>
      <c r="AD86" s="1"/>
      <c r="AF86" s="1"/>
      <c r="AG86" s="1"/>
      <c r="AH86" s="1"/>
      <c r="AI86" s="1"/>
      <c r="AK86" s="1"/>
      <c r="AL86" s="1"/>
      <c r="AM86" s="1"/>
      <c r="AN86" s="1"/>
      <c r="AP86" s="1"/>
      <c r="AQ86" s="1"/>
      <c r="AR86" s="1"/>
      <c r="AS86" s="1"/>
      <c r="AU86" s="1"/>
      <c r="AV86" s="1"/>
      <c r="AW86" s="1"/>
      <c r="AX86" s="1"/>
      <c r="AZ86" s="1"/>
      <c r="BA86" s="1"/>
      <c r="BB86" s="1"/>
      <c r="BC86" s="1"/>
      <c r="BE86" s="1"/>
      <c r="BF86" s="1"/>
      <c r="BG86" s="1"/>
      <c r="BH86" s="1"/>
    </row>
    <row r="87" spans="1:60" x14ac:dyDescent="0.25">
      <c r="A87" s="74" t="s">
        <v>63</v>
      </c>
      <c r="B87" s="1">
        <f ca="1">OFFSET(AffRaw!$A$2, 0, COLUMN(AffRaw!FP3)-1 )</f>
        <v>0</v>
      </c>
      <c r="C87" s="1">
        <f ca="1">OFFSET(AffRaw!$A$2, 0, COLUMN(AffRaw!FQ3)-1 )</f>
        <v>0</v>
      </c>
      <c r="D87" s="1">
        <f ca="1">OFFSET(AffRaw!$A$2, 0, COLUMN(AffRaw!FR3)-1 )</f>
        <v>0</v>
      </c>
      <c r="E87" s="1"/>
      <c r="G87" s="1">
        <f ca="1">OFFSET(AffRaw!$A$3, 0, COLUMN(AffRaw!FP3)-1 )</f>
        <v>0</v>
      </c>
      <c r="H87" s="1">
        <f ca="1">OFFSET(AffRaw!$A$3, 0, COLUMN(AffRaw!FQ3)-1 )</f>
        <v>0</v>
      </c>
      <c r="I87" s="1">
        <f ca="1">OFFSET(AffRaw!$A$3, 0, COLUMN(AffRaw!FR3)-1 )</f>
        <v>0</v>
      </c>
      <c r="J87" s="1"/>
      <c r="L87" s="1">
        <f ca="1">OFFSET(AffRaw!$A$4, 0, COLUMN(AffRaw!FP3)-1 )</f>
        <v>0</v>
      </c>
      <c r="M87" s="1">
        <f ca="1">OFFSET(AffRaw!$A$4, 0, COLUMN(AffRaw!FQ3)-1 )</f>
        <v>0</v>
      </c>
      <c r="N87" s="1">
        <f ca="1">OFFSET(AffRaw!$A$4, 0, COLUMN(AffRaw!FR3)-1 )</f>
        <v>0</v>
      </c>
      <c r="O87" s="1"/>
      <c r="Q87" s="1">
        <f ca="1">OFFSET(AffRaw!$A$5, 0, COLUMN(AffRaw!FP3)-1 )</f>
        <v>0</v>
      </c>
      <c r="R87" s="1">
        <f ca="1">OFFSET(AffRaw!$A$5, 0, COLUMN(AffRaw!FQ3)-1 )</f>
        <v>0</v>
      </c>
      <c r="S87" s="1">
        <f ca="1">OFFSET(AffRaw!$A$5, 0, COLUMN(AffRaw!FR3)-1 )</f>
        <v>0</v>
      </c>
      <c r="T87" s="1"/>
      <c r="V87" s="1"/>
      <c r="W87" s="1"/>
      <c r="X87" s="1"/>
      <c r="Y87" s="1"/>
      <c r="AA87" s="1"/>
      <c r="AB87" s="1"/>
      <c r="AC87" s="1"/>
      <c r="AD87" s="1"/>
      <c r="AF87" s="1"/>
      <c r="AG87" s="1"/>
      <c r="AH87" s="1"/>
      <c r="AI87" s="1"/>
      <c r="AK87" s="1"/>
      <c r="AL87" s="1"/>
      <c r="AM87" s="1"/>
      <c r="AN87" s="1"/>
      <c r="AP87" s="1"/>
      <c r="AQ87" s="1"/>
      <c r="AR87" s="1"/>
      <c r="AS87" s="1"/>
      <c r="AU87" s="1"/>
      <c r="AV87" s="1"/>
      <c r="AW87" s="1"/>
      <c r="AX87" s="1"/>
      <c r="AZ87" s="1"/>
      <c r="BA87" s="1"/>
      <c r="BB87" s="1"/>
      <c r="BC87" s="1"/>
      <c r="BE87" s="1"/>
      <c r="BF87" s="1"/>
      <c r="BG87" s="1"/>
      <c r="BH87" s="1"/>
    </row>
    <row r="88" spans="1:60" ht="30" x14ac:dyDescent="0.25">
      <c r="A88" s="74" t="s">
        <v>64</v>
      </c>
      <c r="B88" s="1">
        <f ca="1">OFFSET(AffRaw!$A$2, 0, COLUMN(AffRaw!FS3)-1 )</f>
        <v>0</v>
      </c>
      <c r="C88" s="1">
        <f ca="1">OFFSET(AffRaw!$A$2, 0, COLUMN(AffRaw!FT3)-1 )</f>
        <v>0</v>
      </c>
      <c r="D88" s="1">
        <f ca="1">OFFSET(AffRaw!$A$2, 0, COLUMN(AffRaw!FU3)-1 )</f>
        <v>0</v>
      </c>
      <c r="E88" s="19"/>
      <c r="G88" s="1">
        <f ca="1">OFFSET(AffRaw!$A$3, 0, COLUMN(AffRaw!FS3)-1 )</f>
        <v>0</v>
      </c>
      <c r="H88" s="1">
        <f ca="1">OFFSET(AffRaw!$A$3, 0, COLUMN(AffRaw!FT3)-1 )</f>
        <v>0</v>
      </c>
      <c r="I88" s="1">
        <f ca="1">OFFSET(AffRaw!$A$3, 0, COLUMN(AffRaw!FU3)-1 )</f>
        <v>0</v>
      </c>
      <c r="J88" s="19"/>
      <c r="L88" s="1">
        <f ca="1">OFFSET(AffRaw!$A$4, 0, COLUMN(AffRaw!FS3)-1 )</f>
        <v>0</v>
      </c>
      <c r="M88" s="1">
        <f ca="1">OFFSET(AffRaw!$A$4, 0, COLUMN(AffRaw!FT3)-1 )</f>
        <v>0</v>
      </c>
      <c r="N88" s="1">
        <f ca="1">OFFSET(AffRaw!$A$4, 0, COLUMN(AffRaw!FU3)-1 )</f>
        <v>0</v>
      </c>
      <c r="O88" s="19"/>
      <c r="Q88" s="1">
        <f ca="1">OFFSET(AffRaw!$A$5, 0, COLUMN(AffRaw!FS3)-1 )</f>
        <v>0</v>
      </c>
      <c r="R88" s="1">
        <f ca="1">OFFSET(AffRaw!$A$5, 0, COLUMN(AffRaw!FT3)-1 )</f>
        <v>0</v>
      </c>
      <c r="S88" s="1">
        <f ca="1">OFFSET(AffRaw!$A$5, 0, COLUMN(AffRaw!FU3)-1 )</f>
        <v>0</v>
      </c>
      <c r="T88" s="19"/>
      <c r="V88" s="1"/>
      <c r="W88" s="1"/>
      <c r="X88" s="1"/>
      <c r="Y88" s="19"/>
      <c r="AA88" s="1"/>
      <c r="AB88" s="1"/>
      <c r="AC88" s="1"/>
      <c r="AD88" s="19"/>
      <c r="AF88" s="1"/>
      <c r="AG88" s="1"/>
      <c r="AH88" s="1"/>
      <c r="AI88" s="19"/>
      <c r="AK88" s="1"/>
      <c r="AL88" s="1"/>
      <c r="AM88" s="1"/>
      <c r="AN88" s="19"/>
      <c r="AP88" s="1"/>
      <c r="AQ88" s="1"/>
      <c r="AR88" s="1"/>
      <c r="AS88" s="19"/>
      <c r="AU88" s="1"/>
      <c r="AV88" s="1"/>
      <c r="AW88" s="1"/>
      <c r="AX88" s="19"/>
      <c r="AZ88" s="1"/>
      <c r="BA88" s="1"/>
      <c r="BB88" s="1"/>
      <c r="BC88" s="19"/>
      <c r="BE88" s="1"/>
      <c r="BF88" s="1"/>
      <c r="BG88" s="1"/>
      <c r="BH88" s="19"/>
    </row>
    <row r="89" spans="1:60" ht="30" x14ac:dyDescent="0.25">
      <c r="A89" s="74" t="s">
        <v>65</v>
      </c>
      <c r="B89" s="1">
        <f ca="1">OFFSET(AffRaw!$A$2, 0, COLUMN(AffRaw!FV3)-1 )</f>
        <v>0</v>
      </c>
      <c r="C89" s="1">
        <f ca="1">OFFSET(AffRaw!$A$2, 0, COLUMN(AffRaw!FW3)-1 )</f>
        <v>0</v>
      </c>
      <c r="D89" s="1">
        <f ca="1">OFFSET(AffRaw!$A$2, 0, COLUMN(AffRaw!FX3)-1 )</f>
        <v>0</v>
      </c>
      <c r="E89" s="1"/>
      <c r="G89" s="1">
        <f ca="1">OFFSET(AffRaw!$A$3, 0, COLUMN(AffRaw!FV3)-1 )</f>
        <v>0</v>
      </c>
      <c r="H89" s="1">
        <f ca="1">OFFSET(AffRaw!$A$3, 0, COLUMN(AffRaw!FW3)-1 )</f>
        <v>0</v>
      </c>
      <c r="I89" s="1">
        <f ca="1">OFFSET(AffRaw!$A$3, 0, COLUMN(AffRaw!FX3)-1 )</f>
        <v>0</v>
      </c>
      <c r="J89" s="1"/>
      <c r="L89" s="1">
        <f ca="1">OFFSET(AffRaw!$A$4, 0, COLUMN(AffRaw!FV3)-1 )</f>
        <v>0</v>
      </c>
      <c r="M89" s="1">
        <f ca="1">OFFSET(AffRaw!$A$4, 0, COLUMN(AffRaw!FW3)-1 )</f>
        <v>0</v>
      </c>
      <c r="N89" s="1">
        <f ca="1">OFFSET(AffRaw!$A$4, 0, COLUMN(AffRaw!FX3)-1 )</f>
        <v>0</v>
      </c>
      <c r="O89" s="1"/>
      <c r="Q89" s="1">
        <f ca="1">OFFSET(AffRaw!$A$5, 0, COLUMN(AffRaw!FV3)-1 )</f>
        <v>0</v>
      </c>
      <c r="R89" s="1">
        <f ca="1">OFFSET(AffRaw!$A$5, 0, COLUMN(AffRaw!FW3)-1 )</f>
        <v>0</v>
      </c>
      <c r="S89" s="1">
        <f ca="1">OFFSET(AffRaw!$A$5, 0, COLUMN(AffRaw!FX3)-1 )</f>
        <v>0</v>
      </c>
      <c r="T89" s="1"/>
      <c r="V89" s="1"/>
      <c r="W89" s="1"/>
      <c r="X89" s="1"/>
      <c r="Y89" s="1"/>
      <c r="AA89" s="1"/>
      <c r="AB89" s="1"/>
      <c r="AC89" s="1"/>
      <c r="AD89" s="1"/>
      <c r="AF89" s="1"/>
      <c r="AG89" s="1"/>
      <c r="AH89" s="1"/>
      <c r="AI89" s="1"/>
      <c r="AK89" s="1"/>
      <c r="AL89" s="1"/>
      <c r="AM89" s="1"/>
      <c r="AN89" s="1"/>
      <c r="AP89" s="1"/>
      <c r="AQ89" s="1"/>
      <c r="AR89" s="1"/>
      <c r="AS89" s="1"/>
      <c r="AU89" s="1"/>
      <c r="AV89" s="1"/>
      <c r="AW89" s="1"/>
      <c r="AX89" s="1"/>
      <c r="AZ89" s="1"/>
      <c r="BA89" s="1"/>
      <c r="BB89" s="1"/>
      <c r="BC89" s="1"/>
      <c r="BE89" s="1"/>
      <c r="BF89" s="1"/>
      <c r="BG89" s="1"/>
      <c r="BH89" s="1"/>
    </row>
    <row r="90" spans="1:60" x14ac:dyDescent="0.25">
      <c r="A90" s="74" t="s">
        <v>66</v>
      </c>
      <c r="B90" s="1">
        <f ca="1">OFFSET(AffRaw!$A$2, 0, COLUMN(AffRaw!FX3)-1 )</f>
        <v>0</v>
      </c>
      <c r="C90" s="1">
        <f ca="1">OFFSET(AffRaw!$A$2, 0, COLUMN(AffRaw!FZ3)-1 )</f>
        <v>0</v>
      </c>
      <c r="D90" s="1">
        <f ca="1">OFFSET(AffRaw!$A$2, 0, COLUMN(AffRaw!GA3)-1 )</f>
        <v>0</v>
      </c>
      <c r="E90" s="1"/>
      <c r="G90" s="1">
        <f ca="1">OFFSET(AffRaw!$A$3, 0, COLUMN(AffRaw!FX3)-1 )</f>
        <v>0</v>
      </c>
      <c r="H90" s="1">
        <f ca="1">OFFSET(AffRaw!$A$3, 0, COLUMN(AffRaw!FZ3)-1 )</f>
        <v>0</v>
      </c>
      <c r="I90" s="1">
        <f ca="1">OFFSET(AffRaw!$A$3, 0, COLUMN(AffRaw!GA3)-1 )</f>
        <v>0</v>
      </c>
      <c r="J90" s="1"/>
      <c r="L90" s="1">
        <f ca="1">OFFSET(AffRaw!$A$4, 0, COLUMN(AffRaw!FX3)-1 )</f>
        <v>0</v>
      </c>
      <c r="M90" s="1">
        <f ca="1">OFFSET(AffRaw!$A$4, 0, COLUMN(AffRaw!FZ3)-1 )</f>
        <v>0</v>
      </c>
      <c r="N90" s="1">
        <f ca="1">OFFSET(AffRaw!$A$4, 0, COLUMN(AffRaw!GA3)-1 )</f>
        <v>0</v>
      </c>
      <c r="O90" s="1"/>
      <c r="Q90" s="1">
        <f ca="1">OFFSET(AffRaw!$A$5, 0, COLUMN(AffRaw!FX3)-1 )</f>
        <v>0</v>
      </c>
      <c r="R90" s="1">
        <f ca="1">OFFSET(AffRaw!$A$5, 0, COLUMN(AffRaw!FZ3)-1 )</f>
        <v>0</v>
      </c>
      <c r="S90" s="1">
        <f ca="1">OFFSET(AffRaw!$A$5, 0, COLUMN(AffRaw!GA3)-1 )</f>
        <v>0</v>
      </c>
      <c r="T90" s="1"/>
      <c r="V90" s="1"/>
      <c r="W90" s="1"/>
      <c r="X90" s="1"/>
      <c r="Y90" s="1"/>
      <c r="AA90" s="1"/>
      <c r="AB90" s="1"/>
      <c r="AC90" s="1"/>
      <c r="AD90" s="1"/>
      <c r="AF90" s="1"/>
      <c r="AG90" s="1"/>
      <c r="AH90" s="1"/>
      <c r="AI90" s="1"/>
      <c r="AK90" s="1"/>
      <c r="AL90" s="1"/>
      <c r="AM90" s="1"/>
      <c r="AN90" s="1"/>
      <c r="AP90" s="1"/>
      <c r="AQ90" s="1"/>
      <c r="AR90" s="1"/>
      <c r="AS90" s="1"/>
      <c r="AU90" s="1"/>
      <c r="AV90" s="1"/>
      <c r="AW90" s="1"/>
      <c r="AX90" s="1"/>
      <c r="AZ90" s="1"/>
      <c r="BA90" s="1"/>
      <c r="BB90" s="1"/>
      <c r="BC90" s="1"/>
      <c r="BE90" s="1"/>
      <c r="BF90" s="1"/>
      <c r="BG90" s="1"/>
      <c r="BH90" s="1"/>
    </row>
    <row r="91" spans="1:60" x14ac:dyDescent="0.25">
      <c r="A91" s="74" t="s">
        <v>67</v>
      </c>
      <c r="B91" s="1">
        <f ca="1">OFFSET(AffRaw!$A$2, 0, COLUMN(AffRaw!GB3)-1 )</f>
        <v>0</v>
      </c>
      <c r="C91" s="1">
        <f ca="1">OFFSET(AffRaw!$A$2, 0, COLUMN(AffRaw!GC3)-1 )</f>
        <v>0</v>
      </c>
      <c r="D91" s="1">
        <f ca="1">OFFSET(AffRaw!$A$2, 0, COLUMN(AffRaw!GD3)-1 )</f>
        <v>0</v>
      </c>
      <c r="E91" s="1"/>
      <c r="G91" s="1">
        <f ca="1">OFFSET(AffRaw!$A$3, 0, COLUMN(AffRaw!GB3)-1 )</f>
        <v>0</v>
      </c>
      <c r="H91" s="1">
        <f ca="1">OFFSET(AffRaw!$A$3, 0, COLUMN(AffRaw!GC3)-1 )</f>
        <v>0</v>
      </c>
      <c r="I91" s="1">
        <f ca="1">OFFSET(AffRaw!$A$3, 0, COLUMN(AffRaw!GD3)-1 )</f>
        <v>0</v>
      </c>
      <c r="J91" s="1"/>
      <c r="L91" s="1">
        <f ca="1">OFFSET(AffRaw!$A$4, 0, COLUMN(AffRaw!GB3)-1 )</f>
        <v>0</v>
      </c>
      <c r="M91" s="1">
        <f ca="1">OFFSET(AffRaw!$A$4, 0, COLUMN(AffRaw!GC3)-1 )</f>
        <v>0</v>
      </c>
      <c r="N91" s="1">
        <f ca="1">OFFSET(AffRaw!$A$4, 0, COLUMN(AffRaw!GD3)-1 )</f>
        <v>0</v>
      </c>
      <c r="O91" s="1"/>
      <c r="Q91" s="1">
        <f ca="1">OFFSET(AffRaw!$A$5, 0, COLUMN(AffRaw!GB3)-1 )</f>
        <v>0</v>
      </c>
      <c r="R91" s="1">
        <f ca="1">OFFSET(AffRaw!$A$5, 0, COLUMN(AffRaw!GC3)-1 )</f>
        <v>0</v>
      </c>
      <c r="S91" s="1">
        <f ca="1">OFFSET(AffRaw!$A$5, 0, COLUMN(AffRaw!GD3)-1 )</f>
        <v>0</v>
      </c>
      <c r="T91" s="1"/>
      <c r="V91" s="1"/>
      <c r="W91" s="1"/>
      <c r="X91" s="1"/>
      <c r="Y91" s="1"/>
      <c r="AA91" s="1"/>
      <c r="AB91" s="1"/>
      <c r="AC91" s="1"/>
      <c r="AD91" s="1"/>
      <c r="AF91" s="1"/>
      <c r="AG91" s="1"/>
      <c r="AH91" s="1"/>
      <c r="AI91" s="1"/>
      <c r="AK91" s="1"/>
      <c r="AL91" s="1"/>
      <c r="AM91" s="1"/>
      <c r="AN91" s="1"/>
      <c r="AP91" s="1"/>
      <c r="AQ91" s="1"/>
      <c r="AR91" s="1"/>
      <c r="AS91" s="1"/>
      <c r="AU91" s="1"/>
      <c r="AV91" s="1"/>
      <c r="AW91" s="1"/>
      <c r="AX91" s="1"/>
      <c r="AZ91" s="1"/>
      <c r="BA91" s="1"/>
      <c r="BB91" s="1"/>
      <c r="BC91" s="1"/>
      <c r="BE91" s="1"/>
      <c r="BF91" s="1"/>
      <c r="BG91" s="1"/>
      <c r="BH91" s="1"/>
    </row>
    <row r="92" spans="1:60" ht="20.100000000000001" customHeight="1" x14ac:dyDescent="0.25">
      <c r="A92" s="76" t="s">
        <v>319</v>
      </c>
      <c r="B92" s="15" t="s">
        <v>148</v>
      </c>
      <c r="C92" s="15" t="s">
        <v>140</v>
      </c>
      <c r="D92" s="15" t="s">
        <v>139</v>
      </c>
      <c r="E92" s="15"/>
      <c r="G92" s="15" t="s">
        <v>148</v>
      </c>
      <c r="H92" s="15" t="s">
        <v>140</v>
      </c>
      <c r="I92" s="15" t="s">
        <v>139</v>
      </c>
      <c r="J92" s="15"/>
      <c r="L92" s="15" t="s">
        <v>148</v>
      </c>
      <c r="M92" s="15" t="s">
        <v>140</v>
      </c>
      <c r="N92" s="15" t="s">
        <v>139</v>
      </c>
      <c r="O92" s="15"/>
      <c r="Q92" s="15" t="s">
        <v>148</v>
      </c>
      <c r="R92" s="15" t="s">
        <v>140</v>
      </c>
      <c r="S92" s="15" t="s">
        <v>139</v>
      </c>
      <c r="T92" s="15"/>
      <c r="V92" s="15"/>
      <c r="W92" s="15"/>
      <c r="X92" s="15"/>
      <c r="Y92" s="15"/>
      <c r="AA92" s="15"/>
      <c r="AB92" s="15"/>
      <c r="AC92" s="15"/>
      <c r="AD92" s="15"/>
      <c r="AF92" s="15"/>
      <c r="AG92" s="15"/>
      <c r="AH92" s="15"/>
      <c r="AI92" s="15"/>
      <c r="AK92" s="15"/>
      <c r="AL92" s="15"/>
      <c r="AM92" s="15"/>
      <c r="AN92" s="15"/>
      <c r="AP92" s="15"/>
      <c r="AQ92" s="15"/>
      <c r="AR92" s="15"/>
      <c r="AS92" s="15"/>
      <c r="AU92" s="15"/>
      <c r="AV92" s="15"/>
      <c r="AW92" s="15"/>
      <c r="AX92" s="15"/>
      <c r="AZ92" s="15"/>
      <c r="BA92" s="15"/>
      <c r="BB92" s="15"/>
      <c r="BC92" s="15"/>
      <c r="BE92" s="15"/>
      <c r="BF92" s="15"/>
      <c r="BG92" s="15"/>
      <c r="BH92" s="15"/>
    </row>
    <row r="93" spans="1:60" x14ac:dyDescent="0.25">
      <c r="A93" s="74" t="s">
        <v>68</v>
      </c>
      <c r="B93" s="1">
        <f ca="1">OFFSET(AffRaw!$A$2, 0, COLUMN(AffRaw!GE5)-1 )</f>
        <v>0</v>
      </c>
      <c r="C93" s="1"/>
      <c r="D93" s="1"/>
      <c r="E93" s="1"/>
      <c r="G93" s="1">
        <f ca="1">OFFSET(AffRaw!$A$3, 0, COLUMN(AffRaw!GE5)-1 )</f>
        <v>0</v>
      </c>
      <c r="H93" s="1"/>
      <c r="I93" s="1"/>
      <c r="J93" s="1"/>
      <c r="L93" s="1">
        <f ca="1">OFFSET(AffRaw!$A$4, 0, COLUMN(AffRaw!GE5)-1 )</f>
        <v>0</v>
      </c>
      <c r="M93" s="1"/>
      <c r="N93" s="1"/>
      <c r="O93" s="1"/>
      <c r="Q93" s="1">
        <f ca="1">OFFSET(AffRaw!$A$5, 0, COLUMN(AffRaw!GE5)-1 )</f>
        <v>0</v>
      </c>
      <c r="R93" s="1"/>
      <c r="S93" s="1"/>
      <c r="T93" s="1"/>
      <c r="V93" s="1"/>
      <c r="W93" s="1"/>
      <c r="X93" s="1"/>
      <c r="Y93" s="1"/>
      <c r="AA93" s="1"/>
      <c r="AB93" s="1"/>
      <c r="AC93" s="1"/>
      <c r="AD93" s="1"/>
      <c r="AF93" s="1"/>
      <c r="AG93" s="1"/>
      <c r="AH93" s="1"/>
      <c r="AI93" s="1"/>
      <c r="AK93" s="1"/>
      <c r="AL93" s="1"/>
      <c r="AM93" s="1"/>
      <c r="AN93" s="1"/>
      <c r="AP93" s="1"/>
      <c r="AQ93" s="1"/>
      <c r="AR93" s="1"/>
      <c r="AS93" s="1"/>
      <c r="AU93" s="1"/>
      <c r="AV93" s="1"/>
      <c r="AW93" s="1"/>
      <c r="AX93" s="1"/>
      <c r="AZ93" s="1"/>
      <c r="BA93" s="1"/>
      <c r="BB93" s="1"/>
      <c r="BC93" s="1"/>
      <c r="BE93" s="1"/>
      <c r="BF93" s="1"/>
      <c r="BG93" s="1"/>
      <c r="BH93" s="1"/>
    </row>
    <row r="94" spans="1:60" x14ac:dyDescent="0.25">
      <c r="A94" s="74" t="s">
        <v>69</v>
      </c>
      <c r="B94" s="1">
        <f ca="1">OFFSET(AffRaw!$A$2, 0, COLUMN(AffRaw!GF3)-1 )</f>
        <v>0</v>
      </c>
      <c r="C94" s="1">
        <f ca="1">OFFSET(AffRaw!$A$2, 0, COLUMN(AffRaw!GG3)-1 )</f>
        <v>0</v>
      </c>
      <c r="D94" s="1">
        <f ca="1">OFFSET(AffRaw!$A$2, 0, COLUMN(AffRaw!GH3)-1 )</f>
        <v>0</v>
      </c>
      <c r="E94" s="1"/>
      <c r="G94" s="1">
        <f ca="1">OFFSET(AffRaw!$A$3, 0, COLUMN(AffRaw!GF3)-1 )</f>
        <v>0</v>
      </c>
      <c r="H94" s="1">
        <f ca="1">OFFSET(AffRaw!$A$3, 0, COLUMN(AffRaw!GG3)-1 )</f>
        <v>0</v>
      </c>
      <c r="I94" s="1">
        <f ca="1">OFFSET(AffRaw!$A$3, 0, COLUMN(AffRaw!GH3)-1 )</f>
        <v>0</v>
      </c>
      <c r="J94" s="1"/>
      <c r="L94" s="1">
        <f ca="1">OFFSET(AffRaw!$A$4, 0, COLUMN(AffRaw!GF3)-1 )</f>
        <v>0</v>
      </c>
      <c r="M94" s="1">
        <f ca="1">OFFSET(AffRaw!$A$4, 0, COLUMN(AffRaw!GG3)-1 )</f>
        <v>0</v>
      </c>
      <c r="N94" s="1">
        <f ca="1">OFFSET(AffRaw!$A$4, 0, COLUMN(AffRaw!GH3)-1 )</f>
        <v>0</v>
      </c>
      <c r="O94" s="1"/>
      <c r="Q94" s="1">
        <f ca="1">OFFSET(AffRaw!$A$5, 0, COLUMN(AffRaw!GF3)-1 )</f>
        <v>0</v>
      </c>
      <c r="R94" s="1">
        <f ca="1">OFFSET(AffRaw!$A$5, 0, COLUMN(AffRaw!GG3)-1 )</f>
        <v>0</v>
      </c>
      <c r="S94" s="1">
        <f ca="1">OFFSET(AffRaw!$A$5, 0, COLUMN(AffRaw!GH3)-1 )</f>
        <v>0</v>
      </c>
      <c r="T94" s="1"/>
      <c r="V94" s="1"/>
      <c r="W94" s="1"/>
      <c r="X94" s="1"/>
      <c r="Y94" s="1"/>
      <c r="AA94" s="1"/>
      <c r="AB94" s="1"/>
      <c r="AC94" s="1"/>
      <c r="AD94" s="1"/>
      <c r="AF94" s="1"/>
      <c r="AG94" s="1"/>
      <c r="AH94" s="1"/>
      <c r="AI94" s="1"/>
      <c r="AK94" s="1"/>
      <c r="AL94" s="1"/>
      <c r="AM94" s="1"/>
      <c r="AN94" s="1"/>
      <c r="AP94" s="1"/>
      <c r="AQ94" s="1"/>
      <c r="AR94" s="1"/>
      <c r="AS94" s="1"/>
      <c r="AU94" s="1"/>
      <c r="AV94" s="1"/>
      <c r="AW94" s="1"/>
      <c r="AX94" s="1"/>
      <c r="AZ94" s="1"/>
      <c r="BA94" s="1"/>
      <c r="BB94" s="1"/>
      <c r="BC94" s="1"/>
      <c r="BE94" s="1"/>
      <c r="BF94" s="1"/>
      <c r="BG94" s="1"/>
      <c r="BH94" s="1"/>
    </row>
    <row r="95" spans="1:60" x14ac:dyDescent="0.25">
      <c r="A95" s="74" t="s">
        <v>70</v>
      </c>
      <c r="B95" s="1">
        <f ca="1">OFFSET(AffRaw!$A$2, 0, COLUMN(AffRaw!GI3)-1 )</f>
        <v>0</v>
      </c>
      <c r="C95" s="1">
        <f ca="1">OFFSET(AffRaw!$A$2, 0, COLUMN(AffRaw!GJ3)-1 )</f>
        <v>0</v>
      </c>
      <c r="D95" s="1">
        <f ca="1">OFFSET(AffRaw!$A$2, 0, COLUMN(AffRaw!GK3)-1 )</f>
        <v>0</v>
      </c>
      <c r="E95" s="19"/>
      <c r="G95" s="1">
        <f ca="1">OFFSET(AffRaw!$A$3, 0, COLUMN(AffRaw!GI3)-1 )</f>
        <v>0</v>
      </c>
      <c r="H95" s="1">
        <f ca="1">OFFSET(AffRaw!$A$3, 0, COLUMN(AffRaw!GJ3)-1 )</f>
        <v>0</v>
      </c>
      <c r="I95" s="1">
        <f ca="1">OFFSET(AffRaw!$A$3, 0, COLUMN(AffRaw!GK3)-1 )</f>
        <v>0</v>
      </c>
      <c r="J95" s="19"/>
      <c r="L95" s="1">
        <f ca="1">OFFSET(AffRaw!$A$4, 0, COLUMN(AffRaw!GI3)-1 )</f>
        <v>0</v>
      </c>
      <c r="M95" s="1">
        <f ca="1">OFFSET(AffRaw!$A$4, 0, COLUMN(AffRaw!GJ3)-1 )</f>
        <v>0</v>
      </c>
      <c r="N95" s="1">
        <f ca="1">OFFSET(AffRaw!$A$4, 0, COLUMN(AffRaw!GK3)-1 )</f>
        <v>0</v>
      </c>
      <c r="O95" s="19"/>
      <c r="Q95" s="1">
        <f ca="1">OFFSET(AffRaw!$A$5, 0, COLUMN(AffRaw!GI3)-1 )</f>
        <v>0</v>
      </c>
      <c r="R95" s="1">
        <f ca="1">OFFSET(AffRaw!$A$5, 0, COLUMN(AffRaw!GJ3)-1 )</f>
        <v>0</v>
      </c>
      <c r="S95" s="1">
        <f ca="1">OFFSET(AffRaw!$A$5, 0, COLUMN(AffRaw!GK3)-1 )</f>
        <v>0</v>
      </c>
      <c r="T95" s="19"/>
      <c r="V95" s="1"/>
      <c r="W95" s="1"/>
      <c r="X95" s="1"/>
      <c r="Y95" s="19"/>
      <c r="AA95" s="1"/>
      <c r="AB95" s="1"/>
      <c r="AC95" s="1"/>
      <c r="AD95" s="19"/>
      <c r="AF95" s="1"/>
      <c r="AG95" s="1"/>
      <c r="AH95" s="1"/>
      <c r="AI95" s="19"/>
      <c r="AK95" s="1"/>
      <c r="AL95" s="1"/>
      <c r="AM95" s="1"/>
      <c r="AN95" s="19"/>
      <c r="AP95" s="1"/>
      <c r="AQ95" s="1"/>
      <c r="AR95" s="1"/>
      <c r="AS95" s="19"/>
      <c r="AU95" s="1"/>
      <c r="AV95" s="1"/>
      <c r="AW95" s="1"/>
      <c r="AX95" s="19"/>
      <c r="AZ95" s="1"/>
      <c r="BA95" s="1"/>
      <c r="BB95" s="1"/>
      <c r="BC95" s="19"/>
      <c r="BE95" s="1"/>
      <c r="BF95" s="1"/>
      <c r="BG95" s="1"/>
      <c r="BH95" s="19"/>
    </row>
    <row r="96" spans="1:60" x14ac:dyDescent="0.25">
      <c r="A96" s="74" t="s">
        <v>71</v>
      </c>
      <c r="B96" s="1">
        <f ca="1">OFFSET(AffRaw!$A$2, 0, COLUMN(AffRaw!GL3)-1 )</f>
        <v>0</v>
      </c>
      <c r="C96" s="1">
        <f ca="1">OFFSET(AffRaw!$A$2, 0, COLUMN(AffRaw!GM3)-1 )</f>
        <v>0</v>
      </c>
      <c r="D96" s="1">
        <f ca="1">OFFSET(AffRaw!$A$2, 0, COLUMN(AffRaw!GN2)-1 )</f>
        <v>0</v>
      </c>
      <c r="E96" s="1"/>
      <c r="G96" s="1">
        <f ca="1">OFFSET(AffRaw!$A$3, 0, COLUMN(AffRaw!GL3)-1 )</f>
        <v>0</v>
      </c>
      <c r="H96" s="1">
        <f ca="1">OFFSET(AffRaw!$A$3, 0, COLUMN(AffRaw!GM3)-1 )</f>
        <v>0</v>
      </c>
      <c r="I96" s="1">
        <f ca="1">OFFSET(AffRaw!$A$3, 0, COLUMN(AffRaw!GN2)-1 )</f>
        <v>0</v>
      </c>
      <c r="J96" s="1"/>
      <c r="L96" s="1">
        <f ca="1">OFFSET(AffRaw!$A$4, 0, COLUMN(AffRaw!GL3)-1 )</f>
        <v>0</v>
      </c>
      <c r="M96" s="1">
        <f ca="1">OFFSET(AffRaw!$A$4, 0, COLUMN(AffRaw!GM3)-1 )</f>
        <v>0</v>
      </c>
      <c r="N96" s="1">
        <f ca="1">OFFSET(AffRaw!$A$4, 0, COLUMN(AffRaw!GN2)-1 )</f>
        <v>0</v>
      </c>
      <c r="O96" s="1"/>
      <c r="Q96" s="1">
        <f ca="1">OFFSET(AffRaw!$A$5, 0, COLUMN(AffRaw!GL3)-1 )</f>
        <v>0</v>
      </c>
      <c r="R96" s="1">
        <f ca="1">OFFSET(AffRaw!$A$5, 0, COLUMN(AffRaw!GM3)-1 )</f>
        <v>0</v>
      </c>
      <c r="S96" s="1">
        <f ca="1">OFFSET(AffRaw!$A$5, 0, COLUMN(AffRaw!GN2)-1 )</f>
        <v>0</v>
      </c>
      <c r="T96" s="1"/>
      <c r="V96" s="1"/>
      <c r="W96" s="1"/>
      <c r="X96" s="1"/>
      <c r="Y96" s="1"/>
      <c r="AA96" s="1"/>
      <c r="AB96" s="1"/>
      <c r="AC96" s="1"/>
      <c r="AD96" s="1"/>
      <c r="AF96" s="1"/>
      <c r="AG96" s="1"/>
      <c r="AH96" s="1"/>
      <c r="AI96" s="1"/>
      <c r="AK96" s="1"/>
      <c r="AL96" s="1"/>
      <c r="AM96" s="1"/>
      <c r="AN96" s="1"/>
      <c r="AP96" s="1"/>
      <c r="AQ96" s="1"/>
      <c r="AR96" s="1"/>
      <c r="AS96" s="1"/>
      <c r="AU96" s="1"/>
      <c r="AV96" s="1"/>
      <c r="AW96" s="1"/>
      <c r="AX96" s="1"/>
      <c r="AZ96" s="1"/>
      <c r="BA96" s="1"/>
      <c r="BB96" s="1"/>
      <c r="BC96" s="1"/>
      <c r="BE96" s="1"/>
      <c r="BF96" s="1"/>
      <c r="BG96" s="1"/>
      <c r="BH96" s="1"/>
    </row>
    <row r="97" spans="1:60" x14ac:dyDescent="0.25">
      <c r="A97" s="74" t="s">
        <v>72</v>
      </c>
      <c r="B97" s="25">
        <f ca="1">OFFSET(AffRaw!$A$2, 0, COLUMN(AffRaw!GO2)-1 )</f>
        <v>0</v>
      </c>
      <c r="C97" s="1"/>
      <c r="D97" s="1"/>
      <c r="E97" s="1"/>
      <c r="G97" s="25">
        <f ca="1">OFFSET(AffRaw!$A$3, 0, COLUMN(AffRaw!GO2)-1 )</f>
        <v>0</v>
      </c>
      <c r="H97" s="1"/>
      <c r="I97" s="1"/>
      <c r="J97" s="1"/>
      <c r="L97" s="25">
        <f ca="1">OFFSET(AffRaw!$A$4, 0, COLUMN(AffRaw!GO2)-1 )</f>
        <v>0</v>
      </c>
      <c r="M97" s="1"/>
      <c r="N97" s="1"/>
      <c r="O97" s="1"/>
      <c r="Q97" s="25">
        <f ca="1">OFFSET(AffRaw!$A$5, 0, COLUMN(AffRaw!GO2)-1 )</f>
        <v>0</v>
      </c>
      <c r="R97" s="1"/>
      <c r="S97" s="1"/>
      <c r="T97" s="1"/>
      <c r="V97" s="25"/>
      <c r="W97" s="1"/>
      <c r="X97" s="1"/>
      <c r="Y97" s="1"/>
      <c r="AA97" s="25"/>
      <c r="AB97" s="1"/>
      <c r="AC97" s="1"/>
      <c r="AD97" s="1"/>
      <c r="AF97" s="25"/>
      <c r="AG97" s="1"/>
      <c r="AH97" s="1"/>
      <c r="AI97" s="1"/>
      <c r="AK97" s="25"/>
      <c r="AL97" s="1"/>
      <c r="AM97" s="1"/>
      <c r="AN97" s="1"/>
      <c r="AP97" s="25"/>
      <c r="AQ97" s="1"/>
      <c r="AR97" s="1"/>
      <c r="AS97" s="1"/>
      <c r="AU97" s="25"/>
      <c r="AV97" s="1"/>
      <c r="AW97" s="1"/>
      <c r="AX97" s="1"/>
      <c r="AZ97" s="25"/>
      <c r="BA97" s="1"/>
      <c r="BB97" s="1"/>
      <c r="BC97" s="1"/>
      <c r="BE97" s="25"/>
      <c r="BF97" s="1"/>
      <c r="BG97" s="1"/>
      <c r="BH97" s="1"/>
    </row>
    <row r="98" spans="1:60" x14ac:dyDescent="0.25">
      <c r="A98" s="74" t="s">
        <v>73</v>
      </c>
      <c r="B98" s="1">
        <f ca="1">OFFSET(AffRaw!$A$2, 0, COLUMN(AffRaw!GP3)-1 )</f>
        <v>0</v>
      </c>
      <c r="C98" s="1">
        <f ca="1">OFFSET(AffRaw!$A$2, 0, COLUMN(AffRaw!GQ3)-1 )</f>
        <v>0</v>
      </c>
      <c r="D98" s="1">
        <f ca="1">OFFSET(AffRaw!$A$2, 0, COLUMN(AffRaw!GR3)-1 )</f>
        <v>0</v>
      </c>
      <c r="E98" s="1"/>
      <c r="G98" s="1">
        <f ca="1">OFFSET(AffRaw!$A$3, 0, COLUMN(AffRaw!GP3)-1 )</f>
        <v>0</v>
      </c>
      <c r="H98" s="1">
        <f ca="1">OFFSET(AffRaw!$A$3, 0, COLUMN(AffRaw!GQ3)-1 )</f>
        <v>0</v>
      </c>
      <c r="I98" s="1">
        <f ca="1">OFFSET(AffRaw!$A$3, 0, COLUMN(AffRaw!GR3)-1 )</f>
        <v>0</v>
      </c>
      <c r="J98" s="1"/>
      <c r="L98" s="1">
        <f ca="1">OFFSET(AffRaw!$A$4, 0, COLUMN(AffRaw!GP3)-1 )</f>
        <v>0</v>
      </c>
      <c r="M98" s="1">
        <f ca="1">OFFSET(AffRaw!$A$4, 0, COLUMN(AffRaw!GQ3)-1 )</f>
        <v>0</v>
      </c>
      <c r="N98" s="1">
        <f ca="1">OFFSET(AffRaw!$A$4, 0, COLUMN(AffRaw!GR3)-1 )</f>
        <v>0</v>
      </c>
      <c r="O98" s="1"/>
      <c r="Q98" s="1">
        <f ca="1">OFFSET(AffRaw!$A$5, 0, COLUMN(AffRaw!GP3)-1 )</f>
        <v>0</v>
      </c>
      <c r="R98" s="1">
        <f ca="1">OFFSET(AffRaw!$A$5, 0, COLUMN(AffRaw!GQ3)-1 )</f>
        <v>0</v>
      </c>
      <c r="S98" s="1">
        <f ca="1">OFFSET(AffRaw!$A$5, 0, COLUMN(AffRaw!GR3)-1 )</f>
        <v>0</v>
      </c>
      <c r="T98" s="1"/>
      <c r="V98" s="1"/>
      <c r="W98" s="1"/>
      <c r="X98" s="1"/>
      <c r="Y98" s="1"/>
      <c r="AA98" s="1"/>
      <c r="AB98" s="1"/>
      <c r="AC98" s="1"/>
      <c r="AD98" s="1"/>
      <c r="AF98" s="1"/>
      <c r="AG98" s="1"/>
      <c r="AH98" s="1"/>
      <c r="AI98" s="1"/>
      <c r="AK98" s="1"/>
      <c r="AL98" s="1"/>
      <c r="AM98" s="1"/>
      <c r="AN98" s="1"/>
      <c r="AP98" s="1"/>
      <c r="AQ98" s="1"/>
      <c r="AR98" s="1"/>
      <c r="AS98" s="1"/>
      <c r="AU98" s="1"/>
      <c r="AV98" s="1"/>
      <c r="AW98" s="1"/>
      <c r="AX98" s="1"/>
      <c r="AZ98" s="1"/>
      <c r="BA98" s="1"/>
      <c r="BB98" s="1"/>
      <c r="BC98" s="1"/>
      <c r="BE98" s="1"/>
      <c r="BF98" s="1"/>
      <c r="BG98" s="1"/>
      <c r="BH98" s="1"/>
    </row>
    <row r="99" spans="1:60" x14ac:dyDescent="0.25">
      <c r="A99" s="74" t="s">
        <v>74</v>
      </c>
      <c r="B99" s="1">
        <f ca="1">OFFSET(AffRaw!$A$2, 0, COLUMN(AffRaw!GS3)-1 )</f>
        <v>0</v>
      </c>
      <c r="C99" s="1"/>
      <c r="D99" s="1"/>
      <c r="E99" s="1"/>
      <c r="G99" s="1">
        <f ca="1">OFFSET(AffRaw!$A$3, 0, COLUMN(AffRaw!GS3)-1 )</f>
        <v>0</v>
      </c>
      <c r="H99" s="1"/>
      <c r="I99" s="1"/>
      <c r="J99" s="1"/>
      <c r="L99" s="1">
        <f ca="1">OFFSET(AffRaw!$A$4, 0, COLUMN(AffRaw!GS3)-1 )</f>
        <v>0</v>
      </c>
      <c r="M99" s="1"/>
      <c r="N99" s="1"/>
      <c r="O99" s="1"/>
      <c r="Q99" s="1">
        <f ca="1">OFFSET(AffRaw!$A$5, 0, COLUMN(AffRaw!GS3)-1 )</f>
        <v>0</v>
      </c>
      <c r="R99" s="1"/>
      <c r="S99" s="1"/>
      <c r="T99" s="1"/>
      <c r="V99" s="1"/>
      <c r="W99" s="1"/>
      <c r="X99" s="1"/>
      <c r="Y99" s="1"/>
      <c r="AA99" s="1"/>
      <c r="AB99" s="1"/>
      <c r="AC99" s="1"/>
      <c r="AD99" s="1"/>
      <c r="AF99" s="1"/>
      <c r="AG99" s="1"/>
      <c r="AH99" s="1"/>
      <c r="AI99" s="1"/>
      <c r="AK99" s="1"/>
      <c r="AL99" s="1"/>
      <c r="AM99" s="1"/>
      <c r="AN99" s="1"/>
      <c r="AP99" s="1"/>
      <c r="AQ99" s="1"/>
      <c r="AR99" s="1"/>
      <c r="AS99" s="1"/>
      <c r="AU99" s="1"/>
      <c r="AV99" s="1"/>
      <c r="AW99" s="1"/>
      <c r="AX99" s="1"/>
      <c r="AZ99" s="1"/>
      <c r="BA99" s="1"/>
      <c r="BB99" s="1"/>
      <c r="BC99" s="1"/>
      <c r="BE99" s="1"/>
      <c r="BF99" s="1"/>
      <c r="BG99" s="1"/>
      <c r="BH99" s="1"/>
    </row>
    <row r="100" spans="1:60" x14ac:dyDescent="0.25">
      <c r="A100" s="74" t="s">
        <v>75</v>
      </c>
      <c r="B100" s="1">
        <f ca="1">OFFSET(AffRaw!$A$2, 0, COLUMN(AffRaw!GT3)-1 )</f>
        <v>0</v>
      </c>
      <c r="C100" s="1">
        <f ca="1">OFFSET(AffRaw!$A$2, 0, COLUMN(AffRaw!GU3)-1 )</f>
        <v>0</v>
      </c>
      <c r="D100" s="1">
        <f ca="1">OFFSET(AffRaw!$A$2, 0, COLUMN(AffRaw!GV3)-1 )</f>
        <v>0</v>
      </c>
      <c r="E100" s="1"/>
      <c r="G100" s="1">
        <f ca="1">OFFSET(AffRaw!$A$3, 0, COLUMN(AffRaw!GT3)-1 )</f>
        <v>0</v>
      </c>
      <c r="H100" s="1">
        <f ca="1">OFFSET(AffRaw!$A$3, 0, COLUMN(AffRaw!GU3)-1 )</f>
        <v>0</v>
      </c>
      <c r="I100" s="1">
        <f ca="1">OFFSET(AffRaw!$A$3, 0, COLUMN(AffRaw!GV3)-1 )</f>
        <v>0</v>
      </c>
      <c r="J100" s="1"/>
      <c r="L100" s="1">
        <f ca="1">OFFSET(AffRaw!$A$4, 0, COLUMN(AffRaw!GT3)-1 )</f>
        <v>0</v>
      </c>
      <c r="M100" s="1">
        <f ca="1">OFFSET(AffRaw!$A$4, 0, COLUMN(AffRaw!GU3)-1 )</f>
        <v>0</v>
      </c>
      <c r="N100" s="1">
        <f ca="1">OFFSET(AffRaw!$A$4, 0, COLUMN(AffRaw!GV3)-1 )</f>
        <v>0</v>
      </c>
      <c r="O100" s="1"/>
      <c r="Q100" s="1">
        <f ca="1">OFFSET(AffRaw!$A$5, 0, COLUMN(AffRaw!GT3)-1 )</f>
        <v>0</v>
      </c>
      <c r="R100" s="1">
        <f ca="1">OFFSET(AffRaw!$A$5, 0, COLUMN(AffRaw!GU3)-1 )</f>
        <v>0</v>
      </c>
      <c r="S100" s="1">
        <f ca="1">OFFSET(AffRaw!$A$5, 0, COLUMN(AffRaw!GV3)-1 )</f>
        <v>0</v>
      </c>
      <c r="T100" s="1"/>
      <c r="V100" s="1"/>
      <c r="W100" s="1"/>
      <c r="X100" s="1"/>
      <c r="Y100" s="1"/>
      <c r="AA100" s="1"/>
      <c r="AB100" s="1"/>
      <c r="AC100" s="1"/>
      <c r="AD100" s="1"/>
      <c r="AF100" s="1"/>
      <c r="AG100" s="1"/>
      <c r="AH100" s="1"/>
      <c r="AI100" s="1"/>
      <c r="AK100" s="1"/>
      <c r="AL100" s="1"/>
      <c r="AM100" s="1"/>
      <c r="AN100" s="1"/>
      <c r="AP100" s="1"/>
      <c r="AQ100" s="1"/>
      <c r="AR100" s="1"/>
      <c r="AS100" s="1"/>
      <c r="AU100" s="1"/>
      <c r="AV100" s="1"/>
      <c r="AW100" s="1"/>
      <c r="AX100" s="1"/>
      <c r="AZ100" s="1"/>
      <c r="BA100" s="1"/>
      <c r="BB100" s="1"/>
      <c r="BC100" s="1"/>
      <c r="BE100" s="1"/>
      <c r="BF100" s="1"/>
      <c r="BG100" s="1"/>
      <c r="BH100" s="1"/>
    </row>
    <row r="101" spans="1:60" x14ac:dyDescent="0.25">
      <c r="A101" s="74" t="s">
        <v>76</v>
      </c>
      <c r="B101" s="1">
        <f ca="1">OFFSET(AffRaw!$A$2, 0, COLUMN(AffRaw!GW3)-1 )</f>
        <v>0</v>
      </c>
      <c r="C101" s="1">
        <f ca="1">OFFSET(AffRaw!$A$2, 0, COLUMN(AffRaw!GX3)-1 )</f>
        <v>0</v>
      </c>
      <c r="D101" s="1">
        <f ca="1">OFFSET(AffRaw!$A$2, 0, COLUMN(AffRaw!GY3)-1 )</f>
        <v>0</v>
      </c>
      <c r="E101" s="1"/>
      <c r="G101" s="1">
        <f ca="1">OFFSET(AffRaw!$A$3, 0, COLUMN(AffRaw!GW3)-1 )</f>
        <v>0</v>
      </c>
      <c r="H101" s="1">
        <f ca="1">OFFSET(AffRaw!$A$3, 0, COLUMN(AffRaw!GX3)-1 )</f>
        <v>0</v>
      </c>
      <c r="I101" s="1">
        <f ca="1">OFFSET(AffRaw!$A$3, 0, COLUMN(AffRaw!GY3)-1 )</f>
        <v>0</v>
      </c>
      <c r="J101" s="1"/>
      <c r="L101" s="1">
        <f ca="1">OFFSET(AffRaw!$A$4, 0, COLUMN(AffRaw!GW3)-1 )</f>
        <v>0</v>
      </c>
      <c r="M101" s="1">
        <f ca="1">OFFSET(AffRaw!$A$4, 0, COLUMN(AffRaw!GX3)-1 )</f>
        <v>0</v>
      </c>
      <c r="N101" s="1">
        <f ca="1">OFFSET(AffRaw!$A$4, 0, COLUMN(AffRaw!GY3)-1 )</f>
        <v>0</v>
      </c>
      <c r="O101" s="1"/>
      <c r="Q101" s="1">
        <f ca="1">OFFSET(AffRaw!$A$5, 0, COLUMN(AffRaw!GW3)-1 )</f>
        <v>0</v>
      </c>
      <c r="R101" s="1">
        <f ca="1">OFFSET(AffRaw!$A$5, 0, COLUMN(AffRaw!GX3)-1 )</f>
        <v>0</v>
      </c>
      <c r="S101" s="1">
        <f ca="1">OFFSET(AffRaw!$A$5, 0, COLUMN(AffRaw!GY3)-1 )</f>
        <v>0</v>
      </c>
      <c r="T101" s="1"/>
      <c r="V101" s="1"/>
      <c r="W101" s="1"/>
      <c r="X101" s="1"/>
      <c r="Y101" s="1"/>
      <c r="AA101" s="1"/>
      <c r="AB101" s="1"/>
      <c r="AC101" s="1"/>
      <c r="AD101" s="1"/>
      <c r="AF101" s="1"/>
      <c r="AG101" s="1"/>
      <c r="AH101" s="1"/>
      <c r="AI101" s="1"/>
      <c r="AK101" s="1"/>
      <c r="AL101" s="1"/>
      <c r="AM101" s="1"/>
      <c r="AN101" s="1"/>
      <c r="AP101" s="1"/>
      <c r="AQ101" s="1"/>
      <c r="AR101" s="1"/>
      <c r="AS101" s="1"/>
      <c r="AU101" s="1"/>
      <c r="AV101" s="1"/>
      <c r="AW101" s="1"/>
      <c r="AX101" s="1"/>
      <c r="AZ101" s="1"/>
      <c r="BA101" s="1"/>
      <c r="BB101" s="1"/>
      <c r="BC101" s="1"/>
      <c r="BE101" s="1"/>
      <c r="BF101" s="1"/>
      <c r="BG101" s="1"/>
      <c r="BH101" s="1"/>
    </row>
    <row r="102" spans="1:60" x14ac:dyDescent="0.25">
      <c r="A102" s="74" t="s">
        <v>77</v>
      </c>
      <c r="B102" s="1">
        <f ca="1">OFFSET(AffRaw!$A$2, 0, COLUMN(AffRaw!GZ3)-1 )</f>
        <v>0</v>
      </c>
      <c r="C102" s="1">
        <f ca="1">OFFSET(AffRaw!$A$2, 0, COLUMN(AffRaw!HA3)-1 )</f>
        <v>0</v>
      </c>
      <c r="D102" s="1">
        <f ca="1">OFFSET(AffRaw!$A$2, 0, COLUMN(AffRaw!HB3)-1 )</f>
        <v>0</v>
      </c>
      <c r="E102" s="1"/>
      <c r="G102" s="1">
        <f ca="1">OFFSET(AffRaw!$A$3, 0, COLUMN(AffRaw!GZ3)-1 )</f>
        <v>0</v>
      </c>
      <c r="H102" s="1">
        <f ca="1">OFFSET(AffRaw!$A$3, 0, COLUMN(AffRaw!HA3)-1 )</f>
        <v>0</v>
      </c>
      <c r="I102" s="1">
        <f ca="1">OFFSET(AffRaw!$A$3, 0, COLUMN(AffRaw!HB3)-1 )</f>
        <v>0</v>
      </c>
      <c r="J102" s="1"/>
      <c r="L102" s="1">
        <f ca="1">OFFSET(AffRaw!$A$4, 0, COLUMN(AffRaw!GZ3)-1 )</f>
        <v>0</v>
      </c>
      <c r="M102" s="1">
        <f ca="1">OFFSET(AffRaw!$A$4, 0, COLUMN(AffRaw!HA3)-1 )</f>
        <v>0</v>
      </c>
      <c r="N102" s="1">
        <f ca="1">OFFSET(AffRaw!$A$4, 0, COLUMN(AffRaw!HB3)-1 )</f>
        <v>0</v>
      </c>
      <c r="O102" s="1"/>
      <c r="Q102" s="1">
        <f ca="1">OFFSET(AffRaw!$A$5, 0, COLUMN(AffRaw!GZ3)-1 )</f>
        <v>0</v>
      </c>
      <c r="R102" s="1">
        <f ca="1">OFFSET(AffRaw!$A$5, 0, COLUMN(AffRaw!HA3)-1 )</f>
        <v>0</v>
      </c>
      <c r="S102" s="1">
        <f ca="1">OFFSET(AffRaw!$A$5, 0, COLUMN(AffRaw!HB3)-1 )</f>
        <v>0</v>
      </c>
      <c r="T102" s="1"/>
      <c r="V102" s="1"/>
      <c r="W102" s="1"/>
      <c r="X102" s="1"/>
      <c r="Y102" s="1"/>
      <c r="AA102" s="1"/>
      <c r="AB102" s="1"/>
      <c r="AC102" s="1"/>
      <c r="AD102" s="1"/>
      <c r="AF102" s="1"/>
      <c r="AG102" s="1"/>
      <c r="AH102" s="1"/>
      <c r="AI102" s="1"/>
      <c r="AK102" s="1"/>
      <c r="AL102" s="1"/>
      <c r="AM102" s="1"/>
      <c r="AN102" s="1"/>
      <c r="AP102" s="1"/>
      <c r="AQ102" s="1"/>
      <c r="AR102" s="1"/>
      <c r="AS102" s="1"/>
      <c r="AU102" s="1"/>
      <c r="AV102" s="1"/>
      <c r="AW102" s="1"/>
      <c r="AX102" s="1"/>
      <c r="AZ102" s="1"/>
      <c r="BA102" s="1"/>
      <c r="BB102" s="1"/>
      <c r="BC102" s="1"/>
      <c r="BE102" s="1"/>
      <c r="BF102" s="1"/>
      <c r="BG102" s="1"/>
      <c r="BH102" s="1"/>
    </row>
    <row r="103" spans="1:60" ht="141.94999999999999" customHeight="1" x14ac:dyDescent="0.25">
      <c r="A103" s="78" t="s">
        <v>78</v>
      </c>
      <c r="B103" s="86">
        <f ca="1">OFFSET(AffRaw!$A$2, 0, COLUMN(AffRaw!HC3)-1 )</f>
        <v>0</v>
      </c>
      <c r="C103" s="86"/>
      <c r="D103" s="86"/>
      <c r="E103" s="86"/>
      <c r="G103" s="86">
        <f ca="1">OFFSET(AffRaw!$A$3, 0, COLUMN(AffRaw!HC3)-1 )</f>
        <v>0</v>
      </c>
      <c r="H103" s="86"/>
      <c r="I103" s="86"/>
      <c r="J103" s="86"/>
      <c r="L103" s="86">
        <f ca="1">OFFSET(AffRaw!$A$4, 0, COLUMN(AffRaw!HC3)-1 )</f>
        <v>0</v>
      </c>
      <c r="M103" s="86"/>
      <c r="N103" s="86"/>
      <c r="O103" s="86"/>
      <c r="Q103" s="86">
        <f ca="1">OFFSET(AffRaw!$A$5, 0, COLUMN(AffRaw!HC3)-1 )</f>
        <v>0</v>
      </c>
      <c r="R103" s="86"/>
      <c r="S103" s="86"/>
      <c r="T103" s="86"/>
      <c r="V103" s="86"/>
      <c r="W103" s="86"/>
      <c r="X103" s="86"/>
      <c r="Y103" s="86"/>
      <c r="AA103" s="86"/>
      <c r="AB103" s="86"/>
      <c r="AC103" s="86"/>
      <c r="AD103" s="86"/>
      <c r="AF103" s="86"/>
      <c r="AG103" s="86"/>
      <c r="AH103" s="86"/>
      <c r="AI103" s="86"/>
      <c r="AK103" s="86"/>
      <c r="AL103" s="86"/>
      <c r="AM103" s="86"/>
      <c r="AN103" s="86"/>
      <c r="AP103" s="86"/>
      <c r="AQ103" s="86"/>
      <c r="AR103" s="86"/>
      <c r="AS103" s="86"/>
      <c r="AU103" s="86"/>
      <c r="AV103" s="86"/>
      <c r="AW103" s="86"/>
      <c r="AX103" s="86"/>
      <c r="AZ103" s="86"/>
      <c r="BA103" s="86"/>
      <c r="BB103" s="86"/>
      <c r="BC103" s="86"/>
      <c r="BE103" s="86"/>
      <c r="BF103" s="86"/>
      <c r="BG103" s="86"/>
      <c r="BH103" s="86"/>
    </row>
    <row r="104" spans="1:60" ht="12.95" customHeight="1" x14ac:dyDescent="0.25">
      <c r="A104" s="78" t="s">
        <v>330</v>
      </c>
      <c r="B104" s="26"/>
      <c r="C104" s="26"/>
      <c r="D104" s="26"/>
      <c r="E104" s="26"/>
      <c r="G104" s="69"/>
      <c r="H104" s="69"/>
      <c r="I104" s="69"/>
      <c r="J104" s="69"/>
      <c r="L104" s="49"/>
      <c r="M104" s="49"/>
      <c r="N104" s="49"/>
      <c r="O104" s="49"/>
      <c r="Q104" s="49"/>
      <c r="R104" s="49"/>
      <c r="S104" s="49"/>
      <c r="T104" s="49"/>
      <c r="V104" s="49"/>
      <c r="W104" s="49"/>
      <c r="X104" s="49"/>
      <c r="Y104" s="49"/>
      <c r="AA104" s="49"/>
      <c r="AB104" s="49"/>
      <c r="AC104" s="49"/>
      <c r="AD104" s="49"/>
      <c r="AF104" s="49"/>
      <c r="AG104" s="49"/>
      <c r="AH104" s="49"/>
      <c r="AI104" s="49"/>
      <c r="AK104" s="49"/>
      <c r="AL104" s="49"/>
      <c r="AM104" s="49"/>
      <c r="AN104" s="49"/>
      <c r="AP104" s="49"/>
      <c r="AQ104" s="49"/>
      <c r="AR104" s="49"/>
      <c r="AS104" s="49"/>
      <c r="AU104" s="49"/>
      <c r="AV104" s="49"/>
      <c r="AW104" s="49"/>
      <c r="AX104" s="49"/>
      <c r="AZ104" s="49"/>
      <c r="BA104" s="49"/>
      <c r="BB104" s="49"/>
      <c r="BC104" s="49"/>
      <c r="BE104" s="49"/>
      <c r="BF104" s="49"/>
      <c r="BG104" s="49"/>
      <c r="BH104" s="49"/>
    </row>
    <row r="105" spans="1:60" x14ac:dyDescent="0.25">
      <c r="A105" s="74" t="s">
        <v>149</v>
      </c>
      <c r="B105" s="1">
        <f ca="1">OFFSET(AffRaw!$A$2, 0, COLUMN(AffRaw!HD3)-1 )</f>
        <v>0</v>
      </c>
      <c r="C105" s="1"/>
      <c r="D105" s="1"/>
      <c r="E105" s="1"/>
      <c r="G105" s="1">
        <f ca="1">OFFSET(AffRaw!$A$3, 0, COLUMN(AffRaw!HD3)-1 )</f>
        <v>0</v>
      </c>
      <c r="H105" s="1"/>
      <c r="I105" s="1"/>
      <c r="J105" s="1"/>
      <c r="L105" s="1">
        <f ca="1">OFFSET(AffRaw!$A$4, 0, COLUMN(AffRaw!HD3)-1 )</f>
        <v>0</v>
      </c>
      <c r="M105" s="1"/>
      <c r="N105" s="1"/>
      <c r="O105" s="1"/>
      <c r="Q105" s="1">
        <f ca="1">OFFSET(AffRaw!$A$5, 0, COLUMN(AffRaw!HD3)-1 )</f>
        <v>0</v>
      </c>
      <c r="R105" s="1"/>
      <c r="S105" s="1"/>
      <c r="T105" s="1"/>
      <c r="V105" s="1"/>
      <c r="W105" s="1"/>
      <c r="X105" s="1"/>
      <c r="Y105" s="1"/>
      <c r="AA105" s="1"/>
      <c r="AB105" s="1"/>
      <c r="AC105" s="1"/>
      <c r="AD105" s="1"/>
      <c r="AF105" s="1"/>
      <c r="AG105" s="1"/>
      <c r="AH105" s="1"/>
      <c r="AI105" s="1"/>
      <c r="AK105" s="1"/>
      <c r="AL105" s="1"/>
      <c r="AM105" s="1"/>
      <c r="AN105" s="1"/>
      <c r="AP105" s="1"/>
      <c r="AQ105" s="1"/>
      <c r="AR105" s="1"/>
      <c r="AS105" s="1"/>
      <c r="AU105" s="1"/>
      <c r="AV105" s="1"/>
      <c r="AW105" s="1"/>
      <c r="AX105" s="1"/>
      <c r="AZ105" s="1"/>
      <c r="BA105" s="1"/>
      <c r="BB105" s="1"/>
      <c r="BC105" s="1"/>
      <c r="BE105" s="1"/>
      <c r="BF105" s="1"/>
      <c r="BG105" s="1"/>
      <c r="BH105" s="1"/>
    </row>
    <row r="106" spans="1:60" x14ac:dyDescent="0.25">
      <c r="A106" s="74" t="s">
        <v>150</v>
      </c>
      <c r="B106" s="1">
        <f ca="1">OFFSET(AffRaw!$A$2, 0, COLUMN(AffRaw!HE3)-1 )</f>
        <v>0</v>
      </c>
      <c r="C106" s="1"/>
      <c r="D106" s="1"/>
      <c r="E106" s="1"/>
      <c r="G106" s="1">
        <f ca="1">OFFSET(AffRaw!$A$3, 0, COLUMN(AffRaw!HE3)-1 )</f>
        <v>0</v>
      </c>
      <c r="H106" s="1"/>
      <c r="I106" s="1"/>
      <c r="J106" s="1"/>
      <c r="L106" s="1">
        <f ca="1">OFFSET(AffRaw!$A$4, 0, COLUMN(AffRaw!HE3)-1 )</f>
        <v>0</v>
      </c>
      <c r="M106" s="1"/>
      <c r="N106" s="1"/>
      <c r="O106" s="1"/>
      <c r="Q106" s="1">
        <f ca="1">OFFSET(AffRaw!$A$5, 0, COLUMN(AffRaw!HE3)-1 )</f>
        <v>0</v>
      </c>
      <c r="R106" s="1"/>
      <c r="S106" s="1"/>
      <c r="T106" s="1"/>
      <c r="V106" s="1"/>
      <c r="W106" s="1"/>
      <c r="X106" s="1"/>
      <c r="Y106" s="1"/>
      <c r="AA106" s="1"/>
      <c r="AB106" s="1"/>
      <c r="AC106" s="1"/>
      <c r="AD106" s="1"/>
      <c r="AF106" s="1"/>
      <c r="AG106" s="1"/>
      <c r="AH106" s="1"/>
      <c r="AI106" s="1"/>
      <c r="AK106" s="1"/>
      <c r="AL106" s="1"/>
      <c r="AM106" s="1"/>
      <c r="AN106" s="1"/>
      <c r="AP106" s="1"/>
      <c r="AQ106" s="1"/>
      <c r="AR106" s="1"/>
      <c r="AS106" s="1"/>
      <c r="AU106" s="1"/>
      <c r="AV106" s="1"/>
      <c r="AW106" s="1"/>
      <c r="AX106" s="1"/>
      <c r="AZ106" s="1"/>
      <c r="BA106" s="1"/>
      <c r="BB106" s="1"/>
      <c r="BC106" s="1"/>
      <c r="BE106" s="1"/>
      <c r="BF106" s="1"/>
      <c r="BG106" s="1"/>
      <c r="BH106" s="1"/>
    </row>
    <row r="107" spans="1:60" x14ac:dyDescent="0.25">
      <c r="A107" s="74" t="s">
        <v>151</v>
      </c>
      <c r="B107" s="1">
        <f ca="1">OFFSET(AffRaw!$A$2, 0, COLUMN(AffRaw!HF3)-1 )</f>
        <v>0</v>
      </c>
      <c r="C107" s="1"/>
      <c r="D107" s="1"/>
      <c r="E107" s="1"/>
      <c r="G107" s="1">
        <f ca="1">OFFSET(AffRaw!$A$3, 0, COLUMN(AffRaw!HF3)-1 )</f>
        <v>0</v>
      </c>
      <c r="H107" s="1"/>
      <c r="I107" s="1"/>
      <c r="J107" s="1"/>
      <c r="L107" s="1">
        <f ca="1">OFFSET(AffRaw!$A$4, 0, COLUMN(AffRaw!HF3)-1 )</f>
        <v>0</v>
      </c>
      <c r="M107" s="1"/>
      <c r="N107" s="1"/>
      <c r="O107" s="1"/>
      <c r="Q107" s="1">
        <f ca="1">OFFSET(AffRaw!$A$5, 0, COLUMN(AffRaw!HF3)-1 )</f>
        <v>0</v>
      </c>
      <c r="R107" s="1"/>
      <c r="S107" s="1"/>
      <c r="T107" s="1"/>
      <c r="V107" s="1"/>
      <c r="W107" s="1"/>
      <c r="X107" s="1"/>
      <c r="Y107" s="1"/>
      <c r="AA107" s="1"/>
      <c r="AB107" s="1"/>
      <c r="AC107" s="1"/>
      <c r="AD107" s="1"/>
      <c r="AF107" s="1"/>
      <c r="AG107" s="1"/>
      <c r="AH107" s="1"/>
      <c r="AI107" s="1"/>
      <c r="AK107" s="1"/>
      <c r="AL107" s="1"/>
      <c r="AM107" s="1"/>
      <c r="AN107" s="1"/>
      <c r="AP107" s="1"/>
      <c r="AQ107" s="1"/>
      <c r="AR107" s="1"/>
      <c r="AS107" s="1"/>
      <c r="AU107" s="1"/>
      <c r="AV107" s="1"/>
      <c r="AW107" s="1"/>
      <c r="AX107" s="1"/>
      <c r="AZ107" s="1"/>
      <c r="BA107" s="1"/>
      <c r="BB107" s="1"/>
      <c r="BC107" s="1"/>
      <c r="BE107" s="1"/>
      <c r="BF107" s="1"/>
      <c r="BG107" s="1"/>
      <c r="BH107" s="1"/>
    </row>
    <row r="108" spans="1:60" x14ac:dyDescent="0.25">
      <c r="A108" s="74" t="s">
        <v>152</v>
      </c>
      <c r="B108" s="1">
        <f ca="1">OFFSET(AffRaw!$A$2, 0, COLUMN(AffRaw!HG3)-1 )</f>
        <v>0</v>
      </c>
      <c r="C108" s="1"/>
      <c r="D108" s="1"/>
      <c r="E108" s="1"/>
      <c r="G108" s="1">
        <f ca="1">OFFSET(AffRaw!$A$3, 0, COLUMN(AffRaw!HG3)-1 )</f>
        <v>0</v>
      </c>
      <c r="H108" s="1"/>
      <c r="I108" s="1"/>
      <c r="J108" s="1"/>
      <c r="L108" s="1">
        <f ca="1">OFFSET(AffRaw!$A$4, 0, COLUMN(AffRaw!HG3)-1 )</f>
        <v>0</v>
      </c>
      <c r="M108" s="1"/>
      <c r="N108" s="1"/>
      <c r="O108" s="1"/>
      <c r="Q108" s="1">
        <f ca="1">OFFSET(AffRaw!$A$5, 0, COLUMN(AffRaw!HG3)-1 )</f>
        <v>0</v>
      </c>
      <c r="R108" s="1"/>
      <c r="S108" s="1"/>
      <c r="T108" s="1"/>
      <c r="V108" s="1"/>
      <c r="W108" s="1"/>
      <c r="X108" s="1"/>
      <c r="Y108" s="1"/>
      <c r="AA108" s="1"/>
      <c r="AB108" s="1"/>
      <c r="AC108" s="1"/>
      <c r="AD108" s="1"/>
      <c r="AF108" s="1"/>
      <c r="AG108" s="1"/>
      <c r="AH108" s="1"/>
      <c r="AI108" s="1"/>
      <c r="AK108" s="1"/>
      <c r="AL108" s="1"/>
      <c r="AM108" s="1"/>
      <c r="AN108" s="1"/>
      <c r="AP108" s="1"/>
      <c r="AQ108" s="1"/>
      <c r="AR108" s="1"/>
      <c r="AS108" s="1"/>
      <c r="AU108" s="1"/>
      <c r="AV108" s="1"/>
      <c r="AW108" s="1"/>
      <c r="AX108" s="1"/>
      <c r="AZ108" s="1"/>
      <c r="BA108" s="1"/>
      <c r="BB108" s="1"/>
      <c r="BC108" s="1"/>
      <c r="BE108" s="1"/>
      <c r="BF108" s="1"/>
      <c r="BG108" s="1"/>
      <c r="BH108" s="1"/>
    </row>
    <row r="109" spans="1:60" x14ac:dyDescent="0.25">
      <c r="A109" s="74" t="s">
        <v>153</v>
      </c>
      <c r="B109" s="1">
        <f ca="1">OFFSET(AffRaw!$A$2, 0, COLUMN(AffRaw!HH3)-1 )</f>
        <v>0</v>
      </c>
      <c r="C109" s="1"/>
      <c r="D109" s="1"/>
      <c r="E109" s="1"/>
      <c r="G109" s="1">
        <f ca="1">OFFSET(AffRaw!$A$3, 0, COLUMN(AffRaw!HH3)-1 )</f>
        <v>0</v>
      </c>
      <c r="H109" s="1"/>
      <c r="I109" s="1"/>
      <c r="J109" s="1"/>
      <c r="L109" s="1">
        <f ca="1">OFFSET(AffRaw!$A$4, 0, COLUMN(AffRaw!HH3)-1 )</f>
        <v>0</v>
      </c>
      <c r="M109" s="1"/>
      <c r="N109" s="1"/>
      <c r="O109" s="1"/>
      <c r="Q109" s="1">
        <f ca="1">OFFSET(AffRaw!$A$5, 0, COLUMN(AffRaw!HH3)-1 )</f>
        <v>0</v>
      </c>
      <c r="R109" s="1"/>
      <c r="S109" s="1"/>
      <c r="T109" s="1"/>
      <c r="V109" s="1"/>
      <c r="W109" s="1"/>
      <c r="X109" s="1"/>
      <c r="Y109" s="1"/>
      <c r="AA109" s="1"/>
      <c r="AB109" s="1"/>
      <c r="AC109" s="1"/>
      <c r="AD109" s="1"/>
      <c r="AF109" s="1"/>
      <c r="AG109" s="1"/>
      <c r="AH109" s="1"/>
      <c r="AI109" s="1"/>
      <c r="AK109" s="1"/>
      <c r="AL109" s="1"/>
      <c r="AM109" s="1"/>
      <c r="AN109" s="1"/>
      <c r="AP109" s="1"/>
      <c r="AQ109" s="1"/>
      <c r="AR109" s="1"/>
      <c r="AS109" s="1"/>
      <c r="AU109" s="1"/>
      <c r="AV109" s="1"/>
      <c r="AW109" s="1"/>
      <c r="AX109" s="1"/>
      <c r="AZ109" s="1"/>
      <c r="BA109" s="1"/>
      <c r="BB109" s="1"/>
      <c r="BC109" s="1"/>
      <c r="BE109" s="1"/>
      <c r="BF109" s="1"/>
      <c r="BG109" s="1"/>
      <c r="BH109" s="1"/>
    </row>
    <row r="110" spans="1:60" x14ac:dyDescent="0.25">
      <c r="A110" s="74" t="s">
        <v>154</v>
      </c>
      <c r="B110" s="1">
        <f ca="1">OFFSET(AffRaw!$A$2, 0, COLUMN(AffRaw!HI3)-1 )</f>
        <v>0</v>
      </c>
      <c r="C110" s="1"/>
      <c r="D110" s="1"/>
      <c r="E110" s="1"/>
      <c r="G110" s="1">
        <f ca="1">OFFSET(AffRaw!$A$3, 0, COLUMN(AffRaw!HI3)-1 )</f>
        <v>0</v>
      </c>
      <c r="H110" s="1"/>
      <c r="I110" s="1"/>
      <c r="J110" s="1"/>
      <c r="L110" s="1">
        <f ca="1">OFFSET(AffRaw!$A$4, 0, COLUMN(AffRaw!HI3)-1 )</f>
        <v>0</v>
      </c>
      <c r="M110" s="1"/>
      <c r="N110" s="1"/>
      <c r="O110" s="1"/>
      <c r="Q110" s="1">
        <f ca="1">OFFSET(AffRaw!$A$5, 0, COLUMN(AffRaw!HI3)-1 )</f>
        <v>0</v>
      </c>
      <c r="R110" s="1"/>
      <c r="S110" s="1"/>
      <c r="T110" s="1"/>
      <c r="V110" s="1"/>
      <c r="W110" s="1"/>
      <c r="X110" s="1"/>
      <c r="Y110" s="1"/>
      <c r="AA110" s="1"/>
      <c r="AB110" s="1"/>
      <c r="AC110" s="1"/>
      <c r="AD110" s="1"/>
      <c r="AF110" s="1"/>
      <c r="AG110" s="1"/>
      <c r="AH110" s="1"/>
      <c r="AI110" s="1"/>
      <c r="AK110" s="1"/>
      <c r="AL110" s="1"/>
      <c r="AM110" s="1"/>
      <c r="AN110" s="1"/>
      <c r="AP110" s="1"/>
      <c r="AQ110" s="1"/>
      <c r="AR110" s="1"/>
      <c r="AS110" s="1"/>
      <c r="AU110" s="1"/>
      <c r="AV110" s="1"/>
      <c r="AW110" s="1"/>
      <c r="AX110" s="1"/>
      <c r="AZ110" s="1"/>
      <c r="BA110" s="1"/>
      <c r="BB110" s="1"/>
      <c r="BC110" s="1"/>
      <c r="BE110" s="1"/>
      <c r="BF110" s="1"/>
      <c r="BG110" s="1"/>
      <c r="BH110" s="1"/>
    </row>
    <row r="111" spans="1:60" ht="18" customHeight="1" x14ac:dyDescent="0.25">
      <c r="A111" s="76" t="s">
        <v>320</v>
      </c>
      <c r="B111" s="15" t="s">
        <v>148</v>
      </c>
      <c r="C111" s="15" t="s">
        <v>140</v>
      </c>
      <c r="D111" s="15" t="s">
        <v>139</v>
      </c>
      <c r="E111" s="15"/>
      <c r="G111" s="15" t="s">
        <v>148</v>
      </c>
      <c r="H111" s="15" t="s">
        <v>140</v>
      </c>
      <c r="I111" s="15" t="s">
        <v>139</v>
      </c>
      <c r="J111" s="15"/>
      <c r="L111" s="15" t="s">
        <v>148</v>
      </c>
      <c r="M111" s="15" t="s">
        <v>140</v>
      </c>
      <c r="N111" s="15" t="s">
        <v>139</v>
      </c>
      <c r="O111" s="15"/>
      <c r="Q111" s="15" t="s">
        <v>148</v>
      </c>
      <c r="R111" s="15" t="s">
        <v>140</v>
      </c>
      <c r="S111" s="15" t="s">
        <v>139</v>
      </c>
      <c r="T111" s="15"/>
      <c r="V111" s="15"/>
      <c r="W111" s="15"/>
      <c r="X111" s="15"/>
      <c r="Y111" s="15"/>
      <c r="AA111" s="15"/>
      <c r="AB111" s="15"/>
      <c r="AC111" s="15"/>
      <c r="AD111" s="15"/>
      <c r="AF111" s="15"/>
      <c r="AG111" s="15"/>
      <c r="AH111" s="15"/>
      <c r="AI111" s="15"/>
      <c r="AK111" s="15"/>
      <c r="AL111" s="15"/>
      <c r="AM111" s="15"/>
      <c r="AN111" s="15"/>
      <c r="AP111" s="15"/>
      <c r="AQ111" s="15"/>
      <c r="AR111" s="15"/>
      <c r="AS111" s="15"/>
      <c r="AU111" s="15"/>
      <c r="AV111" s="15"/>
      <c r="AW111" s="15"/>
      <c r="AX111" s="15"/>
      <c r="AZ111" s="15"/>
      <c r="BA111" s="15"/>
      <c r="BB111" s="15"/>
      <c r="BC111" s="15"/>
      <c r="BE111" s="15"/>
      <c r="BF111" s="15"/>
      <c r="BG111" s="15"/>
      <c r="BH111" s="15"/>
    </row>
    <row r="112" spans="1:60" x14ac:dyDescent="0.25">
      <c r="A112" s="74" t="s">
        <v>79</v>
      </c>
      <c r="B112" s="1">
        <f ca="1">OFFSET(AffRaw!$A$2, 0, COLUMN(AffRaw!HK3)-1 )</f>
        <v>0</v>
      </c>
      <c r="C112" s="1">
        <f ca="1">OFFSET(AffRaw!$A$2, 0, COLUMN(AffRaw!HL3)-1 )</f>
        <v>0</v>
      </c>
      <c r="D112" s="1">
        <f ca="1">OFFSET(AffRaw!$A$2, 0, COLUMN(AffRaw!HM3)-1 )</f>
        <v>0</v>
      </c>
      <c r="E112" s="1"/>
      <c r="G112" s="1">
        <f ca="1">OFFSET(AffRaw!$A$3, 0, COLUMN(AffRaw!HK3)-1 )</f>
        <v>0</v>
      </c>
      <c r="H112" s="1">
        <f ca="1">OFFSET(AffRaw!$A$3, 0, COLUMN(AffRaw!HL3)-1 )</f>
        <v>0</v>
      </c>
      <c r="I112" s="1">
        <f ca="1">OFFSET(AffRaw!$A$3, 0, COLUMN(AffRaw!HM3)-1 )</f>
        <v>0</v>
      </c>
      <c r="J112" s="1"/>
      <c r="L112" s="1">
        <f ca="1">OFFSET(AffRaw!$A$4, 0, COLUMN(AffRaw!HK3)-1 )</f>
        <v>0</v>
      </c>
      <c r="M112" s="1">
        <f ca="1">OFFSET(AffRaw!$A$4, 0, COLUMN(AffRaw!HL3)-1 )</f>
        <v>0</v>
      </c>
      <c r="N112" s="1">
        <f ca="1">OFFSET(AffRaw!$A$4, 0, COLUMN(AffRaw!HM3)-1 )</f>
        <v>0</v>
      </c>
      <c r="O112" s="1"/>
      <c r="Q112" s="1">
        <f ca="1">OFFSET(AffRaw!$A$5, 0, COLUMN(AffRaw!HK3)-1 )</f>
        <v>0</v>
      </c>
      <c r="R112" s="1">
        <f ca="1">OFFSET(AffRaw!$A$5, 0, COLUMN(AffRaw!HL3)-1 )</f>
        <v>0</v>
      </c>
      <c r="S112" s="1">
        <f ca="1">OFFSET(AffRaw!$A$5, 0, COLUMN(AffRaw!HM3)-1 )</f>
        <v>0</v>
      </c>
      <c r="T112" s="1"/>
      <c r="V112" s="1"/>
      <c r="W112" s="1"/>
      <c r="X112" s="1"/>
      <c r="Y112" s="1"/>
      <c r="AA112" s="1"/>
      <c r="AB112" s="1"/>
      <c r="AC112" s="1"/>
      <c r="AD112" s="1"/>
      <c r="AF112" s="1"/>
      <c r="AG112" s="1"/>
      <c r="AH112" s="1"/>
      <c r="AI112" s="1"/>
      <c r="AK112" s="1"/>
      <c r="AL112" s="1"/>
      <c r="AM112" s="1"/>
      <c r="AN112" s="1"/>
      <c r="AP112" s="1"/>
      <c r="AQ112" s="1"/>
      <c r="AR112" s="1"/>
      <c r="AS112" s="1"/>
      <c r="AU112" s="1"/>
      <c r="AV112" s="1"/>
      <c r="AW112" s="1"/>
      <c r="AX112" s="1"/>
      <c r="AZ112" s="1"/>
      <c r="BA112" s="1"/>
      <c r="BB112" s="1"/>
      <c r="BC112" s="1"/>
      <c r="BE112" s="1"/>
      <c r="BF112" s="1"/>
      <c r="BG112" s="1"/>
      <c r="BH112" s="1"/>
    </row>
    <row r="113" spans="1:60" x14ac:dyDescent="0.25">
      <c r="A113" s="74" t="s">
        <v>80</v>
      </c>
      <c r="B113" s="1">
        <f ca="1">OFFSET(AffRaw!$A$2, 0, COLUMN(AffRaw!HN3)-1 )</f>
        <v>0</v>
      </c>
      <c r="C113" s="1">
        <f ca="1">OFFSET(AffRaw!$A$2, 0, COLUMN(AffRaw!HO3)-1 )</f>
        <v>0</v>
      </c>
      <c r="D113" s="1">
        <f ca="1">OFFSET(AffRaw!$A$2, 0, COLUMN(AffRaw!HP3)-1 )</f>
        <v>0</v>
      </c>
      <c r="E113" s="1"/>
      <c r="G113" s="1">
        <f ca="1">OFFSET(AffRaw!$A$3, 0, COLUMN(AffRaw!HN3)-1 )</f>
        <v>0</v>
      </c>
      <c r="H113" s="1">
        <f ca="1">OFFSET(AffRaw!$A$3, 0, COLUMN(AffRaw!HO3)-1 )</f>
        <v>0</v>
      </c>
      <c r="I113" s="1">
        <f ca="1">OFFSET(AffRaw!$A$3, 0, COLUMN(AffRaw!HP3)-1 )</f>
        <v>0</v>
      </c>
      <c r="J113" s="1"/>
      <c r="L113" s="1">
        <f ca="1">OFFSET(AffRaw!$A$4, 0, COLUMN(AffRaw!HN3)-1 )</f>
        <v>0</v>
      </c>
      <c r="M113" s="1">
        <f ca="1">OFFSET(AffRaw!$A$4, 0, COLUMN(AffRaw!HO3)-1 )</f>
        <v>0</v>
      </c>
      <c r="N113" s="1">
        <f ca="1">OFFSET(AffRaw!$A$4, 0, COLUMN(AffRaw!HP3)-1 )</f>
        <v>0</v>
      </c>
      <c r="O113" s="1"/>
      <c r="Q113" s="1">
        <f ca="1">OFFSET(AffRaw!$A$5, 0, COLUMN(AffRaw!HN3)-1 )</f>
        <v>0</v>
      </c>
      <c r="R113" s="1">
        <f ca="1">OFFSET(AffRaw!$A$5, 0, COLUMN(AffRaw!HO3)-1 )</f>
        <v>0</v>
      </c>
      <c r="S113" s="1">
        <f ca="1">OFFSET(AffRaw!$A$5, 0, COLUMN(AffRaw!HP3)-1 )</f>
        <v>0</v>
      </c>
      <c r="T113" s="1"/>
      <c r="V113" s="1"/>
      <c r="W113" s="1"/>
      <c r="X113" s="1"/>
      <c r="Y113" s="1"/>
      <c r="AA113" s="1"/>
      <c r="AB113" s="1"/>
      <c r="AC113" s="1"/>
      <c r="AD113" s="1"/>
      <c r="AF113" s="1"/>
      <c r="AG113" s="1"/>
      <c r="AH113" s="1"/>
      <c r="AI113" s="1"/>
      <c r="AK113" s="1"/>
      <c r="AL113" s="1"/>
      <c r="AM113" s="1"/>
      <c r="AN113" s="1"/>
      <c r="AP113" s="1"/>
      <c r="AQ113" s="1"/>
      <c r="AR113" s="1"/>
      <c r="AS113" s="1"/>
      <c r="AU113" s="1"/>
      <c r="AV113" s="1"/>
      <c r="AW113" s="1"/>
      <c r="AX113" s="1"/>
      <c r="AZ113" s="1"/>
      <c r="BA113" s="1"/>
      <c r="BB113" s="1"/>
      <c r="BC113" s="1"/>
      <c r="BE113" s="1"/>
      <c r="BF113" s="1"/>
      <c r="BG113" s="1"/>
      <c r="BH113" s="1"/>
    </row>
    <row r="114" spans="1:60" x14ac:dyDescent="0.25">
      <c r="A114" s="74" t="s">
        <v>81</v>
      </c>
      <c r="B114" s="1">
        <f ca="1">OFFSET(AffRaw!$A$2, 0, COLUMN(AffRaw!HQ3)-1 )</f>
        <v>0</v>
      </c>
      <c r="C114" s="1">
        <f ca="1">OFFSET(AffRaw!$A$2, 0, COLUMN(AffRaw!HR3)-1 )</f>
        <v>0</v>
      </c>
      <c r="D114" s="1">
        <f ca="1">OFFSET(AffRaw!$A$2, 0, COLUMN(AffRaw!HS3)-1 )</f>
        <v>0</v>
      </c>
      <c r="E114" s="1"/>
      <c r="G114" s="1">
        <f ca="1">OFFSET(AffRaw!$A$3, 0, COLUMN(AffRaw!HQ3)-1 )</f>
        <v>0</v>
      </c>
      <c r="H114" s="1">
        <f ca="1">OFFSET(AffRaw!$A$3, 0, COLUMN(AffRaw!HR3)-1 )</f>
        <v>0</v>
      </c>
      <c r="I114" s="1">
        <f ca="1">OFFSET(AffRaw!$A$3, 0, COLUMN(AffRaw!HS3)-1 )</f>
        <v>0</v>
      </c>
      <c r="J114" s="1"/>
      <c r="L114" s="1">
        <f ca="1">OFFSET(AffRaw!$A$4, 0, COLUMN(AffRaw!HQ3)-1 )</f>
        <v>0</v>
      </c>
      <c r="M114" s="1">
        <f ca="1">OFFSET(AffRaw!$A$4, 0, COLUMN(AffRaw!HR3)-1 )</f>
        <v>0</v>
      </c>
      <c r="N114" s="1">
        <f ca="1">OFFSET(AffRaw!$A$4, 0, COLUMN(AffRaw!HS3)-1 )</f>
        <v>0</v>
      </c>
      <c r="O114" s="1"/>
      <c r="Q114" s="1">
        <f ca="1">OFFSET(AffRaw!$A$5, 0, COLUMN(AffRaw!HQ3)-1 )</f>
        <v>0</v>
      </c>
      <c r="R114" s="1">
        <f ca="1">OFFSET(AffRaw!$A$5, 0, COLUMN(AffRaw!HR3)-1 )</f>
        <v>0</v>
      </c>
      <c r="S114" s="1">
        <f ca="1">OFFSET(AffRaw!$A$5, 0, COLUMN(AffRaw!HS3)-1 )</f>
        <v>0</v>
      </c>
      <c r="T114" s="1"/>
      <c r="V114" s="1"/>
      <c r="W114" s="1"/>
      <c r="X114" s="1"/>
      <c r="Y114" s="1"/>
      <c r="AA114" s="1"/>
      <c r="AB114" s="1"/>
      <c r="AC114" s="1"/>
      <c r="AD114" s="1"/>
      <c r="AF114" s="1"/>
      <c r="AG114" s="1"/>
      <c r="AH114" s="1"/>
      <c r="AI114" s="1"/>
      <c r="AK114" s="1"/>
      <c r="AL114" s="1"/>
      <c r="AM114" s="1"/>
      <c r="AN114" s="1"/>
      <c r="AP114" s="1"/>
      <c r="AQ114" s="1"/>
      <c r="AR114" s="1"/>
      <c r="AS114" s="1"/>
      <c r="AU114" s="1"/>
      <c r="AV114" s="1"/>
      <c r="AW114" s="1"/>
      <c r="AX114" s="1"/>
      <c r="AZ114" s="1"/>
      <c r="BA114" s="1"/>
      <c r="BB114" s="1"/>
      <c r="BC114" s="1"/>
      <c r="BE114" s="1"/>
      <c r="BF114" s="1"/>
      <c r="BG114" s="1"/>
      <c r="BH114" s="1"/>
    </row>
    <row r="115" spans="1:60" x14ac:dyDescent="0.25">
      <c r="A115" s="74" t="s">
        <v>82</v>
      </c>
      <c r="B115" s="1">
        <f ca="1">OFFSET(AffRaw!$A$2, 0, COLUMN(AffRaw!HT2)-1 )</f>
        <v>0</v>
      </c>
      <c r="C115" s="1">
        <f ca="1">OFFSET(AffRaw!$A$2, 0, COLUMN(AffRaw!HU2)-1 )</f>
        <v>0</v>
      </c>
      <c r="D115" s="1">
        <f ca="1">OFFSET(AffRaw!$A$2, 0, COLUMN(AffRaw!HV2)-1 )</f>
        <v>0</v>
      </c>
      <c r="E115" s="1"/>
      <c r="G115" s="1">
        <f ca="1">OFFSET(AffRaw!$A$3, 0, COLUMN(AffRaw!HT2)-1 )</f>
        <v>0</v>
      </c>
      <c r="H115" s="1">
        <f ca="1">OFFSET(AffRaw!$A$3, 0, COLUMN(AffRaw!HU2)-1 )</f>
        <v>0</v>
      </c>
      <c r="I115" s="1">
        <f ca="1">OFFSET(AffRaw!$A$3, 0, COLUMN(AffRaw!HV2)-1 )</f>
        <v>0</v>
      </c>
      <c r="J115" s="1"/>
      <c r="L115" s="1">
        <f ca="1">OFFSET(AffRaw!$A$4, 0, COLUMN(AffRaw!HT2)-1 )</f>
        <v>0</v>
      </c>
      <c r="M115" s="1">
        <f ca="1">OFFSET(AffRaw!$A$4, 0, COLUMN(AffRaw!HU2)-1 )</f>
        <v>0</v>
      </c>
      <c r="N115" s="1">
        <f ca="1">OFFSET(AffRaw!$A$4, 0, COLUMN(AffRaw!HV2)-1 )</f>
        <v>0</v>
      </c>
      <c r="O115" s="1"/>
      <c r="Q115" s="1">
        <f ca="1">OFFSET(AffRaw!$A$5, 0, COLUMN(AffRaw!HT2)-1 )</f>
        <v>0</v>
      </c>
      <c r="R115" s="1">
        <f ca="1">OFFSET(AffRaw!$A$5, 0, COLUMN(AffRaw!HU2)-1 )</f>
        <v>0</v>
      </c>
      <c r="S115" s="1">
        <f ca="1">OFFSET(AffRaw!$A$5, 0, COLUMN(AffRaw!HV2)-1 )</f>
        <v>0</v>
      </c>
      <c r="T115" s="1"/>
      <c r="V115" s="1"/>
      <c r="W115" s="1"/>
      <c r="X115" s="1"/>
      <c r="Y115" s="1"/>
      <c r="AA115" s="1"/>
      <c r="AB115" s="1"/>
      <c r="AC115" s="1"/>
      <c r="AD115" s="1"/>
      <c r="AF115" s="1"/>
      <c r="AG115" s="1"/>
      <c r="AH115" s="1"/>
      <c r="AI115" s="1"/>
      <c r="AK115" s="1"/>
      <c r="AL115" s="1"/>
      <c r="AM115" s="1"/>
      <c r="AN115" s="1"/>
      <c r="AP115" s="1"/>
      <c r="AQ115" s="1"/>
      <c r="AR115" s="1"/>
      <c r="AS115" s="1"/>
      <c r="AU115" s="1"/>
      <c r="AV115" s="1"/>
      <c r="AW115" s="1"/>
      <c r="AX115" s="1"/>
      <c r="AZ115" s="1"/>
      <c r="BA115" s="1"/>
      <c r="BB115" s="1"/>
      <c r="BC115" s="1"/>
      <c r="BE115" s="1"/>
      <c r="BF115" s="1"/>
      <c r="BG115" s="1"/>
      <c r="BH115" s="1"/>
    </row>
    <row r="116" spans="1:60" x14ac:dyDescent="0.25">
      <c r="A116" s="74" t="s">
        <v>83</v>
      </c>
      <c r="B116" s="1">
        <f ca="1">OFFSET(AffRaw!$A$2, 0, COLUMN(AffRaw!HW3)-1 )</f>
        <v>0</v>
      </c>
      <c r="C116" s="1">
        <f ca="1">OFFSET(AffRaw!$A$2, 0, COLUMN(AffRaw!HX3)-1 )</f>
        <v>0</v>
      </c>
      <c r="D116" s="1">
        <f ca="1">OFFSET(AffRaw!$A$2, 0, COLUMN(AffRaw!HY3)-1 )</f>
        <v>0</v>
      </c>
      <c r="E116" s="1"/>
      <c r="G116" s="1">
        <f ca="1">OFFSET(AffRaw!$A$3, 0, COLUMN(AffRaw!HW3)-1 )</f>
        <v>0</v>
      </c>
      <c r="H116" s="1">
        <f ca="1">OFFSET(AffRaw!$A$3, 0, COLUMN(AffRaw!HX3)-1 )</f>
        <v>0</v>
      </c>
      <c r="I116" s="1">
        <f ca="1">OFFSET(AffRaw!$A$3, 0, COLUMN(AffRaw!HY3)-1 )</f>
        <v>0</v>
      </c>
      <c r="J116" s="1"/>
      <c r="L116" s="1">
        <f ca="1">OFFSET(AffRaw!$A$4, 0, COLUMN(AffRaw!HW3)-1 )</f>
        <v>0</v>
      </c>
      <c r="M116" s="1">
        <f ca="1">OFFSET(AffRaw!$A$4, 0, COLUMN(AffRaw!HX3)-1 )</f>
        <v>0</v>
      </c>
      <c r="N116" s="1">
        <f ca="1">OFFSET(AffRaw!$A$4, 0, COLUMN(AffRaw!HY3)-1 )</f>
        <v>0</v>
      </c>
      <c r="O116" s="1"/>
      <c r="Q116" s="1">
        <f ca="1">OFFSET(AffRaw!$A$5, 0, COLUMN(AffRaw!HW3)-1 )</f>
        <v>0</v>
      </c>
      <c r="R116" s="1">
        <f ca="1">OFFSET(AffRaw!$A$5, 0, COLUMN(AffRaw!HX3)-1 )</f>
        <v>0</v>
      </c>
      <c r="S116" s="1">
        <f ca="1">OFFSET(AffRaw!$A$5, 0, COLUMN(AffRaw!HY3)-1 )</f>
        <v>0</v>
      </c>
      <c r="T116" s="1"/>
      <c r="V116" s="1"/>
      <c r="W116" s="1"/>
      <c r="X116" s="1"/>
      <c r="Y116" s="1"/>
      <c r="AA116" s="1"/>
      <c r="AB116" s="1"/>
      <c r="AC116" s="1"/>
      <c r="AD116" s="1"/>
      <c r="AF116" s="1"/>
      <c r="AG116" s="1"/>
      <c r="AH116" s="1"/>
      <c r="AI116" s="1"/>
      <c r="AK116" s="1"/>
      <c r="AL116" s="1"/>
      <c r="AM116" s="1"/>
      <c r="AN116" s="1"/>
      <c r="AP116" s="1"/>
      <c r="AQ116" s="1"/>
      <c r="AR116" s="1"/>
      <c r="AS116" s="1"/>
      <c r="AU116" s="1"/>
      <c r="AV116" s="1"/>
      <c r="AW116" s="1"/>
      <c r="AX116" s="1"/>
      <c r="AZ116" s="1"/>
      <c r="BA116" s="1"/>
      <c r="BB116" s="1"/>
      <c r="BC116" s="1"/>
      <c r="BE116" s="1"/>
      <c r="BF116" s="1"/>
      <c r="BG116" s="1"/>
      <c r="BH116" s="1"/>
    </row>
    <row r="117" spans="1:60" x14ac:dyDescent="0.25">
      <c r="A117" s="74" t="s">
        <v>84</v>
      </c>
      <c r="B117" s="1">
        <f ca="1">OFFSET(AffRaw!$A$2, 0, COLUMN(AffRaw!HZ3)-1 )</f>
        <v>0</v>
      </c>
      <c r="C117" s="1"/>
      <c r="D117" s="1"/>
      <c r="E117" s="1"/>
      <c r="G117" s="1">
        <f ca="1">OFFSET(AffRaw!$A$3, 0, COLUMN(AffRaw!HZ3)-1 )</f>
        <v>0</v>
      </c>
      <c r="H117" s="1"/>
      <c r="I117" s="1"/>
      <c r="J117" s="1"/>
      <c r="L117" s="1">
        <f ca="1">OFFSET(AffRaw!$A$4, 0, COLUMN(AffRaw!HZ3)-1 )</f>
        <v>0</v>
      </c>
      <c r="M117" s="1"/>
      <c r="N117" s="1"/>
      <c r="O117" s="1"/>
      <c r="Q117" s="1">
        <f ca="1">OFFSET(AffRaw!$A$5, 0, COLUMN(AffRaw!HZ3)-1 )</f>
        <v>0</v>
      </c>
      <c r="R117" s="1"/>
      <c r="S117" s="1"/>
      <c r="T117" s="1"/>
      <c r="V117" s="1"/>
      <c r="W117" s="1"/>
      <c r="X117" s="1"/>
      <c r="Y117" s="1"/>
      <c r="AA117" s="1"/>
      <c r="AB117" s="1"/>
      <c r="AC117" s="1"/>
      <c r="AD117" s="1"/>
      <c r="AF117" s="1"/>
      <c r="AG117" s="1"/>
      <c r="AH117" s="1"/>
      <c r="AI117" s="1"/>
      <c r="AK117" s="1"/>
      <c r="AL117" s="1"/>
      <c r="AM117" s="1"/>
      <c r="AN117" s="1"/>
      <c r="AP117" s="1"/>
      <c r="AQ117" s="1"/>
      <c r="AR117" s="1"/>
      <c r="AS117" s="1"/>
      <c r="AU117" s="1"/>
      <c r="AV117" s="1"/>
      <c r="AW117" s="1"/>
      <c r="AX117" s="1"/>
      <c r="AZ117" s="1"/>
      <c r="BA117" s="1"/>
      <c r="BB117" s="1"/>
      <c r="BC117" s="1"/>
      <c r="BE117" s="1"/>
      <c r="BF117" s="1"/>
      <c r="BG117" s="1"/>
      <c r="BH117" s="1"/>
    </row>
    <row r="118" spans="1:60" x14ac:dyDescent="0.25">
      <c r="A118" s="74" t="s">
        <v>85</v>
      </c>
      <c r="B118" s="1">
        <f ca="1">OFFSET(AffRaw!$A$2, 0, COLUMN(AffRaw!IA3)-1 )</f>
        <v>0</v>
      </c>
      <c r="C118" s="1">
        <f ca="1">OFFSET(AffRaw!$A$2, 0, COLUMN(AffRaw!IB3)-1 )</f>
        <v>0</v>
      </c>
      <c r="D118" s="1">
        <f ca="1">OFFSET(AffRaw!$A$2, 0, COLUMN(AffRaw!IC3)-1 )</f>
        <v>0</v>
      </c>
      <c r="E118" s="1"/>
      <c r="G118" s="1">
        <f ca="1">OFFSET(AffRaw!$A$3, 0, COLUMN(AffRaw!IA3)-1 )</f>
        <v>0</v>
      </c>
      <c r="H118" s="1">
        <f ca="1">OFFSET(AffRaw!$A$3, 0, COLUMN(AffRaw!IB3)-1 )</f>
        <v>0</v>
      </c>
      <c r="I118" s="1">
        <f ca="1">OFFSET(AffRaw!$A$3, 0, COLUMN(AffRaw!IC3)-1 )</f>
        <v>0</v>
      </c>
      <c r="J118" s="1"/>
      <c r="L118" s="1">
        <f ca="1">OFFSET(AffRaw!$A$4, 0, COLUMN(AffRaw!IA3)-1 )</f>
        <v>0</v>
      </c>
      <c r="M118" s="1">
        <f ca="1">OFFSET(AffRaw!$A$4, 0, COLUMN(AffRaw!IB3)-1 )</f>
        <v>0</v>
      </c>
      <c r="N118" s="1">
        <f ca="1">OFFSET(AffRaw!$A$4, 0, COLUMN(AffRaw!IC3)-1 )</f>
        <v>0</v>
      </c>
      <c r="O118" s="1"/>
      <c r="Q118" s="1">
        <f ca="1">OFFSET(AffRaw!$A$5, 0, COLUMN(AffRaw!IA3)-1 )</f>
        <v>0</v>
      </c>
      <c r="R118" s="1">
        <f ca="1">OFFSET(AffRaw!$A$5, 0, COLUMN(AffRaw!IB3)-1 )</f>
        <v>0</v>
      </c>
      <c r="S118" s="1">
        <f ca="1">OFFSET(AffRaw!$A$5, 0, COLUMN(AffRaw!IL3)-1 )</f>
        <v>0</v>
      </c>
      <c r="T118" s="1"/>
      <c r="V118" s="1"/>
      <c r="W118" s="1"/>
      <c r="X118" s="1"/>
      <c r="Y118" s="1"/>
      <c r="AA118" s="1"/>
      <c r="AB118" s="1"/>
      <c r="AC118" s="1"/>
      <c r="AD118" s="1"/>
      <c r="AF118" s="1"/>
      <c r="AG118" s="1"/>
      <c r="AH118" s="1"/>
      <c r="AI118" s="1"/>
      <c r="AK118" s="1"/>
      <c r="AL118" s="1"/>
      <c r="AM118" s="1"/>
      <c r="AN118" s="1"/>
      <c r="AP118" s="1"/>
      <c r="AQ118" s="1"/>
      <c r="AR118" s="1"/>
      <c r="AS118" s="1"/>
      <c r="AU118" s="1"/>
      <c r="AV118" s="1"/>
      <c r="AW118" s="1"/>
      <c r="AX118" s="1"/>
      <c r="AZ118" s="1"/>
      <c r="BA118" s="1"/>
      <c r="BB118" s="1"/>
      <c r="BC118" s="1"/>
      <c r="BE118" s="1"/>
      <c r="BF118" s="1"/>
      <c r="BG118" s="1"/>
      <c r="BH118" s="1"/>
    </row>
    <row r="119" spans="1:60" x14ac:dyDescent="0.25">
      <c r="A119" s="74" t="s">
        <v>86</v>
      </c>
      <c r="B119" s="1">
        <f ca="1">OFFSET(AffRaw!$A$2, 0, COLUMN(AffRaw!ID3)-1 )</f>
        <v>0</v>
      </c>
      <c r="C119" s="1">
        <f ca="1">OFFSET(AffRaw!$A$2, 0, COLUMN(AffRaw!IE3)-1 )</f>
        <v>0</v>
      </c>
      <c r="D119" s="1">
        <f ca="1">OFFSET(AffRaw!$A$2, 0, COLUMN(AffRaw!IF3)-1 )</f>
        <v>0</v>
      </c>
      <c r="E119" s="1"/>
      <c r="G119" s="1">
        <f ca="1">OFFSET(AffRaw!$A$3, 0, COLUMN(AffRaw!ID3)-1 )</f>
        <v>0</v>
      </c>
      <c r="H119" s="1">
        <f ca="1">OFFSET(AffRaw!$A$3, 0, COLUMN(AffRaw!IE3)-1 )</f>
        <v>0</v>
      </c>
      <c r="I119" s="1">
        <f ca="1">OFFSET(AffRaw!$A$3, 0, COLUMN(AffRaw!IF3)-1 )</f>
        <v>0</v>
      </c>
      <c r="J119" s="1"/>
      <c r="L119" s="1">
        <f ca="1">OFFSET(AffRaw!$A$4, 0, COLUMN(AffRaw!ID3)-1 )</f>
        <v>0</v>
      </c>
      <c r="M119" s="1">
        <f ca="1">OFFSET(AffRaw!$A$4, 0, COLUMN(AffRaw!IE3)-1 )</f>
        <v>0</v>
      </c>
      <c r="N119" s="1">
        <f ca="1">OFFSET(AffRaw!$A$4, 0, COLUMN(AffRaw!IF3)-1 )</f>
        <v>0</v>
      </c>
      <c r="O119" s="1"/>
      <c r="Q119" s="1">
        <f ca="1">OFFSET(AffRaw!$A$5, 0, COLUMN(AffRaw!ID3)-1 )</f>
        <v>0</v>
      </c>
      <c r="R119" s="1">
        <f ca="1">OFFSET(AffRaw!$A$5, 0, COLUMN(AffRaw!IE3)-1 )</f>
        <v>0</v>
      </c>
      <c r="S119" s="1">
        <f ca="1">OFFSET(AffRaw!$A$5, 0, COLUMN(AffRaw!IF3)-1 )</f>
        <v>0</v>
      </c>
      <c r="T119" s="1"/>
      <c r="V119" s="1"/>
      <c r="W119" s="1"/>
      <c r="X119" s="1"/>
      <c r="Y119" s="1"/>
      <c r="AA119" s="1"/>
      <c r="AB119" s="1"/>
      <c r="AC119" s="1"/>
      <c r="AD119" s="1"/>
      <c r="AF119" s="1"/>
      <c r="AG119" s="1"/>
      <c r="AH119" s="1"/>
      <c r="AI119" s="1"/>
      <c r="AK119" s="1"/>
      <c r="AL119" s="1"/>
      <c r="AM119" s="1"/>
      <c r="AN119" s="1"/>
      <c r="AP119" s="1"/>
      <c r="AQ119" s="1"/>
      <c r="AR119" s="1"/>
      <c r="AS119" s="1"/>
      <c r="AU119" s="1"/>
      <c r="AV119" s="1"/>
      <c r="AW119" s="1"/>
      <c r="AX119" s="1"/>
      <c r="AZ119" s="1"/>
      <c r="BA119" s="1"/>
      <c r="BB119" s="1"/>
      <c r="BC119" s="1"/>
      <c r="BE119" s="1"/>
      <c r="BF119" s="1"/>
      <c r="BG119" s="1"/>
      <c r="BH119" s="1"/>
    </row>
    <row r="120" spans="1:60" x14ac:dyDescent="0.25">
      <c r="A120" s="74" t="s">
        <v>87</v>
      </c>
      <c r="B120" s="1">
        <f ca="1">OFFSET(AffRaw!$A$2, 0, COLUMN(AffRaw!IG3)-1 )</f>
        <v>0</v>
      </c>
      <c r="C120" s="1">
        <f ca="1">OFFSET(AffRaw!$A$2, 0, COLUMN(AffRaw!IH3)-1 )</f>
        <v>0</v>
      </c>
      <c r="D120" s="1">
        <f ca="1">OFFSET(AffRaw!$A$2, 0, COLUMN(AffRaw!II3)-1 )</f>
        <v>0</v>
      </c>
      <c r="E120" s="1"/>
      <c r="G120" s="1">
        <f ca="1">OFFSET(AffRaw!$A$3, 0, COLUMN(AffRaw!IG3)-1 )</f>
        <v>0</v>
      </c>
      <c r="H120" s="1">
        <f ca="1">OFFSET(AffRaw!$A$3, 0, COLUMN(AffRaw!IH3)-1 )</f>
        <v>0</v>
      </c>
      <c r="I120" s="1">
        <f ca="1">OFFSET(AffRaw!$A$3, 0, COLUMN(AffRaw!II3)-1 )</f>
        <v>0</v>
      </c>
      <c r="J120" s="1"/>
      <c r="L120" s="1">
        <f ca="1">OFFSET(AffRaw!$A$4, 0, COLUMN(AffRaw!IG3)-1 )</f>
        <v>0</v>
      </c>
      <c r="M120" s="1">
        <f ca="1">OFFSET(AffRaw!$A$4, 0, COLUMN(AffRaw!IH3)-1 )</f>
        <v>0</v>
      </c>
      <c r="N120" s="1">
        <f ca="1">OFFSET(AffRaw!$A$4, 0, COLUMN(AffRaw!II3)-1 )</f>
        <v>0</v>
      </c>
      <c r="O120" s="1"/>
      <c r="Q120" s="1">
        <f ca="1">OFFSET(AffRaw!$A$5, 0, COLUMN(AffRaw!IG3)-1 )</f>
        <v>0</v>
      </c>
      <c r="R120" s="1">
        <f ca="1">OFFSET(AffRaw!$A$5, 0, COLUMN(AffRaw!IH3)-1 )</f>
        <v>0</v>
      </c>
      <c r="S120" s="1">
        <f ca="1">OFFSET(AffRaw!$A$5, 0, COLUMN(AffRaw!II3)-1 )</f>
        <v>0</v>
      </c>
      <c r="T120" s="1"/>
      <c r="V120" s="1"/>
      <c r="W120" s="1"/>
      <c r="X120" s="1"/>
      <c r="Y120" s="1"/>
      <c r="AA120" s="1"/>
      <c r="AB120" s="1"/>
      <c r="AC120" s="1"/>
      <c r="AD120" s="1"/>
      <c r="AF120" s="1"/>
      <c r="AG120" s="1"/>
      <c r="AH120" s="1"/>
      <c r="AI120" s="1"/>
      <c r="AK120" s="1"/>
      <c r="AL120" s="1"/>
      <c r="AM120" s="1"/>
      <c r="AN120" s="1"/>
      <c r="AP120" s="1"/>
      <c r="AQ120" s="1"/>
      <c r="AR120" s="1"/>
      <c r="AS120" s="1"/>
      <c r="AU120" s="1"/>
      <c r="AV120" s="1"/>
      <c r="AW120" s="1"/>
      <c r="AX120" s="1"/>
      <c r="AZ120" s="1"/>
      <c r="BA120" s="1"/>
      <c r="BB120" s="1"/>
      <c r="BC120" s="1"/>
      <c r="BE120" s="1"/>
      <c r="BF120" s="1"/>
      <c r="BG120" s="1"/>
      <c r="BH120" s="1"/>
    </row>
    <row r="121" spans="1:60" ht="84.95" customHeight="1" x14ac:dyDescent="0.25">
      <c r="A121" s="78" t="s">
        <v>88</v>
      </c>
      <c r="B121" s="86">
        <f ca="1">OFFSET(AffRaw!$A$2, 0, COLUMN(AffRaw!IJ3)-1 )</f>
        <v>0</v>
      </c>
      <c r="C121" s="86"/>
      <c r="D121" s="86"/>
      <c r="E121" s="86"/>
      <c r="G121" s="86">
        <f ca="1">OFFSET(AffRaw!$A$3, 0, COLUMN(AffRaw!IJ3)-1 )</f>
        <v>0</v>
      </c>
      <c r="H121" s="86"/>
      <c r="I121" s="86"/>
      <c r="J121" s="86"/>
      <c r="L121" s="86">
        <f ca="1">OFFSET(AffRaw!$A$4, 0, COLUMN(AffRaw!IJ3)-1 )</f>
        <v>0</v>
      </c>
      <c r="M121" s="86"/>
      <c r="N121" s="86"/>
      <c r="O121" s="86"/>
      <c r="Q121" s="86">
        <f ca="1">OFFSET(AffRaw!$A$5, 0, COLUMN(AffRaw!IJ3)-1 )</f>
        <v>0</v>
      </c>
      <c r="R121" s="86"/>
      <c r="S121" s="86"/>
      <c r="T121" s="86"/>
      <c r="V121" s="86"/>
      <c r="W121" s="86"/>
      <c r="X121" s="86"/>
      <c r="Y121" s="86"/>
      <c r="AA121" s="86"/>
      <c r="AB121" s="86"/>
      <c r="AC121" s="86"/>
      <c r="AD121" s="86"/>
      <c r="AF121" s="86"/>
      <c r="AG121" s="86"/>
      <c r="AH121" s="86"/>
      <c r="AI121" s="86"/>
      <c r="AK121" s="86"/>
      <c r="AL121" s="86"/>
      <c r="AM121" s="86"/>
      <c r="AN121" s="86"/>
      <c r="AP121" s="86"/>
      <c r="AQ121" s="86"/>
      <c r="AR121" s="86"/>
      <c r="AS121" s="86"/>
      <c r="AU121" s="86"/>
      <c r="AV121" s="86"/>
      <c r="AW121" s="86"/>
      <c r="AX121" s="86"/>
      <c r="AZ121" s="86"/>
      <c r="BA121" s="86"/>
      <c r="BB121" s="86"/>
      <c r="BC121" s="86"/>
      <c r="BE121" s="86"/>
      <c r="BF121" s="86"/>
      <c r="BG121" s="86"/>
      <c r="BH121" s="86"/>
    </row>
    <row r="122" spans="1:60" ht="17.100000000000001" customHeight="1" x14ac:dyDescent="0.25">
      <c r="A122" s="78" t="s">
        <v>331</v>
      </c>
      <c r="B122" s="26"/>
      <c r="C122" s="26"/>
      <c r="D122" s="26"/>
      <c r="E122" s="26"/>
      <c r="G122" s="69"/>
      <c r="H122" s="69"/>
      <c r="I122" s="69"/>
      <c r="J122" s="69"/>
      <c r="L122" s="49"/>
      <c r="M122" s="49"/>
      <c r="N122" s="49"/>
      <c r="O122" s="49"/>
      <c r="Q122" s="49"/>
      <c r="R122" s="49"/>
      <c r="S122" s="49"/>
      <c r="T122" s="49"/>
      <c r="V122" s="49"/>
      <c r="W122" s="49"/>
      <c r="X122" s="49"/>
      <c r="Y122" s="49"/>
      <c r="AA122" s="49"/>
      <c r="AB122" s="49"/>
      <c r="AC122" s="49"/>
      <c r="AD122" s="49"/>
      <c r="AF122" s="49"/>
      <c r="AG122" s="49"/>
      <c r="AH122" s="49"/>
      <c r="AI122" s="49"/>
      <c r="AK122" s="49"/>
      <c r="AL122" s="49"/>
      <c r="AM122" s="49"/>
      <c r="AN122" s="49"/>
      <c r="AP122" s="49"/>
      <c r="AQ122" s="49"/>
      <c r="AR122" s="49"/>
      <c r="AS122" s="49"/>
      <c r="AU122" s="49"/>
      <c r="AV122" s="49"/>
      <c r="AW122" s="49"/>
      <c r="AX122" s="49"/>
      <c r="AZ122" s="49"/>
      <c r="BA122" s="49"/>
      <c r="BB122" s="49"/>
      <c r="BC122" s="49"/>
      <c r="BE122" s="49"/>
      <c r="BF122" s="49"/>
      <c r="BG122" s="49"/>
      <c r="BH122" s="49"/>
    </row>
    <row r="123" spans="1:60" x14ac:dyDescent="0.25">
      <c r="A123" s="74" t="s">
        <v>155</v>
      </c>
      <c r="B123" s="1">
        <f ca="1">OFFSET(AffRaw!$A$2, 0, COLUMN(AffRaw!IK3)-1 )</f>
        <v>0</v>
      </c>
      <c r="C123" s="1"/>
      <c r="D123" s="1"/>
      <c r="E123" s="1"/>
      <c r="G123" s="1">
        <f ca="1">OFFSET(AffRaw!$A$3, 0, COLUMN(AffRaw!IK3)-1 )</f>
        <v>0</v>
      </c>
      <c r="H123" s="1"/>
      <c r="I123" s="1"/>
      <c r="J123" s="1"/>
      <c r="L123" s="1">
        <f ca="1">OFFSET(AffRaw!$A$4, 0, COLUMN(AffRaw!IK3)-1 )</f>
        <v>0</v>
      </c>
      <c r="M123" s="1"/>
      <c r="N123" s="1"/>
      <c r="O123" s="1"/>
      <c r="Q123" s="1">
        <f ca="1">OFFSET(AffRaw!$A$5, 0, COLUMN(AffRaw!IK3)-1 )</f>
        <v>0</v>
      </c>
      <c r="R123" s="1"/>
      <c r="S123" s="1"/>
      <c r="T123" s="1"/>
      <c r="V123" s="1"/>
      <c r="W123" s="1"/>
      <c r="X123" s="1"/>
      <c r="Y123" s="1"/>
      <c r="AA123" s="1"/>
      <c r="AB123" s="1"/>
      <c r="AC123" s="1"/>
      <c r="AD123" s="1"/>
      <c r="AF123" s="1"/>
      <c r="AG123" s="1"/>
      <c r="AH123" s="1"/>
      <c r="AI123" s="1"/>
      <c r="AK123" s="1"/>
      <c r="AL123" s="1"/>
      <c r="AM123" s="1"/>
      <c r="AN123" s="1"/>
      <c r="AP123" s="1"/>
      <c r="AQ123" s="1"/>
      <c r="AR123" s="1"/>
      <c r="AS123" s="1"/>
      <c r="AU123" s="1"/>
      <c r="AV123" s="1"/>
      <c r="AW123" s="1"/>
      <c r="AX123" s="1"/>
      <c r="AZ123" s="1"/>
      <c r="BA123" s="1"/>
      <c r="BB123" s="1"/>
      <c r="BC123" s="1"/>
      <c r="BE123" s="1"/>
      <c r="BF123" s="1"/>
      <c r="BG123" s="1"/>
      <c r="BH123" s="1"/>
    </row>
    <row r="124" spans="1:60" x14ac:dyDescent="0.25">
      <c r="A124" s="74" t="s">
        <v>156</v>
      </c>
      <c r="B124" s="1">
        <f ca="1">OFFSET(AffRaw!$A$2, 0, COLUMN(AffRaw!IL3)-1 )</f>
        <v>0</v>
      </c>
      <c r="C124" s="1"/>
      <c r="D124" s="1"/>
      <c r="E124" s="1"/>
      <c r="G124" s="1">
        <f ca="1">OFFSET(AffRaw!$A$3, 0, COLUMN(AffRaw!IL3)-1 )</f>
        <v>0</v>
      </c>
      <c r="H124" s="1"/>
      <c r="I124" s="1"/>
      <c r="J124" s="1"/>
      <c r="L124" s="1">
        <f ca="1">OFFSET(AffRaw!$A$4, 0, COLUMN(AffRaw!IL3)-1 )</f>
        <v>0</v>
      </c>
      <c r="M124" s="1"/>
      <c r="N124" s="1"/>
      <c r="O124" s="1"/>
      <c r="Q124" s="1">
        <f ca="1">OFFSET(AffRaw!$A$5, 0, COLUMN(AffRaw!IL3)-1 )</f>
        <v>0</v>
      </c>
      <c r="R124" s="1"/>
      <c r="S124" s="1"/>
      <c r="T124" s="1"/>
      <c r="V124" s="1"/>
      <c r="W124" s="1"/>
      <c r="X124" s="1"/>
      <c r="Y124" s="1"/>
      <c r="AA124" s="1"/>
      <c r="AB124" s="1"/>
      <c r="AC124" s="1"/>
      <c r="AD124" s="1"/>
      <c r="AF124" s="1"/>
      <c r="AG124" s="1"/>
      <c r="AH124" s="1"/>
      <c r="AI124" s="1"/>
      <c r="AK124" s="1"/>
      <c r="AL124" s="1"/>
      <c r="AM124" s="1"/>
      <c r="AN124" s="1"/>
      <c r="AP124" s="1"/>
      <c r="AQ124" s="1"/>
      <c r="AR124" s="1"/>
      <c r="AS124" s="1"/>
      <c r="AU124" s="1"/>
      <c r="AV124" s="1"/>
      <c r="AW124" s="1"/>
      <c r="AX124" s="1"/>
      <c r="AZ124" s="1"/>
      <c r="BA124" s="1"/>
      <c r="BB124" s="1"/>
      <c r="BC124" s="1"/>
      <c r="BE124" s="1"/>
      <c r="BF124" s="1"/>
      <c r="BG124" s="1"/>
      <c r="BH124" s="1"/>
    </row>
    <row r="125" spans="1:60" x14ac:dyDescent="0.25">
      <c r="A125" s="74" t="s">
        <v>157</v>
      </c>
      <c r="B125" s="1">
        <f ca="1">OFFSET(AffRaw!$A$2, 0, COLUMN(AffRaw!IM3)-1 )</f>
        <v>0</v>
      </c>
      <c r="C125" s="1"/>
      <c r="D125" s="1"/>
      <c r="E125" s="1"/>
      <c r="G125" s="1">
        <f ca="1">OFFSET(AffRaw!$A$3, 0, COLUMN(AffRaw!IM3)-1 )</f>
        <v>0</v>
      </c>
      <c r="H125" s="1"/>
      <c r="I125" s="1"/>
      <c r="J125" s="1"/>
      <c r="L125" s="1">
        <f ca="1">OFFSET(AffRaw!$A$4, 0, COLUMN(AffRaw!IM3)-1 )</f>
        <v>0</v>
      </c>
      <c r="M125" s="1"/>
      <c r="N125" s="1"/>
      <c r="O125" s="1"/>
      <c r="Q125" s="1">
        <f ca="1">OFFSET(AffRaw!$A$5, 0, COLUMN(AffRaw!IM3)-1 )</f>
        <v>0</v>
      </c>
      <c r="R125" s="1"/>
      <c r="S125" s="1"/>
      <c r="T125" s="1"/>
      <c r="V125" s="1"/>
      <c r="W125" s="1"/>
      <c r="X125" s="1"/>
      <c r="Y125" s="1"/>
      <c r="AA125" s="1"/>
      <c r="AB125" s="1"/>
      <c r="AC125" s="1"/>
      <c r="AD125" s="1"/>
      <c r="AF125" s="1"/>
      <c r="AG125" s="1"/>
      <c r="AH125" s="1"/>
      <c r="AI125" s="1"/>
      <c r="AK125" s="1"/>
      <c r="AL125" s="1"/>
      <c r="AM125" s="1"/>
      <c r="AN125" s="1"/>
      <c r="AP125" s="1"/>
      <c r="AQ125" s="1"/>
      <c r="AR125" s="1"/>
      <c r="AS125" s="1"/>
      <c r="AU125" s="1"/>
      <c r="AV125" s="1"/>
      <c r="AW125" s="1"/>
      <c r="AX125" s="1"/>
      <c r="AZ125" s="1"/>
      <c r="BA125" s="1"/>
      <c r="BB125" s="1"/>
      <c r="BC125" s="1"/>
      <c r="BE125" s="1"/>
      <c r="BF125" s="1"/>
      <c r="BG125" s="1"/>
      <c r="BH125" s="1"/>
    </row>
    <row r="126" spans="1:60" x14ac:dyDescent="0.25">
      <c r="A126" s="74" t="s">
        <v>158</v>
      </c>
      <c r="B126" s="1">
        <f ca="1">OFFSET(AffRaw!$A$2, 0, COLUMN(AffRaw!IN3)-1 )</f>
        <v>0</v>
      </c>
      <c r="C126" s="1"/>
      <c r="D126" s="1"/>
      <c r="E126" s="1"/>
      <c r="G126" s="1">
        <f ca="1">OFFSET(AffRaw!$A$3, 0, COLUMN(AffRaw!IN3)-1 )</f>
        <v>0</v>
      </c>
      <c r="H126" s="1"/>
      <c r="I126" s="1"/>
      <c r="J126" s="1"/>
      <c r="L126" s="1">
        <f ca="1">OFFSET(AffRaw!$A$4, 0, COLUMN(AffRaw!IN3)-1 )</f>
        <v>0</v>
      </c>
      <c r="M126" s="1"/>
      <c r="N126" s="1"/>
      <c r="O126" s="1"/>
      <c r="Q126" s="1">
        <f ca="1">OFFSET(AffRaw!$A$5, 0, COLUMN(AffRaw!IN3)-1 )</f>
        <v>0</v>
      </c>
      <c r="R126" s="1"/>
      <c r="S126" s="1"/>
      <c r="T126" s="1"/>
      <c r="V126" s="1"/>
      <c r="W126" s="1"/>
      <c r="X126" s="1"/>
      <c r="Y126" s="1"/>
      <c r="AA126" s="1"/>
      <c r="AB126" s="1"/>
      <c r="AC126" s="1"/>
      <c r="AD126" s="1"/>
      <c r="AF126" s="1"/>
      <c r="AG126" s="1"/>
      <c r="AH126" s="1"/>
      <c r="AI126" s="1"/>
      <c r="AK126" s="1"/>
      <c r="AL126" s="1"/>
      <c r="AM126" s="1"/>
      <c r="AN126" s="1"/>
      <c r="AP126" s="1"/>
      <c r="AQ126" s="1"/>
      <c r="AR126" s="1"/>
      <c r="AS126" s="1"/>
      <c r="AU126" s="1"/>
      <c r="AV126" s="1"/>
      <c r="AW126" s="1"/>
      <c r="AX126" s="1"/>
      <c r="AZ126" s="1"/>
      <c r="BA126" s="1"/>
      <c r="BB126" s="1"/>
      <c r="BC126" s="1"/>
      <c r="BE126" s="1"/>
      <c r="BF126" s="1"/>
      <c r="BG126" s="1"/>
      <c r="BH126" s="1"/>
    </row>
    <row r="127" spans="1:60" x14ac:dyDescent="0.25">
      <c r="A127" s="74" t="s">
        <v>159</v>
      </c>
      <c r="B127" s="1">
        <f ca="1">OFFSET(AffRaw!$A$2, 0, COLUMN(AffRaw!IO3)-1 )</f>
        <v>0</v>
      </c>
      <c r="C127" s="1"/>
      <c r="D127" s="1"/>
      <c r="E127" s="1"/>
      <c r="G127" s="1">
        <f ca="1">OFFSET(AffRaw!$A$3, 0, COLUMN(AffRaw!IO3)-1 )</f>
        <v>0</v>
      </c>
      <c r="H127" s="1"/>
      <c r="I127" s="1"/>
      <c r="J127" s="1"/>
      <c r="L127" s="1">
        <f ca="1">OFFSET(AffRaw!$A$4, 0, COLUMN(AffRaw!IO3)-1 )</f>
        <v>0</v>
      </c>
      <c r="M127" s="1"/>
      <c r="N127" s="1"/>
      <c r="O127" s="1"/>
      <c r="Q127" s="1">
        <f ca="1">OFFSET(AffRaw!$A$5, 0, COLUMN(AffRaw!IO3)-1 )</f>
        <v>0</v>
      </c>
      <c r="R127" s="1"/>
      <c r="S127" s="1"/>
      <c r="T127" s="1"/>
      <c r="V127" s="1"/>
      <c r="W127" s="1"/>
      <c r="X127" s="1"/>
      <c r="Y127" s="1"/>
      <c r="AA127" s="1"/>
      <c r="AB127" s="1"/>
      <c r="AC127" s="1"/>
      <c r="AD127" s="1"/>
      <c r="AF127" s="1"/>
      <c r="AG127" s="1"/>
      <c r="AH127" s="1"/>
      <c r="AI127" s="1"/>
      <c r="AK127" s="1"/>
      <c r="AL127" s="1"/>
      <c r="AM127" s="1"/>
      <c r="AN127" s="1"/>
      <c r="AP127" s="1"/>
      <c r="AQ127" s="1"/>
      <c r="AR127" s="1"/>
      <c r="AS127" s="1"/>
      <c r="AU127" s="1"/>
      <c r="AV127" s="1"/>
      <c r="AW127" s="1"/>
      <c r="AX127" s="1"/>
      <c r="AZ127" s="1"/>
      <c r="BA127" s="1"/>
      <c r="BB127" s="1"/>
      <c r="BC127" s="1"/>
      <c r="BE127" s="1"/>
      <c r="BF127" s="1"/>
      <c r="BG127" s="1"/>
      <c r="BH127" s="1"/>
    </row>
    <row r="128" spans="1:60" x14ac:dyDescent="0.25">
      <c r="A128" s="74" t="s">
        <v>160</v>
      </c>
      <c r="B128" s="1">
        <f ca="1">OFFSET(AffRaw!$A$2, 0, COLUMN(AffRaw!IP3)-1 )</f>
        <v>0</v>
      </c>
      <c r="C128" s="1"/>
      <c r="D128" s="1"/>
      <c r="E128" s="1"/>
      <c r="G128" s="1">
        <f ca="1">OFFSET(AffRaw!$A$3, 0, COLUMN(AffRaw!IP3)-1 )</f>
        <v>0</v>
      </c>
      <c r="H128" s="1"/>
      <c r="I128" s="1"/>
      <c r="J128" s="1"/>
      <c r="L128" s="1">
        <f ca="1">OFFSET(AffRaw!$A$4, 0, COLUMN(AffRaw!IP3)-1 )</f>
        <v>0</v>
      </c>
      <c r="M128" s="1"/>
      <c r="N128" s="1"/>
      <c r="O128" s="1"/>
      <c r="Q128" s="1">
        <f ca="1">OFFSET(AffRaw!$A$5, 0, COLUMN(AffRaw!IP3)-1 )</f>
        <v>0</v>
      </c>
      <c r="R128" s="1"/>
      <c r="S128" s="1"/>
      <c r="T128" s="1"/>
      <c r="V128" s="1"/>
      <c r="W128" s="1"/>
      <c r="X128" s="1"/>
      <c r="Y128" s="1"/>
      <c r="AA128" s="1"/>
      <c r="AB128" s="1"/>
      <c r="AC128" s="1"/>
      <c r="AD128" s="1"/>
      <c r="AF128" s="1"/>
      <c r="AG128" s="1"/>
      <c r="AH128" s="1"/>
      <c r="AI128" s="1"/>
      <c r="AK128" s="1"/>
      <c r="AL128" s="1"/>
      <c r="AM128" s="1"/>
      <c r="AN128" s="1"/>
      <c r="AP128" s="1"/>
      <c r="AQ128" s="1"/>
      <c r="AR128" s="1"/>
      <c r="AS128" s="1"/>
      <c r="AU128" s="1"/>
      <c r="AV128" s="1"/>
      <c r="AW128" s="1"/>
      <c r="AX128" s="1"/>
      <c r="AZ128" s="1"/>
      <c r="BA128" s="1"/>
      <c r="BB128" s="1"/>
      <c r="BC128" s="1"/>
      <c r="BE128" s="1"/>
      <c r="BF128" s="1"/>
      <c r="BG128" s="1"/>
      <c r="BH128" s="1"/>
    </row>
    <row r="129" spans="1:60" ht="18" customHeight="1" x14ac:dyDescent="0.25">
      <c r="A129" s="76" t="s">
        <v>321</v>
      </c>
      <c r="B129" s="15" t="s">
        <v>148</v>
      </c>
      <c r="C129" s="15" t="s">
        <v>140</v>
      </c>
      <c r="D129" s="15" t="s">
        <v>139</v>
      </c>
      <c r="E129" s="15"/>
      <c r="G129" s="15" t="s">
        <v>148</v>
      </c>
      <c r="H129" s="15" t="s">
        <v>140</v>
      </c>
      <c r="I129" s="15" t="s">
        <v>139</v>
      </c>
      <c r="J129" s="15"/>
      <c r="L129" s="15" t="s">
        <v>148</v>
      </c>
      <c r="M129" s="15" t="s">
        <v>140</v>
      </c>
      <c r="N129" s="15" t="s">
        <v>139</v>
      </c>
      <c r="O129" s="15"/>
      <c r="Q129" s="15" t="s">
        <v>148</v>
      </c>
      <c r="R129" s="15" t="s">
        <v>140</v>
      </c>
      <c r="S129" s="15" t="s">
        <v>139</v>
      </c>
      <c r="T129" s="15"/>
      <c r="V129" s="15"/>
      <c r="W129" s="15"/>
      <c r="X129" s="15"/>
      <c r="Y129" s="15"/>
      <c r="AA129" s="15"/>
      <c r="AB129" s="15"/>
      <c r="AC129" s="15"/>
      <c r="AD129" s="15"/>
      <c r="AF129" s="15"/>
      <c r="AG129" s="15"/>
      <c r="AH129" s="15"/>
      <c r="AI129" s="15"/>
      <c r="AK129" s="15"/>
      <c r="AL129" s="15"/>
      <c r="AM129" s="15"/>
      <c r="AN129" s="15"/>
      <c r="AP129" s="15"/>
      <c r="AQ129" s="15"/>
      <c r="AR129" s="15"/>
      <c r="AS129" s="15"/>
      <c r="AU129" s="15"/>
      <c r="AV129" s="15"/>
      <c r="AW129" s="15"/>
      <c r="AX129" s="15"/>
      <c r="AZ129" s="15"/>
      <c r="BA129" s="15"/>
      <c r="BB129" s="15"/>
      <c r="BC129" s="15"/>
      <c r="BE129" s="15"/>
      <c r="BF129" s="15"/>
      <c r="BG129" s="15"/>
      <c r="BH129" s="15"/>
    </row>
    <row r="130" spans="1:60" x14ac:dyDescent="0.25">
      <c r="A130" s="74" t="s">
        <v>89</v>
      </c>
      <c r="B130" s="1">
        <f ca="1">OFFSET(AffRaw!$A$2, 0, COLUMN(AffRaw!IR3)-1 )</f>
        <v>0</v>
      </c>
      <c r="C130" s="1">
        <f ca="1">OFFSET(AffRaw!$A$2, 0, COLUMN(AffRaw!IS3)-1 )</f>
        <v>0</v>
      </c>
      <c r="D130" s="1">
        <f ca="1">OFFSET(AffRaw!$A$2, 0, COLUMN(AffRaw!IT3)-1 )</f>
        <v>0</v>
      </c>
      <c r="E130" s="1"/>
      <c r="G130" s="1">
        <f ca="1">OFFSET(AffRaw!$A$3, 0, COLUMN(AffRaw!IR3)-1 )</f>
        <v>0</v>
      </c>
      <c r="H130" s="1">
        <f ca="1">OFFSET(AffRaw!$A$3, 0, COLUMN(AffRaw!IS3)-1 )</f>
        <v>0</v>
      </c>
      <c r="I130" s="1">
        <f ca="1">OFFSET(AffRaw!$A$3, 0, COLUMN(AffRaw!IT3)-1 )</f>
        <v>0</v>
      </c>
      <c r="J130" s="1"/>
      <c r="L130" s="1">
        <f ca="1">OFFSET(AffRaw!$A$4, 0, COLUMN(AffRaw!IR3)-1 )</f>
        <v>0</v>
      </c>
      <c r="M130" s="1">
        <f ca="1">OFFSET(AffRaw!$A$4, 0, COLUMN(AffRaw!IS3)-1 )</f>
        <v>0</v>
      </c>
      <c r="N130" s="1">
        <f ca="1">OFFSET(AffRaw!$A$4, 0, COLUMN(AffRaw!IT3)-1 )</f>
        <v>0</v>
      </c>
      <c r="O130" s="1"/>
      <c r="Q130" s="1">
        <f ca="1">OFFSET(AffRaw!$A$5, 0, COLUMN(AffRaw!IR3)-1 )</f>
        <v>0</v>
      </c>
      <c r="R130" s="1">
        <f ca="1">OFFSET(AffRaw!$A$5, 0, COLUMN(AffRaw!IS3)-1 )</f>
        <v>0</v>
      </c>
      <c r="S130" s="1">
        <f ca="1">OFFSET(AffRaw!$A$5, 0, COLUMN(AffRaw!IT3)-1 )</f>
        <v>0</v>
      </c>
      <c r="T130" s="1"/>
      <c r="V130" s="1"/>
      <c r="W130" s="1"/>
      <c r="X130" s="1"/>
      <c r="Y130" s="1"/>
      <c r="AA130" s="1"/>
      <c r="AB130" s="1"/>
      <c r="AC130" s="1"/>
      <c r="AD130" s="1"/>
      <c r="AF130" s="1"/>
      <c r="AG130" s="1"/>
      <c r="AH130" s="1"/>
      <c r="AI130" s="1"/>
      <c r="AK130" s="1"/>
      <c r="AL130" s="1"/>
      <c r="AM130" s="1"/>
      <c r="AN130" s="1"/>
      <c r="AP130" s="1"/>
      <c r="AQ130" s="1"/>
      <c r="AR130" s="1"/>
      <c r="AS130" s="1"/>
      <c r="AU130" s="1"/>
      <c r="AV130" s="1"/>
      <c r="AW130" s="1"/>
      <c r="AX130" s="1"/>
      <c r="AZ130" s="1"/>
      <c r="BA130" s="1"/>
      <c r="BB130" s="1"/>
      <c r="BC130" s="1"/>
      <c r="BE130" s="1"/>
      <c r="BF130" s="1"/>
      <c r="BG130" s="1"/>
      <c r="BH130" s="1"/>
    </row>
    <row r="131" spans="1:60" x14ac:dyDescent="0.25">
      <c r="A131" s="74" t="s">
        <v>90</v>
      </c>
      <c r="B131" s="1">
        <f ca="1">OFFSET(AffRaw!$A$2, 0, COLUMN(AffRaw!IU3)-1 )</f>
        <v>0</v>
      </c>
      <c r="C131" s="1">
        <f ca="1">OFFSET(AffRaw!$A$2, 0, COLUMN(AffRaw!IV3)-1 )</f>
        <v>0</v>
      </c>
      <c r="D131" s="1">
        <f ca="1">OFFSET(AffRaw!$A$2, 0, COLUMN(AffRaw!IW3)-1 )</f>
        <v>0</v>
      </c>
      <c r="E131" s="1"/>
      <c r="G131" s="1">
        <f ca="1">OFFSET(AffRaw!$A$3, 0, COLUMN(AffRaw!IU3)-1 )</f>
        <v>0</v>
      </c>
      <c r="H131" s="1">
        <f ca="1">OFFSET(AffRaw!$A$3, 0, COLUMN(AffRaw!IV3)-1 )</f>
        <v>0</v>
      </c>
      <c r="I131" s="1">
        <f ca="1">OFFSET(AffRaw!$A$3, 0, COLUMN(AffRaw!IW3)-1 )</f>
        <v>0</v>
      </c>
      <c r="J131" s="1"/>
      <c r="L131" s="1">
        <f ca="1">OFFSET(AffRaw!$A$4, 0, COLUMN(AffRaw!IU3)-1 )</f>
        <v>0</v>
      </c>
      <c r="M131" s="1">
        <f ca="1">OFFSET(AffRaw!$A$4, 0, COLUMN(AffRaw!IV3)-1 )</f>
        <v>0</v>
      </c>
      <c r="N131" s="1">
        <f ca="1">OFFSET(AffRaw!$A$4, 0, COLUMN(AffRaw!IW3)-1 )</f>
        <v>0</v>
      </c>
      <c r="O131" s="1"/>
      <c r="Q131" s="1">
        <f ca="1">OFFSET(AffRaw!$A$5, 0, COLUMN(AffRaw!IU3)-1 )</f>
        <v>0</v>
      </c>
      <c r="R131" s="1">
        <f ca="1">OFFSET(AffRaw!$A$5, 0, COLUMN(AffRaw!IV3)-1 )</f>
        <v>0</v>
      </c>
      <c r="S131" s="1">
        <f ca="1">OFFSET(AffRaw!$A$5, 0, COLUMN(AffRaw!IW3)-1 )</f>
        <v>0</v>
      </c>
      <c r="T131" s="1"/>
      <c r="V131" s="1"/>
      <c r="W131" s="1"/>
      <c r="X131" s="1"/>
      <c r="Y131" s="1"/>
      <c r="AA131" s="1"/>
      <c r="AB131" s="1"/>
      <c r="AC131" s="1"/>
      <c r="AD131" s="1"/>
      <c r="AF131" s="1"/>
      <c r="AG131" s="1"/>
      <c r="AH131" s="1"/>
      <c r="AI131" s="1"/>
      <c r="AK131" s="1"/>
      <c r="AL131" s="1"/>
      <c r="AM131" s="1"/>
      <c r="AN131" s="1"/>
      <c r="AP131" s="1"/>
      <c r="AQ131" s="1"/>
      <c r="AR131" s="1"/>
      <c r="AS131" s="1"/>
      <c r="AU131" s="1"/>
      <c r="AV131" s="1"/>
      <c r="AW131" s="1"/>
      <c r="AX131" s="1"/>
      <c r="AZ131" s="1"/>
      <c r="BA131" s="1"/>
      <c r="BB131" s="1"/>
      <c r="BC131" s="1"/>
      <c r="BE131" s="1"/>
      <c r="BF131" s="1"/>
      <c r="BG131" s="1"/>
      <c r="BH131" s="1"/>
    </row>
    <row r="132" spans="1:60" x14ac:dyDescent="0.25">
      <c r="A132" s="74" t="s">
        <v>91</v>
      </c>
      <c r="B132" s="1">
        <f ca="1">OFFSET(AffRaw!$A$2, 0, COLUMN(AffRaw!IX3)-1 )</f>
        <v>0</v>
      </c>
      <c r="C132" s="1">
        <f ca="1">OFFSET(AffRaw!$A$2, 0, COLUMN(AffRaw!IY3)-1 )</f>
        <v>0</v>
      </c>
      <c r="D132" s="1">
        <f ca="1">OFFSET(AffRaw!$A$2, 0, COLUMN(AffRaw!IZ3)-1 )</f>
        <v>0</v>
      </c>
      <c r="E132" s="1"/>
      <c r="G132" s="1">
        <f ca="1">OFFSET(AffRaw!$A$3, 0, COLUMN(AffRaw!IX3)-1 )</f>
        <v>0</v>
      </c>
      <c r="H132" s="1">
        <f ca="1">OFFSET(AffRaw!$A$3, 0, COLUMN(AffRaw!IY3)-1 )</f>
        <v>0</v>
      </c>
      <c r="I132" s="1">
        <f ca="1">OFFSET(AffRaw!$A$3, 0, COLUMN(AffRaw!IZ3)-1 )</f>
        <v>0</v>
      </c>
      <c r="J132" s="1"/>
      <c r="L132" s="1">
        <f ca="1">OFFSET(AffRaw!$A$4, 0, COLUMN(AffRaw!IX3)-1 )</f>
        <v>0</v>
      </c>
      <c r="M132" s="1">
        <f ca="1">OFFSET(AffRaw!$A$4, 0, COLUMN(AffRaw!IY3)-1 )</f>
        <v>0</v>
      </c>
      <c r="N132" s="1">
        <f ca="1">OFFSET(AffRaw!$A$4, 0, COLUMN(AffRaw!IZ3)-1 )</f>
        <v>0</v>
      </c>
      <c r="O132" s="1"/>
      <c r="Q132" s="1">
        <f ca="1">OFFSET(AffRaw!$A$5, 0, COLUMN(AffRaw!IX3)-1 )</f>
        <v>0</v>
      </c>
      <c r="R132" s="1">
        <f ca="1">OFFSET(AffRaw!$A$5, 0, COLUMN(AffRaw!IY3)-1 )</f>
        <v>0</v>
      </c>
      <c r="S132" s="1">
        <f ca="1">OFFSET(AffRaw!$A$5, 0, COLUMN(AffRaw!IZ3)-1 )</f>
        <v>0</v>
      </c>
      <c r="T132" s="1"/>
      <c r="V132" s="1"/>
      <c r="W132" s="1"/>
      <c r="X132" s="1"/>
      <c r="Y132" s="1"/>
      <c r="AA132" s="1"/>
      <c r="AB132" s="1"/>
      <c r="AC132" s="1"/>
      <c r="AD132" s="1"/>
      <c r="AF132" s="1"/>
      <c r="AG132" s="1"/>
      <c r="AH132" s="1"/>
      <c r="AI132" s="1"/>
      <c r="AK132" s="1"/>
      <c r="AL132" s="1"/>
      <c r="AM132" s="1"/>
      <c r="AN132" s="1"/>
      <c r="AP132" s="1"/>
      <c r="AQ132" s="1"/>
      <c r="AR132" s="1"/>
      <c r="AS132" s="1"/>
      <c r="AU132" s="1"/>
      <c r="AV132" s="1"/>
      <c r="AW132" s="1"/>
      <c r="AX132" s="1"/>
      <c r="AZ132" s="1"/>
      <c r="BA132" s="1"/>
      <c r="BB132" s="1"/>
      <c r="BC132" s="1"/>
      <c r="BE132" s="1"/>
      <c r="BF132" s="1"/>
      <c r="BG132" s="1"/>
      <c r="BH132" s="1"/>
    </row>
    <row r="133" spans="1:60" x14ac:dyDescent="0.25">
      <c r="A133" s="74" t="s">
        <v>92</v>
      </c>
      <c r="B133" s="1">
        <f ca="1">OFFSET(AffRaw!$A$2, 0, COLUMN(AffRaw!JA3)-1 )</f>
        <v>0</v>
      </c>
      <c r="C133" s="1">
        <f ca="1">OFFSET(AffRaw!$A$2, 0, COLUMN(AffRaw!JB3)-1 )</f>
        <v>0</v>
      </c>
      <c r="D133" s="1">
        <f ca="1">OFFSET(AffRaw!$A$2, 0, COLUMN(AffRaw!JC3)-1 )</f>
        <v>0</v>
      </c>
      <c r="E133" s="1"/>
      <c r="G133" s="1">
        <f ca="1">OFFSET(AffRaw!$A$3, 0, COLUMN(AffRaw!JA3)-1 )</f>
        <v>0</v>
      </c>
      <c r="H133" s="1">
        <f ca="1">OFFSET(AffRaw!$A$3, 0, COLUMN(AffRaw!JB3)-1 )</f>
        <v>0</v>
      </c>
      <c r="I133" s="1">
        <f ca="1">OFFSET(AffRaw!$A$3, 0, COLUMN(AffRaw!JC3)-1 )</f>
        <v>0</v>
      </c>
      <c r="J133" s="1"/>
      <c r="L133" s="1">
        <f ca="1">OFFSET(AffRaw!$A$4, 0, COLUMN(AffRaw!JA3)-1 )</f>
        <v>0</v>
      </c>
      <c r="M133" s="1">
        <f ca="1">OFFSET(AffRaw!$A$4, 0, COLUMN(AffRaw!JB3)-1 )</f>
        <v>0</v>
      </c>
      <c r="N133" s="1">
        <f ca="1">OFFSET(AffRaw!$A$4, 0, COLUMN(AffRaw!JC3)-1 )</f>
        <v>0</v>
      </c>
      <c r="O133" s="1"/>
      <c r="Q133" s="1">
        <f ca="1">OFFSET(AffRaw!$A$5, 0, COLUMN(AffRaw!JA3)-1 )</f>
        <v>0</v>
      </c>
      <c r="R133" s="1">
        <f ca="1">OFFSET(AffRaw!$A$5, 0, COLUMN(AffRaw!JB3)-1 )</f>
        <v>0</v>
      </c>
      <c r="S133" s="1">
        <f ca="1">OFFSET(AffRaw!$A$5, 0, COLUMN(AffRaw!JC3)-1 )</f>
        <v>0</v>
      </c>
      <c r="T133" s="1"/>
      <c r="V133" s="1"/>
      <c r="W133" s="1"/>
      <c r="X133" s="1"/>
      <c r="Y133" s="1"/>
      <c r="AA133" s="1"/>
      <c r="AB133" s="1"/>
      <c r="AC133" s="1"/>
      <c r="AD133" s="1"/>
      <c r="AF133" s="1"/>
      <c r="AG133" s="1"/>
      <c r="AH133" s="1"/>
      <c r="AI133" s="1"/>
      <c r="AK133" s="1"/>
      <c r="AL133" s="1"/>
      <c r="AM133" s="1"/>
      <c r="AN133" s="1"/>
      <c r="AP133" s="1"/>
      <c r="AQ133" s="1"/>
      <c r="AR133" s="1"/>
      <c r="AS133" s="1"/>
      <c r="AU133" s="1"/>
      <c r="AV133" s="1"/>
      <c r="AW133" s="1"/>
      <c r="AX133" s="1"/>
      <c r="AZ133" s="1"/>
      <c r="BA133" s="1"/>
      <c r="BB133" s="1"/>
      <c r="BC133" s="1"/>
      <c r="BE133" s="1"/>
      <c r="BF133" s="1"/>
      <c r="BG133" s="1"/>
      <c r="BH133" s="1"/>
    </row>
    <row r="134" spans="1:60" s="27" customFormat="1" x14ac:dyDescent="0.25">
      <c r="A134" s="76" t="s">
        <v>322</v>
      </c>
      <c r="B134" s="15"/>
      <c r="C134" s="15"/>
      <c r="D134" s="15"/>
      <c r="E134" s="15"/>
      <c r="G134" s="15"/>
      <c r="H134" s="15"/>
      <c r="I134" s="15"/>
      <c r="J134" s="15"/>
      <c r="L134" s="15"/>
      <c r="M134" s="15"/>
      <c r="N134" s="15"/>
      <c r="O134" s="15"/>
      <c r="Q134" s="15"/>
      <c r="R134" s="15"/>
      <c r="S134" s="15"/>
      <c r="T134" s="15"/>
      <c r="V134" s="15"/>
      <c r="W134" s="15"/>
      <c r="X134" s="15"/>
      <c r="Y134" s="15"/>
      <c r="AA134" s="15"/>
      <c r="AB134" s="15"/>
      <c r="AC134" s="15"/>
      <c r="AD134" s="15"/>
      <c r="AF134" s="15"/>
      <c r="AG134" s="15"/>
      <c r="AH134" s="15"/>
      <c r="AI134" s="15"/>
      <c r="AK134" s="15"/>
      <c r="AL134" s="15"/>
      <c r="AM134" s="15"/>
      <c r="AN134" s="15"/>
      <c r="AP134" s="15"/>
      <c r="AQ134" s="15"/>
      <c r="AR134" s="15"/>
      <c r="AS134" s="15"/>
      <c r="AU134" s="15"/>
      <c r="AV134" s="15"/>
      <c r="AW134" s="15"/>
      <c r="AX134" s="15"/>
      <c r="AZ134" s="15"/>
      <c r="BA134" s="15"/>
      <c r="BB134" s="15"/>
      <c r="BC134" s="15"/>
      <c r="BE134" s="15"/>
      <c r="BF134" s="15"/>
      <c r="BG134" s="15"/>
      <c r="BH134" s="15"/>
    </row>
    <row r="135" spans="1:60" x14ac:dyDescent="0.25">
      <c r="A135" s="74" t="s">
        <v>93</v>
      </c>
      <c r="B135" s="1">
        <f ca="1">OFFSET(AffRaw!$A$2, 0, COLUMN(AffRaw!JD3)-1 )</f>
        <v>0</v>
      </c>
      <c r="C135" s="1"/>
      <c r="D135" s="1"/>
      <c r="E135" s="1"/>
      <c r="G135" s="1">
        <f ca="1">OFFSET(AffRaw!$A$3, 0, COLUMN(AffRaw!JD3)-1 )</f>
        <v>0</v>
      </c>
      <c r="H135" s="1"/>
      <c r="I135" s="1"/>
      <c r="J135" s="1"/>
      <c r="L135" s="1">
        <f ca="1">OFFSET(AffRaw!$A$4, 0, COLUMN(AffRaw!JD3)-1 )</f>
        <v>0</v>
      </c>
      <c r="M135" s="1"/>
      <c r="N135" s="1"/>
      <c r="O135" s="1"/>
      <c r="Q135" s="1">
        <f ca="1">OFFSET(AffRaw!$A$5, 0, COLUMN(AffRaw!JD3)-1 )</f>
        <v>0</v>
      </c>
      <c r="R135" s="1"/>
      <c r="S135" s="1"/>
      <c r="T135" s="1"/>
      <c r="V135" s="1"/>
      <c r="W135" s="1"/>
      <c r="X135" s="1"/>
      <c r="Y135" s="1"/>
      <c r="AA135" s="1"/>
      <c r="AB135" s="1"/>
      <c r="AC135" s="1"/>
      <c r="AD135" s="1"/>
      <c r="AF135" s="1"/>
      <c r="AG135" s="1"/>
      <c r="AH135" s="1"/>
      <c r="AI135" s="1"/>
      <c r="AK135" s="1"/>
      <c r="AL135" s="1"/>
      <c r="AM135" s="1"/>
      <c r="AN135" s="1"/>
      <c r="AP135" s="1"/>
      <c r="AQ135" s="1"/>
      <c r="AR135" s="1"/>
      <c r="AS135" s="1"/>
      <c r="AU135" s="1"/>
      <c r="AV135" s="1"/>
      <c r="AW135" s="1"/>
      <c r="AX135" s="1"/>
      <c r="AZ135" s="1"/>
      <c r="BA135" s="1"/>
      <c r="BB135" s="1"/>
      <c r="BC135" s="1"/>
      <c r="BE135" s="1"/>
      <c r="BF135" s="1"/>
      <c r="BG135" s="1"/>
      <c r="BH135" s="1"/>
    </row>
    <row r="136" spans="1:60" x14ac:dyDescent="0.25">
      <c r="A136" s="74" t="s">
        <v>94</v>
      </c>
      <c r="B136" s="1">
        <f ca="1">OFFSET(AffRaw!$A$2, 0, COLUMN(AffRaw!JE3)-1 )</f>
        <v>0</v>
      </c>
      <c r="C136" s="1">
        <f ca="1">OFFSET(AffRaw!$A$2, 0, COLUMN(AffRaw!JF3)-1 )</f>
        <v>0</v>
      </c>
      <c r="D136" s="1">
        <f ca="1">OFFSET(AffRaw!$A$2, 0, COLUMN(AffRaw!JG3)-1 )</f>
        <v>0</v>
      </c>
      <c r="E136" s="1"/>
      <c r="G136" s="1">
        <f ca="1">OFFSET(AffRaw!$A$3, 0, COLUMN(AffRaw!JE3)-1 )</f>
        <v>0</v>
      </c>
      <c r="H136" s="1">
        <f ca="1">OFFSET(AffRaw!$A$3, 0, COLUMN(AffRaw!JF3)-1 )</f>
        <v>0</v>
      </c>
      <c r="I136" s="1">
        <f ca="1">OFFSET(AffRaw!$A$3, 0, COLUMN(AffRaw!JG3)-1 )</f>
        <v>0</v>
      </c>
      <c r="J136" s="1"/>
      <c r="L136" s="1">
        <f ca="1">OFFSET(AffRaw!$A$4, 0, COLUMN(AffRaw!JE3)-1 )</f>
        <v>0</v>
      </c>
      <c r="M136" s="1">
        <f ca="1">OFFSET(AffRaw!$A$4, 0, COLUMN(AffRaw!JF3)-1 )</f>
        <v>0</v>
      </c>
      <c r="N136" s="1">
        <f ca="1">OFFSET(AffRaw!$A$4, 0, COLUMN(AffRaw!JG3)-1 )</f>
        <v>0</v>
      </c>
      <c r="O136" s="1"/>
      <c r="Q136" s="1">
        <f ca="1">OFFSET(AffRaw!$A$5, 0, COLUMN(AffRaw!JE3)-1 )</f>
        <v>0</v>
      </c>
      <c r="R136" s="1">
        <f ca="1">OFFSET(AffRaw!$A$5, 0, COLUMN(AffRaw!JF3)-1 )</f>
        <v>0</v>
      </c>
      <c r="S136" s="1">
        <f ca="1">OFFSET(AffRaw!$A$5, 0, COLUMN(AffRaw!JG3)-1 )</f>
        <v>0</v>
      </c>
      <c r="T136" s="1"/>
      <c r="V136" s="1"/>
      <c r="W136" s="1"/>
      <c r="X136" s="1"/>
      <c r="Y136" s="1"/>
      <c r="AA136" s="1"/>
      <c r="AB136" s="1"/>
      <c r="AC136" s="1"/>
      <c r="AD136" s="1"/>
      <c r="AF136" s="1"/>
      <c r="AG136" s="1"/>
      <c r="AH136" s="1"/>
      <c r="AI136" s="1"/>
      <c r="AK136" s="1"/>
      <c r="AL136" s="1"/>
      <c r="AM136" s="1"/>
      <c r="AN136" s="1"/>
      <c r="AP136" s="1"/>
      <c r="AQ136" s="1"/>
      <c r="AR136" s="1"/>
      <c r="AS136" s="1"/>
      <c r="AU136" s="1"/>
      <c r="AV136" s="1"/>
      <c r="AW136" s="1"/>
      <c r="AX136" s="1"/>
      <c r="AZ136" s="1"/>
      <c r="BA136" s="1"/>
      <c r="BB136" s="1"/>
      <c r="BC136" s="1"/>
      <c r="BE136" s="1"/>
      <c r="BF136" s="1"/>
      <c r="BG136" s="1"/>
      <c r="BH136" s="1"/>
    </row>
    <row r="137" spans="1:60" x14ac:dyDescent="0.25">
      <c r="A137" s="74" t="s">
        <v>95</v>
      </c>
      <c r="B137" s="1">
        <f ca="1">OFFSET(AffRaw!$A$2, 0, COLUMN(AffRaw!JH3)-1 )</f>
        <v>0</v>
      </c>
      <c r="C137" s="1">
        <f ca="1">OFFSET(AffRaw!$A$2, 0, COLUMN(AffRaw!JI3)-1 )</f>
        <v>0</v>
      </c>
      <c r="D137" s="1">
        <f ca="1">OFFSET(AffRaw!$A$2, 0, COLUMN(AffRaw!JJ3)-1 )</f>
        <v>0</v>
      </c>
      <c r="E137" s="1"/>
      <c r="G137" s="1">
        <f ca="1">OFFSET(AffRaw!$A$3, 0, COLUMN(AffRaw!JH3)-1 )</f>
        <v>0</v>
      </c>
      <c r="H137" s="1">
        <f ca="1">OFFSET(AffRaw!$A$3, 0, COLUMN(AffRaw!JI3)-1 )</f>
        <v>0</v>
      </c>
      <c r="I137" s="1">
        <f ca="1">OFFSET(AffRaw!$A$3, 0, COLUMN(AffRaw!JJ3)-1 )</f>
        <v>0</v>
      </c>
      <c r="J137" s="1"/>
      <c r="L137" s="1">
        <f ca="1">OFFSET(AffRaw!$A$4, 0, COLUMN(AffRaw!JH3)-1 )</f>
        <v>0</v>
      </c>
      <c r="M137" s="1">
        <f ca="1">OFFSET(AffRaw!$A$4, 0, COLUMN(AffRaw!JI3)-1 )</f>
        <v>0</v>
      </c>
      <c r="N137" s="1">
        <f ca="1">OFFSET(AffRaw!$A$4, 0, COLUMN(AffRaw!JJ3)-1 )</f>
        <v>0</v>
      </c>
      <c r="O137" s="1"/>
      <c r="Q137" s="1">
        <f ca="1">OFFSET(AffRaw!$A$5, 0, COLUMN(AffRaw!JH3)-1 )</f>
        <v>0</v>
      </c>
      <c r="R137" s="1">
        <f ca="1">OFFSET(AffRaw!$A$5, 0, COLUMN(AffRaw!JI3)-1 )</f>
        <v>0</v>
      </c>
      <c r="S137" s="1">
        <f ca="1">OFFSET(AffRaw!$A$5, 0, COLUMN(AffRaw!JJ3)-1 )</f>
        <v>0</v>
      </c>
      <c r="T137" s="1"/>
      <c r="V137" s="1"/>
      <c r="W137" s="1"/>
      <c r="X137" s="1"/>
      <c r="Y137" s="1"/>
      <c r="AA137" s="1"/>
      <c r="AB137" s="1"/>
      <c r="AC137" s="1"/>
      <c r="AD137" s="1"/>
      <c r="AF137" s="1"/>
      <c r="AG137" s="1"/>
      <c r="AH137" s="1"/>
      <c r="AI137" s="1"/>
      <c r="AK137" s="1"/>
      <c r="AL137" s="1"/>
      <c r="AM137" s="1"/>
      <c r="AN137" s="1"/>
      <c r="AP137" s="1"/>
      <c r="AQ137" s="1"/>
      <c r="AR137" s="1"/>
      <c r="AS137" s="1"/>
      <c r="AU137" s="1"/>
      <c r="AV137" s="1"/>
      <c r="AW137" s="1"/>
      <c r="AX137" s="1"/>
      <c r="AZ137" s="1"/>
      <c r="BA137" s="1"/>
      <c r="BB137" s="1"/>
      <c r="BC137" s="1"/>
      <c r="BE137" s="1"/>
      <c r="BF137" s="1"/>
      <c r="BG137" s="1"/>
      <c r="BH137" s="1"/>
    </row>
    <row r="138" spans="1:60" x14ac:dyDescent="0.25">
      <c r="A138" s="74" t="s">
        <v>96</v>
      </c>
      <c r="B138" s="1">
        <f ca="1">OFFSET(AffRaw!$A$2, 0, COLUMN(AffRaw!JK3)-1 )</f>
        <v>0</v>
      </c>
      <c r="C138" s="1">
        <f ca="1">OFFSET(AffRaw!$A$2, 0, COLUMN(AffRaw!JL3)-1 )</f>
        <v>0</v>
      </c>
      <c r="D138" s="1">
        <f ca="1">OFFSET(AffRaw!$A$2, 0, COLUMN(AffRaw!JM3)-1 )</f>
        <v>0</v>
      </c>
      <c r="E138" s="1"/>
      <c r="G138" s="1">
        <f ca="1">OFFSET(AffRaw!$A$3, 0, COLUMN(AffRaw!JK3)-1 )</f>
        <v>0</v>
      </c>
      <c r="H138" s="1">
        <f ca="1">OFFSET(AffRaw!$A$3, 0, COLUMN(AffRaw!JL3)-1 )</f>
        <v>0</v>
      </c>
      <c r="I138" s="1">
        <f ca="1">OFFSET(AffRaw!$A$3, 0, COLUMN(AffRaw!JM3)-1 )</f>
        <v>0</v>
      </c>
      <c r="J138" s="1"/>
      <c r="L138" s="1">
        <f ca="1">OFFSET(AffRaw!$A$4, 0, COLUMN(AffRaw!JK3)-1 )</f>
        <v>0</v>
      </c>
      <c r="M138" s="1">
        <f ca="1">OFFSET(AffRaw!$A$4, 0, COLUMN(AffRaw!JL3)-1 )</f>
        <v>0</v>
      </c>
      <c r="N138" s="1">
        <f ca="1">OFFSET(AffRaw!$A$4, 0, COLUMN(AffRaw!JM3)-1 )</f>
        <v>0</v>
      </c>
      <c r="O138" s="1"/>
      <c r="Q138" s="1">
        <f ca="1">OFFSET(AffRaw!$A$5, 0, COLUMN(AffRaw!JK3)-1 )</f>
        <v>0</v>
      </c>
      <c r="R138" s="1">
        <f ca="1">OFFSET(AffRaw!$A$5, 0, COLUMN(AffRaw!JL3)-1 )</f>
        <v>0</v>
      </c>
      <c r="S138" s="1">
        <f ca="1">OFFSET(AffRaw!$A$5, 0, COLUMN(AffRaw!JM3)-1 )</f>
        <v>0</v>
      </c>
      <c r="T138" s="1"/>
      <c r="V138" s="1"/>
      <c r="W138" s="1"/>
      <c r="X138" s="1"/>
      <c r="Y138" s="1"/>
      <c r="AA138" s="1"/>
      <c r="AB138" s="1"/>
      <c r="AC138" s="1"/>
      <c r="AD138" s="1"/>
      <c r="AF138" s="1"/>
      <c r="AG138" s="1"/>
      <c r="AH138" s="1"/>
      <c r="AI138" s="1"/>
      <c r="AK138" s="1"/>
      <c r="AL138" s="1"/>
      <c r="AM138" s="1"/>
      <c r="AN138" s="1"/>
      <c r="AP138" s="1"/>
      <c r="AQ138" s="1"/>
      <c r="AR138" s="1"/>
      <c r="AS138" s="1"/>
      <c r="AU138" s="1"/>
      <c r="AV138" s="1"/>
      <c r="AW138" s="1"/>
      <c r="AX138" s="1"/>
      <c r="AZ138" s="1"/>
      <c r="BA138" s="1"/>
      <c r="BB138" s="1"/>
      <c r="BC138" s="1"/>
      <c r="BE138" s="1"/>
      <c r="BF138" s="1"/>
      <c r="BG138" s="1"/>
      <c r="BH138" s="1"/>
    </row>
    <row r="139" spans="1:60" x14ac:dyDescent="0.25">
      <c r="A139" s="74" t="s">
        <v>97</v>
      </c>
      <c r="B139" s="1">
        <f ca="1">OFFSET(AffRaw!$A$2, 0, COLUMN(AffRaw!JN3)-1 )</f>
        <v>0</v>
      </c>
      <c r="C139" s="1"/>
      <c r="D139" s="1"/>
      <c r="E139" s="1"/>
      <c r="G139" s="1">
        <f ca="1">OFFSET(AffRaw!$A$3, 0, COLUMN(AffRaw!JN3)-1 )</f>
        <v>0</v>
      </c>
      <c r="H139" s="1"/>
      <c r="I139" s="1"/>
      <c r="J139" s="1"/>
      <c r="L139" s="1">
        <f ca="1">OFFSET(AffRaw!$A$4, 0, COLUMN(AffRaw!JN3)-1 )</f>
        <v>0</v>
      </c>
      <c r="M139" s="1"/>
      <c r="N139" s="1"/>
      <c r="O139" s="1"/>
      <c r="Q139" s="1">
        <f ca="1">OFFSET(AffRaw!$A$5, 0, COLUMN(AffRaw!JN3)-1 )</f>
        <v>0</v>
      </c>
      <c r="R139" s="1"/>
      <c r="S139" s="1"/>
      <c r="T139" s="1"/>
      <c r="V139" s="1"/>
      <c r="W139" s="1"/>
      <c r="X139" s="1"/>
      <c r="Y139" s="1"/>
      <c r="AA139" s="1"/>
      <c r="AB139" s="1"/>
      <c r="AC139" s="1"/>
      <c r="AD139" s="1"/>
      <c r="AF139" s="1"/>
      <c r="AG139" s="1"/>
      <c r="AH139" s="1"/>
      <c r="AI139" s="1"/>
      <c r="AK139" s="1"/>
      <c r="AL139" s="1"/>
      <c r="AM139" s="1"/>
      <c r="AN139" s="1"/>
      <c r="AP139" s="1"/>
      <c r="AQ139" s="1"/>
      <c r="AR139" s="1"/>
      <c r="AS139" s="1"/>
      <c r="AU139" s="1"/>
      <c r="AV139" s="1"/>
      <c r="AW139" s="1"/>
      <c r="AX139" s="1"/>
      <c r="AZ139" s="1"/>
      <c r="BA139" s="1"/>
      <c r="BB139" s="1"/>
      <c r="BC139" s="1"/>
      <c r="BE139" s="1"/>
      <c r="BF139" s="1"/>
      <c r="BG139" s="1"/>
      <c r="BH139" s="1"/>
    </row>
    <row r="140" spans="1:60" x14ac:dyDescent="0.25">
      <c r="A140" s="74" t="s">
        <v>98</v>
      </c>
      <c r="B140" s="1">
        <f ca="1">OFFSET(AffRaw!$A$2, 0, COLUMN(AffRaw!JO3)-1 )</f>
        <v>0</v>
      </c>
      <c r="C140" s="1">
        <f ca="1">OFFSET(AffRaw!$A$2, 0, COLUMN(AffRaw!JP3)-1 )</f>
        <v>0</v>
      </c>
      <c r="D140" s="1">
        <f ca="1">OFFSET(AffRaw!$A$2, 0, COLUMN(AffRaw!JQ3)-1 )</f>
        <v>0</v>
      </c>
      <c r="E140" s="1"/>
      <c r="G140" s="1">
        <f ca="1">OFFSET(AffRaw!$A$3, 0, COLUMN(AffRaw!JO3)-1 )</f>
        <v>0</v>
      </c>
      <c r="H140" s="1">
        <f ca="1">OFFSET(AffRaw!$A$3, 0, COLUMN(AffRaw!JP3)-1 )</f>
        <v>0</v>
      </c>
      <c r="I140" s="1">
        <f ca="1">OFFSET(AffRaw!$A$3, 0, COLUMN(AffRaw!JQ3)-1 )</f>
        <v>0</v>
      </c>
      <c r="J140" s="1"/>
      <c r="L140" s="1">
        <f ca="1">OFFSET(AffRaw!$A$4, 0, COLUMN(AffRaw!JO3)-1 )</f>
        <v>0</v>
      </c>
      <c r="M140" s="1">
        <f ca="1">OFFSET(AffRaw!$A$4, 0, COLUMN(AffRaw!JP3)-1 )</f>
        <v>0</v>
      </c>
      <c r="N140" s="1">
        <f ca="1">OFFSET(AffRaw!$A$4, 0, COLUMN(AffRaw!JQ3)-1 )</f>
        <v>0</v>
      </c>
      <c r="O140" s="1"/>
      <c r="Q140" s="1">
        <f ca="1">OFFSET(AffRaw!$A$5, 0, COLUMN(AffRaw!JO3)-1 )</f>
        <v>0</v>
      </c>
      <c r="R140" s="1">
        <f ca="1">OFFSET(AffRaw!$A$5, 0, COLUMN(AffRaw!JP3)-1 )</f>
        <v>0</v>
      </c>
      <c r="S140" s="1">
        <f ca="1">OFFSET(AffRaw!$A$5, 0, COLUMN(AffRaw!JQ3)-1 )</f>
        <v>0</v>
      </c>
      <c r="T140" s="1"/>
      <c r="V140" s="1"/>
      <c r="W140" s="1"/>
      <c r="X140" s="1"/>
      <c r="Y140" s="1"/>
      <c r="AA140" s="1"/>
      <c r="AB140" s="1"/>
      <c r="AC140" s="1"/>
      <c r="AD140" s="1"/>
      <c r="AF140" s="1"/>
      <c r="AG140" s="1"/>
      <c r="AH140" s="1"/>
      <c r="AI140" s="1"/>
      <c r="AK140" s="1"/>
      <c r="AL140" s="1"/>
      <c r="AM140" s="1"/>
      <c r="AN140" s="1"/>
      <c r="AP140" s="1"/>
      <c r="AQ140" s="1"/>
      <c r="AR140" s="1"/>
      <c r="AS140" s="1"/>
      <c r="AU140" s="1"/>
      <c r="AV140" s="1"/>
      <c r="AW140" s="1"/>
      <c r="AX140" s="1"/>
      <c r="AZ140" s="1"/>
      <c r="BA140" s="1"/>
      <c r="BB140" s="1"/>
      <c r="BC140" s="1"/>
      <c r="BE140" s="1"/>
      <c r="BF140" s="1"/>
      <c r="BG140" s="1"/>
      <c r="BH140" s="1"/>
    </row>
    <row r="141" spans="1:60" ht="30" x14ac:dyDescent="0.25">
      <c r="A141" s="74" t="s">
        <v>99</v>
      </c>
      <c r="B141" s="1">
        <f ca="1">OFFSET(AffRaw!$A$2, 0, COLUMN(AffRaw!JR3)-1 )</f>
        <v>0</v>
      </c>
      <c r="C141" s="1">
        <f ca="1">OFFSET(AffRaw!$A$2, 0, COLUMN(AffRaw!JS3)-1 )</f>
        <v>0</v>
      </c>
      <c r="D141" s="1">
        <f ca="1">OFFSET(AffRaw!$A$2, 0, COLUMN(AffRaw!JT3)-1 )</f>
        <v>0</v>
      </c>
      <c r="E141" s="1"/>
      <c r="G141" s="1">
        <f ca="1">OFFSET(AffRaw!$A$3, 0, COLUMN(AffRaw!JR3)-1 )</f>
        <v>0</v>
      </c>
      <c r="H141" s="1">
        <f ca="1">OFFSET(AffRaw!$A$3, 0, COLUMN(AffRaw!JS3)-1 )</f>
        <v>0</v>
      </c>
      <c r="I141" s="1">
        <f ca="1">OFFSET(AffRaw!$A$3, 0, COLUMN(AffRaw!JT3)-1 )</f>
        <v>0</v>
      </c>
      <c r="J141" s="1"/>
      <c r="L141" s="1">
        <f ca="1">OFFSET(AffRaw!$A$4, 0, COLUMN(AffRaw!JR3)-1 )</f>
        <v>0</v>
      </c>
      <c r="M141" s="1">
        <f ca="1">OFFSET(AffRaw!$A$4, 0, COLUMN(AffRaw!JS3)-1 )</f>
        <v>0</v>
      </c>
      <c r="N141" s="1">
        <f ca="1">OFFSET(AffRaw!$A$4, 0, COLUMN(AffRaw!JT3)-1 )</f>
        <v>0</v>
      </c>
      <c r="O141" s="1"/>
      <c r="Q141" s="1">
        <f ca="1">OFFSET(AffRaw!$A$5, 0, COLUMN(AffRaw!JR3)-1 )</f>
        <v>0</v>
      </c>
      <c r="R141" s="1">
        <f ca="1">OFFSET(AffRaw!$A$5, 0, COLUMN(AffRaw!JS3)-1 )</f>
        <v>0</v>
      </c>
      <c r="S141" s="1">
        <f ca="1">OFFSET(AffRaw!$A$5, 0, COLUMN(AffRaw!JT3)-1 )</f>
        <v>0</v>
      </c>
      <c r="T141" s="1"/>
      <c r="V141" s="1"/>
      <c r="W141" s="1"/>
      <c r="X141" s="1"/>
      <c r="Y141" s="1"/>
      <c r="AA141" s="1"/>
      <c r="AB141" s="1"/>
      <c r="AC141" s="1"/>
      <c r="AD141" s="1"/>
      <c r="AF141" s="1"/>
      <c r="AG141" s="1"/>
      <c r="AH141" s="1"/>
      <c r="AI141" s="1"/>
      <c r="AK141" s="1"/>
      <c r="AL141" s="1"/>
      <c r="AM141" s="1"/>
      <c r="AN141" s="1"/>
      <c r="AP141" s="1"/>
      <c r="AQ141" s="1"/>
      <c r="AR141" s="1"/>
      <c r="AS141" s="1"/>
      <c r="AU141" s="1"/>
      <c r="AV141" s="1"/>
      <c r="AW141" s="1"/>
      <c r="AX141" s="1"/>
      <c r="AZ141" s="1"/>
      <c r="BA141" s="1"/>
      <c r="BB141" s="1"/>
      <c r="BC141" s="1"/>
      <c r="BE141" s="1"/>
      <c r="BF141" s="1"/>
      <c r="BG141" s="1"/>
      <c r="BH141" s="1"/>
    </row>
    <row r="142" spans="1:60" x14ac:dyDescent="0.25">
      <c r="A142" s="74" t="s">
        <v>100</v>
      </c>
      <c r="B142" s="1">
        <f ca="1">OFFSET(AffRaw!$A$2, 0, COLUMN(AffRaw!JU3)-1 )</f>
        <v>0</v>
      </c>
      <c r="C142" s="1">
        <f ca="1">OFFSET(AffRaw!$A$2, 0, COLUMN(AffRaw!JV3)-1 )</f>
        <v>0</v>
      </c>
      <c r="D142" s="1">
        <f ca="1">OFFSET(AffRaw!$A$2, 0, COLUMN(AffRaw!JW3)-1 )</f>
        <v>0</v>
      </c>
      <c r="E142" s="1"/>
      <c r="G142" s="1">
        <f ca="1">OFFSET(AffRaw!$A$3, 0, COLUMN(AffRaw!JU3)-1 )</f>
        <v>0</v>
      </c>
      <c r="H142" s="1">
        <f ca="1">OFFSET(AffRaw!$A$3, 0, COLUMN(AffRaw!JV3)-1 )</f>
        <v>0</v>
      </c>
      <c r="I142" s="1">
        <f ca="1">OFFSET(AffRaw!$A$3, 0, COLUMN(AffRaw!JW3)-1 )</f>
        <v>0</v>
      </c>
      <c r="J142" s="1"/>
      <c r="L142" s="1">
        <f ca="1">OFFSET(AffRaw!$A$4, 0, COLUMN(AffRaw!JU3)-1 )</f>
        <v>0</v>
      </c>
      <c r="M142" s="1">
        <f ca="1">OFFSET(AffRaw!$A$4, 0, COLUMN(AffRaw!JV3)-1 )</f>
        <v>0</v>
      </c>
      <c r="N142" s="1">
        <f ca="1">OFFSET(AffRaw!$A$4, 0, COLUMN(AffRaw!JW3)-1 )</f>
        <v>0</v>
      </c>
      <c r="O142" s="1"/>
      <c r="Q142" s="1">
        <f ca="1">OFFSET(AffRaw!$A$5, 0, COLUMN(AffRaw!JU3)-1 )</f>
        <v>0</v>
      </c>
      <c r="R142" s="1">
        <f ca="1">OFFSET(AffRaw!$A$5, 0, COLUMN(AffRaw!JV3)-1 )</f>
        <v>0</v>
      </c>
      <c r="S142" s="1">
        <f ca="1">OFFSET(AffRaw!$A$5, 0, COLUMN(AffRaw!JW3)-1 )</f>
        <v>0</v>
      </c>
      <c r="T142" s="1"/>
      <c r="V142" s="1"/>
      <c r="W142" s="1"/>
      <c r="X142" s="1"/>
      <c r="Y142" s="1"/>
      <c r="AA142" s="1"/>
      <c r="AB142" s="1"/>
      <c r="AC142" s="1"/>
      <c r="AD142" s="1"/>
      <c r="AF142" s="1"/>
      <c r="AG142" s="1"/>
      <c r="AH142" s="1"/>
      <c r="AI142" s="1"/>
      <c r="AK142" s="1"/>
      <c r="AL142" s="1"/>
      <c r="AM142" s="1"/>
      <c r="AN142" s="1"/>
      <c r="AP142" s="1"/>
      <c r="AQ142" s="1"/>
      <c r="AR142" s="1"/>
      <c r="AS142" s="1"/>
      <c r="AU142" s="1"/>
      <c r="AV142" s="1"/>
      <c r="AW142" s="1"/>
      <c r="AX142" s="1"/>
      <c r="AZ142" s="1"/>
      <c r="BA142" s="1"/>
      <c r="BB142" s="1"/>
      <c r="BC142" s="1"/>
      <c r="BE142" s="1"/>
      <c r="BF142" s="1"/>
      <c r="BG142" s="1"/>
      <c r="BH142" s="1"/>
    </row>
    <row r="143" spans="1:60" ht="198" customHeight="1" x14ac:dyDescent="0.25">
      <c r="A143" s="78" t="s">
        <v>101</v>
      </c>
      <c r="B143" s="86">
        <f ca="1">OFFSET(AffRaw!$A$2, 0, COLUMN(AffRaw!JX3)-1 )</f>
        <v>0</v>
      </c>
      <c r="C143" s="86"/>
      <c r="D143" s="86"/>
      <c r="E143" s="86"/>
      <c r="G143" s="86">
        <f ca="1">OFFSET(AffRaw!$A$3, 0, COLUMN(AffRaw!JX3)-1 )</f>
        <v>0</v>
      </c>
      <c r="H143" s="86"/>
      <c r="I143" s="86"/>
      <c r="J143" s="86"/>
      <c r="L143" s="86">
        <f ca="1">OFFSET(AffRaw!$A$4, 0, COLUMN(AffRaw!JX3)-1 )</f>
        <v>0</v>
      </c>
      <c r="M143" s="86"/>
      <c r="N143" s="86"/>
      <c r="O143" s="86"/>
      <c r="Q143" s="86">
        <f ca="1">OFFSET(AffRaw!$A$5, 0, COLUMN(AffRaw!JX3)-1 )</f>
        <v>0</v>
      </c>
      <c r="R143" s="86"/>
      <c r="S143" s="86"/>
      <c r="T143" s="86"/>
      <c r="V143" s="86"/>
      <c r="W143" s="86"/>
      <c r="X143" s="86"/>
      <c r="Y143" s="86"/>
      <c r="AA143" s="86"/>
      <c r="AB143" s="86"/>
      <c r="AC143" s="86"/>
      <c r="AD143" s="86"/>
      <c r="AF143" s="86"/>
      <c r="AG143" s="86"/>
      <c r="AH143" s="86"/>
      <c r="AI143" s="86"/>
      <c r="AK143" s="86"/>
      <c r="AL143" s="86"/>
      <c r="AM143" s="86"/>
      <c r="AN143" s="86"/>
      <c r="AP143" s="86"/>
      <c r="AQ143" s="86"/>
      <c r="AR143" s="86"/>
      <c r="AS143" s="86"/>
      <c r="AU143" s="86"/>
      <c r="AV143" s="86"/>
      <c r="AW143" s="86"/>
      <c r="AX143" s="86"/>
      <c r="AZ143" s="86"/>
      <c r="BA143" s="86"/>
      <c r="BB143" s="86"/>
      <c r="BC143" s="86"/>
      <c r="BE143" s="86"/>
      <c r="BF143" s="86"/>
      <c r="BG143" s="86"/>
      <c r="BH143" s="86"/>
    </row>
    <row r="144" spans="1:60" ht="17.100000000000001" customHeight="1" x14ac:dyDescent="0.25">
      <c r="A144" s="78" t="s">
        <v>332</v>
      </c>
      <c r="B144" s="28"/>
      <c r="C144" s="28"/>
      <c r="D144" s="28"/>
      <c r="E144" s="28"/>
      <c r="G144" s="28"/>
      <c r="H144" s="28"/>
      <c r="I144" s="28"/>
      <c r="J144" s="28"/>
      <c r="L144" s="28"/>
      <c r="M144" s="28"/>
      <c r="N144" s="28"/>
      <c r="O144" s="28"/>
      <c r="Q144" s="28"/>
      <c r="R144" s="28"/>
      <c r="S144" s="28"/>
      <c r="T144" s="28"/>
      <c r="V144" s="28"/>
      <c r="W144" s="28"/>
      <c r="X144" s="28"/>
      <c r="Y144" s="28"/>
      <c r="AA144" s="28"/>
      <c r="AB144" s="28"/>
      <c r="AC144" s="28"/>
      <c r="AD144" s="28"/>
      <c r="AF144" s="28"/>
      <c r="AG144" s="28"/>
      <c r="AH144" s="28"/>
      <c r="AI144" s="28"/>
      <c r="AK144" s="28"/>
      <c r="AL144" s="28"/>
      <c r="AM144" s="28"/>
      <c r="AN144" s="28"/>
      <c r="AP144" s="28"/>
      <c r="AQ144" s="28"/>
      <c r="AR144" s="28"/>
      <c r="AS144" s="28"/>
      <c r="AU144" s="28"/>
      <c r="AV144" s="28"/>
      <c r="AW144" s="28"/>
      <c r="AX144" s="28"/>
      <c r="AZ144" s="28"/>
      <c r="BA144" s="28"/>
      <c r="BB144" s="28"/>
      <c r="BC144" s="28"/>
      <c r="BE144" s="28"/>
      <c r="BF144" s="28"/>
      <c r="BG144" s="28"/>
      <c r="BH144" s="28"/>
    </row>
    <row r="145" spans="1:60" x14ac:dyDescent="0.25">
      <c r="A145" s="74" t="s">
        <v>161</v>
      </c>
      <c r="B145" s="1">
        <f ca="1">OFFSET(AffRaw!$A$2, 0, COLUMN(AffRaw!JY3)-1 )</f>
        <v>0</v>
      </c>
      <c r="C145" s="1"/>
      <c r="D145" s="1"/>
      <c r="E145" s="1"/>
      <c r="G145" s="1">
        <f ca="1">OFFSET(AffRaw!$A$2, 0, COLUMN(AffRaw!JY3)-1 )</f>
        <v>0</v>
      </c>
      <c r="H145" s="1"/>
      <c r="I145" s="1"/>
      <c r="J145" s="1"/>
      <c r="L145" s="1">
        <f ca="1">OFFSET(AffRaw!$A$4, 0, COLUMN(AffRaw!JY3)-1 )</f>
        <v>0</v>
      </c>
      <c r="M145" s="1"/>
      <c r="N145" s="1"/>
      <c r="O145" s="1"/>
      <c r="Q145" s="1">
        <f ca="1">OFFSET(AffRaw!$A$5, 0, COLUMN(AffRaw!JY3)-1 )</f>
        <v>0</v>
      </c>
      <c r="R145" s="1"/>
      <c r="S145" s="1"/>
      <c r="T145" s="1"/>
      <c r="V145" s="1"/>
      <c r="W145" s="1"/>
      <c r="X145" s="1"/>
      <c r="Y145" s="1"/>
      <c r="AA145" s="1"/>
      <c r="AB145" s="1"/>
      <c r="AC145" s="1"/>
      <c r="AD145" s="1"/>
      <c r="AF145" s="1"/>
      <c r="AG145" s="1"/>
      <c r="AH145" s="1"/>
      <c r="AI145" s="1"/>
      <c r="AK145" s="1"/>
      <c r="AL145" s="1"/>
      <c r="AM145" s="1"/>
      <c r="AN145" s="1"/>
      <c r="AP145" s="1"/>
      <c r="AQ145" s="1"/>
      <c r="AR145" s="1"/>
      <c r="AS145" s="1"/>
      <c r="AU145" s="1"/>
      <c r="AV145" s="1"/>
      <c r="AW145" s="1"/>
      <c r="AX145" s="1"/>
      <c r="AZ145" s="1"/>
      <c r="BA145" s="1"/>
      <c r="BB145" s="1"/>
      <c r="BC145" s="1"/>
      <c r="BE145" s="1"/>
      <c r="BF145" s="1"/>
      <c r="BG145" s="1"/>
      <c r="BH145" s="1"/>
    </row>
    <row r="146" spans="1:60" x14ac:dyDescent="0.25">
      <c r="A146" s="74" t="s">
        <v>162</v>
      </c>
      <c r="B146" s="1">
        <f ca="1">OFFSET(AffRaw!$A$2, 0, COLUMN(AffRaw!JZ3)-1 )</f>
        <v>0</v>
      </c>
      <c r="C146" s="1"/>
      <c r="D146" s="1"/>
      <c r="E146" s="1"/>
      <c r="G146" s="1">
        <f ca="1">OFFSET(AffRaw!$A$3, 0, COLUMN(AffRaw!JZ3)-1 )</f>
        <v>0</v>
      </c>
      <c r="H146" s="1"/>
      <c r="I146" s="1"/>
      <c r="J146" s="1"/>
      <c r="L146" s="1">
        <f ca="1">OFFSET(AffRaw!$A$4, 0, COLUMN(AffRaw!JZ3)-1 )</f>
        <v>0</v>
      </c>
      <c r="M146" s="1"/>
      <c r="N146" s="1"/>
      <c r="O146" s="1"/>
      <c r="Q146" s="1">
        <f ca="1">OFFSET(AffRaw!$A$5, 0, COLUMN(AffRaw!JZ3)-1 )</f>
        <v>0</v>
      </c>
      <c r="R146" s="1"/>
      <c r="S146" s="1"/>
      <c r="T146" s="1"/>
      <c r="V146" s="1"/>
      <c r="W146" s="1"/>
      <c r="X146" s="1"/>
      <c r="Y146" s="1"/>
      <c r="AA146" s="1"/>
      <c r="AB146" s="1"/>
      <c r="AC146" s="1"/>
      <c r="AD146" s="1"/>
      <c r="AF146" s="1"/>
      <c r="AG146" s="1"/>
      <c r="AH146" s="1"/>
      <c r="AI146" s="1"/>
      <c r="AK146" s="1"/>
      <c r="AL146" s="1"/>
      <c r="AM146" s="1"/>
      <c r="AN146" s="1"/>
      <c r="AP146" s="1"/>
      <c r="AQ146" s="1"/>
      <c r="AR146" s="1"/>
      <c r="AS146" s="1"/>
      <c r="AU146" s="1"/>
      <c r="AV146" s="1"/>
      <c r="AW146" s="1"/>
      <c r="AX146" s="1"/>
      <c r="AZ146" s="1"/>
      <c r="BA146" s="1"/>
      <c r="BB146" s="1"/>
      <c r="BC146" s="1"/>
      <c r="BE146" s="1"/>
      <c r="BF146" s="1"/>
      <c r="BG146" s="1"/>
      <c r="BH146" s="1"/>
    </row>
    <row r="147" spans="1:60" x14ac:dyDescent="0.25">
      <c r="A147" s="74" t="s">
        <v>163</v>
      </c>
      <c r="B147" s="1">
        <f ca="1">OFFSET(AffRaw!$A$2, 0, COLUMN(AffRaw!KA3)-1 )</f>
        <v>0</v>
      </c>
      <c r="C147" s="1"/>
      <c r="D147" s="1"/>
      <c r="E147" s="1"/>
      <c r="G147" s="1">
        <f ca="1">OFFSET(AffRaw!$A$3, 0, COLUMN(AffRaw!KA3)-1 )</f>
        <v>0</v>
      </c>
      <c r="H147" s="1"/>
      <c r="I147" s="1"/>
      <c r="J147" s="1"/>
      <c r="L147" s="1">
        <f ca="1">OFFSET(AffRaw!$A$4, 0, COLUMN(AffRaw!KA3)-1 )</f>
        <v>0</v>
      </c>
      <c r="M147" s="1"/>
      <c r="N147" s="1"/>
      <c r="O147" s="1"/>
      <c r="Q147" s="1">
        <f ca="1">OFFSET(AffRaw!$A$5, 0, COLUMN(AffRaw!KA3)-1 )</f>
        <v>0</v>
      </c>
      <c r="R147" s="1"/>
      <c r="S147" s="1"/>
      <c r="T147" s="1"/>
      <c r="V147" s="1"/>
      <c r="W147" s="1"/>
      <c r="X147" s="1"/>
      <c r="Y147" s="1"/>
      <c r="AA147" s="1"/>
      <c r="AB147" s="1"/>
      <c r="AC147" s="1"/>
      <c r="AD147" s="1"/>
      <c r="AF147" s="1"/>
      <c r="AG147" s="1"/>
      <c r="AH147" s="1"/>
      <c r="AI147" s="1"/>
      <c r="AK147" s="1"/>
      <c r="AL147" s="1"/>
      <c r="AM147" s="1"/>
      <c r="AN147" s="1"/>
      <c r="AP147" s="1"/>
      <c r="AQ147" s="1"/>
      <c r="AR147" s="1"/>
      <c r="AS147" s="1"/>
      <c r="AU147" s="1"/>
      <c r="AV147" s="1"/>
      <c r="AW147" s="1"/>
      <c r="AX147" s="1"/>
      <c r="AZ147" s="1"/>
      <c r="BA147" s="1"/>
      <c r="BB147" s="1"/>
      <c r="BC147" s="1"/>
      <c r="BE147" s="1"/>
      <c r="BF147" s="1"/>
      <c r="BG147" s="1"/>
      <c r="BH147" s="1"/>
    </row>
    <row r="148" spans="1:60" x14ac:dyDescent="0.25">
      <c r="A148" s="74" t="s">
        <v>164</v>
      </c>
      <c r="B148" s="1">
        <f ca="1">OFFSET(AffRaw!$A$2, 0, COLUMN(AffRaw!KB3)-1 )</f>
        <v>0</v>
      </c>
      <c r="C148" s="1"/>
      <c r="D148" s="1"/>
      <c r="E148" s="1"/>
      <c r="G148" s="1">
        <f ca="1">OFFSET(AffRaw!$A$3, 0, COLUMN(AffRaw!KB3)-1 )</f>
        <v>0</v>
      </c>
      <c r="H148" s="1"/>
      <c r="I148" s="1"/>
      <c r="J148" s="1"/>
      <c r="L148" s="1">
        <f ca="1">OFFSET(AffRaw!$A$4, 0, COLUMN(AffRaw!KB3)-1 )</f>
        <v>0</v>
      </c>
      <c r="M148" s="1"/>
      <c r="N148" s="1"/>
      <c r="O148" s="1"/>
      <c r="Q148" s="1">
        <f ca="1">OFFSET(AffRaw!$A$5, 0, COLUMN(AffRaw!KB3)-1 )</f>
        <v>0</v>
      </c>
      <c r="R148" s="1"/>
      <c r="S148" s="1"/>
      <c r="T148" s="1"/>
      <c r="V148" s="1"/>
      <c r="W148" s="1"/>
      <c r="X148" s="1"/>
      <c r="Y148" s="1"/>
      <c r="AA148" s="1"/>
      <c r="AB148" s="1"/>
      <c r="AC148" s="1"/>
      <c r="AD148" s="1"/>
      <c r="AF148" s="1"/>
      <c r="AG148" s="1"/>
      <c r="AH148" s="1"/>
      <c r="AI148" s="1"/>
      <c r="AK148" s="1"/>
      <c r="AL148" s="1"/>
      <c r="AM148" s="1"/>
      <c r="AN148" s="1"/>
      <c r="AP148" s="1"/>
      <c r="AQ148" s="1"/>
      <c r="AR148" s="1"/>
      <c r="AS148" s="1"/>
      <c r="AU148" s="1"/>
      <c r="AV148" s="1"/>
      <c r="AW148" s="1"/>
      <c r="AX148" s="1"/>
      <c r="AZ148" s="1"/>
      <c r="BA148" s="1"/>
      <c r="BB148" s="1"/>
      <c r="BC148" s="1"/>
      <c r="BE148" s="1"/>
      <c r="BF148" s="1"/>
      <c r="BG148" s="1"/>
      <c r="BH148" s="1"/>
    </row>
    <row r="149" spans="1:60" x14ac:dyDescent="0.25">
      <c r="A149" s="74" t="s">
        <v>165</v>
      </c>
      <c r="B149" s="1">
        <f ca="1">OFFSET(AffRaw!$A$2, 0, COLUMN(AffRaw!KC3)-1 )</f>
        <v>0</v>
      </c>
      <c r="C149" s="1"/>
      <c r="D149" s="1"/>
      <c r="E149" s="1"/>
      <c r="G149" s="1">
        <f ca="1">OFFSET(AffRaw!$A$3, 0, COLUMN(AffRaw!KC3)-1 )</f>
        <v>0</v>
      </c>
      <c r="H149" s="1"/>
      <c r="I149" s="1"/>
      <c r="J149" s="1"/>
      <c r="L149" s="1">
        <f ca="1">OFFSET(AffRaw!$A$4, 0, COLUMN(AffRaw!KC3)-1 )</f>
        <v>0</v>
      </c>
      <c r="M149" s="1"/>
      <c r="N149" s="1"/>
      <c r="O149" s="1"/>
      <c r="Q149" s="1">
        <f ca="1">OFFSET(AffRaw!$A$5, 0, COLUMN(AffRaw!KC3)-1 )</f>
        <v>0</v>
      </c>
      <c r="R149" s="1"/>
      <c r="S149" s="1"/>
      <c r="T149" s="1"/>
      <c r="V149" s="1"/>
      <c r="W149" s="1"/>
      <c r="X149" s="1"/>
      <c r="Y149" s="1"/>
      <c r="AA149" s="1"/>
      <c r="AB149" s="1"/>
      <c r="AC149" s="1"/>
      <c r="AD149" s="1"/>
      <c r="AF149" s="1"/>
      <c r="AG149" s="1"/>
      <c r="AH149" s="1"/>
      <c r="AI149" s="1"/>
      <c r="AK149" s="1"/>
      <c r="AL149" s="1"/>
      <c r="AM149" s="1"/>
      <c r="AN149" s="1"/>
      <c r="AP149" s="1"/>
      <c r="AQ149" s="1"/>
      <c r="AR149" s="1"/>
      <c r="AS149" s="1"/>
      <c r="AU149" s="1"/>
      <c r="AV149" s="1"/>
      <c r="AW149" s="1"/>
      <c r="AX149" s="1"/>
      <c r="AZ149" s="1"/>
      <c r="BA149" s="1"/>
      <c r="BB149" s="1"/>
      <c r="BC149" s="1"/>
      <c r="BE149" s="1"/>
      <c r="BF149" s="1"/>
      <c r="BG149" s="1"/>
      <c r="BH149" s="1"/>
    </row>
    <row r="150" spans="1:60" ht="18" customHeight="1" x14ac:dyDescent="0.25">
      <c r="A150" s="81" t="s">
        <v>324</v>
      </c>
      <c r="B150" s="15" t="s">
        <v>148</v>
      </c>
      <c r="C150" s="15" t="s">
        <v>140</v>
      </c>
      <c r="D150" s="15" t="s">
        <v>139</v>
      </c>
      <c r="E150" s="15"/>
      <c r="G150" s="15" t="s">
        <v>148</v>
      </c>
      <c r="H150" s="15" t="s">
        <v>140</v>
      </c>
      <c r="I150" s="15" t="s">
        <v>139</v>
      </c>
      <c r="J150" s="15"/>
      <c r="L150" s="15" t="s">
        <v>148</v>
      </c>
      <c r="M150" s="15" t="s">
        <v>140</v>
      </c>
      <c r="N150" s="15" t="s">
        <v>139</v>
      </c>
      <c r="O150" s="15"/>
      <c r="Q150" s="15" t="s">
        <v>148</v>
      </c>
      <c r="R150" s="15" t="s">
        <v>140</v>
      </c>
      <c r="S150" s="15" t="s">
        <v>139</v>
      </c>
      <c r="T150" s="15"/>
      <c r="V150" s="15"/>
      <c r="W150" s="15"/>
      <c r="X150" s="15"/>
      <c r="Y150" s="15"/>
      <c r="AA150" s="15"/>
      <c r="AB150" s="15"/>
      <c r="AC150" s="15"/>
      <c r="AD150" s="15"/>
      <c r="AF150" s="15"/>
      <c r="AG150" s="15"/>
      <c r="AH150" s="15"/>
      <c r="AI150" s="15"/>
      <c r="AK150" s="15"/>
      <c r="AL150" s="15"/>
      <c r="AM150" s="15"/>
      <c r="AN150" s="15"/>
      <c r="AP150" s="15"/>
      <c r="AQ150" s="15"/>
      <c r="AR150" s="15"/>
      <c r="AS150" s="15"/>
      <c r="AU150" s="15"/>
      <c r="AV150" s="15"/>
      <c r="AW150" s="15"/>
      <c r="AX150" s="15"/>
      <c r="AZ150" s="15"/>
      <c r="BA150" s="15"/>
      <c r="BB150" s="15"/>
      <c r="BC150" s="15"/>
      <c r="BE150" s="15"/>
      <c r="BF150" s="15"/>
      <c r="BG150" s="15"/>
      <c r="BH150" s="15"/>
    </row>
    <row r="151" spans="1:60" x14ac:dyDescent="0.25">
      <c r="A151" s="74" t="s">
        <v>102</v>
      </c>
      <c r="B151" s="1">
        <f ca="1">OFFSET(AffRaw!$A$2, 0, COLUMN(AffRaw!KE3)-1 )</f>
        <v>0</v>
      </c>
      <c r="C151" s="1">
        <f ca="1">OFFSET(AffRaw!$A$2, 0, COLUMN(AffRaw!KF3)-1 )</f>
        <v>0</v>
      </c>
      <c r="D151" s="1">
        <f ca="1">OFFSET(AffRaw!$A$2, 0, COLUMN(AffRaw!KG3)-1 )</f>
        <v>0</v>
      </c>
      <c r="E151" s="1"/>
      <c r="G151" s="1">
        <f ca="1">OFFSET(AffRaw!$A$3, 0, COLUMN(AffRaw!KE3)-1 )</f>
        <v>0</v>
      </c>
      <c r="H151" s="1">
        <f ca="1">OFFSET(AffRaw!$A$3, 0, COLUMN(AffRaw!KF3)-1 )</f>
        <v>0</v>
      </c>
      <c r="I151" s="1">
        <f ca="1">OFFSET(AffRaw!$A$3, 0, COLUMN(AffRaw!KG3)-1 )</f>
        <v>0</v>
      </c>
      <c r="J151" s="1"/>
      <c r="L151" s="1">
        <f ca="1">OFFSET(AffRaw!$A$4, 0, COLUMN(AffRaw!KE3)-1 )</f>
        <v>0</v>
      </c>
      <c r="M151" s="1">
        <f ca="1">OFFSET(AffRaw!$A$4, 0, COLUMN(AffRaw!KF3)-1 )</f>
        <v>0</v>
      </c>
      <c r="N151" s="1">
        <f ca="1">OFFSET(AffRaw!$A$4, 0, COLUMN(AffRaw!KG3)-1 )</f>
        <v>0</v>
      </c>
      <c r="O151" s="1"/>
      <c r="Q151" s="1">
        <f ca="1">OFFSET(AffRaw!$A$5, 0, COLUMN(AffRaw!KE3)-1 )</f>
        <v>0</v>
      </c>
      <c r="R151" s="1">
        <f ca="1">OFFSET(AffRaw!$A$5, 0, COLUMN(AffRaw!KF3)-1 )</f>
        <v>0</v>
      </c>
      <c r="S151" s="1">
        <f ca="1">OFFSET(AffRaw!$A$5, 0, COLUMN(AffRaw!KG3)-1 )</f>
        <v>0</v>
      </c>
      <c r="T151" s="1"/>
      <c r="V151" s="1"/>
      <c r="W151" s="1"/>
      <c r="X151" s="1"/>
      <c r="Y151" s="1"/>
      <c r="AA151" s="1"/>
      <c r="AB151" s="1"/>
      <c r="AC151" s="1"/>
      <c r="AD151" s="1"/>
      <c r="AF151" s="1"/>
      <c r="AG151" s="1"/>
      <c r="AH151" s="1"/>
      <c r="AI151" s="1"/>
      <c r="AK151" s="1"/>
      <c r="AL151" s="1"/>
      <c r="AM151" s="1"/>
      <c r="AN151" s="1"/>
      <c r="AP151" s="1"/>
      <c r="AQ151" s="1"/>
      <c r="AR151" s="1"/>
      <c r="AS151" s="1"/>
      <c r="AU151" s="1"/>
      <c r="AV151" s="1"/>
      <c r="AW151" s="1"/>
      <c r="AX151" s="1"/>
      <c r="AZ151" s="1"/>
      <c r="BA151" s="1"/>
      <c r="BB151" s="1"/>
      <c r="BC151" s="1"/>
      <c r="BE151" s="1"/>
      <c r="BF151" s="1"/>
      <c r="BG151" s="1"/>
      <c r="BH151" s="1"/>
    </row>
    <row r="152" spans="1:60" x14ac:dyDescent="0.25">
      <c r="A152" s="74" t="s">
        <v>103</v>
      </c>
      <c r="B152" s="1">
        <f ca="1">OFFSET(AffRaw!$A$2, 0, COLUMN(AffRaw!KH3)-1 )</f>
        <v>0</v>
      </c>
      <c r="C152" s="1">
        <f ca="1">OFFSET(AffRaw!$A$2, 0, COLUMN(AffRaw!KI3)-1 )</f>
        <v>0</v>
      </c>
      <c r="D152" s="1">
        <f ca="1">OFFSET(AffRaw!$A$2, 0, COLUMN(AffRaw!KJ3)-1 )</f>
        <v>0</v>
      </c>
      <c r="E152" s="1"/>
      <c r="G152" s="1">
        <f ca="1">OFFSET(AffRaw!$A$3, 0, COLUMN(AffRaw!KH3)-1 )</f>
        <v>0</v>
      </c>
      <c r="H152" s="1">
        <f ca="1">OFFSET(AffRaw!$A$3, 0, COLUMN(AffRaw!KI3)-1 )</f>
        <v>0</v>
      </c>
      <c r="I152" s="1">
        <f ca="1">OFFSET(AffRaw!$A$3, 0, COLUMN(AffRaw!KJ3)-1 )</f>
        <v>0</v>
      </c>
      <c r="J152" s="1"/>
      <c r="L152" s="1">
        <f ca="1">OFFSET(AffRaw!$A$4, 0, COLUMN(AffRaw!KH3)-1 )</f>
        <v>0</v>
      </c>
      <c r="M152" s="1">
        <f ca="1">OFFSET(AffRaw!$A$4, 0, COLUMN(AffRaw!KI3)-1 )</f>
        <v>0</v>
      </c>
      <c r="N152" s="1">
        <f ca="1">OFFSET(AffRaw!$A$4, 0, COLUMN(AffRaw!KJ3)-1 )</f>
        <v>0</v>
      </c>
      <c r="O152" s="1"/>
      <c r="Q152" s="1">
        <f ca="1">OFFSET(AffRaw!$A$5, 0, COLUMN(AffRaw!KH3)-1 )</f>
        <v>0</v>
      </c>
      <c r="R152" s="1">
        <f ca="1">OFFSET(AffRaw!$A$5, 0, COLUMN(AffRaw!KI3)-1 )</f>
        <v>0</v>
      </c>
      <c r="S152" s="1">
        <f ca="1">OFFSET(AffRaw!$A$5, 0, COLUMN(AffRaw!KJ3)-1 )</f>
        <v>0</v>
      </c>
      <c r="T152" s="1"/>
      <c r="V152" s="1"/>
      <c r="W152" s="1"/>
      <c r="X152" s="1"/>
      <c r="Y152" s="1"/>
      <c r="AA152" s="1"/>
      <c r="AB152" s="1"/>
      <c r="AC152" s="1"/>
      <c r="AD152" s="1"/>
      <c r="AF152" s="1"/>
      <c r="AG152" s="1"/>
      <c r="AH152" s="1"/>
      <c r="AI152" s="1"/>
      <c r="AK152" s="1"/>
      <c r="AL152" s="1"/>
      <c r="AM152" s="1"/>
      <c r="AN152" s="1"/>
      <c r="AP152" s="1"/>
      <c r="AQ152" s="1"/>
      <c r="AR152" s="1"/>
      <c r="AS152" s="1"/>
      <c r="AU152" s="1"/>
      <c r="AV152" s="1"/>
      <c r="AW152" s="1"/>
      <c r="AX152" s="1"/>
      <c r="AZ152" s="1"/>
      <c r="BA152" s="1"/>
      <c r="BB152" s="1"/>
      <c r="BC152" s="1"/>
      <c r="BE152" s="1"/>
      <c r="BF152" s="1"/>
      <c r="BG152" s="1"/>
      <c r="BH152" s="1"/>
    </row>
    <row r="153" spans="1:60" x14ac:dyDescent="0.25">
      <c r="A153" s="74" t="s">
        <v>104</v>
      </c>
      <c r="B153" s="1">
        <f ca="1">OFFSET(AffRaw!$A$2, 0, COLUMN(AffRaw!KK3)-1 )</f>
        <v>0</v>
      </c>
      <c r="C153" s="1">
        <f ca="1">OFFSET(AffRaw!$A$2, 0, COLUMN(AffRaw!KL3)-1 )</f>
        <v>0</v>
      </c>
      <c r="D153" s="1">
        <f ca="1">OFFSET(AffRaw!$A$2, 0, COLUMN(AffRaw!KM3)-1 )</f>
        <v>0</v>
      </c>
      <c r="E153" s="1"/>
      <c r="G153" s="1">
        <f ca="1">OFFSET(AffRaw!$A$3, 0, COLUMN(AffRaw!KK3)-1 )</f>
        <v>0</v>
      </c>
      <c r="H153" s="1">
        <f ca="1">OFFSET(AffRaw!$A$3, 0, COLUMN(AffRaw!KL3)-1 )</f>
        <v>0</v>
      </c>
      <c r="I153" s="1">
        <f ca="1">OFFSET(AffRaw!$A$3, 0, COLUMN(AffRaw!KM3)-1 )</f>
        <v>0</v>
      </c>
      <c r="J153" s="1"/>
      <c r="L153" s="1">
        <f ca="1">OFFSET(AffRaw!$A$4, 0, COLUMN(AffRaw!KK3)-1 )</f>
        <v>0</v>
      </c>
      <c r="M153" s="1">
        <f ca="1">OFFSET(AffRaw!$A$4, 0, COLUMN(AffRaw!KL3)-1 )</f>
        <v>0</v>
      </c>
      <c r="N153" s="1">
        <f ca="1">OFFSET(AffRaw!$A$4, 0, COLUMN(AffRaw!KM3)-1 )</f>
        <v>0</v>
      </c>
      <c r="O153" s="1"/>
      <c r="Q153" s="1">
        <f ca="1">OFFSET(AffRaw!$A$5, 0, COLUMN(AffRaw!KK3)-1 )</f>
        <v>0</v>
      </c>
      <c r="R153" s="1">
        <f ca="1">OFFSET(AffRaw!$A$5, 0, COLUMN(AffRaw!KL3)-1 )</f>
        <v>0</v>
      </c>
      <c r="S153" s="1">
        <f ca="1">OFFSET(AffRaw!$A$5, 0, COLUMN(AffRaw!KM3)-1 )</f>
        <v>0</v>
      </c>
      <c r="T153" s="1"/>
      <c r="V153" s="1"/>
      <c r="W153" s="1"/>
      <c r="X153" s="1"/>
      <c r="Y153" s="1"/>
      <c r="AA153" s="1"/>
      <c r="AB153" s="1"/>
      <c r="AC153" s="1"/>
      <c r="AD153" s="1"/>
      <c r="AF153" s="1"/>
      <c r="AG153" s="1"/>
      <c r="AH153" s="1"/>
      <c r="AI153" s="1"/>
      <c r="AK153" s="1"/>
      <c r="AL153" s="1"/>
      <c r="AM153" s="1"/>
      <c r="AN153" s="1"/>
      <c r="AP153" s="1"/>
      <c r="AQ153" s="1"/>
      <c r="AR153" s="1"/>
      <c r="AS153" s="1"/>
      <c r="AU153" s="1"/>
      <c r="AV153" s="1"/>
      <c r="AW153" s="1"/>
      <c r="AX153" s="1"/>
      <c r="AZ153" s="1"/>
      <c r="BA153" s="1"/>
      <c r="BB153" s="1"/>
      <c r="BC153" s="1"/>
      <c r="BE153" s="1"/>
      <c r="BF153" s="1"/>
      <c r="BG153" s="1"/>
      <c r="BH153" s="1"/>
    </row>
    <row r="154" spans="1:60" x14ac:dyDescent="0.25">
      <c r="A154" s="74" t="s">
        <v>105</v>
      </c>
      <c r="B154" s="1">
        <f ca="1">OFFSET(AffRaw!$A$2, 0, COLUMN(AffRaw!KN3)-1 )</f>
        <v>0</v>
      </c>
      <c r="C154" s="1">
        <f ca="1">OFFSET(AffRaw!$A$2, 0, COLUMN(AffRaw!KO3)-1 )</f>
        <v>0</v>
      </c>
      <c r="D154" s="1">
        <f ca="1">OFFSET(AffRaw!$A$2, 0, COLUMN(AffRaw!KP3)-1 )</f>
        <v>0</v>
      </c>
      <c r="E154" s="1"/>
      <c r="G154" s="1">
        <f ca="1">OFFSET(AffRaw!$A$3, 0, COLUMN(AffRaw!KN3)-1 )</f>
        <v>0</v>
      </c>
      <c r="H154" s="1">
        <f ca="1">OFFSET(AffRaw!$A$3, 0, COLUMN(AffRaw!KO3)-1 )</f>
        <v>0</v>
      </c>
      <c r="I154" s="1">
        <f ca="1">OFFSET(AffRaw!$A$3, 0, COLUMN(AffRaw!KP3)-1 )</f>
        <v>0</v>
      </c>
      <c r="J154" s="1"/>
      <c r="L154" s="1">
        <f ca="1">OFFSET(AffRaw!$A$4, 0, COLUMN(AffRaw!KN3)-1 )</f>
        <v>0</v>
      </c>
      <c r="M154" s="1">
        <f ca="1">OFFSET(AffRaw!$A$4, 0, COLUMN(AffRaw!KO3)-1 )</f>
        <v>0</v>
      </c>
      <c r="N154" s="1">
        <f ca="1">OFFSET(AffRaw!$A$4, 0, COLUMN(AffRaw!KP3)-1 )</f>
        <v>0</v>
      </c>
      <c r="O154" s="1"/>
      <c r="Q154" s="1">
        <f ca="1">OFFSET(AffRaw!$A$5, 0, COLUMN(AffRaw!KN3)-1 )</f>
        <v>0</v>
      </c>
      <c r="R154" s="1">
        <f ca="1">OFFSET(AffRaw!$A$5, 0, COLUMN(AffRaw!KO3)-1 )</f>
        <v>0</v>
      </c>
      <c r="S154" s="1">
        <f ca="1">OFFSET(AffRaw!$A$5, 0, COLUMN(AffRaw!KP3)-1 )</f>
        <v>0</v>
      </c>
      <c r="T154" s="1"/>
      <c r="V154" s="1"/>
      <c r="W154" s="1"/>
      <c r="X154" s="1"/>
      <c r="Y154" s="1"/>
      <c r="AA154" s="1"/>
      <c r="AB154" s="1"/>
      <c r="AC154" s="1"/>
      <c r="AD154" s="1"/>
      <c r="AF154" s="1"/>
      <c r="AG154" s="1"/>
      <c r="AH154" s="1"/>
      <c r="AI154" s="1"/>
      <c r="AK154" s="1"/>
      <c r="AL154" s="1"/>
      <c r="AM154" s="1"/>
      <c r="AN154" s="1"/>
      <c r="AP154" s="1"/>
      <c r="AQ154" s="1"/>
      <c r="AR154" s="1"/>
      <c r="AS154" s="1"/>
      <c r="AU154" s="1"/>
      <c r="AV154" s="1"/>
      <c r="AW154" s="1"/>
      <c r="AX154" s="1"/>
      <c r="AZ154" s="1"/>
      <c r="BA154" s="1"/>
      <c r="BB154" s="1"/>
      <c r="BC154" s="1"/>
      <c r="BE154" s="1"/>
      <c r="BF154" s="1"/>
      <c r="BG154" s="1"/>
      <c r="BH154" s="1"/>
    </row>
    <row r="155" spans="1:60" x14ac:dyDescent="0.25">
      <c r="A155" s="76" t="s">
        <v>323</v>
      </c>
      <c r="B155" s="29"/>
      <c r="C155" s="29"/>
      <c r="D155" s="29"/>
      <c r="E155" s="29"/>
      <c r="G155" s="29"/>
      <c r="H155" s="29"/>
      <c r="I155" s="29"/>
      <c r="J155" s="29"/>
      <c r="L155" s="29"/>
      <c r="M155" s="29"/>
      <c r="N155" s="29"/>
      <c r="O155" s="29"/>
      <c r="Q155" s="29"/>
      <c r="R155" s="29"/>
      <c r="S155" s="29"/>
      <c r="T155" s="29"/>
      <c r="V155" s="29"/>
      <c r="W155" s="29"/>
      <c r="X155" s="29"/>
      <c r="Y155" s="29"/>
      <c r="AA155" s="29"/>
      <c r="AB155" s="29"/>
      <c r="AC155" s="29"/>
      <c r="AD155" s="29"/>
      <c r="AF155" s="29"/>
      <c r="AG155" s="29"/>
      <c r="AH155" s="29"/>
      <c r="AI155" s="29"/>
      <c r="AK155" s="29"/>
      <c r="AL155" s="29"/>
      <c r="AM155" s="29"/>
      <c r="AN155" s="29"/>
      <c r="AP155" s="29"/>
      <c r="AQ155" s="29"/>
      <c r="AR155" s="29"/>
      <c r="AS155" s="29"/>
      <c r="AU155" s="29"/>
      <c r="AV155" s="29"/>
      <c r="AW155" s="29"/>
      <c r="AX155" s="29"/>
      <c r="AZ155" s="29"/>
      <c r="BA155" s="29"/>
      <c r="BB155" s="29"/>
      <c r="BC155" s="29"/>
      <c r="BE155" s="29"/>
      <c r="BF155" s="29"/>
      <c r="BG155" s="29"/>
      <c r="BH155" s="29"/>
    </row>
    <row r="156" spans="1:60" x14ac:dyDescent="0.25">
      <c r="A156" s="74" t="s">
        <v>106</v>
      </c>
      <c r="B156" s="1">
        <f ca="1">OFFSET(AffRaw!$A$2, 0, COLUMN(AffRaw!KQ3)-1 )</f>
        <v>0</v>
      </c>
      <c r="C156" s="1"/>
      <c r="D156" s="1"/>
      <c r="E156" s="1"/>
      <c r="G156" s="1">
        <f ca="1">OFFSET(AffRaw!$A$3, 0, COLUMN(AffRaw!KQ3)-1 )</f>
        <v>0</v>
      </c>
      <c r="H156" s="1"/>
      <c r="I156" s="1"/>
      <c r="J156" s="1"/>
      <c r="L156" s="1">
        <f ca="1">OFFSET(AffRaw!$A$4, 0, COLUMN(AffRaw!KQ3)-1 )</f>
        <v>0</v>
      </c>
      <c r="M156" s="1"/>
      <c r="N156" s="1"/>
      <c r="O156" s="1"/>
      <c r="Q156" s="1">
        <f ca="1">OFFSET(AffRaw!$A$5, 0, COLUMN(AffRaw!KQ3)-1 )</f>
        <v>0</v>
      </c>
      <c r="R156" s="1"/>
      <c r="S156" s="1"/>
      <c r="T156" s="1"/>
      <c r="V156" s="1"/>
      <c r="W156" s="1"/>
      <c r="X156" s="1"/>
      <c r="Y156" s="1"/>
      <c r="AA156" s="1"/>
      <c r="AB156" s="1"/>
      <c r="AC156" s="1"/>
      <c r="AD156" s="1"/>
      <c r="AF156" s="1"/>
      <c r="AG156" s="1"/>
      <c r="AH156" s="1"/>
      <c r="AI156" s="1"/>
      <c r="AK156" s="1"/>
      <c r="AL156" s="1"/>
      <c r="AM156" s="1"/>
      <c r="AN156" s="1"/>
      <c r="AP156" s="1"/>
      <c r="AQ156" s="1"/>
      <c r="AR156" s="1"/>
      <c r="AS156" s="1"/>
      <c r="AU156" s="1"/>
      <c r="AV156" s="1"/>
      <c r="AW156" s="1"/>
      <c r="AX156" s="1"/>
      <c r="AZ156" s="1"/>
      <c r="BA156" s="1"/>
      <c r="BB156" s="1"/>
      <c r="BC156" s="1"/>
      <c r="BE156" s="1"/>
      <c r="BF156" s="1"/>
      <c r="BG156" s="1"/>
      <c r="BH156" s="1"/>
    </row>
    <row r="157" spans="1:60" x14ac:dyDescent="0.25">
      <c r="A157" s="74" t="s">
        <v>107</v>
      </c>
      <c r="B157" s="1">
        <f ca="1">OFFSET(AffRaw!$A$2, 0, COLUMN(AffRaw!KR3)-1 )</f>
        <v>0</v>
      </c>
      <c r="C157" s="1">
        <f ca="1">OFFSET(AffRaw!$A$2, 0, COLUMN(AffRaw!KS3)-1 )</f>
        <v>0</v>
      </c>
      <c r="D157" s="1">
        <f ca="1">OFFSET(AffRaw!$A$2, 0, COLUMN(AffRaw!KT3)-1 )</f>
        <v>0</v>
      </c>
      <c r="E157" s="1"/>
      <c r="G157" s="1">
        <f ca="1">OFFSET(AffRaw!$A$3, 0, COLUMN(AffRaw!KR3)-1 )</f>
        <v>0</v>
      </c>
      <c r="H157" s="1">
        <f ca="1">OFFSET(AffRaw!$A$3, 0, COLUMN(AffRaw!KS3)-1 )</f>
        <v>0</v>
      </c>
      <c r="I157" s="1">
        <f ca="1">OFFSET(AffRaw!$A$3, 0, COLUMN(AffRaw!KT3)-1 )</f>
        <v>0</v>
      </c>
      <c r="J157" s="1"/>
      <c r="L157" s="1">
        <f ca="1">OFFSET(AffRaw!$A$4, 0, COLUMN(AffRaw!KR3)-1 )</f>
        <v>0</v>
      </c>
      <c r="M157" s="1">
        <f ca="1">OFFSET(AffRaw!$A$4, 0, COLUMN(AffRaw!KS3)-1 )</f>
        <v>0</v>
      </c>
      <c r="N157" s="1">
        <f ca="1">OFFSET(AffRaw!$A$4, 0, COLUMN(AffRaw!KT3)-1 )</f>
        <v>0</v>
      </c>
      <c r="O157" s="1"/>
      <c r="Q157" s="1">
        <f ca="1">OFFSET(AffRaw!$A$5, 0, COLUMN(AffRaw!KR3)-1 )</f>
        <v>0</v>
      </c>
      <c r="R157" s="1">
        <f ca="1">OFFSET(AffRaw!$A$5, 0, COLUMN(AffRaw!KS3)-1 )</f>
        <v>0</v>
      </c>
      <c r="S157" s="1">
        <f ca="1">OFFSET(AffRaw!$A$5, 0, COLUMN(AffRaw!KT3)-1 )</f>
        <v>0</v>
      </c>
      <c r="T157" s="1"/>
      <c r="V157" s="1"/>
      <c r="W157" s="1"/>
      <c r="X157" s="1"/>
      <c r="Y157" s="1"/>
      <c r="AA157" s="1"/>
      <c r="AB157" s="1"/>
      <c r="AC157" s="1"/>
      <c r="AD157" s="1"/>
      <c r="AF157" s="1"/>
      <c r="AG157" s="1"/>
      <c r="AH157" s="1"/>
      <c r="AI157" s="1"/>
      <c r="AK157" s="1"/>
      <c r="AL157" s="1"/>
      <c r="AM157" s="1"/>
      <c r="AN157" s="1"/>
      <c r="AP157" s="1"/>
      <c r="AQ157" s="1"/>
      <c r="AR157" s="1"/>
      <c r="AS157" s="1"/>
      <c r="AU157" s="1"/>
      <c r="AV157" s="1"/>
      <c r="AW157" s="1"/>
      <c r="AX157" s="1"/>
      <c r="AZ157" s="1"/>
      <c r="BA157" s="1"/>
      <c r="BB157" s="1"/>
      <c r="BC157" s="1"/>
      <c r="BE157" s="1"/>
      <c r="BF157" s="1"/>
      <c r="BG157" s="1"/>
      <c r="BH157" s="1"/>
    </row>
    <row r="158" spans="1:60" x14ac:dyDescent="0.25">
      <c r="A158" s="74" t="s">
        <v>108</v>
      </c>
      <c r="B158" s="1">
        <f ca="1">OFFSET(AffRaw!$A$2, 0, COLUMN(AffRaw!KU3)-1 )</f>
        <v>0</v>
      </c>
      <c r="C158" s="1">
        <f ca="1">OFFSET(AffRaw!$A$2, 0, COLUMN(AffRaw!KV3)-1 )</f>
        <v>0</v>
      </c>
      <c r="D158" s="1">
        <f ca="1">OFFSET(AffRaw!$A$2, 0, COLUMN(AffRaw!KW3)-1 )</f>
        <v>0</v>
      </c>
      <c r="E158" s="1"/>
      <c r="G158" s="1">
        <f ca="1">OFFSET(AffRaw!$A$3, 0, COLUMN(AffRaw!KU3)-1 )</f>
        <v>0</v>
      </c>
      <c r="H158" s="1">
        <f ca="1">OFFSET(AffRaw!$A$3, 0, COLUMN(AffRaw!KV3)-1 )</f>
        <v>0</v>
      </c>
      <c r="I158" s="1">
        <f ca="1">OFFSET(AffRaw!$A$3, 0, COLUMN(AffRaw!KW3)-1 )</f>
        <v>0</v>
      </c>
      <c r="J158" s="1"/>
      <c r="L158" s="1">
        <f ca="1">OFFSET(AffRaw!$A$4, 0, COLUMN(AffRaw!KU3)-1 )</f>
        <v>0</v>
      </c>
      <c r="M158" s="1">
        <f ca="1">OFFSET(AffRaw!$A$4, 0, COLUMN(AffRaw!KV3)-1 )</f>
        <v>0</v>
      </c>
      <c r="N158" s="1">
        <f ca="1">OFFSET(AffRaw!$A$4, 0, COLUMN(AffRaw!KW3)-1 )</f>
        <v>0</v>
      </c>
      <c r="O158" s="1"/>
      <c r="Q158" s="1">
        <f ca="1">OFFSET(AffRaw!$A$5, 0, COLUMN(AffRaw!KU3)-1 )</f>
        <v>0</v>
      </c>
      <c r="R158" s="1">
        <f ca="1">OFFSET(AffRaw!$A$5, 0, COLUMN(AffRaw!KV3)-1 )</f>
        <v>0</v>
      </c>
      <c r="S158" s="1">
        <f ca="1">OFFSET(AffRaw!$A$5, 0, COLUMN(AffRaw!KW3)-1 )</f>
        <v>0</v>
      </c>
      <c r="T158" s="1"/>
      <c r="V158" s="1"/>
      <c r="W158" s="1"/>
      <c r="X158" s="1"/>
      <c r="Y158" s="1"/>
      <c r="AA158" s="1"/>
      <c r="AB158" s="1"/>
      <c r="AC158" s="1"/>
      <c r="AD158" s="1"/>
      <c r="AF158" s="1"/>
      <c r="AG158" s="1"/>
      <c r="AH158" s="1"/>
      <c r="AI158" s="1"/>
      <c r="AK158" s="1"/>
      <c r="AL158" s="1"/>
      <c r="AM158" s="1"/>
      <c r="AN158" s="1"/>
      <c r="AP158" s="1"/>
      <c r="AQ158" s="1"/>
      <c r="AR158" s="1"/>
      <c r="AS158" s="1"/>
      <c r="AU158" s="1"/>
      <c r="AV158" s="1"/>
      <c r="AW158" s="1"/>
      <c r="AX158" s="1"/>
      <c r="AZ158" s="1"/>
      <c r="BA158" s="1"/>
      <c r="BB158" s="1"/>
      <c r="BC158" s="1"/>
      <c r="BE158" s="1"/>
      <c r="BF158" s="1"/>
      <c r="BG158" s="1"/>
      <c r="BH158" s="1"/>
    </row>
    <row r="159" spans="1:60" x14ac:dyDescent="0.25">
      <c r="A159" s="74" t="s">
        <v>109</v>
      </c>
      <c r="B159" s="1">
        <f ca="1">OFFSET(AffRaw!$A$2, 0, COLUMN(AffRaw!KX3)-1 )</f>
        <v>0</v>
      </c>
      <c r="C159" s="1">
        <f ca="1">OFFSET(AffRaw!$A$2, 0, COLUMN(AffRaw!KY3)-1 )</f>
        <v>0</v>
      </c>
      <c r="D159" s="1">
        <f ca="1">OFFSET(AffRaw!$A$2, 0, COLUMN(AffRaw!KZ3)-1 )</f>
        <v>0</v>
      </c>
      <c r="E159" s="1"/>
      <c r="G159" s="1">
        <f ca="1">OFFSET(AffRaw!$A$3, 0, COLUMN(AffRaw!KX3)-1 )</f>
        <v>0</v>
      </c>
      <c r="H159" s="1">
        <f ca="1">OFFSET(AffRaw!$A$3, 0, COLUMN(AffRaw!KY3)-1 )</f>
        <v>0</v>
      </c>
      <c r="I159" s="1">
        <f ca="1">OFFSET(AffRaw!$A$3, 0, COLUMN(AffRaw!KZ3)-1 )</f>
        <v>0</v>
      </c>
      <c r="J159" s="1"/>
      <c r="L159" s="1">
        <f ca="1">OFFSET(AffRaw!$A$4, 0, COLUMN(AffRaw!KX3)-1 )</f>
        <v>0</v>
      </c>
      <c r="M159" s="1">
        <f ca="1">OFFSET(AffRaw!$A$4, 0, COLUMN(AffRaw!KY3)-1 )</f>
        <v>0</v>
      </c>
      <c r="N159" s="1">
        <f ca="1">OFFSET(AffRaw!$A$4, 0, COLUMN(AffRaw!KZ3)-1 )</f>
        <v>0</v>
      </c>
      <c r="O159" s="1"/>
      <c r="Q159" s="1">
        <f ca="1">OFFSET(AffRaw!$A$5, 0, COLUMN(AffRaw!KX3)-1 )</f>
        <v>0</v>
      </c>
      <c r="R159" s="1">
        <f ca="1">OFFSET(AffRaw!$A$5, 0, COLUMN(AffRaw!KY3)-1 )</f>
        <v>0</v>
      </c>
      <c r="S159" s="1">
        <f ca="1">OFFSET(AffRaw!$A$5, 0, COLUMN(AffRaw!KZ3)-1 )</f>
        <v>0</v>
      </c>
      <c r="T159" s="1"/>
      <c r="V159" s="1"/>
      <c r="W159" s="1"/>
      <c r="X159" s="1"/>
      <c r="Y159" s="1"/>
      <c r="AA159" s="1"/>
      <c r="AB159" s="1"/>
      <c r="AC159" s="1"/>
      <c r="AD159" s="1"/>
      <c r="AF159" s="1"/>
      <c r="AG159" s="1"/>
      <c r="AH159" s="1"/>
      <c r="AI159" s="1"/>
      <c r="AK159" s="1"/>
      <c r="AL159" s="1"/>
      <c r="AM159" s="1"/>
      <c r="AN159" s="1"/>
      <c r="AP159" s="1"/>
      <c r="AQ159" s="1"/>
      <c r="AR159" s="1"/>
      <c r="AS159" s="1"/>
      <c r="AU159" s="1"/>
      <c r="AV159" s="1"/>
      <c r="AW159" s="1"/>
      <c r="AX159" s="1"/>
      <c r="AZ159" s="1"/>
      <c r="BA159" s="1"/>
      <c r="BB159" s="1"/>
      <c r="BC159" s="1"/>
      <c r="BE159" s="1"/>
      <c r="BF159" s="1"/>
      <c r="BG159" s="1"/>
      <c r="BH159" s="1"/>
    </row>
    <row r="160" spans="1:60" x14ac:dyDescent="0.25">
      <c r="A160" s="74" t="s">
        <v>110</v>
      </c>
      <c r="B160" s="1">
        <f ca="1">OFFSET(AffRaw!$A$2, 0, COLUMN(AffRaw!LA3)-1 )</f>
        <v>0</v>
      </c>
      <c r="C160" s="1">
        <f ca="1">OFFSET(AffRaw!$A$2, 0, COLUMN(AffRaw!LB3)-1 )</f>
        <v>0</v>
      </c>
      <c r="D160" s="1">
        <f ca="1">OFFSET(AffRaw!$A$2, 0, COLUMN(AffRaw!LC3)-1 )</f>
        <v>0</v>
      </c>
      <c r="E160" s="1"/>
      <c r="G160" s="1">
        <f ca="1">OFFSET(AffRaw!$A$3, 0, COLUMN(AffRaw!LA3)-1 )</f>
        <v>0</v>
      </c>
      <c r="H160" s="1">
        <f ca="1">OFFSET(AffRaw!$A$3, 0, COLUMN(AffRaw!LB3)-1 )</f>
        <v>0</v>
      </c>
      <c r="I160" s="1">
        <f ca="1">OFFSET(AffRaw!$A$3, 0, COLUMN(AffRaw!LC3)-1 )</f>
        <v>0</v>
      </c>
      <c r="J160" s="1"/>
      <c r="L160" s="1">
        <f ca="1">OFFSET(AffRaw!$A$4, 0, COLUMN(AffRaw!LA3)-1 )</f>
        <v>0</v>
      </c>
      <c r="M160" s="1">
        <f ca="1">OFFSET(AffRaw!$A$4, 0, COLUMN(AffRaw!LB3)-1 )</f>
        <v>0</v>
      </c>
      <c r="N160" s="1">
        <f ca="1">OFFSET(AffRaw!$A$4, 0, COLUMN(AffRaw!LC3)-1 )</f>
        <v>0</v>
      </c>
      <c r="O160" s="1"/>
      <c r="Q160" s="1">
        <f ca="1">OFFSET(AffRaw!$A$5, 0, COLUMN(AffRaw!LA3)-1 )</f>
        <v>0</v>
      </c>
      <c r="R160" s="1">
        <f ca="1">OFFSET(AffRaw!$A$5, 0, COLUMN(AffRaw!LB3)-1 )</f>
        <v>0</v>
      </c>
      <c r="S160" s="1">
        <f ca="1">OFFSET(AffRaw!$A$5, 0, COLUMN(AffRaw!LC3)-1 )</f>
        <v>0</v>
      </c>
      <c r="T160" s="1"/>
      <c r="V160" s="1"/>
      <c r="W160" s="1"/>
      <c r="X160" s="1"/>
      <c r="Y160" s="1"/>
      <c r="AA160" s="1"/>
      <c r="AB160" s="1"/>
      <c r="AC160" s="1"/>
      <c r="AD160" s="1"/>
      <c r="AF160" s="1"/>
      <c r="AG160" s="1"/>
      <c r="AH160" s="1"/>
      <c r="AI160" s="1"/>
      <c r="AK160" s="1"/>
      <c r="AL160" s="1"/>
      <c r="AM160" s="1"/>
      <c r="AN160" s="1"/>
      <c r="AP160" s="1"/>
      <c r="AQ160" s="1"/>
      <c r="AR160" s="1"/>
      <c r="AS160" s="1"/>
      <c r="AU160" s="1"/>
      <c r="AV160" s="1"/>
      <c r="AW160" s="1"/>
      <c r="AX160" s="1"/>
      <c r="AZ160" s="1"/>
      <c r="BA160" s="1"/>
      <c r="BB160" s="1"/>
      <c r="BC160" s="1"/>
      <c r="BE160" s="1"/>
      <c r="BF160" s="1"/>
      <c r="BG160" s="1"/>
      <c r="BH160" s="1"/>
    </row>
    <row r="161" spans="1:60" x14ac:dyDescent="0.25">
      <c r="A161" s="74" t="s">
        <v>111</v>
      </c>
      <c r="B161" s="1">
        <f ca="1">OFFSET(AffRaw!$A$2, 0, COLUMN(AffRaw!LD3)-1 )</f>
        <v>0</v>
      </c>
      <c r="C161" s="1"/>
      <c r="D161" s="1"/>
      <c r="E161" s="19"/>
      <c r="G161" s="1">
        <f ca="1">OFFSET(AffRaw!$A$3, 0, COLUMN(AffRaw!LD3)-1 )</f>
        <v>0</v>
      </c>
      <c r="H161" s="1"/>
      <c r="I161" s="1"/>
      <c r="J161" s="19"/>
      <c r="L161" s="1">
        <f ca="1">OFFSET(AffRaw!$A$4, 0, COLUMN(AffRaw!LD3)-1 )</f>
        <v>0</v>
      </c>
      <c r="M161" s="1"/>
      <c r="N161" s="1"/>
      <c r="O161" s="19"/>
      <c r="Q161" s="1">
        <f ca="1">OFFSET(AffRaw!$A$5, 0, COLUMN(AffRaw!LD3)-1 )</f>
        <v>0</v>
      </c>
      <c r="R161" s="1"/>
      <c r="S161" s="1"/>
      <c r="T161" s="19"/>
      <c r="V161" s="1"/>
      <c r="W161" s="1"/>
      <c r="X161" s="1"/>
      <c r="Y161" s="19"/>
      <c r="AA161" s="1"/>
      <c r="AB161" s="1"/>
      <c r="AC161" s="1"/>
      <c r="AD161" s="19"/>
      <c r="AF161" s="1"/>
      <c r="AG161" s="1"/>
      <c r="AH161" s="1"/>
      <c r="AI161" s="19"/>
      <c r="AK161" s="1"/>
      <c r="AL161" s="1"/>
      <c r="AM161" s="1"/>
      <c r="AN161" s="19"/>
      <c r="AP161" s="1"/>
      <c r="AQ161" s="1"/>
      <c r="AR161" s="1"/>
      <c r="AS161" s="19"/>
      <c r="AU161" s="1"/>
      <c r="AV161" s="1"/>
      <c r="AW161" s="1"/>
      <c r="AX161" s="19"/>
      <c r="AZ161" s="1"/>
      <c r="BA161" s="1"/>
      <c r="BB161" s="1"/>
      <c r="BC161" s="19"/>
      <c r="BE161" s="1"/>
      <c r="BF161" s="1"/>
      <c r="BG161" s="1"/>
      <c r="BH161" s="19"/>
    </row>
    <row r="162" spans="1:60" ht="30" customHeight="1" x14ac:dyDescent="0.25">
      <c r="A162" s="74" t="s">
        <v>112</v>
      </c>
      <c r="B162" s="1">
        <f ca="1">OFFSET(AffRaw!$A$2, 0, COLUMN(AffRaw!LE3)-1 )</f>
        <v>0</v>
      </c>
      <c r="C162" s="1">
        <f ca="1">OFFSET(AffRaw!$A$2, 0, COLUMN(AffRaw!LF3)-1 )</f>
        <v>0</v>
      </c>
      <c r="D162" s="1">
        <f ca="1">OFFSET(AffRaw!$A$2, 0, COLUMN(AffRaw!LG3)-1 )</f>
        <v>0</v>
      </c>
      <c r="E162" s="19"/>
      <c r="G162" s="1">
        <f ca="1">OFFSET(AffRaw!$A$3, 0, COLUMN(AffRaw!LE3)-1 )</f>
        <v>0</v>
      </c>
      <c r="H162" s="1">
        <f ca="1">OFFSET(AffRaw!$A$3, 0, COLUMN(AffRaw!LF3)-1 )</f>
        <v>0</v>
      </c>
      <c r="I162" s="1">
        <f ca="1">OFFSET(AffRaw!$A$3, 0, COLUMN(AffRaw!LG3)-1 )</f>
        <v>0</v>
      </c>
      <c r="J162" s="19"/>
      <c r="L162" s="1">
        <f ca="1">OFFSET(AffRaw!$A$4, 0, COLUMN(AffRaw!LE3)-1 )</f>
        <v>0</v>
      </c>
      <c r="M162" s="1">
        <f ca="1">OFFSET(AffRaw!$A$4, 0, COLUMN(AffRaw!LF3)-1 )</f>
        <v>0</v>
      </c>
      <c r="N162" s="1">
        <f ca="1">OFFSET(AffRaw!$A$4, 0, COLUMN(AffRaw!LG3)-1 )</f>
        <v>0</v>
      </c>
      <c r="O162" s="19"/>
      <c r="Q162" s="1">
        <f ca="1">OFFSET(AffRaw!$A$5, 0, COLUMN(AffRaw!LE3)-1 )</f>
        <v>0</v>
      </c>
      <c r="R162" s="1">
        <f ca="1">OFFSET(AffRaw!$A$5, 0, COLUMN(AffRaw!LF3)-1 )</f>
        <v>0</v>
      </c>
      <c r="S162" s="1">
        <f ca="1">OFFSET(AffRaw!$A$5, 0, COLUMN(AffRaw!LG3)-1 )</f>
        <v>0</v>
      </c>
      <c r="T162" s="19"/>
      <c r="V162" s="1"/>
      <c r="W162" s="1"/>
      <c r="X162" s="1"/>
      <c r="Y162" s="19"/>
      <c r="AA162" s="1"/>
      <c r="AB162" s="1"/>
      <c r="AC162" s="1"/>
      <c r="AD162" s="19"/>
      <c r="AF162" s="1"/>
      <c r="AG162" s="1"/>
      <c r="AH162" s="1"/>
      <c r="AI162" s="19"/>
      <c r="AK162" s="1"/>
      <c r="AL162" s="1"/>
      <c r="AM162" s="1"/>
      <c r="AN162" s="19"/>
      <c r="AP162" s="1"/>
      <c r="AQ162" s="1"/>
      <c r="AR162" s="1"/>
      <c r="AS162" s="19"/>
      <c r="AU162" s="1"/>
      <c r="AV162" s="1"/>
      <c r="AW162" s="1"/>
      <c r="AX162" s="19"/>
      <c r="AZ162" s="1"/>
      <c r="BA162" s="1"/>
      <c r="BB162" s="1"/>
      <c r="BC162" s="19"/>
      <c r="BE162" s="1"/>
      <c r="BF162" s="1"/>
      <c r="BG162" s="1"/>
      <c r="BH162" s="19"/>
    </row>
    <row r="163" spans="1:60" x14ac:dyDescent="0.25">
      <c r="A163" s="74" t="s">
        <v>113</v>
      </c>
      <c r="B163" s="1">
        <f ca="1">OFFSET(AffRaw!$A$2, 0, COLUMN(AffRaw!LH3)-1 )</f>
        <v>0</v>
      </c>
      <c r="C163" s="1">
        <f ca="1">OFFSET(AffRaw!$A$2, 0, COLUMN(AffRaw!LI3)-1 )</f>
        <v>0</v>
      </c>
      <c r="D163" s="1">
        <f ca="1">OFFSET(AffRaw!$A$2, 0, COLUMN(AffRaw!LJ3)-1 )</f>
        <v>0</v>
      </c>
      <c r="E163" s="1"/>
      <c r="G163" s="1">
        <f ca="1">OFFSET(AffRaw!$A$3, 0, COLUMN(AffRaw!LH3)-1 )</f>
        <v>0</v>
      </c>
      <c r="H163" s="1">
        <f ca="1">OFFSET(AffRaw!$A$3, 0, COLUMN(AffRaw!LI3)-1 )</f>
        <v>0</v>
      </c>
      <c r="I163" s="1">
        <f ca="1">OFFSET(AffRaw!$A$3, 0, COLUMN(AffRaw!LJ3)-1 )</f>
        <v>0</v>
      </c>
      <c r="J163" s="1"/>
      <c r="L163" s="1">
        <f ca="1">OFFSET(AffRaw!$A$4, 0, COLUMN(AffRaw!LH3)-1 )</f>
        <v>0</v>
      </c>
      <c r="M163" s="1">
        <f ca="1">OFFSET(AffRaw!$A$4, 0, COLUMN(AffRaw!LI3)-1 )</f>
        <v>0</v>
      </c>
      <c r="N163" s="1">
        <f ca="1">OFFSET(AffRaw!$A$4, 0, COLUMN(AffRaw!LJ3)-1 )</f>
        <v>0</v>
      </c>
      <c r="O163" s="1"/>
      <c r="Q163" s="1">
        <f ca="1">OFFSET(AffRaw!$A$5, 0, COLUMN(AffRaw!LH3)-1 )</f>
        <v>0</v>
      </c>
      <c r="R163" s="1">
        <f ca="1">OFFSET(AffRaw!$A$5, 0, COLUMN(AffRaw!LI3)-1 )</f>
        <v>0</v>
      </c>
      <c r="S163" s="1">
        <f ca="1">OFFSET(AffRaw!$A$5, 0, COLUMN(AffRaw!LJ3)-1 )</f>
        <v>0</v>
      </c>
      <c r="T163" s="1"/>
      <c r="V163" s="1"/>
      <c r="W163" s="1"/>
      <c r="X163" s="1"/>
      <c r="Y163" s="1"/>
      <c r="AA163" s="1"/>
      <c r="AB163" s="1"/>
      <c r="AC163" s="1"/>
      <c r="AD163" s="1"/>
      <c r="AF163" s="1"/>
      <c r="AG163" s="1"/>
      <c r="AH163" s="1"/>
      <c r="AI163" s="1"/>
      <c r="AK163" s="1"/>
      <c r="AL163" s="1"/>
      <c r="AM163" s="1"/>
      <c r="AN163" s="1"/>
      <c r="AP163" s="1"/>
      <c r="AQ163" s="1"/>
      <c r="AR163" s="1"/>
      <c r="AS163" s="1"/>
      <c r="AU163" s="1"/>
      <c r="AV163" s="1"/>
      <c r="AW163" s="1"/>
      <c r="AX163" s="1"/>
      <c r="AZ163" s="1"/>
      <c r="BA163" s="1"/>
      <c r="BB163" s="1"/>
      <c r="BC163" s="1"/>
      <c r="BE163" s="1"/>
      <c r="BF163" s="1"/>
      <c r="BG163" s="1"/>
      <c r="BH163" s="1"/>
    </row>
    <row r="164" spans="1:60" ht="198.95" customHeight="1" x14ac:dyDescent="0.25">
      <c r="A164" s="78" t="s">
        <v>114</v>
      </c>
      <c r="B164" s="86">
        <f ca="1">OFFSET(AffRaw!$A$2, 0, COLUMN(AffRaw!LK3)-1 )</f>
        <v>0</v>
      </c>
      <c r="C164" s="86"/>
      <c r="D164" s="86"/>
      <c r="E164" s="86"/>
      <c r="G164" s="86">
        <f ca="1">OFFSET(AffRaw!$A$3, 0, COLUMN(AffRaw!LK3)-1 )</f>
        <v>0</v>
      </c>
      <c r="H164" s="86"/>
      <c r="I164" s="86"/>
      <c r="J164" s="86"/>
      <c r="L164" s="86">
        <f ca="1">OFFSET(AffRaw!$A$4, 0, COLUMN(AffRaw!LK3)-1 )</f>
        <v>0</v>
      </c>
      <c r="M164" s="86"/>
      <c r="N164" s="86"/>
      <c r="O164" s="86"/>
      <c r="Q164" s="86">
        <f ca="1">OFFSET(AffRaw!$A$5, 0, COLUMN(AffRaw!LK3)-1 )</f>
        <v>0</v>
      </c>
      <c r="R164" s="86"/>
      <c r="S164" s="86"/>
      <c r="T164" s="86"/>
      <c r="V164" s="86"/>
      <c r="W164" s="86"/>
      <c r="X164" s="86"/>
      <c r="Y164" s="86"/>
      <c r="AA164" s="86"/>
      <c r="AB164" s="86"/>
      <c r="AC164" s="86"/>
      <c r="AD164" s="86"/>
      <c r="AF164" s="86"/>
      <c r="AG164" s="86"/>
      <c r="AH164" s="86"/>
      <c r="AI164" s="86"/>
      <c r="AK164" s="86"/>
      <c r="AL164" s="86"/>
      <c r="AM164" s="86"/>
      <c r="AN164" s="86"/>
      <c r="AP164" s="86"/>
      <c r="AQ164" s="86"/>
      <c r="AR164" s="86"/>
      <c r="AS164" s="86"/>
      <c r="AU164" s="86"/>
      <c r="AV164" s="86"/>
      <c r="AW164" s="86"/>
      <c r="AX164" s="86"/>
      <c r="AZ164" s="86"/>
      <c r="BA164" s="86"/>
      <c r="BB164" s="86"/>
      <c r="BC164" s="86"/>
      <c r="BE164" s="86"/>
      <c r="BF164" s="86"/>
      <c r="BG164" s="86"/>
      <c r="BH164" s="86"/>
    </row>
    <row r="165" spans="1:60" ht="15" customHeight="1" x14ac:dyDescent="0.25">
      <c r="A165" s="78" t="s">
        <v>333</v>
      </c>
      <c r="B165" s="26"/>
      <c r="C165" s="26"/>
      <c r="D165" s="26"/>
      <c r="E165" s="26"/>
      <c r="G165" s="69"/>
      <c r="H165" s="69"/>
      <c r="I165" s="69"/>
      <c r="J165" s="69"/>
      <c r="L165" s="49"/>
      <c r="M165" s="49"/>
      <c r="N165" s="49"/>
      <c r="O165" s="49"/>
      <c r="Q165" s="49"/>
      <c r="R165" s="49"/>
      <c r="S165" s="49"/>
      <c r="T165" s="49"/>
      <c r="V165" s="49"/>
      <c r="W165" s="49"/>
      <c r="X165" s="49"/>
      <c r="Y165" s="49"/>
      <c r="AA165" s="49"/>
      <c r="AB165" s="49"/>
      <c r="AC165" s="49"/>
      <c r="AD165" s="49"/>
      <c r="AF165" s="49"/>
      <c r="AG165" s="49"/>
      <c r="AH165" s="49"/>
      <c r="AI165" s="49"/>
      <c r="AK165" s="49"/>
      <c r="AL165" s="49"/>
      <c r="AM165" s="49"/>
      <c r="AN165" s="49"/>
      <c r="AP165" s="49"/>
      <c r="AQ165" s="49"/>
      <c r="AR165" s="49"/>
      <c r="AS165" s="49"/>
      <c r="AU165" s="49"/>
      <c r="AV165" s="49"/>
      <c r="AW165" s="49"/>
      <c r="AX165" s="49"/>
      <c r="AZ165" s="49"/>
      <c r="BA165" s="49"/>
      <c r="BB165" s="49"/>
      <c r="BC165" s="49"/>
      <c r="BE165" s="49"/>
      <c r="BF165" s="49"/>
      <c r="BG165" s="49"/>
      <c r="BH165" s="49"/>
    </row>
    <row r="166" spans="1:60" x14ac:dyDescent="0.25">
      <c r="A166" s="74" t="s">
        <v>166</v>
      </c>
      <c r="B166" s="1">
        <f ca="1">OFFSET(AffRaw!$A$2, 0, COLUMN(AffRaw!LL3)-1 )</f>
        <v>0</v>
      </c>
      <c r="C166" s="1"/>
      <c r="D166" s="1"/>
      <c r="E166" s="1"/>
      <c r="G166" s="1">
        <f ca="1">OFFSET(AffRaw!$A$3, 0, COLUMN(AffRaw!LL3)-1 )</f>
        <v>0</v>
      </c>
      <c r="H166" s="1"/>
      <c r="I166" s="1"/>
      <c r="J166" s="1"/>
      <c r="L166" s="1">
        <f ca="1">OFFSET(AffRaw!$A$4, 0, COLUMN(AffRaw!LL3)-1 )</f>
        <v>0</v>
      </c>
      <c r="M166" s="1"/>
      <c r="N166" s="1"/>
      <c r="O166" s="1"/>
      <c r="Q166" s="1">
        <f ca="1">OFFSET(AffRaw!$A$5, 0, COLUMN(AffRaw!LL3)-1 )</f>
        <v>0</v>
      </c>
      <c r="R166" s="1"/>
      <c r="S166" s="1"/>
      <c r="T166" s="1"/>
      <c r="V166" s="1"/>
      <c r="W166" s="1"/>
      <c r="X166" s="1"/>
      <c r="Y166" s="1"/>
      <c r="AA166" s="1"/>
      <c r="AB166" s="1"/>
      <c r="AC166" s="1"/>
      <c r="AD166" s="1"/>
      <c r="AF166" s="1"/>
      <c r="AG166" s="1"/>
      <c r="AH166" s="1"/>
      <c r="AI166" s="1"/>
      <c r="AK166" s="1"/>
      <c r="AL166" s="1"/>
      <c r="AM166" s="1"/>
      <c r="AN166" s="1"/>
      <c r="AP166" s="1"/>
      <c r="AQ166" s="1"/>
      <c r="AR166" s="1"/>
      <c r="AS166" s="1"/>
      <c r="AU166" s="1"/>
      <c r="AV166" s="1"/>
      <c r="AW166" s="1"/>
      <c r="AX166" s="1"/>
      <c r="AZ166" s="1"/>
      <c r="BA166" s="1"/>
      <c r="BB166" s="1"/>
      <c r="BC166" s="1"/>
      <c r="BE166" s="1"/>
      <c r="BF166" s="1"/>
      <c r="BG166" s="1"/>
      <c r="BH166" s="1"/>
    </row>
    <row r="167" spans="1:60" x14ac:dyDescent="0.25">
      <c r="A167" s="74" t="s">
        <v>167</v>
      </c>
      <c r="B167" s="1">
        <f ca="1">OFFSET(AffRaw!$A$2, 0, COLUMN(AffRaw!LM3)-1 )</f>
        <v>0</v>
      </c>
      <c r="C167" s="1"/>
      <c r="D167" s="1"/>
      <c r="E167" s="1"/>
      <c r="G167" s="1">
        <f ca="1">OFFSET(AffRaw!$A$3, 0, COLUMN(AffRaw!LM3)-1 )</f>
        <v>0</v>
      </c>
      <c r="H167" s="1"/>
      <c r="I167" s="1"/>
      <c r="J167" s="1"/>
      <c r="L167" s="1">
        <f ca="1">OFFSET(AffRaw!$A$4, 0, COLUMN(AffRaw!LM3)-1 )</f>
        <v>0</v>
      </c>
      <c r="M167" s="1"/>
      <c r="N167" s="1"/>
      <c r="O167" s="1"/>
      <c r="Q167" s="1">
        <f ca="1">OFFSET(AffRaw!$A$5, 0, COLUMN(AffRaw!LM3)-1 )</f>
        <v>0</v>
      </c>
      <c r="R167" s="1"/>
      <c r="S167" s="1"/>
      <c r="T167" s="1"/>
      <c r="V167" s="1"/>
      <c r="W167" s="1"/>
      <c r="X167" s="1"/>
      <c r="Y167" s="1"/>
      <c r="AA167" s="1"/>
      <c r="AB167" s="1"/>
      <c r="AC167" s="1"/>
      <c r="AD167" s="1"/>
      <c r="AF167" s="1"/>
      <c r="AG167" s="1"/>
      <c r="AH167" s="1"/>
      <c r="AI167" s="1"/>
      <c r="AK167" s="1"/>
      <c r="AL167" s="1"/>
      <c r="AM167" s="1"/>
      <c r="AN167" s="1"/>
      <c r="AP167" s="1"/>
      <c r="AQ167" s="1"/>
      <c r="AR167" s="1"/>
      <c r="AS167" s="1"/>
      <c r="AU167" s="1"/>
      <c r="AV167" s="1"/>
      <c r="AW167" s="1"/>
      <c r="AX167" s="1"/>
      <c r="AZ167" s="1"/>
      <c r="BA167" s="1"/>
      <c r="BB167" s="1"/>
      <c r="BC167" s="1"/>
      <c r="BE167" s="1"/>
      <c r="BF167" s="1"/>
      <c r="BG167" s="1"/>
      <c r="BH167" s="1"/>
    </row>
    <row r="168" spans="1:60" x14ac:dyDescent="0.25">
      <c r="A168" s="74" t="s">
        <v>168</v>
      </c>
      <c r="B168" s="1">
        <f ca="1">OFFSET(AffRaw!$A$2, 0, COLUMN(AffRaw!LN3)-1 )</f>
        <v>0</v>
      </c>
      <c r="C168" s="1"/>
      <c r="D168" s="1"/>
      <c r="E168" s="1"/>
      <c r="G168" s="1">
        <f ca="1">OFFSET(AffRaw!$A$3, 0, COLUMN(AffRaw!LN3)-1 )</f>
        <v>0</v>
      </c>
      <c r="H168" s="1"/>
      <c r="I168" s="1"/>
      <c r="J168" s="1"/>
      <c r="L168" s="1">
        <f ca="1">OFFSET(AffRaw!$A$4, 0, COLUMN(AffRaw!LN3)-1 )</f>
        <v>0</v>
      </c>
      <c r="M168" s="1"/>
      <c r="N168" s="1"/>
      <c r="O168" s="1"/>
      <c r="Q168" s="1">
        <f ca="1">OFFSET(AffRaw!$A$5, 0, COLUMN(AffRaw!LN3)-1 )</f>
        <v>0</v>
      </c>
      <c r="R168" s="1"/>
      <c r="S168" s="1"/>
      <c r="T168" s="1"/>
      <c r="V168" s="1"/>
      <c r="W168" s="1"/>
      <c r="X168" s="1"/>
      <c r="Y168" s="1"/>
      <c r="AA168" s="1"/>
      <c r="AB168" s="1"/>
      <c r="AC168" s="1"/>
      <c r="AD168" s="1"/>
      <c r="AF168" s="1"/>
      <c r="AG168" s="1"/>
      <c r="AH168" s="1"/>
      <c r="AI168" s="1"/>
      <c r="AK168" s="1"/>
      <c r="AL168" s="1"/>
      <c r="AM168" s="1"/>
      <c r="AN168" s="1"/>
      <c r="AP168" s="1"/>
      <c r="AQ168" s="1"/>
      <c r="AR168" s="1"/>
      <c r="AS168" s="1"/>
      <c r="AU168" s="1"/>
      <c r="AV168" s="1"/>
      <c r="AW168" s="1"/>
      <c r="AX168" s="1"/>
      <c r="AZ168" s="1"/>
      <c r="BA168" s="1"/>
      <c r="BB168" s="1"/>
      <c r="BC168" s="1"/>
      <c r="BE168" s="1"/>
      <c r="BF168" s="1"/>
      <c r="BG168" s="1"/>
      <c r="BH168" s="1"/>
    </row>
    <row r="169" spans="1:60" x14ac:dyDescent="0.25">
      <c r="A169" s="74" t="s">
        <v>169</v>
      </c>
      <c r="B169" s="1">
        <f ca="1">OFFSET(AffRaw!$A$2, 0, COLUMN(AffRaw!LO3)-1 )</f>
        <v>0</v>
      </c>
      <c r="C169" s="1"/>
      <c r="D169" s="1"/>
      <c r="E169" s="1"/>
      <c r="G169" s="1">
        <f ca="1">OFFSET(AffRaw!$A$3, 0, COLUMN(AffRaw!LO3)-1 )</f>
        <v>0</v>
      </c>
      <c r="H169" s="1"/>
      <c r="I169" s="1"/>
      <c r="J169" s="1"/>
      <c r="L169" s="1">
        <f ca="1">OFFSET(AffRaw!$A$4, 0, COLUMN(AffRaw!LO3)-1 )</f>
        <v>0</v>
      </c>
      <c r="M169" s="1"/>
      <c r="N169" s="1"/>
      <c r="O169" s="1"/>
      <c r="Q169" s="1">
        <f ca="1">OFFSET(AffRaw!$A$5, 0, COLUMN(AffRaw!LO3)-1 )</f>
        <v>0</v>
      </c>
      <c r="R169" s="1"/>
      <c r="S169" s="1"/>
      <c r="T169" s="1"/>
      <c r="V169" s="1"/>
      <c r="W169" s="1"/>
      <c r="X169" s="1"/>
      <c r="Y169" s="1"/>
      <c r="AA169" s="1"/>
      <c r="AB169" s="1"/>
      <c r="AC169" s="1"/>
      <c r="AD169" s="1"/>
      <c r="AF169" s="1"/>
      <c r="AG169" s="1"/>
      <c r="AH169" s="1"/>
      <c r="AI169" s="1"/>
      <c r="AK169" s="1"/>
      <c r="AL169" s="1"/>
      <c r="AM169" s="1"/>
      <c r="AN169" s="1"/>
      <c r="AP169" s="1"/>
      <c r="AQ169" s="1"/>
      <c r="AR169" s="1"/>
      <c r="AS169" s="1"/>
      <c r="AU169" s="1"/>
      <c r="AV169" s="1"/>
      <c r="AW169" s="1"/>
      <c r="AX169" s="1"/>
      <c r="AZ169" s="1"/>
      <c r="BA169" s="1"/>
      <c r="BB169" s="1"/>
      <c r="BC169" s="1"/>
      <c r="BE169" s="1"/>
      <c r="BF169" s="1"/>
      <c r="BG169" s="1"/>
      <c r="BH169" s="1"/>
    </row>
    <row r="170" spans="1:60" x14ac:dyDescent="0.25">
      <c r="A170" s="74" t="s">
        <v>170</v>
      </c>
      <c r="B170" s="1">
        <f ca="1">OFFSET(AffRaw!$A$2, 0, COLUMN(AffRaw!LP3)-1 )</f>
        <v>0</v>
      </c>
      <c r="C170" s="1"/>
      <c r="D170" s="1"/>
      <c r="E170" s="1"/>
      <c r="G170" s="1">
        <f ca="1">OFFSET(AffRaw!$A$3, 0, COLUMN(AffRaw!LP3)-1 )</f>
        <v>0</v>
      </c>
      <c r="H170" s="1"/>
      <c r="I170" s="1"/>
      <c r="J170" s="1"/>
      <c r="L170" s="1">
        <f ca="1">OFFSET(AffRaw!$A$4, 0, COLUMN(AffRaw!LP3)-1 )</f>
        <v>0</v>
      </c>
      <c r="M170" s="1"/>
      <c r="N170" s="1"/>
      <c r="O170" s="1"/>
      <c r="Q170" s="1">
        <f ca="1">OFFSET(AffRaw!$A$5, 0, COLUMN(AffRaw!LP3)-1 )</f>
        <v>0</v>
      </c>
      <c r="R170" s="1"/>
      <c r="S170" s="1"/>
      <c r="T170" s="1"/>
      <c r="V170" s="1"/>
      <c r="W170" s="1"/>
      <c r="X170" s="1"/>
      <c r="Y170" s="1"/>
      <c r="AA170" s="1"/>
      <c r="AB170" s="1"/>
      <c r="AC170" s="1"/>
      <c r="AD170" s="1"/>
      <c r="AF170" s="1"/>
      <c r="AG170" s="1"/>
      <c r="AH170" s="1"/>
      <c r="AI170" s="1"/>
      <c r="AK170" s="1"/>
      <c r="AL170" s="1"/>
      <c r="AM170" s="1"/>
      <c r="AN170" s="1"/>
      <c r="AP170" s="1"/>
      <c r="AQ170" s="1"/>
      <c r="AR170" s="1"/>
      <c r="AS170" s="1"/>
      <c r="AU170" s="1"/>
      <c r="AV170" s="1"/>
      <c r="AW170" s="1"/>
      <c r="AX170" s="1"/>
      <c r="AZ170" s="1"/>
      <c r="BA170" s="1"/>
      <c r="BB170" s="1"/>
      <c r="BC170" s="1"/>
      <c r="BE170" s="1"/>
      <c r="BF170" s="1"/>
      <c r="BG170" s="1"/>
      <c r="BH170" s="1"/>
    </row>
    <row r="171" spans="1:60" ht="18" customHeight="1" x14ac:dyDescent="0.25">
      <c r="A171" s="76" t="s">
        <v>325</v>
      </c>
      <c r="B171" s="15" t="s">
        <v>148</v>
      </c>
      <c r="C171" s="15" t="s">
        <v>140</v>
      </c>
      <c r="D171" s="15" t="s">
        <v>139</v>
      </c>
      <c r="E171" s="15"/>
      <c r="G171" s="15" t="s">
        <v>148</v>
      </c>
      <c r="H171" s="15" t="s">
        <v>140</v>
      </c>
      <c r="I171" s="15" t="s">
        <v>139</v>
      </c>
      <c r="J171" s="15"/>
      <c r="L171" s="15" t="s">
        <v>148</v>
      </c>
      <c r="M171" s="15" t="s">
        <v>140</v>
      </c>
      <c r="N171" s="15" t="s">
        <v>139</v>
      </c>
      <c r="O171" s="15"/>
      <c r="Q171" s="15" t="s">
        <v>148</v>
      </c>
      <c r="R171" s="15" t="s">
        <v>140</v>
      </c>
      <c r="S171" s="15" t="s">
        <v>139</v>
      </c>
      <c r="T171" s="15"/>
      <c r="V171" s="15"/>
      <c r="W171" s="15"/>
      <c r="X171" s="15"/>
      <c r="Y171" s="15"/>
      <c r="AA171" s="15"/>
      <c r="AB171" s="15"/>
      <c r="AC171" s="15"/>
      <c r="AD171" s="15"/>
      <c r="AF171" s="15"/>
      <c r="AG171" s="15"/>
      <c r="AH171" s="15"/>
      <c r="AI171" s="15"/>
      <c r="AK171" s="15"/>
      <c r="AL171" s="15"/>
      <c r="AM171" s="15"/>
      <c r="AN171" s="15"/>
      <c r="AP171" s="15"/>
      <c r="AQ171" s="15"/>
      <c r="AR171" s="15"/>
      <c r="AS171" s="15"/>
      <c r="AU171" s="15"/>
      <c r="AV171" s="15"/>
      <c r="AW171" s="15"/>
      <c r="AX171" s="15"/>
      <c r="AZ171" s="15"/>
      <c r="BA171" s="15"/>
      <c r="BB171" s="15"/>
      <c r="BC171" s="15"/>
      <c r="BE171" s="15"/>
      <c r="BF171" s="15"/>
      <c r="BG171" s="15"/>
      <c r="BH171" s="15"/>
    </row>
    <row r="172" spans="1:60" x14ac:dyDescent="0.25">
      <c r="A172" s="74" t="s">
        <v>115</v>
      </c>
      <c r="B172" s="1">
        <f ca="1">OFFSET(AffRaw!$A$2, 0, COLUMN(AffRaw!LR3)-1 )</f>
        <v>0</v>
      </c>
      <c r="C172" s="1">
        <f ca="1">OFFSET(AffRaw!$A$2, 0, COLUMN(AffRaw!LS3)-1 )</f>
        <v>0</v>
      </c>
      <c r="D172" s="1">
        <f ca="1">OFFSET(AffRaw!$A$2, 0, COLUMN(AffRaw!LT3)-1 )</f>
        <v>0</v>
      </c>
      <c r="E172" s="1"/>
      <c r="G172" s="1">
        <f ca="1">OFFSET(AffRaw!$A$3, 0, COLUMN(AffRaw!LR3)-1 )</f>
        <v>0</v>
      </c>
      <c r="H172" s="1">
        <f ca="1">OFFSET(AffRaw!$A$3, 0, COLUMN(AffRaw!LS3)-1 )</f>
        <v>0</v>
      </c>
      <c r="I172" s="1">
        <f ca="1">OFFSET(AffRaw!$A$3, 0, COLUMN(AffRaw!LT3)-1 )</f>
        <v>0</v>
      </c>
      <c r="J172" s="1"/>
      <c r="L172" s="1">
        <f ca="1">OFFSET(AffRaw!$A$4, 0, COLUMN(AffRaw!LR3)-1 )</f>
        <v>0</v>
      </c>
      <c r="M172" s="1">
        <f ca="1">OFFSET(AffRaw!$A$2, 0, COLUMN(AffRaw!LS3)-1 )</f>
        <v>0</v>
      </c>
      <c r="N172" s="1">
        <f ca="1">OFFSET(AffRaw!$A$2, 0, COLUMN(AffRaw!LT3)-1 )</f>
        <v>0</v>
      </c>
      <c r="O172" s="1"/>
      <c r="Q172" s="1">
        <f ca="1">OFFSET(AffRaw!$A$5, 0, COLUMN(AffRaw!LR3)-1 )</f>
        <v>0</v>
      </c>
      <c r="R172" s="1">
        <f ca="1">OFFSET(AffRaw!$A$5, 0, COLUMN(AffRaw!LS3)-1 )</f>
        <v>0</v>
      </c>
      <c r="S172" s="1">
        <f ca="1">OFFSET(AffRaw!$A$5, 0, COLUMN(AffRaw!LT3)-1 )</f>
        <v>0</v>
      </c>
      <c r="T172" s="1"/>
      <c r="V172" s="1"/>
      <c r="W172" s="1"/>
      <c r="X172" s="1"/>
      <c r="Y172" s="1"/>
      <c r="AA172" s="1"/>
      <c r="AB172" s="1"/>
      <c r="AC172" s="1"/>
      <c r="AD172" s="1"/>
      <c r="AF172" s="1"/>
      <c r="AG172" s="1"/>
      <c r="AH172" s="1"/>
      <c r="AI172" s="1"/>
      <c r="AK172" s="1"/>
      <c r="AL172" s="1"/>
      <c r="AM172" s="1"/>
      <c r="AN172" s="1"/>
      <c r="AP172" s="1"/>
      <c r="AQ172" s="1"/>
      <c r="AR172" s="1"/>
      <c r="AS172" s="1"/>
      <c r="AU172" s="1"/>
      <c r="AV172" s="1"/>
      <c r="AW172" s="1"/>
      <c r="AX172" s="1"/>
      <c r="AZ172" s="1"/>
      <c r="BA172" s="1"/>
      <c r="BB172" s="1"/>
      <c r="BC172" s="1"/>
      <c r="BE172" s="1"/>
      <c r="BF172" s="1"/>
      <c r="BG172" s="1"/>
      <c r="BH172" s="1"/>
    </row>
    <row r="173" spans="1:60" x14ac:dyDescent="0.25">
      <c r="A173" s="74" t="s">
        <v>116</v>
      </c>
      <c r="B173" s="30">
        <f ca="1">OFFSET(AffRaw!$A$2, 0, COLUMN(AffRaw!LU3)-1 )</f>
        <v>0</v>
      </c>
      <c r="C173" s="30">
        <f ca="1">OFFSET(AffRaw!$A$2, 0, COLUMN(AffRaw!LV3)-1 )</f>
        <v>0</v>
      </c>
      <c r="D173" s="30">
        <f ca="1">OFFSET(AffRaw!$A$2, 0, COLUMN(AffRaw!LW3)-1 )</f>
        <v>0</v>
      </c>
      <c r="E173" s="1"/>
      <c r="G173" s="30">
        <f ca="1">OFFSET(AffRaw!$A$3, 0, COLUMN(AffRaw!LU3)-1 )</f>
        <v>0</v>
      </c>
      <c r="H173" s="30">
        <f ca="1">OFFSET(AffRaw!$A$3, 0, COLUMN(AffRaw!LV3)-1 )</f>
        <v>0</v>
      </c>
      <c r="I173" s="30">
        <f ca="1">OFFSET(AffRaw!$A$3, 0, COLUMN(AffRaw!LW3)-1 )</f>
        <v>0</v>
      </c>
      <c r="J173" s="1"/>
      <c r="L173" s="30">
        <f ca="1">OFFSET(AffRaw!$A$4, 0, COLUMN(AffRaw!LU3)-1 )</f>
        <v>0</v>
      </c>
      <c r="M173" s="30">
        <f ca="1">OFFSET(AffRaw!$A$4, 0, COLUMN(AffRaw!LV3)-1 )</f>
        <v>0</v>
      </c>
      <c r="N173" s="30">
        <f ca="1">OFFSET(AffRaw!$A$4, 0, COLUMN(AffRaw!LW3)-1 )</f>
        <v>0</v>
      </c>
      <c r="O173" s="1"/>
      <c r="Q173" s="30">
        <f ca="1">OFFSET(AffRaw!$A$5, 0, COLUMN(AffRaw!LU3)-1 )</f>
        <v>0</v>
      </c>
      <c r="R173" s="30">
        <f ca="1">OFFSET(AffRaw!$A$5, 0, COLUMN(AffRaw!LV3)-1 )</f>
        <v>0</v>
      </c>
      <c r="S173" s="30">
        <f ca="1">OFFSET(AffRaw!$A$5, 0, COLUMN(AffRaw!LW3)-1 )</f>
        <v>0</v>
      </c>
      <c r="T173" s="1"/>
      <c r="V173" s="30"/>
      <c r="W173" s="30"/>
      <c r="X173" s="30"/>
      <c r="Y173" s="1"/>
      <c r="AA173" s="30"/>
      <c r="AB173" s="30"/>
      <c r="AC173" s="30"/>
      <c r="AD173" s="1"/>
      <c r="AF173" s="30"/>
      <c r="AG173" s="30"/>
      <c r="AH173" s="30"/>
      <c r="AI173" s="1"/>
      <c r="AK173" s="30"/>
      <c r="AL173" s="30"/>
      <c r="AM173" s="30"/>
      <c r="AN173" s="1"/>
      <c r="AP173" s="30"/>
      <c r="AQ173" s="30"/>
      <c r="AR173" s="30"/>
      <c r="AS173" s="1"/>
      <c r="AU173" s="30"/>
      <c r="AV173" s="30"/>
      <c r="AW173" s="30"/>
      <c r="AX173" s="1"/>
      <c r="AZ173" s="30"/>
      <c r="BA173" s="30"/>
      <c r="BB173" s="30"/>
      <c r="BC173" s="1"/>
      <c r="BE173" s="30"/>
      <c r="BF173" s="30"/>
      <c r="BG173" s="30"/>
      <c r="BH173" s="1"/>
    </row>
    <row r="174" spans="1:60" x14ac:dyDescent="0.25">
      <c r="A174" s="74" t="s">
        <v>117</v>
      </c>
      <c r="B174" s="1">
        <f ca="1">OFFSET(AffRaw!$A$2, 0, COLUMN(AffRaw!LX3)-1 )</f>
        <v>0</v>
      </c>
      <c r="C174" s="1">
        <f ca="1">OFFSET(AffRaw!$A$2, 0, COLUMN(AffRaw!LY3)-1 )</f>
        <v>0</v>
      </c>
      <c r="D174" s="1">
        <f ca="1">OFFSET(AffRaw!$A$2, 0, COLUMN(AffRaw!LZ3)-1 )</f>
        <v>0</v>
      </c>
      <c r="E174" s="1"/>
      <c r="G174" s="1">
        <f ca="1">OFFSET(AffRaw!$A$3, 0, COLUMN(AffRaw!LX3)-1 )</f>
        <v>0</v>
      </c>
      <c r="H174" s="1">
        <f ca="1">OFFSET(AffRaw!$A$3, 0, COLUMN(AffRaw!LY3)-1 )</f>
        <v>0</v>
      </c>
      <c r="I174" s="1">
        <f ca="1">OFFSET(AffRaw!$A$3, 0, COLUMN(AffRaw!LZ3)-1 )</f>
        <v>0</v>
      </c>
      <c r="J174" s="1"/>
      <c r="L174" s="1">
        <f ca="1">OFFSET(AffRaw!$A$4, 0, COLUMN(AffRaw!LX3)-1 )</f>
        <v>0</v>
      </c>
      <c r="M174" s="1">
        <f ca="1">OFFSET(AffRaw!$A$4, 0, COLUMN(AffRaw!LY3)-1 )</f>
        <v>0</v>
      </c>
      <c r="N174" s="1">
        <f ca="1">OFFSET(AffRaw!$A$4, 0, COLUMN(AffRaw!LZ3)-1 )</f>
        <v>0</v>
      </c>
      <c r="O174" s="1"/>
      <c r="Q174" s="1">
        <f ca="1">OFFSET(AffRaw!$A$5, 0, COLUMN(AffRaw!LX3)-1 )</f>
        <v>0</v>
      </c>
      <c r="R174" s="1">
        <f ca="1">OFFSET(AffRaw!$A$5, 0, COLUMN(AffRaw!LY3)-1 )</f>
        <v>0</v>
      </c>
      <c r="S174" s="1">
        <f ca="1">OFFSET(AffRaw!$A$5, 0, COLUMN(AffRaw!LZ3)-1 )</f>
        <v>0</v>
      </c>
      <c r="T174" s="1"/>
      <c r="V174" s="1"/>
      <c r="W174" s="1"/>
      <c r="X174" s="1"/>
      <c r="Y174" s="1"/>
      <c r="AA174" s="1"/>
      <c r="AB174" s="1"/>
      <c r="AC174" s="1"/>
      <c r="AD174" s="1"/>
      <c r="AF174" s="1"/>
      <c r="AG174" s="1"/>
      <c r="AH174" s="1"/>
      <c r="AI174" s="1"/>
      <c r="AK174" s="1"/>
      <c r="AL174" s="1"/>
      <c r="AM174" s="1"/>
      <c r="AN174" s="1"/>
      <c r="AP174" s="1"/>
      <c r="AQ174" s="1"/>
      <c r="AR174" s="1"/>
      <c r="AS174" s="1"/>
      <c r="AU174" s="1"/>
      <c r="AV174" s="1"/>
      <c r="AW174" s="1"/>
      <c r="AX174" s="1"/>
      <c r="AZ174" s="1"/>
      <c r="BA174" s="1"/>
      <c r="BB174" s="1"/>
      <c r="BC174" s="1"/>
      <c r="BE174" s="1"/>
      <c r="BF174" s="1"/>
      <c r="BG174" s="1"/>
      <c r="BH174" s="1"/>
    </row>
    <row r="175" spans="1:60" x14ac:dyDescent="0.25">
      <c r="A175" s="74" t="s">
        <v>118</v>
      </c>
      <c r="B175" s="1">
        <f ca="1">OFFSET(AffRaw!$A$2, 0, COLUMN(AffRaw!MA3)-1 )</f>
        <v>0</v>
      </c>
      <c r="C175" s="1">
        <f ca="1">OFFSET(AffRaw!$A$2, 0, COLUMN(AffRaw!MB3)-1 )</f>
        <v>0</v>
      </c>
      <c r="D175" s="1">
        <f ca="1">OFFSET(AffRaw!$A$2, 0, COLUMN(AffRaw!MC3)-1 )</f>
        <v>0</v>
      </c>
      <c r="E175" s="1"/>
      <c r="G175" s="1">
        <f ca="1">OFFSET(AffRaw!$A$3, 0, COLUMN(AffRaw!MA3)-1 )</f>
        <v>0</v>
      </c>
      <c r="H175" s="1">
        <f ca="1">OFFSET(AffRaw!$A$3, 0, COLUMN(AffRaw!MB3)-1 )</f>
        <v>0</v>
      </c>
      <c r="I175" s="1">
        <f ca="1">OFFSET(AffRaw!$A$3, 0, COLUMN(AffRaw!MC3)-1 )</f>
        <v>0</v>
      </c>
      <c r="J175" s="1"/>
      <c r="L175" s="1">
        <f ca="1">OFFSET(AffRaw!$A$4, 0, COLUMN(AffRaw!MA3)-1 )</f>
        <v>0</v>
      </c>
      <c r="M175" s="1">
        <f ca="1">OFFSET(AffRaw!$A$4, 0, COLUMN(AffRaw!MB3)-1 )</f>
        <v>0</v>
      </c>
      <c r="N175" s="1">
        <f ca="1">OFFSET(AffRaw!$A$4, 0, COLUMN(AffRaw!MC3)-1 )</f>
        <v>0</v>
      </c>
      <c r="O175" s="1"/>
      <c r="Q175" s="1">
        <f ca="1">OFFSET(AffRaw!$A$5, 0, COLUMN(AffRaw!MA3)-1 )</f>
        <v>0</v>
      </c>
      <c r="R175" s="1">
        <f ca="1">OFFSET(AffRaw!$A$5, 0, COLUMN(AffRaw!MB3)-1 )</f>
        <v>0</v>
      </c>
      <c r="S175" s="1">
        <f ca="1">OFFSET(AffRaw!$A$5, 0, COLUMN(AffRaw!MC3)-1 )</f>
        <v>0</v>
      </c>
      <c r="T175" s="1"/>
      <c r="V175" s="1"/>
      <c r="W175" s="1"/>
      <c r="X175" s="1"/>
      <c r="Y175" s="1"/>
      <c r="AA175" s="1"/>
      <c r="AB175" s="1"/>
      <c r="AC175" s="1"/>
      <c r="AD175" s="1"/>
      <c r="AF175" s="1"/>
      <c r="AG175" s="1"/>
      <c r="AH175" s="1"/>
      <c r="AI175" s="1"/>
      <c r="AK175" s="1"/>
      <c r="AL175" s="1"/>
      <c r="AM175" s="1"/>
      <c r="AN175" s="1"/>
      <c r="AP175" s="1"/>
      <c r="AQ175" s="1"/>
      <c r="AR175" s="1"/>
      <c r="AS175" s="1"/>
      <c r="AU175" s="1"/>
      <c r="AV175" s="1"/>
      <c r="AW175" s="1"/>
      <c r="AX175" s="1"/>
      <c r="AZ175" s="1"/>
      <c r="BA175" s="1"/>
      <c r="BB175" s="1"/>
      <c r="BC175" s="1"/>
      <c r="BE175" s="1"/>
      <c r="BF175" s="1"/>
      <c r="BG175" s="1"/>
      <c r="BH175" s="1"/>
    </row>
    <row r="176" spans="1:60" x14ac:dyDescent="0.25">
      <c r="A176" s="76" t="s">
        <v>326</v>
      </c>
      <c r="B176" s="29"/>
      <c r="C176" s="29"/>
      <c r="D176" s="29"/>
      <c r="E176" s="29"/>
      <c r="G176" s="29"/>
      <c r="H176" s="29"/>
      <c r="I176" s="29"/>
      <c r="J176" s="29"/>
      <c r="L176" s="29"/>
      <c r="M176" s="29"/>
      <c r="N176" s="29"/>
      <c r="O176" s="29"/>
      <c r="Q176" s="29"/>
      <c r="R176" s="29"/>
      <c r="S176" s="29"/>
      <c r="T176" s="29"/>
      <c r="V176" s="29"/>
      <c r="W176" s="29"/>
      <c r="X176" s="29"/>
      <c r="Y176" s="29"/>
      <c r="AA176" s="29"/>
      <c r="AB176" s="29"/>
      <c r="AC176" s="29"/>
      <c r="AD176" s="29"/>
      <c r="AF176" s="29"/>
      <c r="AG176" s="29"/>
      <c r="AH176" s="29"/>
      <c r="AI176" s="29"/>
      <c r="AK176" s="29"/>
      <c r="AL176" s="29"/>
      <c r="AM176" s="29"/>
      <c r="AN176" s="29"/>
      <c r="AP176" s="29"/>
      <c r="AQ176" s="29"/>
      <c r="AR176" s="29"/>
      <c r="AS176" s="29"/>
      <c r="AU176" s="29"/>
      <c r="AV176" s="29"/>
      <c r="AW176" s="29"/>
      <c r="AX176" s="29"/>
      <c r="AZ176" s="29"/>
      <c r="BA176" s="29"/>
      <c r="BB176" s="29"/>
      <c r="BC176" s="29"/>
      <c r="BE176" s="29"/>
      <c r="BF176" s="29"/>
      <c r="BG176" s="29"/>
      <c r="BH176" s="29"/>
    </row>
    <row r="177" spans="1:60" x14ac:dyDescent="0.25">
      <c r="A177" s="74" t="s">
        <v>119</v>
      </c>
      <c r="B177" s="1">
        <f ca="1">OFFSET(AffRaw!$A$2, 0, COLUMN(AffRaw!MD3)-1 )</f>
        <v>0</v>
      </c>
      <c r="C177" s="1"/>
      <c r="D177" s="1"/>
      <c r="E177" s="1"/>
      <c r="G177" s="1">
        <f ca="1">OFFSET(AffRaw!$A$3, 0, COLUMN(AffRaw!MD3)-1 )</f>
        <v>0</v>
      </c>
      <c r="H177" s="1"/>
      <c r="I177" s="1"/>
      <c r="J177" s="1"/>
      <c r="L177" s="1">
        <f ca="1">OFFSET(AffRaw!$A$4, 0, COLUMN(AffRaw!MD3)-1 )</f>
        <v>0</v>
      </c>
      <c r="M177" s="1"/>
      <c r="N177" s="1"/>
      <c r="O177" s="1"/>
      <c r="Q177" s="1">
        <f ca="1">OFFSET(AffRaw!$A$5, 0, COLUMN(AffRaw!MD3)-1 )</f>
        <v>0</v>
      </c>
      <c r="R177" s="1"/>
      <c r="S177" s="1"/>
      <c r="T177" s="1"/>
      <c r="V177" s="1"/>
      <c r="W177" s="1"/>
      <c r="X177" s="1"/>
      <c r="Y177" s="1"/>
      <c r="AA177" s="1"/>
      <c r="AB177" s="1"/>
      <c r="AC177" s="1"/>
      <c r="AD177" s="1"/>
      <c r="AF177" s="1"/>
      <c r="AG177" s="1"/>
      <c r="AH177" s="1"/>
      <c r="AI177" s="1"/>
      <c r="AK177" s="1"/>
      <c r="AL177" s="1"/>
      <c r="AM177" s="1"/>
      <c r="AN177" s="1"/>
      <c r="AP177" s="1"/>
      <c r="AQ177" s="1"/>
      <c r="AR177" s="1"/>
      <c r="AS177" s="1"/>
      <c r="AU177" s="1"/>
      <c r="AV177" s="1"/>
      <c r="AW177" s="1"/>
      <c r="AX177" s="1"/>
      <c r="AZ177" s="1"/>
      <c r="BA177" s="1"/>
      <c r="BB177" s="1"/>
      <c r="BC177" s="1"/>
      <c r="BE177" s="1"/>
      <c r="BF177" s="1"/>
      <c r="BG177" s="1"/>
      <c r="BH177" s="1"/>
    </row>
    <row r="178" spans="1:60" x14ac:dyDescent="0.25">
      <c r="A178" s="74" t="s">
        <v>120</v>
      </c>
      <c r="B178" s="1">
        <f ca="1">OFFSET(AffRaw!$A$2, 0, COLUMN(AffRaw!ME3)-1 )</f>
        <v>0</v>
      </c>
      <c r="C178" s="1">
        <f ca="1">OFFSET(AffRaw!$A$2, 0, COLUMN(AffRaw!MF3)-1 )</f>
        <v>0</v>
      </c>
      <c r="D178" s="1">
        <f ca="1">OFFSET(AffRaw!$A$2, 0, COLUMN(AffRaw!MG3)-1 )</f>
        <v>0</v>
      </c>
      <c r="E178" s="1"/>
      <c r="G178" s="1">
        <f ca="1">OFFSET(AffRaw!$A$3, 0, COLUMN(AffRaw!ME3)-1 )</f>
        <v>0</v>
      </c>
      <c r="H178" s="1">
        <f ca="1">OFFSET(AffRaw!$A$3, 0, COLUMN(AffRaw!MF3)-1 )</f>
        <v>0</v>
      </c>
      <c r="I178" s="1">
        <f ca="1">OFFSET(AffRaw!$A$3, 0, COLUMN(AffRaw!MG3)-1 )</f>
        <v>0</v>
      </c>
      <c r="J178" s="1"/>
      <c r="L178" s="1">
        <f ca="1">OFFSET(AffRaw!$A$4, 0, COLUMN(AffRaw!ME3)-1 )</f>
        <v>0</v>
      </c>
      <c r="M178" s="1">
        <f ca="1">OFFSET(AffRaw!$A$4, 0, COLUMN(AffRaw!MF3)-1 )</f>
        <v>0</v>
      </c>
      <c r="N178" s="1">
        <f ca="1">OFFSET(AffRaw!$A$4, 0, COLUMN(AffRaw!MG3)-1 )</f>
        <v>0</v>
      </c>
      <c r="O178" s="1"/>
      <c r="Q178" s="1">
        <f ca="1">OFFSET(AffRaw!$A$5, 0, COLUMN(AffRaw!ME3)-1 )</f>
        <v>0</v>
      </c>
      <c r="R178" s="1">
        <f ca="1">OFFSET(AffRaw!$A$5, 0, COLUMN(AffRaw!MF3)-1 )</f>
        <v>0</v>
      </c>
      <c r="S178" s="1">
        <f ca="1">OFFSET(AffRaw!$A$5, 0, COLUMN(AffRaw!MG3)-1 )</f>
        <v>0</v>
      </c>
      <c r="T178" s="1"/>
      <c r="V178" s="1"/>
      <c r="W178" s="1"/>
      <c r="X178" s="1"/>
      <c r="Y178" s="1"/>
      <c r="AA178" s="1"/>
      <c r="AB178" s="1"/>
      <c r="AC178" s="1"/>
      <c r="AD178" s="1"/>
      <c r="AF178" s="1"/>
      <c r="AG178" s="1"/>
      <c r="AH178" s="1"/>
      <c r="AI178" s="1"/>
      <c r="AK178" s="1"/>
      <c r="AL178" s="1"/>
      <c r="AM178" s="1"/>
      <c r="AN178" s="1"/>
      <c r="AP178" s="1"/>
      <c r="AQ178" s="1"/>
      <c r="AR178" s="1"/>
      <c r="AS178" s="1"/>
      <c r="AU178" s="1"/>
      <c r="AV178" s="1"/>
      <c r="AW178" s="1"/>
      <c r="AX178" s="1"/>
      <c r="AZ178" s="1"/>
      <c r="BA178" s="1"/>
      <c r="BB178" s="1"/>
      <c r="BC178" s="1"/>
      <c r="BE178" s="1"/>
      <c r="BF178" s="1"/>
      <c r="BG178" s="1"/>
      <c r="BH178" s="1"/>
    </row>
    <row r="179" spans="1:60" x14ac:dyDescent="0.25">
      <c r="A179" s="74" t="s">
        <v>121</v>
      </c>
      <c r="B179" s="1">
        <f ca="1">OFFSET(AffRaw!$A$2, 0, COLUMN(AffRaw!MH3)-1 )</f>
        <v>0</v>
      </c>
      <c r="C179" s="1">
        <f ca="1">OFFSET(AffRaw!$A$2, 0, COLUMN(AffRaw!MI3)-1 )</f>
        <v>0</v>
      </c>
      <c r="D179" s="1">
        <f ca="1">OFFSET(AffRaw!$A$2, 0, COLUMN(AffRaw!MJ3)-1 )</f>
        <v>0</v>
      </c>
      <c r="E179" s="1"/>
      <c r="G179" s="1">
        <f ca="1">OFFSET(AffRaw!$A$3, 0, COLUMN(AffRaw!MH3)-1 )</f>
        <v>0</v>
      </c>
      <c r="H179" s="1">
        <f ca="1">OFFSET(AffRaw!$A$3, 0, COLUMN(AffRaw!MI3)-1 )</f>
        <v>0</v>
      </c>
      <c r="I179" s="1">
        <f ca="1">OFFSET(AffRaw!$A$3, 0, COLUMN(AffRaw!MJ3)-1 )</f>
        <v>0</v>
      </c>
      <c r="J179" s="1"/>
      <c r="L179" s="1">
        <f ca="1">OFFSET(AffRaw!$A$4, 0, COLUMN(AffRaw!MH3)-1 )</f>
        <v>0</v>
      </c>
      <c r="M179" s="1">
        <f ca="1">OFFSET(AffRaw!$A$4, 0, COLUMN(AffRaw!MI3)-1 )</f>
        <v>0</v>
      </c>
      <c r="N179" s="1">
        <f ca="1">OFFSET(AffRaw!$A$4, 0, COLUMN(AffRaw!MJ3)-1 )</f>
        <v>0</v>
      </c>
      <c r="O179" s="1"/>
      <c r="Q179" s="1">
        <f ca="1">OFFSET(AffRaw!$A$5, 0, COLUMN(AffRaw!MH3)-1 )</f>
        <v>0</v>
      </c>
      <c r="R179" s="1">
        <f ca="1">OFFSET(AffRaw!$A$5, 0, COLUMN(AffRaw!MI3)-1 )</f>
        <v>0</v>
      </c>
      <c r="S179" s="1">
        <f ca="1">OFFSET(AffRaw!$A$5, 0, COLUMN(AffRaw!MJ3)-1 )</f>
        <v>0</v>
      </c>
      <c r="T179" s="1"/>
      <c r="V179" s="1"/>
      <c r="W179" s="1"/>
      <c r="X179" s="1"/>
      <c r="Y179" s="1"/>
      <c r="AA179" s="1"/>
      <c r="AB179" s="1"/>
      <c r="AC179" s="1"/>
      <c r="AD179" s="1"/>
      <c r="AF179" s="1"/>
      <c r="AG179" s="1"/>
      <c r="AH179" s="1"/>
      <c r="AI179" s="1"/>
      <c r="AK179" s="1"/>
      <c r="AL179" s="1"/>
      <c r="AM179" s="1"/>
      <c r="AN179" s="1"/>
      <c r="AP179" s="1"/>
      <c r="AQ179" s="1"/>
      <c r="AR179" s="1"/>
      <c r="AS179" s="1"/>
      <c r="AU179" s="1"/>
      <c r="AV179" s="1"/>
      <c r="AW179" s="1"/>
      <c r="AX179" s="1"/>
      <c r="AZ179" s="1"/>
      <c r="BA179" s="1"/>
      <c r="BB179" s="1"/>
      <c r="BC179" s="1"/>
      <c r="BE179" s="1"/>
      <c r="BF179" s="1"/>
      <c r="BG179" s="1"/>
      <c r="BH179" s="1"/>
    </row>
    <row r="180" spans="1:60" x14ac:dyDescent="0.25">
      <c r="A180" s="74" t="s">
        <v>122</v>
      </c>
      <c r="B180" s="1">
        <f ca="1">OFFSET(AffRaw!$A$2, 0, COLUMN(AffRaw!MK3)-1 )</f>
        <v>0</v>
      </c>
      <c r="C180" s="1">
        <f ca="1">OFFSET(AffRaw!$A$2, 0, COLUMN(AffRaw!ML3)-1 )</f>
        <v>0</v>
      </c>
      <c r="D180" s="1">
        <f ca="1">OFFSET(AffRaw!$A$2, 0, COLUMN(AffRaw!MM3)-1 )</f>
        <v>0</v>
      </c>
      <c r="E180" s="1"/>
      <c r="G180" s="1">
        <f ca="1">OFFSET(AffRaw!$A$3, 0, COLUMN(AffRaw!MK3)-1 )</f>
        <v>0</v>
      </c>
      <c r="H180" s="1">
        <f ca="1">OFFSET(AffRaw!$A$3, 0, COLUMN(AffRaw!ML3)-1 )</f>
        <v>0</v>
      </c>
      <c r="I180" s="1">
        <f ca="1">OFFSET(AffRaw!$A$3, 0, COLUMN(AffRaw!MM3)-1 )</f>
        <v>0</v>
      </c>
      <c r="J180" s="1"/>
      <c r="L180" s="1">
        <f ca="1">OFFSET(AffRaw!$A$4, 0, COLUMN(AffRaw!MK3)-1 )</f>
        <v>0</v>
      </c>
      <c r="M180" s="1">
        <f ca="1">OFFSET(AffRaw!$A$4, 0, COLUMN(AffRaw!ML3)-1 )</f>
        <v>0</v>
      </c>
      <c r="N180" s="1">
        <f ca="1">OFFSET(AffRaw!$A$4, 0, COLUMN(AffRaw!MM3)-1 )</f>
        <v>0</v>
      </c>
      <c r="O180" s="1"/>
      <c r="Q180" s="1">
        <f ca="1">OFFSET(AffRaw!$A$5, 0, COLUMN(AffRaw!MK3)-1 )</f>
        <v>0</v>
      </c>
      <c r="R180" s="1">
        <f ca="1">OFFSET(AffRaw!$A$5, 0, COLUMN(AffRaw!ML3)-1 )</f>
        <v>0</v>
      </c>
      <c r="S180" s="1">
        <f ca="1">OFFSET(AffRaw!$A$5, 0, COLUMN(AffRaw!MM3)-1 )</f>
        <v>0</v>
      </c>
      <c r="T180" s="1"/>
      <c r="V180" s="1"/>
      <c r="W180" s="1"/>
      <c r="X180" s="1"/>
      <c r="Y180" s="1"/>
      <c r="AA180" s="1"/>
      <c r="AB180" s="1"/>
      <c r="AC180" s="1"/>
      <c r="AD180" s="1"/>
      <c r="AF180" s="1"/>
      <c r="AG180" s="1"/>
      <c r="AH180" s="1"/>
      <c r="AI180" s="1"/>
      <c r="AK180" s="1"/>
      <c r="AL180" s="1"/>
      <c r="AM180" s="1"/>
      <c r="AN180" s="1"/>
      <c r="AP180" s="1"/>
      <c r="AQ180" s="1"/>
      <c r="AR180" s="1"/>
      <c r="AS180" s="1"/>
      <c r="AU180" s="1"/>
      <c r="AV180" s="1"/>
      <c r="AW180" s="1"/>
      <c r="AX180" s="1"/>
      <c r="AZ180" s="1"/>
      <c r="BA180" s="1"/>
      <c r="BB180" s="1"/>
      <c r="BC180" s="1"/>
      <c r="BE180" s="1"/>
      <c r="BF180" s="1"/>
      <c r="BG180" s="1"/>
      <c r="BH180" s="1"/>
    </row>
    <row r="181" spans="1:60" x14ac:dyDescent="0.25">
      <c r="A181" s="74" t="s">
        <v>123</v>
      </c>
      <c r="B181" s="1">
        <f ca="1">OFFSET(AffRaw!$A$2, 0, COLUMN(AffRaw!MN3)-1 )</f>
        <v>0</v>
      </c>
      <c r="C181" s="1"/>
      <c r="D181" s="1"/>
      <c r="E181" s="1"/>
      <c r="G181" s="1">
        <f ca="1">OFFSET(AffRaw!$A$3, 0, COLUMN(AffRaw!MN3)-1 )</f>
        <v>0</v>
      </c>
      <c r="H181" s="1"/>
      <c r="I181" s="1"/>
      <c r="J181" s="1"/>
      <c r="L181" s="1">
        <f ca="1">OFFSET(AffRaw!$A$4, 0, COLUMN(AffRaw!MN3)-1 )</f>
        <v>0</v>
      </c>
      <c r="M181" s="1"/>
      <c r="N181" s="1"/>
      <c r="O181" s="1"/>
      <c r="Q181" s="1">
        <f ca="1">OFFSET(AffRaw!$A$5, 0, COLUMN(AffRaw!MN3)-1 )</f>
        <v>0</v>
      </c>
      <c r="R181" s="1"/>
      <c r="S181" s="1"/>
      <c r="T181" s="1"/>
      <c r="V181" s="1"/>
      <c r="W181" s="1"/>
      <c r="X181" s="1"/>
      <c r="Y181" s="1"/>
      <c r="AA181" s="1"/>
      <c r="AB181" s="1"/>
      <c r="AC181" s="1"/>
      <c r="AD181" s="1"/>
      <c r="AF181" s="1"/>
      <c r="AG181" s="1"/>
      <c r="AH181" s="1"/>
      <c r="AI181" s="1"/>
      <c r="AK181" s="1"/>
      <c r="AL181" s="1"/>
      <c r="AM181" s="1"/>
      <c r="AN181" s="1"/>
      <c r="AP181" s="1"/>
      <c r="AQ181" s="1"/>
      <c r="AR181" s="1"/>
      <c r="AS181" s="1"/>
      <c r="AU181" s="1"/>
      <c r="AV181" s="1"/>
      <c r="AW181" s="1"/>
      <c r="AX181" s="1"/>
      <c r="AZ181" s="1"/>
      <c r="BA181" s="1"/>
      <c r="BB181" s="1"/>
      <c r="BC181" s="1"/>
      <c r="BE181" s="1"/>
      <c r="BF181" s="1"/>
      <c r="BG181" s="1"/>
      <c r="BH181" s="1"/>
    </row>
    <row r="182" spans="1:60" x14ac:dyDescent="0.25">
      <c r="A182" s="74" t="s">
        <v>124</v>
      </c>
      <c r="B182" s="1">
        <f ca="1">OFFSET(AffRaw!$A$2, 0, COLUMN(AffRaw!MO3)-1 )</f>
        <v>0</v>
      </c>
      <c r="C182" s="1">
        <f ca="1">OFFSET(AffRaw!$A$2, 0, COLUMN(AffRaw!MP3)-1 )</f>
        <v>0</v>
      </c>
      <c r="D182" s="1">
        <f ca="1">OFFSET(AffRaw!$A$2, 0, COLUMN(AffRaw!MQ3)-1 )</f>
        <v>0</v>
      </c>
      <c r="E182" s="1"/>
      <c r="G182" s="1">
        <f ca="1">OFFSET(AffRaw!$A$3, 0, COLUMN(AffRaw!MO3)-1 )</f>
        <v>0</v>
      </c>
      <c r="H182" s="1">
        <f ca="1">OFFSET(AffRaw!$A$3, 0, COLUMN(AffRaw!MP3)-1 )</f>
        <v>0</v>
      </c>
      <c r="I182" s="1">
        <f ca="1">OFFSET(AffRaw!$A$3, 0, COLUMN(AffRaw!MQ3)-1 )</f>
        <v>0</v>
      </c>
      <c r="J182" s="1"/>
      <c r="L182" s="1">
        <f ca="1">OFFSET(AffRaw!$A$4, 0, COLUMN(AffRaw!MO3)-1 )</f>
        <v>0</v>
      </c>
      <c r="M182" s="1">
        <f ca="1">OFFSET(AffRaw!$A$4, 0, COLUMN(AffRaw!MP3)-1 )</f>
        <v>0</v>
      </c>
      <c r="N182" s="1">
        <f ca="1">OFFSET(AffRaw!$A$4, 0, COLUMN(AffRaw!MQ3)-1 )</f>
        <v>0</v>
      </c>
      <c r="O182" s="1"/>
      <c r="Q182" s="1">
        <f ca="1">OFFSET(AffRaw!$A$5, 0, COLUMN(AffRaw!MO3)-1 )</f>
        <v>0</v>
      </c>
      <c r="R182" s="1">
        <f ca="1">OFFSET(AffRaw!$A$5, 0, COLUMN(AffRaw!MP3)-1 )</f>
        <v>0</v>
      </c>
      <c r="S182" s="1">
        <f ca="1">OFFSET(AffRaw!$A$5, 0, COLUMN(AffRaw!MQ3)-1 )</f>
        <v>0</v>
      </c>
      <c r="T182" s="1"/>
      <c r="V182" s="1"/>
      <c r="W182" s="1"/>
      <c r="X182" s="1"/>
      <c r="Y182" s="1"/>
      <c r="AA182" s="1"/>
      <c r="AB182" s="1"/>
      <c r="AC182" s="1"/>
      <c r="AD182" s="1"/>
      <c r="AF182" s="1"/>
      <c r="AG182" s="1"/>
      <c r="AH182" s="1"/>
      <c r="AI182" s="1"/>
      <c r="AK182" s="1"/>
      <c r="AL182" s="1"/>
      <c r="AM182" s="1"/>
      <c r="AN182" s="1"/>
      <c r="AP182" s="1"/>
      <c r="AQ182" s="1"/>
      <c r="AR182" s="1"/>
      <c r="AS182" s="1"/>
      <c r="AU182" s="1"/>
      <c r="AV182" s="1"/>
      <c r="AW182" s="1"/>
      <c r="AX182" s="1"/>
      <c r="AZ182" s="1"/>
      <c r="BA182" s="1"/>
      <c r="BB182" s="1"/>
      <c r="BC182" s="1"/>
      <c r="BE182" s="1"/>
      <c r="BF182" s="1"/>
      <c r="BG182" s="1"/>
      <c r="BH182" s="1"/>
    </row>
    <row r="183" spans="1:60" ht="30" x14ac:dyDescent="0.25">
      <c r="A183" s="74" t="s">
        <v>125</v>
      </c>
      <c r="B183" s="1">
        <f ca="1">OFFSET(AffRaw!$A$2, 0, COLUMN(AffRaw!MR3)-1 )</f>
        <v>0</v>
      </c>
      <c r="C183" s="1">
        <f ca="1">OFFSET(AffRaw!$A$2, 0, COLUMN(AffRaw!MS3)-1 )</f>
        <v>0</v>
      </c>
      <c r="D183" s="1">
        <f ca="1">OFFSET(AffRaw!$A$2, 0, COLUMN(AffRaw!MT3)-1 )</f>
        <v>0</v>
      </c>
      <c r="E183" s="1"/>
      <c r="G183" s="1">
        <f ca="1">OFFSET(AffRaw!$A$3, 0, COLUMN(AffRaw!MR3)-1 )</f>
        <v>0</v>
      </c>
      <c r="H183" s="1">
        <f ca="1">OFFSET(AffRaw!$A$3, 0, COLUMN(AffRaw!MS3)-1 )</f>
        <v>0</v>
      </c>
      <c r="I183" s="1">
        <f ca="1">OFFSET(AffRaw!$A$3, 0, COLUMN(AffRaw!MT3)-1 )</f>
        <v>0</v>
      </c>
      <c r="J183" s="1"/>
      <c r="L183" s="1">
        <f ca="1">OFFSET(AffRaw!$A$4, 0, COLUMN(AffRaw!MR3)-1 )</f>
        <v>0</v>
      </c>
      <c r="M183" s="1">
        <f ca="1">OFFSET(AffRaw!$A$4, 0, COLUMN(AffRaw!MS3)-1 )</f>
        <v>0</v>
      </c>
      <c r="N183" s="1">
        <f ca="1">OFFSET(AffRaw!$A$4, 0, COLUMN(AffRaw!MT3)-1 )</f>
        <v>0</v>
      </c>
      <c r="O183" s="1"/>
      <c r="Q183" s="1">
        <f ca="1">OFFSET(AffRaw!$A$5, 0, COLUMN(AffRaw!MR3)-1 )</f>
        <v>0</v>
      </c>
      <c r="R183" s="1">
        <f ca="1">OFFSET(AffRaw!$A$5, 0, COLUMN(AffRaw!MS3)-1 )</f>
        <v>0</v>
      </c>
      <c r="S183" s="1">
        <f ca="1">OFFSET(AffRaw!$A$5, 0, COLUMN(AffRaw!MT3)-1 )</f>
        <v>0</v>
      </c>
      <c r="T183" s="1"/>
      <c r="V183" s="1"/>
      <c r="W183" s="1"/>
      <c r="X183" s="1"/>
      <c r="Y183" s="1"/>
      <c r="AA183" s="1"/>
      <c r="AB183" s="1"/>
      <c r="AC183" s="1"/>
      <c r="AD183" s="1"/>
      <c r="AF183" s="1"/>
      <c r="AG183" s="1"/>
      <c r="AH183" s="1"/>
      <c r="AI183" s="1"/>
      <c r="AK183" s="1"/>
      <c r="AL183" s="1"/>
      <c r="AM183" s="1"/>
      <c r="AN183" s="1"/>
      <c r="AP183" s="1"/>
      <c r="AQ183" s="1"/>
      <c r="AR183" s="1"/>
      <c r="AS183" s="1"/>
      <c r="AU183" s="1"/>
      <c r="AV183" s="1"/>
      <c r="AW183" s="1"/>
      <c r="AX183" s="1"/>
      <c r="AZ183" s="1"/>
      <c r="BA183" s="1"/>
      <c r="BB183" s="1"/>
      <c r="BC183" s="1"/>
      <c r="BE183" s="1"/>
      <c r="BF183" s="1"/>
      <c r="BG183" s="1"/>
      <c r="BH183" s="1"/>
    </row>
    <row r="184" spans="1:60" x14ac:dyDescent="0.25">
      <c r="A184" s="74" t="s">
        <v>126</v>
      </c>
      <c r="B184" s="1">
        <f ca="1">OFFSET(AffRaw!$A$2, 0, COLUMN(AffRaw!MU3)-1 )</f>
        <v>0</v>
      </c>
      <c r="C184" s="1">
        <f ca="1">OFFSET(AffRaw!$A$2, 0, COLUMN(AffRaw!MV3)-1 )</f>
        <v>0</v>
      </c>
      <c r="D184" s="1">
        <f ca="1">OFFSET(AffRaw!$A$2, 0, COLUMN(AffRaw!MW3)-1 )</f>
        <v>0</v>
      </c>
      <c r="E184" s="1"/>
      <c r="G184" s="1">
        <f ca="1">OFFSET(AffRaw!$A$3, 0, COLUMN(AffRaw!MU3)-1 )</f>
        <v>0</v>
      </c>
      <c r="H184" s="1">
        <f ca="1">OFFSET(AffRaw!$A$3, 0, COLUMN(AffRaw!MV3)-1 )</f>
        <v>0</v>
      </c>
      <c r="I184" s="1">
        <f ca="1">OFFSET(AffRaw!$A$3, 0, COLUMN(AffRaw!MW3)-1 )</f>
        <v>0</v>
      </c>
      <c r="J184" s="1"/>
      <c r="L184" s="1">
        <f ca="1">OFFSET(AffRaw!$A$4, 0, COLUMN(AffRaw!MU3)-1 )</f>
        <v>0</v>
      </c>
      <c r="M184" s="1">
        <f ca="1">OFFSET(AffRaw!$A$4, 0, COLUMN(AffRaw!MV3)-1 )</f>
        <v>0</v>
      </c>
      <c r="N184" s="1">
        <f ca="1">OFFSET(AffRaw!$A$4, 0, COLUMN(AffRaw!MW3)-1 )</f>
        <v>0</v>
      </c>
      <c r="O184" s="1"/>
      <c r="Q184" s="1">
        <f ca="1">OFFSET(AffRaw!$A$5, 0, COLUMN(AffRaw!MU3)-1 )</f>
        <v>0</v>
      </c>
      <c r="R184" s="1">
        <f ca="1">OFFSET(AffRaw!$A$5, 0, COLUMN(AffRaw!MV3)-1 )</f>
        <v>0</v>
      </c>
      <c r="S184" s="1">
        <f ca="1">OFFSET(AffRaw!$A$5, 0, COLUMN(AffRaw!MW3)-1 )</f>
        <v>0</v>
      </c>
      <c r="T184" s="1"/>
      <c r="V184" s="1"/>
      <c r="W184" s="1"/>
      <c r="X184" s="1"/>
      <c r="Y184" s="1"/>
      <c r="AA184" s="1"/>
      <c r="AB184" s="1"/>
      <c r="AC184" s="1"/>
      <c r="AD184" s="1"/>
      <c r="AF184" s="1"/>
      <c r="AG184" s="1"/>
      <c r="AH184" s="1"/>
      <c r="AI184" s="1"/>
      <c r="AK184" s="1"/>
      <c r="AL184" s="1"/>
      <c r="AM184" s="1"/>
      <c r="AN184" s="1"/>
      <c r="AP184" s="1"/>
      <c r="AQ184" s="1"/>
      <c r="AR184" s="1"/>
      <c r="AS184" s="1"/>
      <c r="AU184" s="1"/>
      <c r="AV184" s="1"/>
      <c r="AW184" s="1"/>
      <c r="AX184" s="1"/>
      <c r="AZ184" s="1"/>
      <c r="BA184" s="1"/>
      <c r="BB184" s="1"/>
      <c r="BC184" s="1"/>
      <c r="BE184" s="1"/>
      <c r="BF184" s="1"/>
      <c r="BG184" s="1"/>
      <c r="BH184" s="1"/>
    </row>
    <row r="185" spans="1:60" ht="65.099999999999994" customHeight="1" x14ac:dyDescent="0.25">
      <c r="A185" s="78" t="s">
        <v>127</v>
      </c>
      <c r="B185" s="89">
        <f ca="1">OFFSET(AffRaw!$A$2, 0, COLUMN(AffRaw!MX3)-1 )</f>
        <v>0</v>
      </c>
      <c r="C185" s="89"/>
      <c r="D185" s="89"/>
      <c r="E185" s="89"/>
      <c r="G185" s="89">
        <f ca="1">OFFSET(AffRaw!$A$3, 0, COLUMN(AffRaw!MX3)-1 )</f>
        <v>0</v>
      </c>
      <c r="H185" s="89"/>
      <c r="I185" s="89"/>
      <c r="J185" s="89"/>
      <c r="L185" s="89">
        <f ca="1">OFFSET(AffRaw!$A$4, 0, COLUMN(AffRaw!MX3)-1 )</f>
        <v>0</v>
      </c>
      <c r="M185" s="89"/>
      <c r="N185" s="89"/>
      <c r="O185" s="89"/>
      <c r="Q185" s="89">
        <f ca="1">OFFSET(AffRaw!$A$5, 0, COLUMN(AffRaw!MX3)-1 )</f>
        <v>0</v>
      </c>
      <c r="R185" s="89"/>
      <c r="S185" s="89"/>
      <c r="T185" s="89"/>
      <c r="V185" s="89"/>
      <c r="W185" s="89"/>
      <c r="X185" s="89"/>
      <c r="Y185" s="89"/>
      <c r="AA185" s="89"/>
      <c r="AB185" s="89"/>
      <c r="AC185" s="89"/>
      <c r="AD185" s="89"/>
      <c r="AF185" s="89"/>
      <c r="AG185" s="89"/>
      <c r="AH185" s="89"/>
      <c r="AI185" s="89"/>
      <c r="AK185" s="89"/>
      <c r="AL185" s="89"/>
      <c r="AM185" s="89"/>
      <c r="AN185" s="89"/>
      <c r="AP185" s="89"/>
      <c r="AQ185" s="89"/>
      <c r="AR185" s="89"/>
      <c r="AS185" s="89"/>
      <c r="AU185" s="89"/>
      <c r="AV185" s="89"/>
      <c r="AW185" s="89"/>
      <c r="AX185" s="89"/>
      <c r="AZ185" s="89"/>
      <c r="BA185" s="89"/>
      <c r="BB185" s="89"/>
      <c r="BC185" s="89"/>
      <c r="BE185" s="89"/>
      <c r="BF185" s="89"/>
      <c r="BG185" s="89"/>
      <c r="BH185" s="89"/>
    </row>
    <row r="186" spans="1:60" x14ac:dyDescent="0.25">
      <c r="A186" s="76" t="s">
        <v>614</v>
      </c>
      <c r="B186" s="19"/>
      <c r="C186" s="1"/>
      <c r="D186" s="1"/>
      <c r="E186" s="1"/>
      <c r="G186" s="19"/>
      <c r="H186" s="1"/>
      <c r="I186" s="1"/>
      <c r="J186" s="1"/>
      <c r="L186" s="19"/>
      <c r="M186" s="1"/>
      <c r="N186" s="1"/>
      <c r="O186" s="1"/>
      <c r="Q186" s="19"/>
      <c r="R186" s="1"/>
      <c r="S186" s="1"/>
      <c r="T186" s="1"/>
      <c r="V186" s="19"/>
      <c r="W186" s="1"/>
      <c r="X186" s="1"/>
      <c r="Y186" s="1"/>
      <c r="AA186" s="19"/>
      <c r="AB186" s="1"/>
      <c r="AC186" s="1"/>
      <c r="AD186" s="1"/>
      <c r="AF186" s="19"/>
      <c r="AG186" s="1"/>
      <c r="AH186" s="1"/>
      <c r="AI186" s="1"/>
      <c r="AK186" s="19"/>
      <c r="AL186" s="1"/>
      <c r="AM186" s="1"/>
      <c r="AN186" s="1"/>
      <c r="AP186" s="19"/>
      <c r="AQ186" s="1"/>
      <c r="AR186" s="1"/>
      <c r="AS186" s="1"/>
      <c r="AU186" s="19"/>
      <c r="AV186" s="1"/>
      <c r="AW186" s="1"/>
      <c r="AX186" s="1"/>
      <c r="AZ186" s="19"/>
      <c r="BA186" s="1"/>
      <c r="BB186" s="1"/>
      <c r="BC186" s="1"/>
      <c r="BE186" s="19"/>
      <c r="BF186" s="1"/>
      <c r="BG186" s="1"/>
      <c r="BH186" s="1"/>
    </row>
    <row r="187" spans="1:60" x14ac:dyDescent="0.25">
      <c r="A187" s="76" t="s">
        <v>171</v>
      </c>
      <c r="B187" s="1"/>
      <c r="C187" s="1"/>
      <c r="D187" s="1"/>
      <c r="E187" s="1"/>
      <c r="G187" s="1"/>
      <c r="H187" s="1"/>
      <c r="I187" s="1"/>
      <c r="J187" s="1"/>
      <c r="L187" s="1"/>
      <c r="M187" s="1"/>
      <c r="N187" s="1"/>
      <c r="O187" s="1"/>
      <c r="Q187" s="1"/>
      <c r="R187" s="1"/>
      <c r="S187" s="1"/>
      <c r="T187" s="1"/>
      <c r="V187" s="1"/>
      <c r="W187" s="1"/>
      <c r="X187" s="1"/>
      <c r="Y187" s="1"/>
      <c r="AA187" s="1"/>
      <c r="AB187" s="1"/>
      <c r="AC187" s="1"/>
      <c r="AD187" s="1"/>
      <c r="AF187" s="1"/>
      <c r="AG187" s="1"/>
      <c r="AH187" s="1"/>
      <c r="AI187" s="1"/>
      <c r="AK187" s="1"/>
      <c r="AL187" s="1"/>
      <c r="AM187" s="1"/>
      <c r="AN187" s="1"/>
      <c r="AP187" s="1"/>
      <c r="AQ187" s="1"/>
      <c r="AR187" s="1"/>
      <c r="AS187" s="1"/>
      <c r="AU187" s="1"/>
      <c r="AV187" s="1"/>
      <c r="AW187" s="1"/>
      <c r="AX187" s="1"/>
      <c r="AZ187" s="1"/>
      <c r="BA187" s="1"/>
      <c r="BB187" s="1"/>
      <c r="BC187" s="1"/>
      <c r="BE187" s="1"/>
      <c r="BF187" s="1"/>
      <c r="BG187" s="1"/>
      <c r="BH187" s="1"/>
    </row>
    <row r="188" spans="1:60" ht="17.100000000000001" customHeight="1" x14ac:dyDescent="0.25">
      <c r="A188" s="74" t="s">
        <v>174</v>
      </c>
      <c r="B188" s="1">
        <f ca="1">OFFSET(AffRaw!$A$2, 0, COLUMN(AffRaw!MZ3)-1 )</f>
        <v>0</v>
      </c>
      <c r="C188" s="1">
        <f ca="1">OFFSET(AffRaw!$A$2, 0, COLUMN(AffRaw!NA3)-1 )</f>
        <v>0</v>
      </c>
      <c r="D188" s="1">
        <f ca="1">OFFSET(AffRaw!$A$2, 0, COLUMN(AffRaw!NB3)-1 )</f>
        <v>0</v>
      </c>
      <c r="E188" s="1"/>
      <c r="G188" s="1">
        <f ca="1">OFFSET(AffRaw!$A$3, 0, COLUMN(AffRaw!MZ3)-1 )</f>
        <v>0</v>
      </c>
      <c r="H188" s="1">
        <f ca="1">OFFSET(AffRaw!$A$3, 0, COLUMN(AffRaw!NA3)-1 )</f>
        <v>0</v>
      </c>
      <c r="I188" s="1">
        <f ca="1">OFFSET(AffRaw!$A$3, 0, COLUMN(AffRaw!NB3)-1 )</f>
        <v>0</v>
      </c>
      <c r="J188" s="1"/>
      <c r="L188" s="1">
        <f ca="1">OFFSET(AffRaw!$A$4, 0, COLUMN(AffRaw!MZ3)-1 )</f>
        <v>0</v>
      </c>
      <c r="M188" s="1">
        <f ca="1">OFFSET(AffRaw!$A$4, 0, COLUMN(AffRaw!NA3)-1 )</f>
        <v>0</v>
      </c>
      <c r="N188" s="1">
        <f ca="1">OFFSET(AffRaw!$A$4, 0, COLUMN(AffRaw!NB3)-1 )</f>
        <v>0</v>
      </c>
      <c r="O188" s="1"/>
      <c r="Q188" s="1">
        <f ca="1">OFFSET(AffRaw!$A$5, 0, COLUMN(AffRaw!MZ3)-1 )</f>
        <v>0</v>
      </c>
      <c r="R188" s="1">
        <f ca="1">OFFSET(AffRaw!$A$5, 0, COLUMN(AffRaw!NA3)-1 )</f>
        <v>0</v>
      </c>
      <c r="S188" s="1">
        <f ca="1">OFFSET(AffRaw!$A$5, 0, COLUMN(AffRaw!NB3)-1 )</f>
        <v>0</v>
      </c>
      <c r="T188" s="1"/>
      <c r="V188" s="1"/>
      <c r="W188" s="1"/>
      <c r="X188" s="1"/>
      <c r="Y188" s="1"/>
      <c r="AA188" s="1"/>
      <c r="AB188" s="1"/>
      <c r="AC188" s="1"/>
      <c r="AD188" s="1"/>
      <c r="AF188" s="1"/>
      <c r="AG188" s="1"/>
      <c r="AH188" s="1"/>
      <c r="AI188" s="1"/>
      <c r="AK188" s="1"/>
      <c r="AL188" s="1"/>
      <c r="AM188" s="1"/>
      <c r="AN188" s="1"/>
      <c r="AP188" s="1"/>
      <c r="AQ188" s="1"/>
      <c r="AR188" s="1"/>
      <c r="AS188" s="1"/>
      <c r="AU188" s="1"/>
      <c r="AV188" s="1"/>
      <c r="AW188" s="1"/>
      <c r="AX188" s="1"/>
      <c r="AZ188" s="1"/>
      <c r="BA188" s="1"/>
      <c r="BB188" s="1"/>
      <c r="BC188" s="1"/>
      <c r="BE188" s="1"/>
      <c r="BF188" s="1"/>
      <c r="BG188" s="1"/>
      <c r="BH188" s="1"/>
    </row>
    <row r="189" spans="1:60" ht="14.1" customHeight="1" x14ac:dyDescent="0.25">
      <c r="A189" s="74" t="s">
        <v>173</v>
      </c>
      <c r="B189" s="88">
        <f ca="1">OFFSET(AffRaw!$A$2, 0, COLUMN(AffRaw!NC3)-1 )</f>
        <v>0</v>
      </c>
      <c r="C189" s="88"/>
      <c r="D189" s="88"/>
      <c r="E189" s="88"/>
      <c r="G189" s="88">
        <f ca="1">OFFSET(AffRaw!$A$3, 0, COLUMN(AffRaw!NC3)-1 )</f>
        <v>0</v>
      </c>
      <c r="H189" s="88"/>
      <c r="I189" s="88"/>
      <c r="J189" s="88"/>
      <c r="L189" s="88">
        <f ca="1">OFFSET(AffRaw!$A$4, 0, COLUMN(AffRaw!NC3)-1 )</f>
        <v>0</v>
      </c>
      <c r="M189" s="88"/>
      <c r="N189" s="88"/>
      <c r="O189" s="88"/>
      <c r="Q189" s="88">
        <f ca="1">OFFSET(AffRaw!$A$5, 0, COLUMN(AffRaw!NC3)-1 )</f>
        <v>0</v>
      </c>
      <c r="R189" s="88"/>
      <c r="S189" s="88"/>
      <c r="T189" s="88"/>
      <c r="V189" s="88"/>
      <c r="W189" s="88"/>
      <c r="X189" s="88"/>
      <c r="Y189" s="88"/>
      <c r="AA189" s="88"/>
      <c r="AB189" s="88"/>
      <c r="AC189" s="88"/>
      <c r="AD189" s="88"/>
      <c r="AF189" s="88"/>
      <c r="AG189" s="88"/>
      <c r="AH189" s="88"/>
      <c r="AI189" s="88"/>
      <c r="AK189" s="88"/>
      <c r="AL189" s="88"/>
      <c r="AM189" s="88"/>
      <c r="AN189" s="88"/>
      <c r="AP189" s="88"/>
      <c r="AQ189" s="88"/>
      <c r="AR189" s="88"/>
      <c r="AS189" s="88"/>
      <c r="AU189" s="88"/>
      <c r="AV189" s="88"/>
      <c r="AW189" s="88"/>
      <c r="AX189" s="88"/>
      <c r="AZ189" s="88"/>
      <c r="BA189" s="88"/>
      <c r="BB189" s="88"/>
      <c r="BC189" s="88"/>
      <c r="BE189" s="88"/>
      <c r="BF189" s="88"/>
      <c r="BG189" s="88"/>
      <c r="BH189" s="88"/>
    </row>
    <row r="190" spans="1:60" x14ac:dyDescent="0.25">
      <c r="A190" s="74" t="s">
        <v>172</v>
      </c>
      <c r="B190" s="31">
        <f ca="1">OFFSET(AffRaw!$A$2, 0, COLUMN(AffRaw!ND3)-1 )</f>
        <v>0</v>
      </c>
      <c r="C190" s="31">
        <f ca="1">OFFSET(AffRaw!$A$2, 0, COLUMN(AffRaw!NE3)-1 )</f>
        <v>0</v>
      </c>
      <c r="D190" s="31">
        <f ca="1">OFFSET(AffRaw!$A$2, 0, COLUMN(AffRaw!NF3)-1 )</f>
        <v>0</v>
      </c>
      <c r="E190" s="31"/>
      <c r="G190" s="71">
        <f ca="1">OFFSET(AffRaw!$A$3, 0, COLUMN(AffRaw!ND3)-1 )</f>
        <v>0</v>
      </c>
      <c r="H190" s="71">
        <f ca="1">OFFSET(AffRaw!$A$3, 0, COLUMN(AffRaw!NE3)-1 )</f>
        <v>0</v>
      </c>
      <c r="I190" s="71">
        <f ca="1">OFFSET(AffRaw!$A$3, 0, COLUMN(AffRaw!NF3)-1 )</f>
        <v>0</v>
      </c>
      <c r="J190" s="71"/>
      <c r="L190" s="48">
        <f ca="1">OFFSET(AffRaw!$A$4, 0, COLUMN(AffRaw!ND3)-1 )</f>
        <v>0</v>
      </c>
      <c r="M190" s="48">
        <f ca="1">OFFSET(AffRaw!$A$4, 0, COLUMN(AffRaw!NE3)-1 )</f>
        <v>0</v>
      </c>
      <c r="N190" s="48">
        <f ca="1">OFFSET(AffRaw!$A$4, 0, COLUMN(AffRaw!NF3)-1 )</f>
        <v>0</v>
      </c>
      <c r="O190" s="48"/>
      <c r="Q190" s="48">
        <f ca="1">OFFSET(AffRaw!$A$5, 0, COLUMN(AffRaw!ND3)-1 )</f>
        <v>0</v>
      </c>
      <c r="R190" s="48">
        <f ca="1">OFFSET(AffRaw!$A$5, 0, COLUMN(AffRaw!NE3)-1 )</f>
        <v>0</v>
      </c>
      <c r="S190" s="48">
        <f ca="1">OFFSET(AffRaw!$A$5, 0, COLUMN(AffRaw!NF3)-1 )</f>
        <v>0</v>
      </c>
      <c r="T190" s="48"/>
      <c r="V190" s="48"/>
      <c r="W190" s="48"/>
      <c r="X190" s="48"/>
      <c r="Y190" s="48"/>
      <c r="AA190" s="48"/>
      <c r="AB190" s="48"/>
      <c r="AC190" s="48"/>
      <c r="AD190" s="48"/>
      <c r="AF190" s="48"/>
      <c r="AG190" s="48"/>
      <c r="AH190" s="48"/>
      <c r="AI190" s="48"/>
      <c r="AK190" s="48"/>
      <c r="AL190" s="48"/>
      <c r="AM190" s="48"/>
      <c r="AN190" s="48"/>
      <c r="AP190" s="48"/>
      <c r="AQ190" s="48"/>
      <c r="AR190" s="48"/>
      <c r="AS190" s="48"/>
      <c r="AU190" s="48"/>
      <c r="AV190" s="48"/>
      <c r="AW190" s="48"/>
      <c r="AX190" s="48"/>
      <c r="AZ190" s="48"/>
      <c r="BA190" s="48"/>
      <c r="BB190" s="48"/>
      <c r="BC190" s="48"/>
      <c r="BE190" s="48"/>
      <c r="BF190" s="48"/>
      <c r="BG190" s="48"/>
      <c r="BH190" s="48"/>
    </row>
    <row r="191" spans="1:60" ht="15" customHeight="1" x14ac:dyDescent="0.25">
      <c r="A191" s="74" t="s">
        <v>173</v>
      </c>
      <c r="B191" s="88">
        <f ca="1">OFFSET(AffRaw!$A$2, 0, COLUMN(AffRaw!NG3)-1 )</f>
        <v>0</v>
      </c>
      <c r="C191" s="88"/>
      <c r="D191" s="88"/>
      <c r="E191" s="88"/>
      <c r="G191" s="88">
        <f ca="1">OFFSET(AffRaw!$A$3, 0, COLUMN(AffRaw!NG3)-1 )</f>
        <v>0</v>
      </c>
      <c r="H191" s="88"/>
      <c r="I191" s="88"/>
      <c r="J191" s="88"/>
      <c r="L191" s="88">
        <f ca="1">OFFSET(AffRaw!$A$4, 0, COLUMN(AffRaw!NG3)-1 )</f>
        <v>0</v>
      </c>
      <c r="M191" s="88"/>
      <c r="N191" s="88"/>
      <c r="O191" s="88"/>
      <c r="Q191" s="88">
        <f ca="1">OFFSET(AffRaw!$A$5, 0, COLUMN(AffRaw!NG3)-1 )</f>
        <v>0</v>
      </c>
      <c r="R191" s="88"/>
      <c r="S191" s="88"/>
      <c r="T191" s="88"/>
      <c r="V191" s="88"/>
      <c r="W191" s="88"/>
      <c r="X191" s="88"/>
      <c r="Y191" s="88"/>
      <c r="AA191" s="88"/>
      <c r="AB191" s="88"/>
      <c r="AC191" s="88"/>
      <c r="AD191" s="88"/>
      <c r="AF191" s="88"/>
      <c r="AG191" s="88"/>
      <c r="AH191" s="88"/>
      <c r="AI191" s="88"/>
      <c r="AK191" s="88"/>
      <c r="AL191" s="88"/>
      <c r="AM191" s="88"/>
      <c r="AN191" s="88"/>
      <c r="AP191" s="88"/>
      <c r="AQ191" s="88"/>
      <c r="AR191" s="88"/>
      <c r="AS191" s="88"/>
      <c r="AU191" s="88"/>
      <c r="AV191" s="88"/>
      <c r="AW191" s="88"/>
      <c r="AX191" s="88"/>
      <c r="AZ191" s="88"/>
      <c r="BA191" s="88"/>
      <c r="BB191" s="88"/>
      <c r="BC191" s="88"/>
      <c r="BE191" s="88"/>
      <c r="BF191" s="88"/>
      <c r="BG191" s="88"/>
      <c r="BH191" s="88"/>
    </row>
    <row r="192" spans="1:60" x14ac:dyDescent="0.25">
      <c r="A192" s="74" t="s">
        <v>175</v>
      </c>
      <c r="B192" s="31">
        <f ca="1">OFFSET(AffRaw!$A$2, 0, COLUMN(AffRaw!NH3)-1 )</f>
        <v>0</v>
      </c>
      <c r="C192" s="31">
        <f ca="1">OFFSET(AffRaw!$A$2, 0, COLUMN(AffRaw!NI3)-1 )</f>
        <v>0</v>
      </c>
      <c r="D192" s="31">
        <f ca="1">OFFSET(AffRaw!$A$2, 0, COLUMN(AffRaw!NJ3)-1 )</f>
        <v>0</v>
      </c>
      <c r="E192" s="31"/>
      <c r="G192" s="71">
        <f ca="1">OFFSET(AffRaw!$A$3, 0, COLUMN(AffRaw!NH3)-1 )</f>
        <v>0</v>
      </c>
      <c r="H192" s="71">
        <f ca="1">OFFSET(AffRaw!$A$3, 0, COLUMN(AffRaw!NI3)-1 )</f>
        <v>0</v>
      </c>
      <c r="I192" s="71">
        <f ca="1">OFFSET(AffRaw!$A$3, 0, COLUMN(AffRaw!NJ3)-1 )</f>
        <v>0</v>
      </c>
      <c r="J192" s="71"/>
      <c r="L192" s="48">
        <f ca="1">OFFSET(AffRaw!$A$4, 0, COLUMN(AffRaw!NH3)-1 )</f>
        <v>0</v>
      </c>
      <c r="M192" s="48">
        <f ca="1">OFFSET(AffRaw!$A$4, 0, COLUMN(AffRaw!NI3)-1 )</f>
        <v>0</v>
      </c>
      <c r="N192" s="48">
        <f ca="1">OFFSET(AffRaw!$A$4, 0, COLUMN(AffRaw!NJ3)-1 )</f>
        <v>0</v>
      </c>
      <c r="O192" s="48"/>
      <c r="Q192" s="48">
        <f ca="1">OFFSET(AffRaw!$A$5, 0, COLUMN(AffRaw!NH3)-1 )</f>
        <v>0</v>
      </c>
      <c r="R192" s="48">
        <f ca="1">OFFSET(AffRaw!$A$5, 0, COLUMN(AffRaw!NI3)-1 )</f>
        <v>0</v>
      </c>
      <c r="S192" s="48">
        <f ca="1">OFFSET(AffRaw!$A$5, 0, COLUMN(AffRaw!NJ3)-1 )</f>
        <v>0</v>
      </c>
      <c r="T192" s="48"/>
      <c r="V192" s="48"/>
      <c r="W192" s="48"/>
      <c r="X192" s="48"/>
      <c r="Y192" s="48"/>
      <c r="AA192" s="48"/>
      <c r="AB192" s="48"/>
      <c r="AC192" s="48"/>
      <c r="AD192" s="48"/>
      <c r="AF192" s="48"/>
      <c r="AG192" s="48"/>
      <c r="AH192" s="48"/>
      <c r="AI192" s="48"/>
      <c r="AK192" s="48"/>
      <c r="AL192" s="48"/>
      <c r="AM192" s="48"/>
      <c r="AN192" s="48"/>
      <c r="AP192" s="48"/>
      <c r="AQ192" s="48"/>
      <c r="AR192" s="48"/>
      <c r="AS192" s="48"/>
      <c r="AU192" s="48"/>
      <c r="AV192" s="48"/>
      <c r="AW192" s="48"/>
      <c r="AX192" s="48"/>
      <c r="AZ192" s="48"/>
      <c r="BA192" s="48"/>
      <c r="BB192" s="48"/>
      <c r="BC192" s="48"/>
      <c r="BE192" s="48"/>
      <c r="BF192" s="48"/>
      <c r="BG192" s="48"/>
      <c r="BH192" s="48"/>
    </row>
    <row r="193" spans="1:60" ht="20.100000000000001" customHeight="1" x14ac:dyDescent="0.25">
      <c r="A193" s="74" t="s">
        <v>173</v>
      </c>
      <c r="B193" s="88">
        <f ca="1">OFFSET(AffRaw!$A$2, 0, COLUMN(AffRaw!NK3)-1 )</f>
        <v>0</v>
      </c>
      <c r="C193" s="88"/>
      <c r="D193" s="88"/>
      <c r="E193" s="88"/>
      <c r="G193" s="88">
        <f ca="1">OFFSET(AffRaw!$A$3, 0, COLUMN(AffRaw!NK3)-1 )</f>
        <v>0</v>
      </c>
      <c r="H193" s="88"/>
      <c r="I193" s="88"/>
      <c r="J193" s="88"/>
      <c r="L193" s="88">
        <f ca="1">OFFSET(AffRaw!$A$4, 0, COLUMN(AffRaw!NK3)-1 )</f>
        <v>0</v>
      </c>
      <c r="M193" s="88"/>
      <c r="N193" s="88"/>
      <c r="O193" s="88"/>
      <c r="Q193" s="88">
        <f ca="1">OFFSET(AffRaw!$A$5, 0, COLUMN(AffRaw!NK3)-1 )</f>
        <v>0</v>
      </c>
      <c r="R193" s="88"/>
      <c r="S193" s="88"/>
      <c r="T193" s="88"/>
      <c r="V193" s="88"/>
      <c r="W193" s="88"/>
      <c r="X193" s="88"/>
      <c r="Y193" s="88"/>
      <c r="AA193" s="88"/>
      <c r="AB193" s="88"/>
      <c r="AC193" s="88"/>
      <c r="AD193" s="88"/>
      <c r="AF193" s="88"/>
      <c r="AG193" s="88"/>
      <c r="AH193" s="88"/>
      <c r="AI193" s="88"/>
      <c r="AK193" s="88"/>
      <c r="AL193" s="88"/>
      <c r="AM193" s="88"/>
      <c r="AN193" s="88"/>
      <c r="AP193" s="88"/>
      <c r="AQ193" s="88"/>
      <c r="AR193" s="88"/>
      <c r="AS193" s="88"/>
      <c r="AU193" s="88"/>
      <c r="AV193" s="88"/>
      <c r="AW193" s="88"/>
      <c r="AX193" s="88"/>
      <c r="AZ193" s="88"/>
      <c r="BA193" s="88"/>
      <c r="BB193" s="88"/>
      <c r="BC193" s="88"/>
      <c r="BE193" s="88"/>
      <c r="BF193" s="88"/>
      <c r="BG193" s="88"/>
      <c r="BH193" s="88"/>
    </row>
    <row r="194" spans="1:60" x14ac:dyDescent="0.25">
      <c r="A194" s="74" t="s">
        <v>176</v>
      </c>
      <c r="B194" s="31">
        <f ca="1">OFFSET(AffRaw!$A$2, 0, COLUMN(AffRaw!NL3)-1 )</f>
        <v>0</v>
      </c>
      <c r="C194" s="31">
        <f ca="1">OFFSET(AffRaw!$A$2, 0, COLUMN(AffRaw!NM3)-1 )</f>
        <v>0</v>
      </c>
      <c r="D194" s="31">
        <f ca="1">OFFSET(AffRaw!$A$2, 0, COLUMN(AffRaw!NN3)-1 )</f>
        <v>0</v>
      </c>
      <c r="E194" s="31"/>
      <c r="G194" s="71">
        <f ca="1">OFFSET(AffRaw!$A$3, 0, COLUMN(AffRaw!NL3)-1 )</f>
        <v>0</v>
      </c>
      <c r="H194" s="71">
        <f ca="1">OFFSET(AffRaw!$A$3, 0, COLUMN(AffRaw!NM3)-1 )</f>
        <v>0</v>
      </c>
      <c r="I194" s="71">
        <f ca="1">OFFSET(AffRaw!$A$3, 0, COLUMN(AffRaw!NN3)-1 )</f>
        <v>0</v>
      </c>
      <c r="J194" s="71"/>
      <c r="L194" s="48">
        <f ca="1">OFFSET(AffRaw!$A$4, 0, COLUMN(AffRaw!NL3)-1 )</f>
        <v>0</v>
      </c>
      <c r="M194" s="48">
        <f ca="1">OFFSET(AffRaw!$A$4, 0, COLUMN(AffRaw!NM3)-1 )</f>
        <v>0</v>
      </c>
      <c r="N194" s="48">
        <f ca="1">OFFSET(AffRaw!$A$4, 0, COLUMN(AffRaw!NN3)-1 )</f>
        <v>0</v>
      </c>
      <c r="O194" s="48"/>
      <c r="Q194" s="48">
        <f ca="1">OFFSET(AffRaw!$A$5, 0, COLUMN(AffRaw!NL3)-1 )</f>
        <v>0</v>
      </c>
      <c r="R194" s="48">
        <f ca="1">OFFSET(AffRaw!$A$5, 0, COLUMN(AffRaw!NM3)-1 )</f>
        <v>0</v>
      </c>
      <c r="S194" s="48">
        <f ca="1">OFFSET(AffRaw!$A$5, 0, COLUMN(AffRaw!NN3)-1 )</f>
        <v>0</v>
      </c>
      <c r="T194" s="48"/>
      <c r="V194" s="48"/>
      <c r="W194" s="48"/>
      <c r="X194" s="48"/>
      <c r="Y194" s="48"/>
      <c r="AA194" s="48"/>
      <c r="AB194" s="48"/>
      <c r="AC194" s="48"/>
      <c r="AD194" s="48"/>
      <c r="AF194" s="48"/>
      <c r="AG194" s="48"/>
      <c r="AH194" s="48"/>
      <c r="AI194" s="48"/>
      <c r="AK194" s="48"/>
      <c r="AL194" s="48"/>
      <c r="AM194" s="48"/>
      <c r="AN194" s="48"/>
      <c r="AP194" s="48"/>
      <c r="AQ194" s="48"/>
      <c r="AR194" s="48"/>
      <c r="AS194" s="48"/>
      <c r="AU194" s="48"/>
      <c r="AV194" s="48"/>
      <c r="AW194" s="48"/>
      <c r="AX194" s="48"/>
      <c r="AZ194" s="48"/>
      <c r="BA194" s="48"/>
      <c r="BB194" s="48"/>
      <c r="BC194" s="48"/>
      <c r="BE194" s="48"/>
      <c r="BF194" s="48"/>
      <c r="BG194" s="48"/>
      <c r="BH194" s="48"/>
    </row>
    <row r="195" spans="1:60" ht="45" customHeight="1" x14ac:dyDescent="0.25">
      <c r="A195" s="74" t="s">
        <v>173</v>
      </c>
      <c r="B195" s="84">
        <f ca="1">OFFSET(AffRaw!$A$2, 0, COLUMN(AffRaw!NO3)-1 )</f>
        <v>0</v>
      </c>
      <c r="C195" s="84"/>
      <c r="D195" s="84"/>
      <c r="E195" s="31"/>
      <c r="G195" s="84">
        <f ca="1">OFFSET(AffRaw!$A$3, 0, COLUMN(AffRaw!NO3)-1 )</f>
        <v>0</v>
      </c>
      <c r="H195" s="84"/>
      <c r="I195" s="84"/>
      <c r="J195" s="71"/>
      <c r="L195" s="84">
        <f ca="1">OFFSET(AffRaw!$A$4, 0, COLUMN(AffRaw!NO3)-1 )</f>
        <v>0</v>
      </c>
      <c r="M195" s="84"/>
      <c r="N195" s="84"/>
      <c r="O195" s="48"/>
      <c r="Q195" s="84">
        <f ca="1">OFFSET(AffRaw!$A$5, 0, COLUMN(AffRaw!NO3)-1 )</f>
        <v>0</v>
      </c>
      <c r="R195" s="84"/>
      <c r="S195" s="84"/>
      <c r="T195" s="48"/>
      <c r="V195" s="84"/>
      <c r="W195" s="84"/>
      <c r="X195" s="84"/>
      <c r="Y195" s="48"/>
      <c r="AA195" s="84"/>
      <c r="AB195" s="84"/>
      <c r="AC195" s="84"/>
      <c r="AD195" s="48"/>
      <c r="AF195" s="84"/>
      <c r="AG195" s="84"/>
      <c r="AH195" s="84"/>
      <c r="AI195" s="48"/>
      <c r="AK195" s="84"/>
      <c r="AL195" s="84"/>
      <c r="AM195" s="84"/>
      <c r="AN195" s="48"/>
      <c r="AP195" s="84"/>
      <c r="AQ195" s="84"/>
      <c r="AR195" s="84"/>
      <c r="AS195" s="48"/>
      <c r="AU195" s="84"/>
      <c r="AV195" s="84"/>
      <c r="AW195" s="84"/>
      <c r="AX195" s="48"/>
      <c r="AZ195" s="84"/>
      <c r="BA195" s="84"/>
      <c r="BB195" s="84"/>
      <c r="BC195" s="48"/>
      <c r="BE195" s="84"/>
      <c r="BF195" s="84"/>
      <c r="BG195" s="84"/>
      <c r="BH195" s="48"/>
    </row>
    <row r="196" spans="1:60" x14ac:dyDescent="0.25">
      <c r="A196" s="76" t="s">
        <v>177</v>
      </c>
      <c r="B196" s="31"/>
      <c r="C196" s="31"/>
      <c r="D196" s="31"/>
      <c r="E196" s="31"/>
      <c r="G196" s="71"/>
      <c r="H196" s="71"/>
      <c r="I196" s="71"/>
      <c r="J196" s="71"/>
      <c r="L196" s="48"/>
      <c r="M196" s="48"/>
      <c r="N196" s="48"/>
      <c r="O196" s="48"/>
      <c r="Q196" s="48"/>
      <c r="R196" s="48"/>
      <c r="S196" s="48"/>
      <c r="T196" s="48"/>
      <c r="V196" s="48"/>
      <c r="W196" s="48"/>
      <c r="X196" s="48"/>
      <c r="Y196" s="48"/>
      <c r="AA196" s="48"/>
      <c r="AB196" s="48"/>
      <c r="AC196" s="48"/>
      <c r="AD196" s="48"/>
      <c r="AF196" s="48"/>
      <c r="AG196" s="48"/>
      <c r="AH196" s="48"/>
      <c r="AI196" s="48"/>
      <c r="AK196" s="48"/>
      <c r="AL196" s="48"/>
      <c r="AM196" s="48"/>
      <c r="AN196" s="48"/>
      <c r="AP196" s="48"/>
      <c r="AQ196" s="48"/>
      <c r="AR196" s="48"/>
      <c r="AS196" s="48"/>
      <c r="AU196" s="48"/>
      <c r="AV196" s="48"/>
      <c r="AW196" s="48"/>
      <c r="AX196" s="48"/>
      <c r="AZ196" s="48"/>
      <c r="BA196" s="48"/>
      <c r="BB196" s="48"/>
      <c r="BC196" s="48"/>
      <c r="BE196" s="48"/>
      <c r="BF196" s="48"/>
      <c r="BG196" s="48"/>
      <c r="BH196" s="48"/>
    </row>
    <row r="197" spans="1:60" x14ac:dyDescent="0.25">
      <c r="A197" s="74" t="s">
        <v>178</v>
      </c>
      <c r="B197" s="31">
        <f ca="1">OFFSET(AffRaw!$A$2, 0, COLUMN(AffRaw!NP3)-1 )</f>
        <v>0</v>
      </c>
      <c r="C197" s="31">
        <f ca="1">OFFSET(AffRaw!$A$2, 0, COLUMN(AffRaw!NQ3)-1 )</f>
        <v>0</v>
      </c>
      <c r="D197" s="31">
        <f ca="1">OFFSET(AffRaw!$A$2, 0, COLUMN(AffRaw!NR3)-1 )</f>
        <v>0</v>
      </c>
      <c r="E197" s="31"/>
      <c r="G197" s="71">
        <f ca="1">OFFSET(AffRaw!$A$3, 0, COLUMN(AffRaw!NP3)-1 )</f>
        <v>0</v>
      </c>
      <c r="H197" s="71">
        <f ca="1">OFFSET(AffRaw!$A$3, 0, COLUMN(AffRaw!NQ3)-1 )</f>
        <v>0</v>
      </c>
      <c r="I197" s="71">
        <f ca="1">OFFSET(AffRaw!$A$3, 0, COLUMN(AffRaw!NR3)-1 )</f>
        <v>0</v>
      </c>
      <c r="J197" s="71"/>
      <c r="L197" s="48">
        <f ca="1">OFFSET(AffRaw!$A$4, 0, COLUMN(AffRaw!NP3)-1 )</f>
        <v>0</v>
      </c>
      <c r="M197" s="48">
        <f ca="1">OFFSET(AffRaw!$A$4, 0, COLUMN(AffRaw!NQ3)-1 )</f>
        <v>0</v>
      </c>
      <c r="N197" s="48">
        <f ca="1">OFFSET(AffRaw!$A$4, 0, COLUMN(AffRaw!NR3)-1 )</f>
        <v>0</v>
      </c>
      <c r="O197" s="48"/>
      <c r="Q197" s="48">
        <f ca="1">OFFSET(AffRaw!$A$5, 0, COLUMN(AffRaw!NP3)-1 )</f>
        <v>0</v>
      </c>
      <c r="R197" s="48">
        <f ca="1">OFFSET(AffRaw!$A$5, 0, COLUMN(AffRaw!OF3)-1 )</f>
        <v>0</v>
      </c>
      <c r="S197" s="48">
        <f ca="1">OFFSET(AffRaw!$A$5, 0, COLUMN(AffRaw!NR3)-1 )</f>
        <v>0</v>
      </c>
      <c r="T197" s="48"/>
      <c r="V197" s="48"/>
      <c r="W197" s="48"/>
      <c r="X197" s="48"/>
      <c r="Y197" s="48"/>
      <c r="AA197" s="48"/>
      <c r="AB197" s="48"/>
      <c r="AC197" s="48"/>
      <c r="AD197" s="48"/>
      <c r="AF197" s="48"/>
      <c r="AG197" s="48"/>
      <c r="AH197" s="48"/>
      <c r="AI197" s="48"/>
      <c r="AK197" s="48"/>
      <c r="AL197" s="48"/>
      <c r="AM197" s="48"/>
      <c r="AN197" s="48"/>
      <c r="AP197" s="48"/>
      <c r="AQ197" s="48"/>
      <c r="AR197" s="48"/>
      <c r="AS197" s="48"/>
      <c r="AU197" s="48"/>
      <c r="AV197" s="48"/>
      <c r="AW197" s="48"/>
      <c r="AX197" s="48"/>
      <c r="AZ197" s="48"/>
      <c r="BA197" s="48"/>
      <c r="BB197" s="48"/>
      <c r="BC197" s="48"/>
      <c r="BE197" s="48"/>
      <c r="BF197" s="48"/>
      <c r="BG197" s="48"/>
      <c r="BH197" s="48"/>
    </row>
    <row r="198" spans="1:60" ht="17.100000000000001" customHeight="1" x14ac:dyDescent="0.25">
      <c r="A198" s="74" t="s">
        <v>173</v>
      </c>
      <c r="B198" s="88">
        <f ca="1">OFFSET(AffRaw!$A$2, 0, COLUMN(AffRaw!NS3)-1 )</f>
        <v>0</v>
      </c>
      <c r="C198" s="88"/>
      <c r="D198" s="88"/>
      <c r="E198" s="88"/>
      <c r="G198" s="88">
        <f ca="1">OFFSET(AffRaw!$A$3, 0, COLUMN(AffRaw!NS3)-1 )</f>
        <v>0</v>
      </c>
      <c r="H198" s="88"/>
      <c r="I198" s="88"/>
      <c r="J198" s="88"/>
      <c r="L198" s="88">
        <f ca="1">OFFSET(AffRaw!$A$4, 0, COLUMN(AffRaw!NS3)-1 )</f>
        <v>0</v>
      </c>
      <c r="M198" s="88"/>
      <c r="N198" s="88"/>
      <c r="O198" s="88"/>
      <c r="Q198" s="88">
        <f ca="1">OFFSET(AffRaw!$A$5, 0, COLUMN(AffRaw!NS3)-1 )</f>
        <v>0</v>
      </c>
      <c r="R198" s="88"/>
      <c r="S198" s="88"/>
      <c r="T198" s="88"/>
      <c r="V198" s="88"/>
      <c r="W198" s="88"/>
      <c r="X198" s="88"/>
      <c r="Y198" s="88"/>
      <c r="AA198" s="88"/>
      <c r="AB198" s="88"/>
      <c r="AC198" s="88"/>
      <c r="AD198" s="88"/>
      <c r="AF198" s="88"/>
      <c r="AG198" s="88"/>
      <c r="AH198" s="88"/>
      <c r="AI198" s="88"/>
      <c r="AK198" s="88"/>
      <c r="AL198" s="88"/>
      <c r="AM198" s="88"/>
      <c r="AN198" s="88"/>
      <c r="AP198" s="88"/>
      <c r="AQ198" s="88"/>
      <c r="AR198" s="88"/>
      <c r="AS198" s="88"/>
      <c r="AU198" s="88"/>
      <c r="AV198" s="88"/>
      <c r="AW198" s="88"/>
      <c r="AX198" s="88"/>
      <c r="AZ198" s="88"/>
      <c r="BA198" s="88"/>
      <c r="BB198" s="88"/>
      <c r="BC198" s="88"/>
      <c r="BE198" s="88"/>
      <c r="BF198" s="88"/>
      <c r="BG198" s="88"/>
      <c r="BH198" s="88"/>
    </row>
    <row r="199" spans="1:60" x14ac:dyDescent="0.25">
      <c r="A199" s="74" t="s">
        <v>179</v>
      </c>
      <c r="B199" s="31">
        <f ca="1">OFFSET(AffRaw!$A$2, 0, COLUMN(AffRaw!NT3)-1 )</f>
        <v>0</v>
      </c>
      <c r="C199" s="31">
        <f ca="1">OFFSET(AffRaw!$A$2, 0, COLUMN(AffRaw!NU3)-1 )</f>
        <v>0</v>
      </c>
      <c r="D199" s="31">
        <f ca="1">OFFSET(AffRaw!$A$2, 0, COLUMN(AffRaw!NV3)-1 )</f>
        <v>0</v>
      </c>
      <c r="E199" s="31"/>
      <c r="G199" s="71">
        <f ca="1">OFFSET(AffRaw!$A$3, 0, COLUMN(AffRaw!NT3)-1 )</f>
        <v>0</v>
      </c>
      <c r="H199" s="71">
        <f ca="1">OFFSET(AffRaw!$A$3, 0, COLUMN(AffRaw!NU3)-1 )</f>
        <v>0</v>
      </c>
      <c r="I199" s="71">
        <f ca="1">OFFSET(AffRaw!$A$3, 0, COLUMN(AffRaw!NV3)-1 )</f>
        <v>0</v>
      </c>
      <c r="J199" s="71"/>
      <c r="L199" s="48">
        <f ca="1">OFFSET(AffRaw!$A$4, 0, COLUMN(AffRaw!NT3)-1 )</f>
        <v>0</v>
      </c>
      <c r="M199" s="48">
        <f ca="1">OFFSET(AffRaw!$A$4, 0, COLUMN(AffRaw!NU3)-1 )</f>
        <v>0</v>
      </c>
      <c r="N199" s="48">
        <f ca="1">OFFSET(AffRaw!$A$4, 0, COLUMN(AffRaw!NV3)-1 )</f>
        <v>0</v>
      </c>
      <c r="O199" s="48"/>
      <c r="Q199" s="48">
        <f ca="1">OFFSET(AffRaw!$A$5, 0, COLUMN(AffRaw!NT3)-1 )</f>
        <v>0</v>
      </c>
      <c r="R199" s="48">
        <f ca="1">OFFSET(AffRaw!$A$5, 0, COLUMN(AffRaw!NU3)-1 )</f>
        <v>0</v>
      </c>
      <c r="S199" s="48">
        <f ca="1">OFFSET(AffRaw!$A$5, 0, COLUMN(AffRaw!NV3)-1 )</f>
        <v>0</v>
      </c>
      <c r="T199" s="48"/>
      <c r="V199" s="48"/>
      <c r="W199" s="48"/>
      <c r="X199" s="48"/>
      <c r="Y199" s="48"/>
      <c r="AA199" s="48"/>
      <c r="AB199" s="48"/>
      <c r="AC199" s="48"/>
      <c r="AD199" s="48"/>
      <c r="AF199" s="48"/>
      <c r="AG199" s="48"/>
      <c r="AH199" s="48"/>
      <c r="AI199" s="48"/>
      <c r="AK199" s="48"/>
      <c r="AL199" s="48"/>
      <c r="AM199" s="48"/>
      <c r="AN199" s="48"/>
      <c r="AP199" s="48"/>
      <c r="AQ199" s="48"/>
      <c r="AR199" s="48"/>
      <c r="AS199" s="48"/>
      <c r="AU199" s="48"/>
      <c r="AV199" s="48"/>
      <c r="AW199" s="48"/>
      <c r="AX199" s="48"/>
      <c r="AZ199" s="48"/>
      <c r="BA199" s="48"/>
      <c r="BB199" s="48"/>
      <c r="BC199" s="48"/>
      <c r="BE199" s="48"/>
      <c r="BF199" s="48"/>
      <c r="BG199" s="48"/>
      <c r="BH199" s="48"/>
    </row>
    <row r="200" spans="1:60" ht="15" customHeight="1" x14ac:dyDescent="0.25">
      <c r="A200" s="74" t="s">
        <v>173</v>
      </c>
      <c r="B200" s="88">
        <f ca="1">OFFSET(AffRaw!$A$2, 0, COLUMN(AffRaw!NW3)-1 )</f>
        <v>0</v>
      </c>
      <c r="C200" s="88"/>
      <c r="D200" s="88"/>
      <c r="E200" s="88"/>
      <c r="G200" s="88">
        <f ca="1">OFFSET(AffRaw!$A$3, 0, COLUMN(AffRaw!NW3)-1 )</f>
        <v>0</v>
      </c>
      <c r="H200" s="88"/>
      <c r="I200" s="88"/>
      <c r="J200" s="88"/>
      <c r="L200" s="88">
        <f ca="1">OFFSET(AffRaw!$A$4, 0, COLUMN(AffRaw!NW3)-1 )</f>
        <v>0</v>
      </c>
      <c r="M200" s="88"/>
      <c r="N200" s="88"/>
      <c r="O200" s="88"/>
      <c r="Q200" s="88">
        <f ca="1">OFFSET(AffRaw!$A$5, 0, COLUMN(AffRaw!NW3)-1 )</f>
        <v>0</v>
      </c>
      <c r="R200" s="88"/>
      <c r="S200" s="88"/>
      <c r="T200" s="88"/>
      <c r="V200" s="88"/>
      <c r="W200" s="88"/>
      <c r="X200" s="88"/>
      <c r="Y200" s="88"/>
      <c r="AA200" s="88"/>
      <c r="AB200" s="88"/>
      <c r="AC200" s="88"/>
      <c r="AD200" s="88"/>
      <c r="AF200" s="88"/>
      <c r="AG200" s="88"/>
      <c r="AH200" s="88"/>
      <c r="AI200" s="88"/>
      <c r="AK200" s="88"/>
      <c r="AL200" s="88"/>
      <c r="AM200" s="88"/>
      <c r="AN200" s="88"/>
      <c r="AP200" s="88"/>
      <c r="AQ200" s="88"/>
      <c r="AR200" s="88"/>
      <c r="AS200" s="88"/>
      <c r="AU200" s="88"/>
      <c r="AV200" s="88"/>
      <c r="AW200" s="88"/>
      <c r="AX200" s="88"/>
      <c r="AZ200" s="88"/>
      <c r="BA200" s="88"/>
      <c r="BB200" s="88"/>
      <c r="BC200" s="88"/>
      <c r="BE200" s="88"/>
      <c r="BF200" s="88"/>
      <c r="BG200" s="88"/>
      <c r="BH200" s="88"/>
    </row>
    <row r="201" spans="1:60" x14ac:dyDescent="0.25">
      <c r="A201" s="74" t="s">
        <v>180</v>
      </c>
      <c r="B201" s="31">
        <f ca="1">OFFSET(AffRaw!$A$2, 0, COLUMN(AffRaw!NX3)-1 )</f>
        <v>0</v>
      </c>
      <c r="C201" s="31">
        <f ca="1">OFFSET(AffRaw!$A$2, 0, COLUMN(AffRaw!NY3)-1 )</f>
        <v>0</v>
      </c>
      <c r="D201" s="31">
        <f ca="1">OFFSET(AffRaw!$A$2, 0, COLUMN(AffRaw!NZ3)-1 )</f>
        <v>0</v>
      </c>
      <c r="E201" s="31"/>
      <c r="G201" s="71">
        <f ca="1">OFFSET(AffRaw!$A$3, 0, COLUMN(AffRaw!NX3)-1 )</f>
        <v>0</v>
      </c>
      <c r="H201" s="71">
        <f ca="1">OFFSET(AffRaw!$A$3, 0, COLUMN(AffRaw!NY3)-1 )</f>
        <v>0</v>
      </c>
      <c r="I201" s="71">
        <f ca="1">OFFSET(AffRaw!$A$3, 0, COLUMN(AffRaw!NZ3)-1 )</f>
        <v>0</v>
      </c>
      <c r="J201" s="71"/>
      <c r="L201" s="48">
        <f ca="1">OFFSET(AffRaw!$A$4, 0, COLUMN(AffRaw!NX3)-1 )</f>
        <v>0</v>
      </c>
      <c r="M201" s="48">
        <f ca="1">OFFSET(AffRaw!$A$4, 0, COLUMN(AffRaw!NY3)-1 )</f>
        <v>0</v>
      </c>
      <c r="N201" s="48">
        <f ca="1">OFFSET(AffRaw!$A$4, 0, COLUMN(AffRaw!NZ3)-1 )</f>
        <v>0</v>
      </c>
      <c r="O201" s="48"/>
      <c r="Q201" s="48">
        <f ca="1">OFFSET(AffRaw!$A$5, 0, COLUMN(AffRaw!NX3)-1 )</f>
        <v>0</v>
      </c>
      <c r="R201" s="48">
        <f ca="1">OFFSET(AffRaw!$A$5, 0, COLUMN(AffRaw!NY3)-1 )</f>
        <v>0</v>
      </c>
      <c r="S201" s="48">
        <f ca="1">OFFSET(AffRaw!$A$5, 0, COLUMN(AffRaw!NZ3)-1 )</f>
        <v>0</v>
      </c>
      <c r="T201" s="48"/>
      <c r="V201" s="48"/>
      <c r="W201" s="48"/>
      <c r="X201" s="48"/>
      <c r="Y201" s="48"/>
      <c r="AA201" s="48"/>
      <c r="AB201" s="48"/>
      <c r="AC201" s="48"/>
      <c r="AD201" s="48"/>
      <c r="AF201" s="48"/>
      <c r="AG201" s="48"/>
      <c r="AH201" s="48"/>
      <c r="AI201" s="48"/>
      <c r="AK201" s="48"/>
      <c r="AL201" s="48"/>
      <c r="AM201" s="48"/>
      <c r="AN201" s="48"/>
      <c r="AP201" s="48"/>
      <c r="AQ201" s="48"/>
      <c r="AR201" s="48"/>
      <c r="AS201" s="48"/>
      <c r="AU201" s="48"/>
      <c r="AV201" s="48"/>
      <c r="AW201" s="48"/>
      <c r="AX201" s="48"/>
      <c r="AZ201" s="48"/>
      <c r="BA201" s="48"/>
      <c r="BB201" s="48"/>
      <c r="BC201" s="48"/>
      <c r="BE201" s="48"/>
      <c r="BF201" s="48"/>
      <c r="BG201" s="48"/>
      <c r="BH201" s="48"/>
    </row>
    <row r="202" spans="1:60" ht="14.1" customHeight="1" x14ac:dyDescent="0.25">
      <c r="A202" s="74" t="s">
        <v>173</v>
      </c>
      <c r="B202" s="90">
        <f ca="1">OFFSET(AffRaw!$A$2, 0, COLUMN(AffRaw!OA3)-1 )</f>
        <v>0</v>
      </c>
      <c r="C202" s="90"/>
      <c r="D202" s="90"/>
      <c r="E202" s="90"/>
      <c r="G202" s="90">
        <f ca="1">OFFSET(AffRaw!$A$3, 0, COLUMN(AffRaw!OA3)-1 )</f>
        <v>0</v>
      </c>
      <c r="H202" s="90"/>
      <c r="I202" s="90"/>
      <c r="J202" s="90"/>
      <c r="L202" s="90">
        <f ca="1">OFFSET(AffRaw!$A$4, 0, COLUMN(AffRaw!OA3)-1 )</f>
        <v>0</v>
      </c>
      <c r="M202" s="90"/>
      <c r="N202" s="90"/>
      <c r="O202" s="90"/>
      <c r="Q202" s="90">
        <f ca="1">OFFSET(AffRaw!$A$5, 0, COLUMN(AffRaw!OA3)-1 )</f>
        <v>0</v>
      </c>
      <c r="R202" s="90"/>
      <c r="S202" s="90"/>
      <c r="T202" s="90"/>
      <c r="V202" s="90"/>
      <c r="W202" s="90"/>
      <c r="X202" s="90"/>
      <c r="Y202" s="90"/>
      <c r="AA202" s="90"/>
      <c r="AB202" s="90"/>
      <c r="AC202" s="90"/>
      <c r="AD202" s="90"/>
      <c r="AF202" s="90"/>
      <c r="AG202" s="90"/>
      <c r="AH202" s="90"/>
      <c r="AI202" s="90"/>
      <c r="AK202" s="90"/>
      <c r="AL202" s="90"/>
      <c r="AM202" s="90"/>
      <c r="AN202" s="90"/>
      <c r="AP202" s="90"/>
      <c r="AQ202" s="90"/>
      <c r="AR202" s="90"/>
      <c r="AS202" s="90"/>
      <c r="AU202" s="90"/>
      <c r="AV202" s="90"/>
      <c r="AW202" s="90"/>
      <c r="AX202" s="90"/>
      <c r="AZ202" s="90"/>
      <c r="BA202" s="90"/>
      <c r="BB202" s="90"/>
      <c r="BC202" s="90"/>
      <c r="BE202" s="90"/>
      <c r="BF202" s="90"/>
      <c r="BG202" s="90"/>
      <c r="BH202" s="90"/>
    </row>
    <row r="203" spans="1:60" x14ac:dyDescent="0.25">
      <c r="A203" s="74" t="s">
        <v>181</v>
      </c>
      <c r="B203" s="31">
        <f ca="1">OFFSET(AffRaw!$A$2, 0, COLUMN(AffRaw!OB3)-1 )</f>
        <v>0</v>
      </c>
      <c r="C203" s="31">
        <f ca="1">OFFSET(AffRaw!$A$2, 0, COLUMN(AffRaw!OC3)-1 )</f>
        <v>0</v>
      </c>
      <c r="D203" s="31">
        <f ca="1">OFFSET(AffRaw!$A$2, 0, COLUMN(AffRaw!OD3)-1 )</f>
        <v>0</v>
      </c>
      <c r="E203" s="31"/>
      <c r="G203" s="71">
        <f ca="1">OFFSET(AffRaw!$A$3, 0, COLUMN(AffRaw!OB3)-1 )</f>
        <v>0</v>
      </c>
      <c r="H203" s="71">
        <f ca="1">OFFSET(AffRaw!$A$3, 0, COLUMN(AffRaw!OC3)-1 )</f>
        <v>0</v>
      </c>
      <c r="I203" s="71">
        <f ca="1">OFFSET(AffRaw!$A$3, 0, COLUMN(AffRaw!OD3)-1 )</f>
        <v>0</v>
      </c>
      <c r="J203" s="71"/>
      <c r="L203" s="48">
        <f ca="1">OFFSET(AffRaw!$A$4, 0, COLUMN(AffRaw!OB3)-1 )</f>
        <v>0</v>
      </c>
      <c r="M203" s="48">
        <f ca="1">OFFSET(AffRaw!$A$4, 0, COLUMN(AffRaw!OC3)-1 )</f>
        <v>0</v>
      </c>
      <c r="N203" s="48">
        <f ca="1">OFFSET(AffRaw!$A$4, 0, COLUMN(AffRaw!OD3)-1 )</f>
        <v>0</v>
      </c>
      <c r="O203" s="48"/>
      <c r="Q203" s="48">
        <f ca="1">OFFSET(AffRaw!$A$5, 0, COLUMN(AffRaw!OB3)-1 )</f>
        <v>0</v>
      </c>
      <c r="R203" s="48">
        <f ca="1">OFFSET(AffRaw!$A$5, 0, COLUMN(AffRaw!OC3)-1 )</f>
        <v>0</v>
      </c>
      <c r="S203" s="48">
        <f ca="1">OFFSET(AffRaw!$A$5, 0, COLUMN(AffRaw!OD3)-1 )</f>
        <v>0</v>
      </c>
      <c r="T203" s="48"/>
      <c r="V203" s="48"/>
      <c r="W203" s="48"/>
      <c r="X203" s="48"/>
      <c r="Y203" s="48"/>
      <c r="AA203" s="48"/>
      <c r="AB203" s="48"/>
      <c r="AC203" s="48"/>
      <c r="AD203" s="48"/>
      <c r="AF203" s="48"/>
      <c r="AG203" s="48"/>
      <c r="AH203" s="48"/>
      <c r="AI203" s="48"/>
      <c r="AK203" s="48"/>
      <c r="AL203" s="48"/>
      <c r="AM203" s="48"/>
      <c r="AN203" s="48"/>
      <c r="AP203" s="48"/>
      <c r="AQ203" s="48"/>
      <c r="AR203" s="48"/>
      <c r="AS203" s="48"/>
      <c r="AU203" s="48"/>
      <c r="AV203" s="48"/>
      <c r="AW203" s="48"/>
      <c r="AX203" s="48"/>
      <c r="AZ203" s="48"/>
      <c r="BA203" s="48"/>
      <c r="BB203" s="48"/>
      <c r="BC203" s="48"/>
      <c r="BE203" s="48"/>
      <c r="BF203" s="48"/>
      <c r="BG203" s="48"/>
      <c r="BH203" s="48"/>
    </row>
    <row r="204" spans="1:60" ht="15.95" customHeight="1" x14ac:dyDescent="0.25">
      <c r="A204" s="74" t="s">
        <v>173</v>
      </c>
      <c r="B204" s="88">
        <f ca="1">OFFSET(AffRaw!$A$2, 0, COLUMN(AffRaw!OE3)-1 )</f>
        <v>0</v>
      </c>
      <c r="C204" s="88"/>
      <c r="D204" s="88"/>
      <c r="E204" s="88"/>
      <c r="G204" s="88">
        <f ca="1">OFFSET(AffRaw!$A$3, 0, COLUMN(AffRaw!OE3)-1 )</f>
        <v>0</v>
      </c>
      <c r="H204" s="88"/>
      <c r="I204" s="88"/>
      <c r="J204" s="88"/>
      <c r="L204" s="88">
        <f ca="1">OFFSET(AffRaw!$A$4, 0, COLUMN(AffRaw!OE3)-1 )</f>
        <v>0</v>
      </c>
      <c r="M204" s="88"/>
      <c r="N204" s="88"/>
      <c r="O204" s="88"/>
      <c r="Q204" s="88">
        <f ca="1">OFFSET(AffRaw!$A$5, 0, COLUMN(AffRaw!OE3)-1 )</f>
        <v>0</v>
      </c>
      <c r="R204" s="88"/>
      <c r="S204" s="88"/>
      <c r="T204" s="88"/>
      <c r="V204" s="88"/>
      <c r="W204" s="88"/>
      <c r="X204" s="88"/>
      <c r="Y204" s="88"/>
      <c r="AA204" s="88"/>
      <c r="AB204" s="88"/>
      <c r="AC204" s="88"/>
      <c r="AD204" s="88"/>
      <c r="AF204" s="88"/>
      <c r="AG204" s="88"/>
      <c r="AH204" s="88"/>
      <c r="AI204" s="88"/>
      <c r="AK204" s="88"/>
      <c r="AL204" s="88"/>
      <c r="AM204" s="88"/>
      <c r="AN204" s="88"/>
      <c r="AP204" s="88"/>
      <c r="AQ204" s="88"/>
      <c r="AR204" s="88"/>
      <c r="AS204" s="88"/>
      <c r="AU204" s="88"/>
      <c r="AV204" s="88"/>
      <c r="AW204" s="88"/>
      <c r="AX204" s="88"/>
      <c r="AZ204" s="88"/>
      <c r="BA204" s="88"/>
      <c r="BB204" s="88"/>
      <c r="BC204" s="88"/>
      <c r="BE204" s="88"/>
      <c r="BF204" s="88"/>
      <c r="BG204" s="88"/>
      <c r="BH204" s="88"/>
    </row>
    <row r="205" spans="1:60" x14ac:dyDescent="0.25">
      <c r="A205" s="76" t="s">
        <v>182</v>
      </c>
      <c r="B205" s="88"/>
      <c r="C205" s="88"/>
      <c r="D205" s="88"/>
      <c r="E205" s="88"/>
      <c r="G205" s="88"/>
      <c r="H205" s="88"/>
      <c r="I205" s="88"/>
      <c r="J205" s="88"/>
      <c r="L205" s="88"/>
      <c r="M205" s="88"/>
      <c r="N205" s="88"/>
      <c r="O205" s="88"/>
      <c r="Q205" s="88"/>
      <c r="R205" s="88"/>
      <c r="S205" s="88"/>
      <c r="T205" s="88"/>
      <c r="V205" s="88"/>
      <c r="W205" s="88"/>
      <c r="X205" s="88"/>
      <c r="Y205" s="88"/>
      <c r="AA205" s="88"/>
      <c r="AB205" s="88"/>
      <c r="AC205" s="88"/>
      <c r="AD205" s="88"/>
      <c r="AF205" s="88"/>
      <c r="AG205" s="88"/>
      <c r="AH205" s="88"/>
      <c r="AI205" s="88"/>
      <c r="AK205" s="88"/>
      <c r="AL205" s="88"/>
      <c r="AM205" s="88"/>
      <c r="AN205" s="88"/>
      <c r="AP205" s="88"/>
      <c r="AQ205" s="88"/>
      <c r="AR205" s="88"/>
      <c r="AS205" s="88"/>
      <c r="AU205" s="88"/>
      <c r="AV205" s="88"/>
      <c r="AW205" s="88"/>
      <c r="AX205" s="88"/>
      <c r="AZ205" s="88"/>
      <c r="BA205" s="88"/>
      <c r="BB205" s="88"/>
      <c r="BC205" s="88"/>
      <c r="BE205" s="88"/>
      <c r="BF205" s="88"/>
      <c r="BG205" s="88"/>
      <c r="BH205" s="88"/>
    </row>
    <row r="206" spans="1:60" x14ac:dyDescent="0.25">
      <c r="A206" s="82" t="s">
        <v>183</v>
      </c>
      <c r="B206" s="1">
        <f ca="1">OFFSET(AffRaw!$A$2, 0, COLUMN(AffRaw!OF3)-1 )</f>
        <v>0</v>
      </c>
      <c r="C206" s="1">
        <f ca="1">OFFSET(AffRaw!$A$2, 0, COLUMN(AffRaw!OG3)-1 )</f>
        <v>0</v>
      </c>
      <c r="D206" s="1">
        <f ca="1">OFFSET(AffRaw!$A$2, 0, COLUMN(AffRaw!OH3)-1 )</f>
        <v>0</v>
      </c>
      <c r="E206" s="1"/>
      <c r="G206" s="1">
        <f ca="1">OFFSET(AffRaw!$A$3, 0, COLUMN(AffRaw!OF3)-1 )</f>
        <v>0</v>
      </c>
      <c r="H206" s="1">
        <f ca="1">OFFSET(AffRaw!$A$3, 0, COLUMN(AffRaw!OG3)-1 )</f>
        <v>0</v>
      </c>
      <c r="I206" s="1">
        <f ca="1">OFFSET(AffRaw!$A$3, 0, COLUMN(AffRaw!OH3)-1 )</f>
        <v>0</v>
      </c>
      <c r="J206" s="1"/>
      <c r="L206" s="1">
        <f ca="1">OFFSET(AffRaw!$A$4, 0, COLUMN(AffRaw!OF3)-1 )</f>
        <v>0</v>
      </c>
      <c r="M206" s="1">
        <f ca="1">OFFSET(AffRaw!$A$4, 0, COLUMN(AffRaw!OG3)-1 )</f>
        <v>0</v>
      </c>
      <c r="N206" s="1">
        <f ca="1">OFFSET(AffRaw!$A$4, 0, COLUMN(AffRaw!OH3)-1 )</f>
        <v>0</v>
      </c>
      <c r="O206" s="1"/>
      <c r="Q206" s="1">
        <f ca="1">OFFSET(AffRaw!$A$5, 0, COLUMN(AffRaw!OF3)-1 )</f>
        <v>0</v>
      </c>
      <c r="R206" s="1">
        <f ca="1">OFFSET(AffRaw!$A$5, 0, COLUMN(AffRaw!OG3)-1 )</f>
        <v>0</v>
      </c>
      <c r="S206" s="1">
        <f ca="1">OFFSET(AffRaw!$A$5, 0, COLUMN(AffRaw!OH3)-1 )</f>
        <v>0</v>
      </c>
      <c r="T206" s="1"/>
      <c r="V206" s="1"/>
      <c r="W206" s="1"/>
      <c r="X206" s="1"/>
      <c r="Y206" s="1"/>
      <c r="AA206" s="1"/>
      <c r="AB206" s="1"/>
      <c r="AC206" s="1"/>
      <c r="AD206" s="1"/>
      <c r="AF206" s="1"/>
      <c r="AG206" s="1"/>
      <c r="AH206" s="1"/>
      <c r="AI206" s="1"/>
      <c r="AK206" s="1"/>
      <c r="AL206" s="1"/>
      <c r="AM206" s="1"/>
      <c r="AN206" s="1"/>
      <c r="AP206" s="1"/>
      <c r="AQ206" s="1"/>
      <c r="AR206" s="1"/>
      <c r="AS206" s="1"/>
      <c r="AU206" s="1"/>
      <c r="AV206" s="1"/>
      <c r="AW206" s="1"/>
      <c r="AX206" s="1"/>
      <c r="AZ206" s="1"/>
      <c r="BA206" s="1"/>
      <c r="BB206" s="1"/>
      <c r="BC206" s="1"/>
      <c r="BE206" s="1"/>
      <c r="BF206" s="1"/>
      <c r="BG206" s="1"/>
      <c r="BH206" s="1"/>
    </row>
    <row r="207" spans="1:60" ht="17.100000000000001" customHeight="1" x14ac:dyDescent="0.25">
      <c r="A207" s="74" t="s">
        <v>173</v>
      </c>
      <c r="B207" s="88">
        <f ca="1">OFFSET(AffRaw!$A$2, 0, COLUMN(AffRaw!OI3)-1 )</f>
        <v>0</v>
      </c>
      <c r="C207" s="88"/>
      <c r="D207" s="88"/>
      <c r="E207" s="88"/>
      <c r="G207" s="88">
        <f ca="1">OFFSET(AffRaw!$A$3, 0, COLUMN(AffRaw!OI3)-1 )</f>
        <v>0</v>
      </c>
      <c r="H207" s="88"/>
      <c r="I207" s="88"/>
      <c r="J207" s="88"/>
      <c r="L207" s="88">
        <f ca="1">OFFSET(AffRaw!$A$4, 0, COLUMN(AffRaw!OI3)-1 )</f>
        <v>0</v>
      </c>
      <c r="M207" s="88"/>
      <c r="N207" s="88"/>
      <c r="O207" s="88"/>
      <c r="Q207" s="88">
        <f ca="1">OFFSET(AffRaw!$A$5, 0, COLUMN(AffRaw!OI3)-1 )</f>
        <v>0</v>
      </c>
      <c r="R207" s="88"/>
      <c r="S207" s="88"/>
      <c r="T207" s="88"/>
      <c r="V207" s="88"/>
      <c r="W207" s="88"/>
      <c r="X207" s="88"/>
      <c r="Y207" s="88"/>
      <c r="AA207" s="88"/>
      <c r="AB207" s="88"/>
      <c r="AC207" s="88"/>
      <c r="AD207" s="88"/>
      <c r="AF207" s="88"/>
      <c r="AG207" s="88"/>
      <c r="AH207" s="88"/>
      <c r="AI207" s="88"/>
      <c r="AK207" s="88"/>
      <c r="AL207" s="88"/>
      <c r="AM207" s="88"/>
      <c r="AN207" s="88"/>
      <c r="AP207" s="88"/>
      <c r="AQ207" s="88"/>
      <c r="AR207" s="88"/>
      <c r="AS207" s="88"/>
      <c r="AU207" s="88"/>
      <c r="AV207" s="88"/>
      <c r="AW207" s="88"/>
      <c r="AX207" s="88"/>
      <c r="AZ207" s="88"/>
      <c r="BA207" s="88"/>
      <c r="BB207" s="88"/>
      <c r="BC207" s="88"/>
      <c r="BE207" s="88"/>
      <c r="BF207" s="88"/>
      <c r="BG207" s="88"/>
      <c r="BH207" s="88"/>
    </row>
    <row r="208" spans="1:60" x14ac:dyDescent="0.25">
      <c r="A208" s="74" t="s">
        <v>184</v>
      </c>
      <c r="B208" s="31">
        <f ca="1">OFFSET(AffRaw!$A$2, 0, COLUMN(AffRaw!OJ3)-1 )</f>
        <v>0</v>
      </c>
      <c r="C208" s="31">
        <f ca="1">OFFSET(AffRaw!$A$2, 0, COLUMN(AffRaw!OK3)-1 )</f>
        <v>0</v>
      </c>
      <c r="D208" s="31">
        <f ca="1">OFFSET(AffRaw!$A$2, 0, COLUMN(AffRaw!OL3)-1 )</f>
        <v>0</v>
      </c>
      <c r="E208" s="31"/>
      <c r="G208" s="71">
        <f ca="1">OFFSET(AffRaw!$A$3, 0, COLUMN(AffRaw!OJ3)-1 )</f>
        <v>0</v>
      </c>
      <c r="H208" s="71">
        <f ca="1">OFFSET(AffRaw!$A$3, 0, COLUMN(AffRaw!OK3)-1 )</f>
        <v>0</v>
      </c>
      <c r="I208" s="71">
        <f ca="1">OFFSET(AffRaw!$A$3, 0, COLUMN(AffRaw!OL3)-1 )</f>
        <v>0</v>
      </c>
      <c r="J208" s="71"/>
      <c r="L208" s="48">
        <f ca="1">OFFSET(AffRaw!$A$4, 0, COLUMN(AffRaw!OJ3)-1 )</f>
        <v>0</v>
      </c>
      <c r="M208" s="48">
        <f ca="1">OFFSET(AffRaw!$A$4, 0, COLUMN(AffRaw!OK3)-1 )</f>
        <v>0</v>
      </c>
      <c r="N208" s="48">
        <f ca="1">OFFSET(AffRaw!$A$4, 0, COLUMN(AffRaw!OL3)-1 )</f>
        <v>0</v>
      </c>
      <c r="O208" s="48"/>
      <c r="Q208" s="48">
        <f ca="1">OFFSET(AffRaw!$A$5, 0, COLUMN(AffRaw!OJ3)-1 )</f>
        <v>0</v>
      </c>
      <c r="R208" s="48">
        <f ca="1">OFFSET(AffRaw!$A$5, 0, COLUMN(AffRaw!OK3)-1 )</f>
        <v>0</v>
      </c>
      <c r="S208" s="48">
        <f ca="1">OFFSET(AffRaw!$A$5, 0, COLUMN(AffRaw!OL3)-1 )</f>
        <v>0</v>
      </c>
      <c r="T208" s="48"/>
      <c r="V208" s="48"/>
      <c r="W208" s="48"/>
      <c r="X208" s="48"/>
      <c r="Y208" s="48"/>
      <c r="AA208" s="48"/>
      <c r="AB208" s="48"/>
      <c r="AC208" s="48"/>
      <c r="AD208" s="48"/>
      <c r="AF208" s="48"/>
      <c r="AG208" s="48"/>
      <c r="AH208" s="48"/>
      <c r="AI208" s="48"/>
      <c r="AK208" s="48"/>
      <c r="AL208" s="48"/>
      <c r="AM208" s="48"/>
      <c r="AN208" s="48"/>
      <c r="AP208" s="48"/>
      <c r="AQ208" s="48"/>
      <c r="AR208" s="48"/>
      <c r="AS208" s="48"/>
      <c r="AU208" s="48"/>
      <c r="AV208" s="48"/>
      <c r="AW208" s="48"/>
      <c r="AX208" s="48"/>
      <c r="AZ208" s="48"/>
      <c r="BA208" s="48"/>
      <c r="BB208" s="48"/>
      <c r="BC208" s="48"/>
      <c r="BE208" s="48"/>
      <c r="BF208" s="48"/>
      <c r="BG208" s="48"/>
      <c r="BH208" s="48"/>
    </row>
    <row r="209" spans="1:60" ht="18.95" customHeight="1" x14ac:dyDescent="0.25">
      <c r="A209" s="74" t="s">
        <v>173</v>
      </c>
      <c r="B209" s="88">
        <f ca="1">OFFSET(AffRaw!$A$2, 0, COLUMN(AffRaw!OM3)-1 )</f>
        <v>0</v>
      </c>
      <c r="C209" s="88"/>
      <c r="D209" s="88"/>
      <c r="E209" s="88"/>
      <c r="G209" s="88">
        <f ca="1">OFFSET(AffRaw!$A$3, 0, COLUMN(AffRaw!OM3)-1 )</f>
        <v>0</v>
      </c>
      <c r="H209" s="88"/>
      <c r="I209" s="88"/>
      <c r="J209" s="88"/>
      <c r="L209" s="88">
        <f ca="1">OFFSET(AffRaw!$A$4, 0, COLUMN(AffRaw!OM3)-1 )</f>
        <v>0</v>
      </c>
      <c r="M209" s="88"/>
      <c r="N209" s="88"/>
      <c r="O209" s="88"/>
      <c r="Q209" s="88">
        <f ca="1">OFFSET(AffRaw!$A$5, 0, COLUMN(AffRaw!OM3)-1 )</f>
        <v>0</v>
      </c>
      <c r="R209" s="88"/>
      <c r="S209" s="88"/>
      <c r="T209" s="88"/>
      <c r="V209" s="88"/>
      <c r="W209" s="88"/>
      <c r="X209" s="88"/>
      <c r="Y209" s="88"/>
      <c r="AA209" s="88"/>
      <c r="AB209" s="88"/>
      <c r="AC209" s="88"/>
      <c r="AD209" s="88"/>
      <c r="AF209" s="88"/>
      <c r="AG209" s="88"/>
      <c r="AH209" s="88"/>
      <c r="AI209" s="88"/>
      <c r="AK209" s="88"/>
      <c r="AL209" s="88"/>
      <c r="AM209" s="88"/>
      <c r="AN209" s="88"/>
      <c r="AP209" s="88"/>
      <c r="AQ209" s="88"/>
      <c r="AR209" s="88"/>
      <c r="AS209" s="88"/>
      <c r="AU209" s="88"/>
      <c r="AV209" s="88"/>
      <c r="AW209" s="88"/>
      <c r="AX209" s="88"/>
      <c r="AZ209" s="88"/>
      <c r="BA209" s="88"/>
      <c r="BB209" s="88"/>
      <c r="BC209" s="88"/>
      <c r="BE209" s="88"/>
      <c r="BF209" s="88"/>
      <c r="BG209" s="88"/>
      <c r="BH209" s="88"/>
    </row>
    <row r="210" spans="1:60" x14ac:dyDescent="0.25">
      <c r="A210" s="74" t="s">
        <v>185</v>
      </c>
      <c r="B210" s="1">
        <f ca="1">OFFSET(AffRaw!$A$2, 0, COLUMN(AffRaw!ON3)-1 )</f>
        <v>0</v>
      </c>
      <c r="C210" s="1">
        <f ca="1">OFFSET(AffRaw!$A$2, 0, COLUMN(AffRaw!OO3)-1 )</f>
        <v>0</v>
      </c>
      <c r="D210" s="1">
        <f ca="1">OFFSET(AffRaw!$A$2, 0, COLUMN(AffRaw!OP3)-1 )</f>
        <v>0</v>
      </c>
      <c r="E210" s="1"/>
      <c r="G210" s="1">
        <f ca="1">OFFSET(AffRaw!$A$3, 0, COLUMN(AffRaw!ON3)-1 )</f>
        <v>0</v>
      </c>
      <c r="H210" s="1">
        <f ca="1">OFFSET(AffRaw!$A$3, 0, COLUMN(AffRaw!OO3)-1 )</f>
        <v>0</v>
      </c>
      <c r="I210" s="1">
        <f ca="1">OFFSET(AffRaw!$A$3, 0, COLUMN(AffRaw!OP3)-1 )</f>
        <v>0</v>
      </c>
      <c r="J210" s="1"/>
      <c r="L210" s="1">
        <f ca="1">OFFSET(AffRaw!$A$4, 0, COLUMN(AffRaw!ON3)-1 )</f>
        <v>0</v>
      </c>
      <c r="M210" s="1">
        <f ca="1">OFFSET(AffRaw!$A$4, 0, COLUMN(AffRaw!OO3)-1 )</f>
        <v>0</v>
      </c>
      <c r="N210" s="1">
        <f ca="1">OFFSET(AffRaw!$A$4, 0, COLUMN(AffRaw!OP3)-1 )</f>
        <v>0</v>
      </c>
      <c r="O210" s="1"/>
      <c r="Q210" s="1">
        <f ca="1">OFFSET(AffRaw!$A$5, 0, COLUMN(AffRaw!ON3)-1 )</f>
        <v>0</v>
      </c>
      <c r="R210" s="1">
        <f ca="1">OFFSET(AffRaw!$A$5, 0, COLUMN(AffRaw!OO3)-1 )</f>
        <v>0</v>
      </c>
      <c r="S210" s="1">
        <f ca="1">OFFSET(AffRaw!$A$5, 0, COLUMN(AffRaw!OP3)-1 )</f>
        <v>0</v>
      </c>
      <c r="T210" s="1"/>
      <c r="V210" s="1"/>
      <c r="W210" s="1"/>
      <c r="X210" s="1"/>
      <c r="Y210" s="1"/>
      <c r="AA210" s="1"/>
      <c r="AB210" s="1"/>
      <c r="AC210" s="1"/>
      <c r="AD210" s="1"/>
      <c r="AF210" s="1"/>
      <c r="AG210" s="1"/>
      <c r="AH210" s="1"/>
      <c r="AI210" s="1"/>
      <c r="AK210" s="1"/>
      <c r="AL210" s="1"/>
      <c r="AM210" s="1"/>
      <c r="AN210" s="1"/>
      <c r="AP210" s="1"/>
      <c r="AQ210" s="1"/>
      <c r="AR210" s="1"/>
      <c r="AS210" s="1"/>
      <c r="AU210" s="1"/>
      <c r="AV210" s="1"/>
      <c r="AW210" s="1"/>
      <c r="AX210" s="1"/>
      <c r="AZ210" s="1"/>
      <c r="BA210" s="1"/>
      <c r="BB210" s="1"/>
      <c r="BC210" s="1"/>
      <c r="BE210" s="1"/>
      <c r="BF210" s="1"/>
      <c r="BG210" s="1"/>
      <c r="BH210" s="1"/>
    </row>
    <row r="211" spans="1:60" ht="18" customHeight="1" x14ac:dyDescent="0.25">
      <c r="A211" s="74" t="s">
        <v>173</v>
      </c>
      <c r="B211" s="91">
        <f ca="1">OFFSET(AffRaw!$A$2, 0, COLUMN(AffRaw!OQ3)-1 )</f>
        <v>0</v>
      </c>
      <c r="C211" s="91"/>
      <c r="D211" s="91"/>
      <c r="E211" s="91"/>
      <c r="G211" s="91">
        <f ca="1">OFFSET(AffRaw!$A$3, 0, COLUMN(AffRaw!OQ3)-1 )</f>
        <v>0</v>
      </c>
      <c r="H211" s="91"/>
      <c r="I211" s="91"/>
      <c r="J211" s="91"/>
      <c r="L211" s="91">
        <f ca="1">OFFSET(AffRaw!$A$4, 0, COLUMN(AffRaw!OQ3)-1 )</f>
        <v>0</v>
      </c>
      <c r="M211" s="91"/>
      <c r="N211" s="91"/>
      <c r="O211" s="91"/>
      <c r="Q211" s="91">
        <f ca="1">OFFSET(AffRaw!$A$5, 0, COLUMN(AffRaw!OQ3)-1 )</f>
        <v>0</v>
      </c>
      <c r="R211" s="91"/>
      <c r="S211" s="91"/>
      <c r="T211" s="91"/>
      <c r="V211" s="91"/>
      <c r="W211" s="91"/>
      <c r="X211" s="91"/>
      <c r="Y211" s="91"/>
      <c r="AA211" s="91"/>
      <c r="AB211" s="91"/>
      <c r="AC211" s="91"/>
      <c r="AD211" s="91"/>
      <c r="AF211" s="91"/>
      <c r="AG211" s="91"/>
      <c r="AH211" s="91"/>
      <c r="AI211" s="91"/>
      <c r="AK211" s="91"/>
      <c r="AL211" s="91"/>
      <c r="AM211" s="91"/>
      <c r="AN211" s="91"/>
      <c r="AP211" s="91"/>
      <c r="AQ211" s="91"/>
      <c r="AR211" s="91"/>
      <c r="AS211" s="91"/>
      <c r="AU211" s="91"/>
      <c r="AV211" s="91"/>
      <c r="AW211" s="91"/>
      <c r="AX211" s="91"/>
      <c r="AZ211" s="91"/>
      <c r="BA211" s="91"/>
      <c r="BB211" s="91"/>
      <c r="BC211" s="91"/>
      <c r="BE211" s="91"/>
      <c r="BF211" s="91"/>
      <c r="BG211" s="91"/>
      <c r="BH211" s="91"/>
    </row>
    <row r="212" spans="1:60" x14ac:dyDescent="0.25">
      <c r="A212" s="74" t="s">
        <v>186</v>
      </c>
      <c r="B212" s="1">
        <f ca="1">OFFSET(AffRaw!$A$2, 0, COLUMN(AffRaw!OR3)-1 )</f>
        <v>0</v>
      </c>
      <c r="C212" s="1">
        <f ca="1">OFFSET(AffRaw!$A$2, 0, COLUMN(AffRaw!OS3)-1 )</f>
        <v>0</v>
      </c>
      <c r="D212" s="1">
        <f ca="1">OFFSET(AffRaw!$A$2, 0, COLUMN(AffRaw!OT3)-1 )</f>
        <v>0</v>
      </c>
      <c r="E212" s="1"/>
      <c r="G212" s="1">
        <f ca="1">OFFSET(AffRaw!$A$3, 0, COLUMN(AffRaw!OR3)-1 )</f>
        <v>0</v>
      </c>
      <c r="H212" s="1">
        <f ca="1">OFFSET(AffRaw!$A$3, 0, COLUMN(AffRaw!OS3)-1 )</f>
        <v>0</v>
      </c>
      <c r="I212" s="1">
        <f ca="1">OFFSET(AffRaw!$A$3, 0, COLUMN(AffRaw!OT3)-1 )</f>
        <v>0</v>
      </c>
      <c r="J212" s="1"/>
      <c r="L212" s="1">
        <f ca="1">OFFSET(AffRaw!$A$4, 0, COLUMN(AffRaw!OR3)-1 )</f>
        <v>0</v>
      </c>
      <c r="M212" s="1">
        <f ca="1">OFFSET(AffRaw!$A$4, 0, COLUMN(AffRaw!OS3)-1 )</f>
        <v>0</v>
      </c>
      <c r="N212" s="1">
        <f ca="1">OFFSET(AffRaw!$A$4, 0, COLUMN(AffRaw!OT3)-1 )</f>
        <v>0</v>
      </c>
      <c r="O212" s="1"/>
      <c r="Q212" s="1">
        <f ca="1">OFFSET(AffRaw!$A$5, 0, COLUMN(AffRaw!OR3)-1 )</f>
        <v>0</v>
      </c>
      <c r="R212" s="1">
        <f ca="1">OFFSET(AffRaw!$A$5, 0, COLUMN(AffRaw!OS3)-1 )</f>
        <v>0</v>
      </c>
      <c r="S212" s="1">
        <f ca="1">OFFSET(AffRaw!$A$5, 0, COLUMN(AffRaw!OT3)-1 )</f>
        <v>0</v>
      </c>
      <c r="T212" s="1"/>
      <c r="V212" s="1"/>
      <c r="W212" s="1"/>
      <c r="X212" s="1"/>
      <c r="Y212" s="1"/>
      <c r="AA212" s="1"/>
      <c r="AB212" s="1"/>
      <c r="AC212" s="1"/>
      <c r="AD212" s="1"/>
      <c r="AF212" s="1"/>
      <c r="AG212" s="1"/>
      <c r="AH212" s="1"/>
      <c r="AI212" s="1"/>
      <c r="AK212" s="1"/>
      <c r="AL212" s="1"/>
      <c r="AM212" s="1"/>
      <c r="AN212" s="1"/>
      <c r="AP212" s="1"/>
      <c r="AQ212" s="1"/>
      <c r="AR212" s="1"/>
      <c r="AS212" s="1"/>
      <c r="AU212" s="1"/>
      <c r="AV212" s="1"/>
      <c r="AW212" s="1"/>
      <c r="AX212" s="1"/>
      <c r="AZ212" s="1"/>
      <c r="BA212" s="1"/>
      <c r="BB212" s="1"/>
      <c r="BC212" s="1"/>
      <c r="BE212" s="1"/>
      <c r="BF212" s="1"/>
      <c r="BG212" s="1"/>
      <c r="BH212" s="1"/>
    </row>
    <row r="213" spans="1:60" x14ac:dyDescent="0.25">
      <c r="A213" s="74" t="s">
        <v>173</v>
      </c>
      <c r="B213" s="84">
        <f ca="1">OFFSET(AffRaw!$A$2, 0, COLUMN(AffRaw!OU3)-1 )</f>
        <v>0</v>
      </c>
      <c r="C213" s="84"/>
      <c r="D213" s="84"/>
      <c r="E213" s="1"/>
      <c r="G213" s="84">
        <f ca="1">OFFSET(AffRaw!$A$3, 0, COLUMN(AffRaw!OU3)-1 )</f>
        <v>0</v>
      </c>
      <c r="H213" s="84"/>
      <c r="I213" s="84"/>
      <c r="J213" s="1"/>
      <c r="L213" s="84">
        <f ca="1">OFFSET(AffRaw!$A$4, 0, COLUMN(AffRaw!OU3)-1 )</f>
        <v>0</v>
      </c>
      <c r="M213" s="84"/>
      <c r="N213" s="84"/>
      <c r="O213" s="1"/>
      <c r="Q213" s="84">
        <f ca="1">OFFSET(AffRaw!$A$5, 0, COLUMN(AffRaw!OU3)-1 )</f>
        <v>0</v>
      </c>
      <c r="R213" s="84"/>
      <c r="S213" s="84"/>
      <c r="T213" s="1"/>
      <c r="V213" s="84"/>
      <c r="W213" s="84"/>
      <c r="X213" s="84"/>
      <c r="Y213" s="1"/>
      <c r="AA213" s="84"/>
      <c r="AB213" s="84"/>
      <c r="AC213" s="84"/>
      <c r="AD213" s="1"/>
      <c r="AF213" s="84"/>
      <c r="AG213" s="84"/>
      <c r="AH213" s="84"/>
      <c r="AI213" s="1"/>
      <c r="AK213" s="84"/>
      <c r="AL213" s="84"/>
      <c r="AM213" s="84"/>
      <c r="AN213" s="1"/>
      <c r="AP213" s="84"/>
      <c r="AQ213" s="84"/>
      <c r="AR213" s="84"/>
      <c r="AS213" s="1"/>
      <c r="AU213" s="84"/>
      <c r="AV213" s="84"/>
      <c r="AW213" s="84"/>
      <c r="AX213" s="1"/>
      <c r="AZ213" s="84"/>
      <c r="BA213" s="84"/>
      <c r="BB213" s="84"/>
      <c r="BC213" s="1"/>
      <c r="BE213" s="84"/>
      <c r="BF213" s="84"/>
      <c r="BG213" s="84"/>
      <c r="BH213" s="1"/>
    </row>
    <row r="214" spans="1:60" x14ac:dyDescent="0.25">
      <c r="A214" s="76" t="s">
        <v>187</v>
      </c>
      <c r="B214" s="1"/>
      <c r="C214" s="1"/>
      <c r="D214" s="1"/>
      <c r="E214" s="1"/>
      <c r="G214" s="1"/>
      <c r="H214" s="1"/>
      <c r="I214" s="1"/>
      <c r="J214" s="1"/>
      <c r="L214" s="1"/>
      <c r="M214" s="1"/>
      <c r="N214" s="1"/>
      <c r="O214" s="1"/>
      <c r="Q214" s="1"/>
      <c r="R214" s="1"/>
      <c r="S214" s="1"/>
      <c r="T214" s="1"/>
      <c r="V214" s="1"/>
      <c r="W214" s="1"/>
      <c r="X214" s="1"/>
      <c r="Y214" s="1"/>
      <c r="AA214" s="1"/>
      <c r="AB214" s="1"/>
      <c r="AC214" s="1"/>
      <c r="AD214" s="1"/>
      <c r="AF214" s="1"/>
      <c r="AG214" s="1"/>
      <c r="AH214" s="1"/>
      <c r="AI214" s="1"/>
      <c r="AK214" s="1"/>
      <c r="AL214" s="1"/>
      <c r="AM214" s="1"/>
      <c r="AN214" s="1"/>
      <c r="AP214" s="1"/>
      <c r="AQ214" s="1"/>
      <c r="AR214" s="1"/>
      <c r="AS214" s="1"/>
      <c r="AU214" s="1"/>
      <c r="AV214" s="1"/>
      <c r="AW214" s="1"/>
      <c r="AX214" s="1"/>
      <c r="AZ214" s="1"/>
      <c r="BA214" s="1"/>
      <c r="BB214" s="1"/>
      <c r="BC214" s="1"/>
      <c r="BE214" s="1"/>
      <c r="BF214" s="1"/>
      <c r="BG214" s="1"/>
      <c r="BH214" s="1"/>
    </row>
    <row r="215" spans="1:60" x14ac:dyDescent="0.25">
      <c r="A215" s="82" t="s">
        <v>188</v>
      </c>
      <c r="B215" s="1">
        <f ca="1">OFFSET(AffRaw!$A$2, 0, COLUMN(AffRaw!OV3)-1 )</f>
        <v>0</v>
      </c>
      <c r="C215" s="1">
        <f ca="1">OFFSET(AffRaw!$A$2, 0, COLUMN(AffRaw!OW3)-1 )</f>
        <v>0</v>
      </c>
      <c r="D215" s="1">
        <f ca="1">OFFSET(AffRaw!$A$2, 0, COLUMN(AffRaw!OX3)-1 )</f>
        <v>0</v>
      </c>
      <c r="E215" s="1"/>
      <c r="G215" s="1">
        <f ca="1">OFFSET(AffRaw!$A$3, 0, COLUMN(AffRaw!OV3)-1 )</f>
        <v>0</v>
      </c>
      <c r="H215" s="1">
        <f ca="1">OFFSET(AffRaw!$A$3, 0, COLUMN(AffRaw!OW3)-1 )</f>
        <v>0</v>
      </c>
      <c r="I215" s="1">
        <f ca="1">OFFSET(AffRaw!$A$3, 0, COLUMN(AffRaw!OX3)-1 )</f>
        <v>0</v>
      </c>
      <c r="J215" s="1"/>
      <c r="L215" s="1">
        <f ca="1">OFFSET(AffRaw!$A$4, 0, COLUMN(AffRaw!OV3)-1 )</f>
        <v>0</v>
      </c>
      <c r="M215" s="1">
        <f ca="1">OFFSET(AffRaw!$A$4, 0, COLUMN(AffRaw!OW3)-1 )</f>
        <v>0</v>
      </c>
      <c r="N215" s="1">
        <f ca="1">OFFSET(AffRaw!$A$4, 0, COLUMN(AffRaw!OX3)-1 )</f>
        <v>0</v>
      </c>
      <c r="O215" s="1"/>
      <c r="Q215" s="1">
        <f ca="1">OFFSET(AffRaw!$A$5, 0, COLUMN(AffRaw!OV3)-1 )</f>
        <v>0</v>
      </c>
      <c r="R215" s="1">
        <f ca="1">OFFSET(AffRaw!$A$5, 0, COLUMN(AffRaw!OW3)-1 )</f>
        <v>0</v>
      </c>
      <c r="S215" s="1">
        <f ca="1">OFFSET(AffRaw!$A$5, 0, COLUMN(AffRaw!OX3)-1 )</f>
        <v>0</v>
      </c>
      <c r="T215" s="1"/>
      <c r="V215" s="1"/>
      <c r="W215" s="1"/>
      <c r="X215" s="1"/>
      <c r="Y215" s="1"/>
      <c r="AA215" s="1"/>
      <c r="AB215" s="1"/>
      <c r="AC215" s="1"/>
      <c r="AD215" s="1"/>
      <c r="AF215" s="1"/>
      <c r="AG215" s="1"/>
      <c r="AH215" s="1"/>
      <c r="AI215" s="1"/>
      <c r="AK215" s="1"/>
      <c r="AL215" s="1"/>
      <c r="AM215" s="1"/>
      <c r="AN215" s="1"/>
      <c r="AP215" s="1"/>
      <c r="AQ215" s="1"/>
      <c r="AR215" s="1"/>
      <c r="AS215" s="1"/>
      <c r="AU215" s="1"/>
      <c r="AV215" s="1"/>
      <c r="AW215" s="1"/>
      <c r="AX215" s="1"/>
      <c r="AZ215" s="1"/>
      <c r="BA215" s="1"/>
      <c r="BB215" s="1"/>
      <c r="BC215" s="1"/>
      <c r="BE215" s="1"/>
      <c r="BF215" s="1"/>
      <c r="BG215" s="1"/>
      <c r="BH215" s="1"/>
    </row>
    <row r="216" spans="1:60" ht="14.1" customHeight="1" x14ac:dyDescent="0.25">
      <c r="A216" s="74" t="s">
        <v>173</v>
      </c>
      <c r="B216" s="88">
        <f ca="1">OFFSET(AffRaw!$A$2, 0, COLUMN(AffRaw!OY3)-1 )</f>
        <v>0</v>
      </c>
      <c r="C216" s="88"/>
      <c r="D216" s="88"/>
      <c r="E216" s="88"/>
      <c r="G216" s="88">
        <f ca="1">OFFSET(AffRaw!$A$3, 0, COLUMN(AffRaw!OY3)-1 )</f>
        <v>0</v>
      </c>
      <c r="H216" s="88"/>
      <c r="I216" s="88"/>
      <c r="J216" s="88"/>
      <c r="L216" s="88">
        <f ca="1">OFFSET(AffRaw!$A$4, 0, COLUMN(AffRaw!OY3)-1 )</f>
        <v>0</v>
      </c>
      <c r="M216" s="88"/>
      <c r="N216" s="88"/>
      <c r="O216" s="88"/>
      <c r="Q216" s="88">
        <f ca="1">OFFSET(AffRaw!$A$5, 0, COLUMN(AffRaw!OY3)-1 )</f>
        <v>0</v>
      </c>
      <c r="R216" s="88"/>
      <c r="S216" s="88"/>
      <c r="T216" s="88"/>
      <c r="V216" s="88"/>
      <c r="W216" s="88"/>
      <c r="X216" s="88"/>
      <c r="Y216" s="88"/>
      <c r="AA216" s="88"/>
      <c r="AB216" s="88"/>
      <c r="AC216" s="88"/>
      <c r="AD216" s="88"/>
      <c r="AF216" s="88"/>
      <c r="AG216" s="88"/>
      <c r="AH216" s="88"/>
      <c r="AI216" s="88"/>
      <c r="AK216" s="88"/>
      <c r="AL216" s="88"/>
      <c r="AM216" s="88"/>
      <c r="AN216" s="88"/>
      <c r="AP216" s="88"/>
      <c r="AQ216" s="88"/>
      <c r="AR216" s="88"/>
      <c r="AS216" s="88"/>
      <c r="AU216" s="88"/>
      <c r="AV216" s="88"/>
      <c r="AW216" s="88"/>
      <c r="AX216" s="88"/>
      <c r="AZ216" s="88"/>
      <c r="BA216" s="88"/>
      <c r="BB216" s="88"/>
      <c r="BC216" s="88"/>
      <c r="BE216" s="88"/>
      <c r="BF216" s="88"/>
      <c r="BG216" s="88"/>
      <c r="BH216" s="88"/>
    </row>
    <row r="217" spans="1:60" ht="20.100000000000001" customHeight="1" x14ac:dyDescent="0.25">
      <c r="A217" s="74" t="s">
        <v>189</v>
      </c>
      <c r="B217" s="1">
        <f ca="1">OFFSET(AffRaw!$A$2, 0, COLUMN(AffRaw!OZ3)-1 )</f>
        <v>0</v>
      </c>
      <c r="C217" s="1">
        <f ca="1">OFFSET(AffRaw!$A$2, 0, COLUMN(AffRaw!PA3)-1 )</f>
        <v>0</v>
      </c>
      <c r="D217" s="1">
        <f ca="1">OFFSET(AffRaw!$A$2, 0, COLUMN(AffRaw!PB3)-1 )</f>
        <v>0</v>
      </c>
      <c r="E217" s="1"/>
      <c r="G217" s="1">
        <f ca="1">OFFSET(AffRaw!$A$3, 0, COLUMN(AffRaw!OZ3)-1 )</f>
        <v>0</v>
      </c>
      <c r="H217" s="1">
        <f ca="1">OFFSET(AffRaw!$A$3, 0, COLUMN(AffRaw!PA3)-1 )</f>
        <v>0</v>
      </c>
      <c r="I217" s="1">
        <f ca="1">OFFSET(AffRaw!$A$3, 0, COLUMN(AffRaw!PB3)-1 )</f>
        <v>0</v>
      </c>
      <c r="J217" s="1"/>
      <c r="L217" s="1">
        <f ca="1">OFFSET(AffRaw!$A$4, 0, COLUMN(AffRaw!OZ3)-1 )</f>
        <v>0</v>
      </c>
      <c r="M217" s="1">
        <f ca="1">OFFSET(AffRaw!$A$4, 0, COLUMN(AffRaw!PA3)-1 )</f>
        <v>0</v>
      </c>
      <c r="N217" s="1">
        <f ca="1">OFFSET(AffRaw!$A$4, 0, COLUMN(AffRaw!PB3)-1 )</f>
        <v>0</v>
      </c>
      <c r="O217" s="1"/>
      <c r="Q217" s="1">
        <f ca="1">OFFSET(AffRaw!$A$5, 0, COLUMN(AffRaw!OZ3)-1 )</f>
        <v>0</v>
      </c>
      <c r="R217" s="1">
        <f ca="1">OFFSET(AffRaw!$A$5, 0, COLUMN(AffRaw!PA3)-1 )</f>
        <v>0</v>
      </c>
      <c r="S217" s="1">
        <f ca="1">OFFSET(AffRaw!$A$5, 0, COLUMN(AffRaw!PB3)-1 )</f>
        <v>0</v>
      </c>
      <c r="T217" s="1"/>
      <c r="V217" s="1"/>
      <c r="W217" s="1"/>
      <c r="X217" s="1"/>
      <c r="Y217" s="1"/>
      <c r="AA217" s="1"/>
      <c r="AB217" s="1"/>
      <c r="AC217" s="1"/>
      <c r="AD217" s="1"/>
      <c r="AF217" s="1"/>
      <c r="AG217" s="1"/>
      <c r="AH217" s="1"/>
      <c r="AI217" s="1"/>
      <c r="AK217" s="1"/>
      <c r="AL217" s="1"/>
      <c r="AM217" s="1"/>
      <c r="AN217" s="1"/>
      <c r="AP217" s="1"/>
      <c r="AQ217" s="1"/>
      <c r="AR217" s="1"/>
      <c r="AS217" s="1"/>
      <c r="AU217" s="1"/>
      <c r="AV217" s="1"/>
      <c r="AW217" s="1"/>
      <c r="AX217" s="1"/>
      <c r="AZ217" s="1"/>
      <c r="BA217" s="1"/>
      <c r="BB217" s="1"/>
      <c r="BC217" s="1"/>
      <c r="BE217" s="1"/>
      <c r="BF217" s="1"/>
      <c r="BG217" s="1"/>
      <c r="BH217" s="1"/>
    </row>
    <row r="218" spans="1:60" ht="18" customHeight="1" x14ac:dyDescent="0.25">
      <c r="A218" s="74" t="s">
        <v>173</v>
      </c>
      <c r="B218" s="88">
        <f ca="1">OFFSET(AffRaw!$A$2, 0, COLUMN(AffRaw!PC3)-1 )</f>
        <v>0</v>
      </c>
      <c r="C218" s="88"/>
      <c r="D218" s="88"/>
      <c r="E218" s="88"/>
      <c r="G218" s="88">
        <f ca="1">OFFSET(AffRaw!$A$3, 0, COLUMN(AffRaw!PC3)-1 )</f>
        <v>0</v>
      </c>
      <c r="H218" s="88"/>
      <c r="I218" s="88"/>
      <c r="J218" s="88"/>
      <c r="L218" s="88">
        <f ca="1">OFFSET(AffRaw!$A$4, 0, COLUMN(AffRaw!PC3)-1 )</f>
        <v>0</v>
      </c>
      <c r="M218" s="88"/>
      <c r="N218" s="88"/>
      <c r="O218" s="88"/>
      <c r="Q218" s="88">
        <f ca="1">OFFSET(AffRaw!$A$5, 0, COLUMN(AffRaw!PC3)-1 )</f>
        <v>0</v>
      </c>
      <c r="R218" s="88"/>
      <c r="S218" s="88"/>
      <c r="T218" s="88"/>
      <c r="V218" s="88"/>
      <c r="W218" s="88"/>
      <c r="X218" s="88"/>
      <c r="Y218" s="88"/>
      <c r="AA218" s="88"/>
      <c r="AB218" s="88"/>
      <c r="AC218" s="88"/>
      <c r="AD218" s="88"/>
      <c r="AF218" s="88"/>
      <c r="AG218" s="88"/>
      <c r="AH218" s="88"/>
      <c r="AI218" s="88"/>
      <c r="AK218" s="88"/>
      <c r="AL218" s="88"/>
      <c r="AM218" s="88"/>
      <c r="AN218" s="88"/>
      <c r="AP218" s="88"/>
      <c r="AQ218" s="88"/>
      <c r="AR218" s="88"/>
      <c r="AS218" s="88"/>
      <c r="AU218" s="88"/>
      <c r="AV218" s="88"/>
      <c r="AW218" s="88"/>
      <c r="AX218" s="88"/>
      <c r="AZ218" s="88"/>
      <c r="BA218" s="88"/>
      <c r="BB218" s="88"/>
      <c r="BC218" s="88"/>
      <c r="BE218" s="88"/>
      <c r="BF218" s="88"/>
      <c r="BG218" s="88"/>
      <c r="BH218" s="88"/>
    </row>
    <row r="219" spans="1:60" ht="20.100000000000001" customHeight="1" x14ac:dyDescent="0.25">
      <c r="A219" s="74" t="s">
        <v>190</v>
      </c>
      <c r="B219" s="1">
        <f ca="1">OFFSET(AffRaw!$A$2, 0, COLUMN(AffRaw!PD3)-1 )</f>
        <v>0</v>
      </c>
      <c r="C219" s="1">
        <f ca="1">OFFSET(AffRaw!$A$2, 0, COLUMN(AffRaw!PE3)-1 )</f>
        <v>0</v>
      </c>
      <c r="D219" s="1">
        <f ca="1">OFFSET(AffRaw!$A$2, 0, COLUMN(AffRaw!PF3)-1 )</f>
        <v>0</v>
      </c>
      <c r="E219" s="1"/>
      <c r="G219" s="1">
        <f ca="1">OFFSET(AffRaw!$A$3, 0, COLUMN(AffRaw!PD3)-1 )</f>
        <v>0</v>
      </c>
      <c r="H219" s="1">
        <f ca="1">OFFSET(AffRaw!$A$3, 0, COLUMN(AffRaw!PE3)-1 )</f>
        <v>0</v>
      </c>
      <c r="I219" s="1">
        <f ca="1">OFFSET(AffRaw!$A$3, 0, COLUMN(AffRaw!PF3)-1 )</f>
        <v>0</v>
      </c>
      <c r="J219" s="1"/>
      <c r="L219" s="1">
        <f ca="1">OFFSET(AffRaw!$A$4, 0, COLUMN(AffRaw!PD3)-1 )</f>
        <v>0</v>
      </c>
      <c r="M219" s="1">
        <f ca="1">OFFSET(AffRaw!$A$4, 0, COLUMN(AffRaw!PE3)-1 )</f>
        <v>0</v>
      </c>
      <c r="N219" s="1">
        <f ca="1">OFFSET(AffRaw!$A$4, 0, COLUMN(AffRaw!PF3)-1 )</f>
        <v>0</v>
      </c>
      <c r="O219" s="1"/>
      <c r="Q219" s="1">
        <f ca="1">OFFSET(AffRaw!$A$5, 0, COLUMN(AffRaw!PD3)-1 )</f>
        <v>0</v>
      </c>
      <c r="R219" s="1">
        <f ca="1">OFFSET(AffRaw!$A$5, 0, COLUMN(AffRaw!PE3)-1 )</f>
        <v>0</v>
      </c>
      <c r="S219" s="1">
        <f ca="1">OFFSET(AffRaw!$A$5, 0, COLUMN(AffRaw!PF3)-1 )</f>
        <v>0</v>
      </c>
      <c r="T219" s="1"/>
      <c r="V219" s="1"/>
      <c r="W219" s="1"/>
      <c r="X219" s="1"/>
      <c r="Y219" s="1"/>
      <c r="AA219" s="1"/>
      <c r="AB219" s="1"/>
      <c r="AC219" s="1"/>
      <c r="AD219" s="1"/>
      <c r="AF219" s="1"/>
      <c r="AG219" s="1"/>
      <c r="AH219" s="1"/>
      <c r="AI219" s="1"/>
      <c r="AK219" s="1"/>
      <c r="AL219" s="1"/>
      <c r="AM219" s="1"/>
      <c r="AN219" s="1"/>
      <c r="AP219" s="1"/>
      <c r="AQ219" s="1"/>
      <c r="AR219" s="1"/>
      <c r="AS219" s="1"/>
      <c r="AU219" s="1"/>
      <c r="AV219" s="1"/>
      <c r="AW219" s="1"/>
      <c r="AX219" s="1"/>
      <c r="AZ219" s="1"/>
      <c r="BA219" s="1"/>
      <c r="BB219" s="1"/>
      <c r="BC219" s="1"/>
      <c r="BE219" s="1"/>
      <c r="BF219" s="1"/>
      <c r="BG219" s="1"/>
      <c r="BH219" s="1"/>
    </row>
    <row r="220" spans="1:60" ht="15.95" customHeight="1" x14ac:dyDescent="0.25">
      <c r="A220" s="74" t="s">
        <v>173</v>
      </c>
      <c r="B220" s="84">
        <f ca="1">OFFSET(AffRaw!$A$2, 0, COLUMN(AffRaw!PG3)-1 )</f>
        <v>0</v>
      </c>
      <c r="C220" s="84"/>
      <c r="D220" s="84"/>
      <c r="E220" s="1"/>
      <c r="G220" s="84">
        <f ca="1">OFFSET(AffRaw!$A$3, 0, COLUMN(AffRaw!PG3)-1 )</f>
        <v>0</v>
      </c>
      <c r="H220" s="84"/>
      <c r="I220" s="84"/>
      <c r="J220" s="1"/>
      <c r="L220" s="84">
        <f ca="1">OFFSET(AffRaw!$A$4, 0, COLUMN(AffRaw!PG3)-1 )</f>
        <v>0</v>
      </c>
      <c r="M220" s="84"/>
      <c r="N220" s="84"/>
      <c r="O220" s="1"/>
      <c r="Q220" s="84">
        <f ca="1">OFFSET(AffRaw!$A$5, 0, COLUMN(AffRaw!PG3)-1 )</f>
        <v>0</v>
      </c>
      <c r="R220" s="84"/>
      <c r="S220" s="84"/>
      <c r="T220" s="1"/>
      <c r="V220" s="84"/>
      <c r="W220" s="84"/>
      <c r="X220" s="84"/>
      <c r="Y220" s="1"/>
      <c r="AA220" s="84"/>
      <c r="AB220" s="84"/>
      <c r="AC220" s="84"/>
      <c r="AD220" s="1"/>
      <c r="AF220" s="84"/>
      <c r="AG220" s="84"/>
      <c r="AH220" s="84"/>
      <c r="AI220" s="1"/>
      <c r="AK220" s="84"/>
      <c r="AL220" s="84"/>
      <c r="AM220" s="84"/>
      <c r="AN220" s="1"/>
      <c r="AP220" s="84"/>
      <c r="AQ220" s="84"/>
      <c r="AR220" s="84"/>
      <c r="AS220" s="1"/>
      <c r="AU220" s="84"/>
      <c r="AV220" s="84"/>
      <c r="AW220" s="84"/>
      <c r="AX220" s="1"/>
      <c r="AZ220" s="84"/>
      <c r="BA220" s="84"/>
      <c r="BB220" s="84"/>
      <c r="BC220" s="1"/>
      <c r="BE220" s="84"/>
      <c r="BF220" s="84"/>
      <c r="BG220" s="84"/>
      <c r="BH220" s="1"/>
    </row>
    <row r="221" spans="1:60" x14ac:dyDescent="0.25">
      <c r="A221" s="74" t="s">
        <v>191</v>
      </c>
      <c r="B221" s="1">
        <f ca="1">OFFSET(AffRaw!$A$2, 0, COLUMN(AffRaw!PH3)-1 )</f>
        <v>0</v>
      </c>
      <c r="C221" s="1">
        <f ca="1">OFFSET(AffRaw!$A$2, 0, COLUMN(AffRaw!PI3)-1 )</f>
        <v>0</v>
      </c>
      <c r="D221" s="1">
        <f ca="1">OFFSET(AffRaw!$A$2, 0, COLUMN(AffRaw!PJ3)-1 )</f>
        <v>0</v>
      </c>
      <c r="E221" s="1"/>
      <c r="G221" s="1">
        <f ca="1">OFFSET(AffRaw!$A$3, 0, COLUMN(AffRaw!PH3)-1 )</f>
        <v>0</v>
      </c>
      <c r="H221" s="1">
        <f ca="1">OFFSET(AffRaw!$A$3, 0, COLUMN(AffRaw!PI3)-1 )</f>
        <v>0</v>
      </c>
      <c r="I221" s="1">
        <f ca="1">OFFSET(AffRaw!$A$3, 0, COLUMN(AffRaw!PJ3)-1 )</f>
        <v>0</v>
      </c>
      <c r="J221" s="1"/>
      <c r="L221" s="1">
        <f ca="1">OFFSET(AffRaw!$A$4, 0, COLUMN(AffRaw!PH3)-1 )</f>
        <v>0</v>
      </c>
      <c r="M221" s="1">
        <f ca="1">OFFSET(AffRaw!$A$4, 0, COLUMN(AffRaw!PI3)-1 )</f>
        <v>0</v>
      </c>
      <c r="N221" s="1">
        <f ca="1">OFFSET(AffRaw!$A$4, 0, COLUMN(AffRaw!PJ3)-1 )</f>
        <v>0</v>
      </c>
      <c r="O221" s="1"/>
      <c r="Q221" s="1">
        <f ca="1">OFFSET(AffRaw!$A$5, 0, COLUMN(AffRaw!PH3)-1 )</f>
        <v>0</v>
      </c>
      <c r="R221" s="1">
        <f ca="1">OFFSET(AffRaw!$A$5, 0, COLUMN(AffRaw!PI3)-1 )</f>
        <v>0</v>
      </c>
      <c r="S221" s="1">
        <f ca="1">OFFSET(AffRaw!$A$5, 0, COLUMN(AffRaw!PJ3)-1 )</f>
        <v>0</v>
      </c>
      <c r="T221" s="1"/>
      <c r="V221" s="1"/>
      <c r="W221" s="1"/>
      <c r="X221" s="1"/>
      <c r="Y221" s="1"/>
      <c r="AA221" s="1"/>
      <c r="AB221" s="1"/>
      <c r="AC221" s="1"/>
      <c r="AD221" s="1"/>
      <c r="AF221" s="1"/>
      <c r="AG221" s="1"/>
      <c r="AH221" s="1"/>
      <c r="AI221" s="1"/>
      <c r="AK221" s="1"/>
      <c r="AL221" s="1"/>
      <c r="AM221" s="1"/>
      <c r="AN221" s="1"/>
      <c r="AP221" s="1"/>
      <c r="AQ221" s="1"/>
      <c r="AR221" s="1"/>
      <c r="AS221" s="1"/>
      <c r="AU221" s="1"/>
      <c r="AV221" s="1"/>
      <c r="AW221" s="1"/>
      <c r="AX221" s="1"/>
      <c r="AZ221" s="1"/>
      <c r="BA221" s="1"/>
      <c r="BB221" s="1"/>
      <c r="BC221" s="1"/>
      <c r="BE221" s="1"/>
      <c r="BF221" s="1"/>
      <c r="BG221" s="1"/>
      <c r="BH221" s="1"/>
    </row>
    <row r="222" spans="1:60" ht="15" customHeight="1" x14ac:dyDescent="0.25">
      <c r="A222" s="74" t="s">
        <v>173</v>
      </c>
      <c r="B222" s="84">
        <f ca="1">OFFSET(AffRaw!$A$2, 0, COLUMN(AffRaw!PK3)-1 )</f>
        <v>0</v>
      </c>
      <c r="C222" s="84"/>
      <c r="D222" s="84"/>
      <c r="E222" s="1"/>
      <c r="G222" s="84">
        <f ca="1">OFFSET(AffRaw!$A$3, 0, COLUMN(AffRaw!PK3)-1 )</f>
        <v>0</v>
      </c>
      <c r="H222" s="84"/>
      <c r="I222" s="84"/>
      <c r="J222" s="1"/>
      <c r="L222" s="84">
        <f ca="1">OFFSET(AffRaw!$A$4, 0, COLUMN(AffRaw!PK3)-1 )</f>
        <v>0</v>
      </c>
      <c r="M222" s="84"/>
      <c r="N222" s="84"/>
      <c r="O222" s="1"/>
      <c r="Q222" s="84">
        <f ca="1">OFFSET(AffRaw!$A$5, 0, COLUMN(AffRaw!PK3)-1 )</f>
        <v>0</v>
      </c>
      <c r="R222" s="84"/>
      <c r="S222" s="84"/>
      <c r="T222" s="1"/>
      <c r="V222" s="84"/>
      <c r="W222" s="84"/>
      <c r="X222" s="84"/>
      <c r="Y222" s="1"/>
      <c r="AA222" s="84"/>
      <c r="AB222" s="84"/>
      <c r="AC222" s="84"/>
      <c r="AD222" s="1"/>
      <c r="AF222" s="84"/>
      <c r="AG222" s="84"/>
      <c r="AH222" s="84"/>
      <c r="AI222" s="1"/>
      <c r="AK222" s="84"/>
      <c r="AL222" s="84"/>
      <c r="AM222" s="84"/>
      <c r="AN222" s="1"/>
      <c r="AP222" s="84"/>
      <c r="AQ222" s="84"/>
      <c r="AR222" s="84"/>
      <c r="AS222" s="1"/>
      <c r="AU222" s="84"/>
      <c r="AV222" s="84"/>
      <c r="AW222" s="84"/>
      <c r="AX222" s="1"/>
      <c r="AZ222" s="84"/>
      <c r="BA222" s="84"/>
      <c r="BB222" s="84"/>
      <c r="BC222" s="1"/>
      <c r="BE222" s="84"/>
      <c r="BF222" s="84"/>
      <c r="BG222" s="84"/>
      <c r="BH222" s="1"/>
    </row>
    <row r="223" spans="1:60" ht="57" customHeight="1" x14ac:dyDescent="0.25">
      <c r="A223" s="78" t="s">
        <v>129</v>
      </c>
      <c r="B223" s="86">
        <f ca="1">OFFSET(AffRaw!$A$2, 0, COLUMN(AffRaw!PL3)-1 )</f>
        <v>0</v>
      </c>
      <c r="C223" s="86"/>
      <c r="D223" s="86"/>
      <c r="E223" s="86"/>
      <c r="G223" s="86">
        <f ca="1">OFFSET(AffRaw!$A$3, 0, COLUMN(AffRaw!PL3)-1 )</f>
        <v>0</v>
      </c>
      <c r="H223" s="86"/>
      <c r="I223" s="86"/>
      <c r="J223" s="86"/>
      <c r="L223" s="86">
        <f ca="1">OFFSET(AffRaw!$A$4, 0, COLUMN(AffRaw!PL3)-1 )</f>
        <v>0</v>
      </c>
      <c r="M223" s="86"/>
      <c r="N223" s="86"/>
      <c r="O223" s="86"/>
      <c r="Q223" s="86">
        <f ca="1">OFFSET(AffRaw!$A$5, 0, COLUMN(AffRaw!PL3)-1 )</f>
        <v>0</v>
      </c>
      <c r="R223" s="86"/>
      <c r="S223" s="86"/>
      <c r="T223" s="86"/>
      <c r="V223" s="86"/>
      <c r="W223" s="86"/>
      <c r="X223" s="86"/>
      <c r="Y223" s="86"/>
      <c r="AA223" s="86"/>
      <c r="AB223" s="86"/>
      <c r="AC223" s="86"/>
      <c r="AD223" s="86"/>
      <c r="AF223" s="86"/>
      <c r="AG223" s="86"/>
      <c r="AH223" s="86"/>
      <c r="AI223" s="86"/>
      <c r="AK223" s="86"/>
      <c r="AL223" s="86"/>
      <c r="AM223" s="86"/>
      <c r="AN223" s="86"/>
      <c r="AP223" s="86"/>
      <c r="AQ223" s="86"/>
      <c r="AR223" s="86"/>
      <c r="AS223" s="86"/>
      <c r="AU223" s="86"/>
      <c r="AV223" s="86"/>
      <c r="AW223" s="86"/>
      <c r="AX223" s="86"/>
      <c r="AZ223" s="86"/>
      <c r="BA223" s="86"/>
      <c r="BB223" s="86"/>
      <c r="BC223" s="86"/>
      <c r="BE223" s="86"/>
      <c r="BF223" s="86"/>
      <c r="BG223" s="86"/>
      <c r="BH223" s="86"/>
    </row>
  </sheetData>
  <mergeCells count="587">
    <mergeCell ref="BE222:BG222"/>
    <mergeCell ref="BE223:BH223"/>
    <mergeCell ref="BE211:BH211"/>
    <mergeCell ref="BE213:BG213"/>
    <mergeCell ref="BE216:BH216"/>
    <mergeCell ref="BE218:BH218"/>
    <mergeCell ref="BE220:BG220"/>
    <mergeCell ref="BE202:BH202"/>
    <mergeCell ref="BE204:BH204"/>
    <mergeCell ref="BE205:BH205"/>
    <mergeCell ref="BE207:BH207"/>
    <mergeCell ref="BE209:BH209"/>
    <mergeCell ref="BE191:BH191"/>
    <mergeCell ref="BE193:BH193"/>
    <mergeCell ref="BE195:BG195"/>
    <mergeCell ref="BE198:BH198"/>
    <mergeCell ref="BE200:BH200"/>
    <mergeCell ref="BE121:BH121"/>
    <mergeCell ref="BE143:BH143"/>
    <mergeCell ref="BE164:BH164"/>
    <mergeCell ref="BE185:BH185"/>
    <mergeCell ref="BE189:BH189"/>
    <mergeCell ref="BE34:BF34"/>
    <mergeCell ref="BG34:BH34"/>
    <mergeCell ref="BE51:BH51"/>
    <mergeCell ref="BE75:BH75"/>
    <mergeCell ref="BE103:BH103"/>
    <mergeCell ref="BE31:BF31"/>
    <mergeCell ref="BG31:BH31"/>
    <mergeCell ref="BE32:BF32"/>
    <mergeCell ref="BG32:BH32"/>
    <mergeCell ref="BE33:BF33"/>
    <mergeCell ref="BG33:BH33"/>
    <mergeCell ref="BE28:BF28"/>
    <mergeCell ref="BG28:BH28"/>
    <mergeCell ref="BE29:BF29"/>
    <mergeCell ref="BG29:BH29"/>
    <mergeCell ref="BE30:BF30"/>
    <mergeCell ref="BG30:BH30"/>
    <mergeCell ref="BE6:BH6"/>
    <mergeCell ref="BE7:BH7"/>
    <mergeCell ref="BE26:BH26"/>
    <mergeCell ref="BE27:BF27"/>
    <mergeCell ref="BG27:BH27"/>
    <mergeCell ref="BE1:BH1"/>
    <mergeCell ref="BE2:BH2"/>
    <mergeCell ref="BE3:BH3"/>
    <mergeCell ref="BE4:BH4"/>
    <mergeCell ref="BE5:BH5"/>
    <mergeCell ref="AZ216:BC216"/>
    <mergeCell ref="AZ218:BC218"/>
    <mergeCell ref="AZ220:BB220"/>
    <mergeCell ref="AZ222:BB222"/>
    <mergeCell ref="AZ164:BC164"/>
    <mergeCell ref="AZ185:BC185"/>
    <mergeCell ref="AZ189:BC189"/>
    <mergeCell ref="AZ191:BC191"/>
    <mergeCell ref="AZ193:BC193"/>
    <mergeCell ref="AZ51:BC51"/>
    <mergeCell ref="AZ75:BC75"/>
    <mergeCell ref="AZ103:BC103"/>
    <mergeCell ref="AZ121:BC121"/>
    <mergeCell ref="AZ143:BC143"/>
    <mergeCell ref="AZ32:BA32"/>
    <mergeCell ref="BB32:BC32"/>
    <mergeCell ref="AZ33:BA33"/>
    <mergeCell ref="BB33:BC33"/>
    <mergeCell ref="AZ34:BA34"/>
    <mergeCell ref="AZ223:BC223"/>
    <mergeCell ref="AZ205:BC205"/>
    <mergeCell ref="AZ207:BC207"/>
    <mergeCell ref="AZ209:BC209"/>
    <mergeCell ref="AZ211:BC211"/>
    <mergeCell ref="AZ213:BB213"/>
    <mergeCell ref="AZ195:BB195"/>
    <mergeCell ref="AZ198:BC198"/>
    <mergeCell ref="AZ200:BC200"/>
    <mergeCell ref="AZ202:BC202"/>
    <mergeCell ref="AZ204:BC204"/>
    <mergeCell ref="BB34:BC34"/>
    <mergeCell ref="AZ29:BA29"/>
    <mergeCell ref="BB29:BC29"/>
    <mergeCell ref="AZ30:BA30"/>
    <mergeCell ref="BB30:BC30"/>
    <mergeCell ref="AZ31:BA31"/>
    <mergeCell ref="BB31:BC31"/>
    <mergeCell ref="AU218:AX218"/>
    <mergeCell ref="AU220:AW220"/>
    <mergeCell ref="AU185:AX185"/>
    <mergeCell ref="AU189:AX189"/>
    <mergeCell ref="AU191:AX191"/>
    <mergeCell ref="AU193:AX193"/>
    <mergeCell ref="AU195:AW195"/>
    <mergeCell ref="AU75:AX75"/>
    <mergeCell ref="AU103:AX103"/>
    <mergeCell ref="AU121:AX121"/>
    <mergeCell ref="AU143:AX143"/>
    <mergeCell ref="AU164:AX164"/>
    <mergeCell ref="AU33:AV33"/>
    <mergeCell ref="AW33:AX33"/>
    <mergeCell ref="AU34:AV34"/>
    <mergeCell ref="AW34:AX34"/>
    <mergeCell ref="AU51:AX51"/>
    <mergeCell ref="AU222:AW222"/>
    <mergeCell ref="AU223:AX223"/>
    <mergeCell ref="AZ1:BC1"/>
    <mergeCell ref="AZ2:BC2"/>
    <mergeCell ref="AZ3:BC3"/>
    <mergeCell ref="AZ4:BC4"/>
    <mergeCell ref="AZ5:BC5"/>
    <mergeCell ref="AZ6:BC6"/>
    <mergeCell ref="AZ7:BC7"/>
    <mergeCell ref="AZ26:BC26"/>
    <mergeCell ref="AZ27:BA27"/>
    <mergeCell ref="BB27:BC27"/>
    <mergeCell ref="AZ28:BA28"/>
    <mergeCell ref="BB28:BC28"/>
    <mergeCell ref="AU207:AX207"/>
    <mergeCell ref="AU209:AX209"/>
    <mergeCell ref="AU211:AX211"/>
    <mergeCell ref="AU213:AW213"/>
    <mergeCell ref="AU216:AX216"/>
    <mergeCell ref="AU198:AX198"/>
    <mergeCell ref="AU200:AX200"/>
    <mergeCell ref="AU202:AX202"/>
    <mergeCell ref="AU204:AX204"/>
    <mergeCell ref="AU205:AX205"/>
    <mergeCell ref="AU30:AV30"/>
    <mergeCell ref="AW30:AX30"/>
    <mergeCell ref="AU31:AV31"/>
    <mergeCell ref="AW31:AX31"/>
    <mergeCell ref="AU32:AV32"/>
    <mergeCell ref="AW32:AX32"/>
    <mergeCell ref="AP222:AR222"/>
    <mergeCell ref="AP223:AS223"/>
    <mergeCell ref="AU1:AX1"/>
    <mergeCell ref="AU2:AX2"/>
    <mergeCell ref="AU3:AX3"/>
    <mergeCell ref="AU4:AX4"/>
    <mergeCell ref="AU5:AX5"/>
    <mergeCell ref="AU6:AX6"/>
    <mergeCell ref="AU7:AX7"/>
    <mergeCell ref="AU26:AX26"/>
    <mergeCell ref="AU27:AV27"/>
    <mergeCell ref="AW27:AX27"/>
    <mergeCell ref="AU28:AV28"/>
    <mergeCell ref="AW28:AX28"/>
    <mergeCell ref="AU29:AV29"/>
    <mergeCell ref="AW29:AX29"/>
    <mergeCell ref="AP211:AS211"/>
    <mergeCell ref="AP213:AR213"/>
    <mergeCell ref="AP216:AS216"/>
    <mergeCell ref="AP218:AS218"/>
    <mergeCell ref="AP220:AR220"/>
    <mergeCell ref="AP202:AS202"/>
    <mergeCell ref="AP204:AS204"/>
    <mergeCell ref="AP205:AS205"/>
    <mergeCell ref="AP207:AS207"/>
    <mergeCell ref="AP209:AS209"/>
    <mergeCell ref="AP191:AS191"/>
    <mergeCell ref="AP193:AS193"/>
    <mergeCell ref="AP195:AR195"/>
    <mergeCell ref="AP198:AS198"/>
    <mergeCell ref="AP200:AS200"/>
    <mergeCell ref="AP121:AS121"/>
    <mergeCell ref="AP143:AS143"/>
    <mergeCell ref="AP164:AS164"/>
    <mergeCell ref="AP185:AS185"/>
    <mergeCell ref="AP189:AS189"/>
    <mergeCell ref="AP34:AQ34"/>
    <mergeCell ref="AR34:AS34"/>
    <mergeCell ref="AP51:AS51"/>
    <mergeCell ref="AP75:AS75"/>
    <mergeCell ref="AP103:AS103"/>
    <mergeCell ref="AP31:AQ31"/>
    <mergeCell ref="AR31:AS31"/>
    <mergeCell ref="AP32:AQ32"/>
    <mergeCell ref="AR32:AS32"/>
    <mergeCell ref="AP33:AQ33"/>
    <mergeCell ref="AR33:AS33"/>
    <mergeCell ref="AP28:AQ28"/>
    <mergeCell ref="AR28:AS28"/>
    <mergeCell ref="AP29:AQ29"/>
    <mergeCell ref="AR29:AS29"/>
    <mergeCell ref="AP30:AQ30"/>
    <mergeCell ref="AR30:AS30"/>
    <mergeCell ref="AP6:AS6"/>
    <mergeCell ref="AP7:AS7"/>
    <mergeCell ref="AP26:AS26"/>
    <mergeCell ref="AP27:AQ27"/>
    <mergeCell ref="AR27:AS27"/>
    <mergeCell ref="AP1:AS1"/>
    <mergeCell ref="AP2:AS2"/>
    <mergeCell ref="AP3:AS3"/>
    <mergeCell ref="AP4:AS4"/>
    <mergeCell ref="AP5:AS5"/>
    <mergeCell ref="AK216:AN216"/>
    <mergeCell ref="AK218:AN218"/>
    <mergeCell ref="AK220:AM220"/>
    <mergeCell ref="AK222:AM222"/>
    <mergeCell ref="AK223:AN223"/>
    <mergeCell ref="AK205:AN205"/>
    <mergeCell ref="AK207:AN207"/>
    <mergeCell ref="AK209:AN209"/>
    <mergeCell ref="AK211:AN211"/>
    <mergeCell ref="AK213:AM213"/>
    <mergeCell ref="AK195:AM195"/>
    <mergeCell ref="AK198:AN198"/>
    <mergeCell ref="AK200:AN200"/>
    <mergeCell ref="AK202:AN202"/>
    <mergeCell ref="AK204:AN204"/>
    <mergeCell ref="AK164:AN164"/>
    <mergeCell ref="AK185:AN185"/>
    <mergeCell ref="AK189:AN189"/>
    <mergeCell ref="AK191:AN191"/>
    <mergeCell ref="AK193:AN193"/>
    <mergeCell ref="AK51:AN51"/>
    <mergeCell ref="AK75:AN75"/>
    <mergeCell ref="AK103:AN103"/>
    <mergeCell ref="AK121:AN121"/>
    <mergeCell ref="AK143:AN143"/>
    <mergeCell ref="AK32:AL32"/>
    <mergeCell ref="AM32:AN32"/>
    <mergeCell ref="AK33:AL33"/>
    <mergeCell ref="AM33:AN33"/>
    <mergeCell ref="AK34:AL34"/>
    <mergeCell ref="AM34:AN34"/>
    <mergeCell ref="AK29:AL29"/>
    <mergeCell ref="AM29:AN29"/>
    <mergeCell ref="AK30:AL30"/>
    <mergeCell ref="AM30:AN30"/>
    <mergeCell ref="AK31:AL31"/>
    <mergeCell ref="AM31:AN31"/>
    <mergeCell ref="AF218:AI218"/>
    <mergeCell ref="AF220:AH220"/>
    <mergeCell ref="AF222:AH222"/>
    <mergeCell ref="AF189:AI189"/>
    <mergeCell ref="AF191:AI191"/>
    <mergeCell ref="AF193:AI193"/>
    <mergeCell ref="AF195:AH195"/>
    <mergeCell ref="AF75:AI75"/>
    <mergeCell ref="AF103:AI103"/>
    <mergeCell ref="AF121:AI121"/>
    <mergeCell ref="AF143:AI143"/>
    <mergeCell ref="AF164:AI164"/>
    <mergeCell ref="AF33:AG33"/>
    <mergeCell ref="AH33:AI33"/>
    <mergeCell ref="AF34:AG34"/>
    <mergeCell ref="AH34:AI34"/>
    <mergeCell ref="AF51:AI51"/>
    <mergeCell ref="AF30:AG30"/>
    <mergeCell ref="AF223:AI223"/>
    <mergeCell ref="AK1:AN1"/>
    <mergeCell ref="AK2:AN2"/>
    <mergeCell ref="AK3:AN3"/>
    <mergeCell ref="AK4:AN4"/>
    <mergeCell ref="AK5:AN5"/>
    <mergeCell ref="AK6:AN6"/>
    <mergeCell ref="AK7:AN7"/>
    <mergeCell ref="AK26:AN26"/>
    <mergeCell ref="AK27:AL27"/>
    <mergeCell ref="AM27:AN27"/>
    <mergeCell ref="AK28:AL28"/>
    <mergeCell ref="AM28:AN28"/>
    <mergeCell ref="AF207:AI207"/>
    <mergeCell ref="AF209:AI209"/>
    <mergeCell ref="AF211:AI211"/>
    <mergeCell ref="AF213:AH213"/>
    <mergeCell ref="AF216:AI216"/>
    <mergeCell ref="AF198:AI198"/>
    <mergeCell ref="AF200:AI200"/>
    <mergeCell ref="AF202:AI202"/>
    <mergeCell ref="AF204:AI204"/>
    <mergeCell ref="AF205:AI205"/>
    <mergeCell ref="AF185:AI185"/>
    <mergeCell ref="AH30:AI30"/>
    <mergeCell ref="AF31:AG31"/>
    <mergeCell ref="AH31:AI31"/>
    <mergeCell ref="AF32:AG32"/>
    <mergeCell ref="AH32:AI32"/>
    <mergeCell ref="AA222:AC222"/>
    <mergeCell ref="AA223:AD223"/>
    <mergeCell ref="AF1:AI1"/>
    <mergeCell ref="AF2:AI2"/>
    <mergeCell ref="AF3:AI3"/>
    <mergeCell ref="AF4:AI4"/>
    <mergeCell ref="AF5:AI5"/>
    <mergeCell ref="AF6:AI6"/>
    <mergeCell ref="AF7:AI7"/>
    <mergeCell ref="AF26:AI26"/>
    <mergeCell ref="AF27:AG27"/>
    <mergeCell ref="AH27:AI27"/>
    <mergeCell ref="AF28:AG28"/>
    <mergeCell ref="AH28:AI28"/>
    <mergeCell ref="AF29:AG29"/>
    <mergeCell ref="AH29:AI29"/>
    <mergeCell ref="AA211:AD211"/>
    <mergeCell ref="AA213:AC213"/>
    <mergeCell ref="AA216:AD216"/>
    <mergeCell ref="AA218:AD218"/>
    <mergeCell ref="AA220:AC220"/>
    <mergeCell ref="AA202:AD202"/>
    <mergeCell ref="AA204:AD204"/>
    <mergeCell ref="AA205:AD205"/>
    <mergeCell ref="AA207:AD207"/>
    <mergeCell ref="AA209:AD209"/>
    <mergeCell ref="AA191:AD191"/>
    <mergeCell ref="AA193:AD193"/>
    <mergeCell ref="AA195:AC195"/>
    <mergeCell ref="AA198:AD198"/>
    <mergeCell ref="AA200:AD200"/>
    <mergeCell ref="AA121:AD121"/>
    <mergeCell ref="AA143:AD143"/>
    <mergeCell ref="AA164:AD164"/>
    <mergeCell ref="AA185:AD185"/>
    <mergeCell ref="AA189:AD189"/>
    <mergeCell ref="AA34:AB34"/>
    <mergeCell ref="AC34:AD34"/>
    <mergeCell ref="AA51:AD51"/>
    <mergeCell ref="AA75:AD75"/>
    <mergeCell ref="AA103:AD103"/>
    <mergeCell ref="AA31:AB31"/>
    <mergeCell ref="AC31:AD31"/>
    <mergeCell ref="AA32:AB32"/>
    <mergeCell ref="AC32:AD32"/>
    <mergeCell ref="AA33:AB33"/>
    <mergeCell ref="AC33:AD33"/>
    <mergeCell ref="AA28:AB28"/>
    <mergeCell ref="AC28:AD28"/>
    <mergeCell ref="AA29:AB29"/>
    <mergeCell ref="AC29:AD29"/>
    <mergeCell ref="AA30:AB30"/>
    <mergeCell ref="AC30:AD30"/>
    <mergeCell ref="AA6:AD6"/>
    <mergeCell ref="AA7:AD7"/>
    <mergeCell ref="AA26:AD26"/>
    <mergeCell ref="AA27:AB27"/>
    <mergeCell ref="AC27:AD27"/>
    <mergeCell ref="AA1:AD1"/>
    <mergeCell ref="AA2:AD2"/>
    <mergeCell ref="AA3:AD3"/>
    <mergeCell ref="AA4:AD4"/>
    <mergeCell ref="AA5:AD5"/>
    <mergeCell ref="V216:Y216"/>
    <mergeCell ref="V218:Y218"/>
    <mergeCell ref="V220:X220"/>
    <mergeCell ref="V222:X222"/>
    <mergeCell ref="V223:Y223"/>
    <mergeCell ref="V205:Y205"/>
    <mergeCell ref="V207:Y207"/>
    <mergeCell ref="V209:Y209"/>
    <mergeCell ref="V211:Y211"/>
    <mergeCell ref="V213:X213"/>
    <mergeCell ref="V195:X195"/>
    <mergeCell ref="V198:Y198"/>
    <mergeCell ref="V200:Y200"/>
    <mergeCell ref="V202:Y202"/>
    <mergeCell ref="V204:Y204"/>
    <mergeCell ref="V164:Y164"/>
    <mergeCell ref="V185:Y185"/>
    <mergeCell ref="V189:Y189"/>
    <mergeCell ref="V191:Y191"/>
    <mergeCell ref="V193:Y193"/>
    <mergeCell ref="V51:Y51"/>
    <mergeCell ref="V75:Y75"/>
    <mergeCell ref="V103:Y103"/>
    <mergeCell ref="V121:Y121"/>
    <mergeCell ref="V143:Y143"/>
    <mergeCell ref="V32:W32"/>
    <mergeCell ref="X32:Y32"/>
    <mergeCell ref="V33:W33"/>
    <mergeCell ref="X33:Y33"/>
    <mergeCell ref="V34:W34"/>
    <mergeCell ref="X34:Y34"/>
    <mergeCell ref="V29:W29"/>
    <mergeCell ref="X29:Y29"/>
    <mergeCell ref="V30:W30"/>
    <mergeCell ref="X30:Y30"/>
    <mergeCell ref="V31:W31"/>
    <mergeCell ref="X31:Y31"/>
    <mergeCell ref="Q218:T218"/>
    <mergeCell ref="Q220:S220"/>
    <mergeCell ref="Q222:S222"/>
    <mergeCell ref="Q189:T189"/>
    <mergeCell ref="Q191:T191"/>
    <mergeCell ref="Q193:T193"/>
    <mergeCell ref="Q195:S195"/>
    <mergeCell ref="Q75:T75"/>
    <mergeCell ref="Q103:T103"/>
    <mergeCell ref="Q121:T121"/>
    <mergeCell ref="Q143:T143"/>
    <mergeCell ref="Q164:T164"/>
    <mergeCell ref="Q33:R33"/>
    <mergeCell ref="S33:T33"/>
    <mergeCell ref="Q34:R34"/>
    <mergeCell ref="S34:T34"/>
    <mergeCell ref="Q51:T51"/>
    <mergeCell ref="Q30:R30"/>
    <mergeCell ref="Q223:T223"/>
    <mergeCell ref="V1:Y1"/>
    <mergeCell ref="V2:Y2"/>
    <mergeCell ref="V3:Y3"/>
    <mergeCell ref="V4:Y4"/>
    <mergeCell ref="V5:Y5"/>
    <mergeCell ref="V6:Y6"/>
    <mergeCell ref="V7:Y7"/>
    <mergeCell ref="V26:Y26"/>
    <mergeCell ref="V27:W27"/>
    <mergeCell ref="X27:Y27"/>
    <mergeCell ref="V28:W28"/>
    <mergeCell ref="X28:Y28"/>
    <mergeCell ref="Q207:T207"/>
    <mergeCell ref="Q209:T209"/>
    <mergeCell ref="Q211:T211"/>
    <mergeCell ref="Q213:S213"/>
    <mergeCell ref="Q216:T216"/>
    <mergeCell ref="Q198:T198"/>
    <mergeCell ref="Q200:T200"/>
    <mergeCell ref="Q202:T202"/>
    <mergeCell ref="Q204:T204"/>
    <mergeCell ref="Q205:T205"/>
    <mergeCell ref="Q185:T185"/>
    <mergeCell ref="S30:T30"/>
    <mergeCell ref="Q31:R31"/>
    <mergeCell ref="S31:T31"/>
    <mergeCell ref="Q32:R32"/>
    <mergeCell ref="S32:T32"/>
    <mergeCell ref="L222:N222"/>
    <mergeCell ref="L223:O223"/>
    <mergeCell ref="Q1:T1"/>
    <mergeCell ref="Q2:T2"/>
    <mergeCell ref="Q3:T3"/>
    <mergeCell ref="Q4:T4"/>
    <mergeCell ref="Q5:T5"/>
    <mergeCell ref="Q6:T6"/>
    <mergeCell ref="Q7:T7"/>
    <mergeCell ref="Q26:T26"/>
    <mergeCell ref="Q27:R27"/>
    <mergeCell ref="S27:T27"/>
    <mergeCell ref="Q28:R28"/>
    <mergeCell ref="S28:T28"/>
    <mergeCell ref="Q29:R29"/>
    <mergeCell ref="S29:T29"/>
    <mergeCell ref="L211:O211"/>
    <mergeCell ref="L213:N213"/>
    <mergeCell ref="L216:O216"/>
    <mergeCell ref="L218:O218"/>
    <mergeCell ref="L220:N220"/>
    <mergeCell ref="L202:O202"/>
    <mergeCell ref="L204:O204"/>
    <mergeCell ref="L205:O205"/>
    <mergeCell ref="L207:O207"/>
    <mergeCell ref="L209:O209"/>
    <mergeCell ref="L191:O191"/>
    <mergeCell ref="L193:O193"/>
    <mergeCell ref="L195:N195"/>
    <mergeCell ref="L198:O198"/>
    <mergeCell ref="L200:O200"/>
    <mergeCell ref="L121:O121"/>
    <mergeCell ref="L143:O143"/>
    <mergeCell ref="L164:O164"/>
    <mergeCell ref="L185:O185"/>
    <mergeCell ref="L189:O189"/>
    <mergeCell ref="L34:M34"/>
    <mergeCell ref="N34:O34"/>
    <mergeCell ref="L51:O51"/>
    <mergeCell ref="L75:O75"/>
    <mergeCell ref="L103:O103"/>
    <mergeCell ref="L31:M31"/>
    <mergeCell ref="N31:O31"/>
    <mergeCell ref="L32:M32"/>
    <mergeCell ref="N32:O32"/>
    <mergeCell ref="L33:M33"/>
    <mergeCell ref="N33:O33"/>
    <mergeCell ref="L28:M28"/>
    <mergeCell ref="N28:O28"/>
    <mergeCell ref="L29:M29"/>
    <mergeCell ref="N29:O29"/>
    <mergeCell ref="L30:M30"/>
    <mergeCell ref="N30:O30"/>
    <mergeCell ref="L6:O6"/>
    <mergeCell ref="L7:O7"/>
    <mergeCell ref="L26:O26"/>
    <mergeCell ref="L27:M27"/>
    <mergeCell ref="N27:O27"/>
    <mergeCell ref="L1:O1"/>
    <mergeCell ref="L2:O2"/>
    <mergeCell ref="L3:O3"/>
    <mergeCell ref="L4:O4"/>
    <mergeCell ref="L5:O5"/>
    <mergeCell ref="G216:J216"/>
    <mergeCell ref="G218:J218"/>
    <mergeCell ref="G220:I220"/>
    <mergeCell ref="G222:I222"/>
    <mergeCell ref="G223:J223"/>
    <mergeCell ref="G205:J205"/>
    <mergeCell ref="G207:J207"/>
    <mergeCell ref="G209:J209"/>
    <mergeCell ref="G211:J211"/>
    <mergeCell ref="G213:I213"/>
    <mergeCell ref="G195:I195"/>
    <mergeCell ref="G198:J198"/>
    <mergeCell ref="G200:J200"/>
    <mergeCell ref="G202:J202"/>
    <mergeCell ref="G204:J204"/>
    <mergeCell ref="G164:J164"/>
    <mergeCell ref="G185:J185"/>
    <mergeCell ref="G189:J189"/>
    <mergeCell ref="G191:J191"/>
    <mergeCell ref="G193:J193"/>
    <mergeCell ref="G51:J51"/>
    <mergeCell ref="G75:J75"/>
    <mergeCell ref="G103:J103"/>
    <mergeCell ref="G121:J121"/>
    <mergeCell ref="G143:J143"/>
    <mergeCell ref="G32:H32"/>
    <mergeCell ref="I32:J32"/>
    <mergeCell ref="G33:H33"/>
    <mergeCell ref="I33:J33"/>
    <mergeCell ref="G34:H34"/>
    <mergeCell ref="I34:J34"/>
    <mergeCell ref="G29:H29"/>
    <mergeCell ref="I29:J29"/>
    <mergeCell ref="G30:H30"/>
    <mergeCell ref="I30:J30"/>
    <mergeCell ref="G31:H31"/>
    <mergeCell ref="I31:J31"/>
    <mergeCell ref="G7:J7"/>
    <mergeCell ref="G26:J26"/>
    <mergeCell ref="G27:H27"/>
    <mergeCell ref="I27:J27"/>
    <mergeCell ref="G28:H28"/>
    <mergeCell ref="I28:J28"/>
    <mergeCell ref="G2:J2"/>
    <mergeCell ref="G3:J3"/>
    <mergeCell ref="G4:J4"/>
    <mergeCell ref="G5:J5"/>
    <mergeCell ref="G6:J6"/>
    <mergeCell ref="B220:D220"/>
    <mergeCell ref="B222:D222"/>
    <mergeCell ref="B202:E202"/>
    <mergeCell ref="B205:E205"/>
    <mergeCell ref="B209:E209"/>
    <mergeCell ref="B207:E207"/>
    <mergeCell ref="B211:E211"/>
    <mergeCell ref="B164:E164"/>
    <mergeCell ref="B51:E51"/>
    <mergeCell ref="B75:E75"/>
    <mergeCell ref="D34:E34"/>
    <mergeCell ref="B29:C29"/>
    <mergeCell ref="B30:C30"/>
    <mergeCell ref="B31:C31"/>
    <mergeCell ref="B32:C32"/>
    <mergeCell ref="B33:C33"/>
    <mergeCell ref="B34:C34"/>
    <mergeCell ref="D29:E29"/>
    <mergeCell ref="D30:E30"/>
    <mergeCell ref="B223:E223"/>
    <mergeCell ref="B103:E103"/>
    <mergeCell ref="B121:E121"/>
    <mergeCell ref="B143:E143"/>
    <mergeCell ref="B198:E198"/>
    <mergeCell ref="B185:E185"/>
    <mergeCell ref="B189:E189"/>
    <mergeCell ref="B191:E191"/>
    <mergeCell ref="B193:E193"/>
    <mergeCell ref="B216:E216"/>
    <mergeCell ref="B218:E218"/>
    <mergeCell ref="B204:E204"/>
    <mergeCell ref="B200:E200"/>
    <mergeCell ref="B195:D195"/>
    <mergeCell ref="B213:D213"/>
    <mergeCell ref="D31:E31"/>
    <mergeCell ref="D32:E32"/>
    <mergeCell ref="D33:E33"/>
    <mergeCell ref="B28:C28"/>
    <mergeCell ref="D28:E28"/>
    <mergeCell ref="B1:E1"/>
    <mergeCell ref="B2:E2"/>
    <mergeCell ref="B3:E3"/>
    <mergeCell ref="B4:E4"/>
    <mergeCell ref="B5:E5"/>
    <mergeCell ref="B6:E6"/>
    <mergeCell ref="B7:E7"/>
    <mergeCell ref="B26:E26"/>
    <mergeCell ref="B27:C27"/>
    <mergeCell ref="D27:E27"/>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workbookViewId="0">
      <selection activeCell="A105" sqref="A105"/>
    </sheetView>
  </sheetViews>
  <sheetFormatPr defaultColWidth="10.875" defaultRowHeight="15" x14ac:dyDescent="0.25"/>
  <cols>
    <col min="1" max="1" width="56.625" style="17" customWidth="1"/>
    <col min="2" max="2" width="12" style="17" customWidth="1"/>
    <col min="3" max="3" width="11" style="17" customWidth="1"/>
    <col min="4" max="4" width="10.625" style="17" customWidth="1"/>
    <col min="5" max="5" width="8.125" style="17" customWidth="1"/>
    <col min="6" max="16384" width="10.875" style="17"/>
  </cols>
  <sheetData>
    <row r="1" spans="1:6" x14ac:dyDescent="0.25">
      <c r="A1" s="35" t="s">
        <v>0</v>
      </c>
      <c r="B1" s="93"/>
      <c r="C1" s="93"/>
      <c r="D1" s="93"/>
      <c r="E1" s="93"/>
    </row>
    <row r="2" spans="1:6" x14ac:dyDescent="0.25">
      <c r="A2" s="1" t="s">
        <v>1</v>
      </c>
      <c r="B2" s="94">
        <f ca="1">OFFSET(AffRaw!$A$2, 0, ROW(AffRaw!A2) -2)</f>
        <v>0</v>
      </c>
      <c r="C2" s="84"/>
      <c r="D2" s="84"/>
      <c r="E2" s="84"/>
    </row>
    <row r="3" spans="1:6" ht="15" customHeight="1" x14ac:dyDescent="0.25">
      <c r="A3" s="1" t="s">
        <v>2</v>
      </c>
      <c r="B3" s="94">
        <f ca="1">OFFSET(AffRaw!$A$2, 0, ROW(AffRaw!A3) -2)</f>
        <v>0</v>
      </c>
      <c r="C3" s="84"/>
      <c r="D3" s="84"/>
      <c r="E3" s="84"/>
    </row>
    <row r="4" spans="1:6" ht="15" customHeight="1" x14ac:dyDescent="0.25">
      <c r="A4" s="1" t="s">
        <v>3</v>
      </c>
      <c r="B4" s="94">
        <f ca="1">OFFSET(AffRaw!$A$2, 0, ROW(AffRaw!A4) -2)</f>
        <v>0</v>
      </c>
      <c r="C4" s="84"/>
      <c r="D4" s="84"/>
      <c r="E4" s="84"/>
    </row>
    <row r="5" spans="1:6" ht="15" customHeight="1" x14ac:dyDescent="0.25">
      <c r="A5" s="1" t="s">
        <v>4</v>
      </c>
      <c r="B5" s="94">
        <f ca="1">OFFSET(AffRaw!$A$2, 0, ROW(AffRaw!A5) -2)</f>
        <v>0</v>
      </c>
      <c r="C5" s="84"/>
      <c r="D5" s="84"/>
      <c r="E5" s="84"/>
    </row>
    <row r="6" spans="1:6" ht="15" customHeight="1" x14ac:dyDescent="0.25">
      <c r="A6" s="1" t="s">
        <v>5</v>
      </c>
      <c r="B6" s="94">
        <f ca="1">OFFSET(AffRaw!$A$2, 0, ROW(AffRaw!A6) -2)</f>
        <v>0</v>
      </c>
      <c r="C6" s="84"/>
      <c r="D6" s="84"/>
      <c r="E6" s="84"/>
    </row>
    <row r="7" spans="1:6" ht="15" customHeight="1" x14ac:dyDescent="0.25">
      <c r="A7" s="1" t="s">
        <v>6</v>
      </c>
      <c r="B7" s="94">
        <f ca="1">OFFSET(AffRaw!$A$2, 0, ROW(AffRaw!A7) -2)</f>
        <v>0</v>
      </c>
      <c r="C7" s="84"/>
      <c r="D7" s="84"/>
      <c r="E7" s="84"/>
    </row>
    <row r="8" spans="1:6" ht="27.95" customHeight="1" x14ac:dyDescent="0.25">
      <c r="A8" s="15" t="s">
        <v>334</v>
      </c>
      <c r="B8" s="36" t="s">
        <v>617</v>
      </c>
      <c r="C8" s="36" t="s">
        <v>615</v>
      </c>
      <c r="D8" s="36" t="s">
        <v>616</v>
      </c>
      <c r="E8" s="37" t="s">
        <v>618</v>
      </c>
    </row>
    <row r="9" spans="1:6" ht="30" x14ac:dyDescent="0.25">
      <c r="A9" s="1" t="s">
        <v>7</v>
      </c>
      <c r="B9" s="1">
        <f ca="1">OFFSET(AffRaw!$A$2, 0, COLUMN(AffRaw!G2)-1 )</f>
        <v>0</v>
      </c>
      <c r="C9" s="1">
        <f ca="1">OFFSET(AffRaw!$A$2, 0, COLUMN(AffRaw!H2)-1 )</f>
        <v>0</v>
      </c>
      <c r="D9" s="1">
        <f ca="1">OFFSET(AffRaw!$A$2, 0, COLUMN(AffRaw!I2)-1 )</f>
        <v>0</v>
      </c>
      <c r="E9" s="1"/>
    </row>
    <row r="10" spans="1:6" ht="30" x14ac:dyDescent="0.25">
      <c r="A10" s="1" t="s">
        <v>8</v>
      </c>
      <c r="B10" s="1">
        <f ca="1">OFFSET(AffRaw!$A$2, 0, COLUMN(AffRaw!J2)-1 )</f>
        <v>0</v>
      </c>
      <c r="C10" s="1">
        <f ca="1">OFFSET(AffRaw!$A$2, 0, COLUMN(AffRaw!K2)-1 )</f>
        <v>0</v>
      </c>
      <c r="D10" s="1">
        <f ca="1">OFFSET(AffRaw!$A$2, 0, COLUMN(AffRaw!L2)-1 )</f>
        <v>0</v>
      </c>
      <c r="E10" s="1"/>
    </row>
    <row r="11" spans="1:6" ht="30" x14ac:dyDescent="0.25">
      <c r="A11" s="1" t="s">
        <v>9</v>
      </c>
      <c r="B11" s="1">
        <f ca="1">OFFSET(AffRaw!$A$2, 0, COLUMN(AffRaw!M2)-1 )</f>
        <v>0</v>
      </c>
      <c r="C11" s="1">
        <f ca="1">OFFSET(AffRaw!$A$2, 0, COLUMN(AffRaw!N2)-1 )</f>
        <v>0</v>
      </c>
      <c r="D11" s="1">
        <f ca="1">OFFSET(AffRaw!$A$2, 0, COLUMN(AffRaw!O2)-1 )</f>
        <v>0</v>
      </c>
      <c r="E11" s="1"/>
    </row>
    <row r="12" spans="1:6" ht="30" x14ac:dyDescent="0.25">
      <c r="A12" s="1" t="s">
        <v>10</v>
      </c>
      <c r="B12" s="1">
        <f ca="1">OFFSET(AffRaw!$A$2, 0, COLUMN(AffRaw!P2)-1 )</f>
        <v>0</v>
      </c>
      <c r="C12" s="1">
        <f ca="1">OFFSET(AffRaw!$A$2, 0, COLUMN(AffRaw!Q2)-1 )</f>
        <v>0</v>
      </c>
      <c r="D12" s="1">
        <f ca="1">OFFSET(AffRaw!$A$2, 0, COLUMN(AffRaw!R2)-1 )</f>
        <v>0</v>
      </c>
      <c r="E12" s="1"/>
    </row>
    <row r="13" spans="1:6" x14ac:dyDescent="0.25">
      <c r="A13" s="1" t="s">
        <v>11</v>
      </c>
      <c r="B13" s="1">
        <v>20</v>
      </c>
      <c r="C13" s="1">
        <f ca="1">OFFSET(AffRaw!$A$2, 0, COLUMN(AffRaw!T2)-1 )</f>
        <v>0</v>
      </c>
      <c r="D13" s="1">
        <f ca="1">OFFSET(AffRaw!$A$2, 0, COLUMN(AffRaw!U2)-1 )</f>
        <v>0</v>
      </c>
      <c r="E13" s="1"/>
      <c r="F13" s="16"/>
    </row>
    <row r="14" spans="1:6" ht="30" x14ac:dyDescent="0.25">
      <c r="A14" s="1" t="s">
        <v>12</v>
      </c>
      <c r="B14" s="1">
        <v>80</v>
      </c>
      <c r="C14" s="1">
        <f ca="1">OFFSET(AffRaw!$A$2, 0, COLUMN(AffRaw!W2)-1 )</f>
        <v>0</v>
      </c>
      <c r="D14" s="1">
        <f ca="1">OFFSET(AffRaw!$A$2, 0, COLUMN(AffRaw!X2)-1 )</f>
        <v>0</v>
      </c>
      <c r="E14" s="1"/>
    </row>
    <row r="15" spans="1:6" ht="18.95" customHeight="1" x14ac:dyDescent="0.25">
      <c r="A15" s="1" t="s">
        <v>13</v>
      </c>
      <c r="B15" s="1">
        <f ca="1">OFFSET(AffRaw!$A$2, 0, COLUMN(AffRaw!Y2)-1 )*AffRaw!A3</f>
        <v>0</v>
      </c>
      <c r="C15" s="1">
        <f ca="1">OFFSET(AffRaw!$A$2, 0, COLUMN(AffRaw!Z2)-1 )*AffRaw!B3</f>
        <v>0</v>
      </c>
      <c r="D15" s="1">
        <f ca="1">OFFSET(AffRaw!$A$2, 0, COLUMN(AffRaw!AA2)-1 )*AffRaw!C3</f>
        <v>0</v>
      </c>
      <c r="E15" s="1"/>
    </row>
    <row r="16" spans="1:6" ht="30" x14ac:dyDescent="0.25">
      <c r="A16" s="1" t="s">
        <v>14</v>
      </c>
      <c r="B16" s="38">
        <f ca="1">Affordability!B16*AffRaw!$A$3</f>
        <v>0</v>
      </c>
      <c r="C16" s="38">
        <f ca="1">Affordability!C16*AffRaw!$A$3</f>
        <v>0</v>
      </c>
      <c r="D16" s="38">
        <f ca="1">Affordability!D16*AffRaw!$A$3</f>
        <v>0</v>
      </c>
      <c r="E16" s="38">
        <f ca="1">Affordability!E16*AffRaw!$A$3</f>
        <v>0</v>
      </c>
    </row>
    <row r="17" spans="1:5" x14ac:dyDescent="0.25">
      <c r="A17" s="1" t="s">
        <v>15</v>
      </c>
      <c r="B17" s="1">
        <f ca="1">Affordability!B17*AffRaw!A3</f>
        <v>0</v>
      </c>
      <c r="C17" s="1">
        <f ca="1">Affordability!C17*AffRaw!B3</f>
        <v>0</v>
      </c>
      <c r="D17" s="1">
        <f ca="1">Affordability!D17*AffRaw!C3</f>
        <v>0</v>
      </c>
      <c r="E17" s="1">
        <f ca="1">Affordability!B17*AffRaw!D3</f>
        <v>0</v>
      </c>
    </row>
    <row r="18" spans="1:5" ht="30" x14ac:dyDescent="0.25">
      <c r="A18" s="1" t="s">
        <v>16</v>
      </c>
      <c r="B18" s="1">
        <f ca="1">Affordability!B18*AffRaw!A3</f>
        <v>0</v>
      </c>
      <c r="C18" s="1">
        <f ca="1">Affordability!C18*AffRaw!B3</f>
        <v>0</v>
      </c>
      <c r="D18" s="1">
        <f ca="1">Affordability!D18*AffRaw!C3</f>
        <v>0</v>
      </c>
      <c r="E18" s="1">
        <f ca="1">Affordability!E18*AffRaw!D3</f>
        <v>0</v>
      </c>
    </row>
    <row r="19" spans="1:5" ht="30" x14ac:dyDescent="0.25">
      <c r="A19" s="1" t="s">
        <v>17</v>
      </c>
      <c r="B19" s="1">
        <f ca="1">Affordability!B19*AffRaw!A3</f>
        <v>0</v>
      </c>
      <c r="C19" s="1">
        <f ca="1">Affordability!C19*AffRaw!B3</f>
        <v>0</v>
      </c>
      <c r="D19" s="1">
        <f ca="1">Affordability!D19*AffRaw!C3</f>
        <v>0</v>
      </c>
      <c r="E19" s="1">
        <f ca="1">Affordability!E19*AffRaw!D3</f>
        <v>0</v>
      </c>
    </row>
    <row r="20" spans="1:5" ht="30" x14ac:dyDescent="0.25">
      <c r="A20" s="1" t="s">
        <v>18</v>
      </c>
      <c r="B20" s="1">
        <f ca="1">Affordability!B20*AffRaw!A3</f>
        <v>0</v>
      </c>
      <c r="C20" s="1">
        <f ca="1">Affordability!C20*AffRaw!B3</f>
        <v>0</v>
      </c>
      <c r="D20" s="1">
        <f ca="1">Affordability!D20*AffRaw!C3</f>
        <v>0</v>
      </c>
      <c r="E20" s="1">
        <f ca="1">Affordability!E20*AffRaw!D3</f>
        <v>0</v>
      </c>
    </row>
    <row r="21" spans="1:5" ht="30" x14ac:dyDescent="0.25">
      <c r="A21" s="1" t="s">
        <v>19</v>
      </c>
      <c r="B21" s="1">
        <f ca="1">Affordability!B21*AffRaw!A3</f>
        <v>0</v>
      </c>
      <c r="C21" s="1">
        <f ca="1">Affordability!C21*AffRaw!B3</f>
        <v>0</v>
      </c>
      <c r="D21" s="1">
        <f ca="1">Affordability!D21*AffRaw!C3</f>
        <v>0</v>
      </c>
      <c r="E21" s="1">
        <f ca="1">Affordability!E21*AffRaw!D3</f>
        <v>0</v>
      </c>
    </row>
    <row r="22" spans="1:5" ht="30" x14ac:dyDescent="0.25">
      <c r="A22" s="1" t="s">
        <v>20</v>
      </c>
      <c r="B22" s="32">
        <f ca="1">Affordability!B22*AffRaw!A3</f>
        <v>0</v>
      </c>
      <c r="C22" s="32">
        <f ca="1">Affordability!C22*AffRaw!B3</f>
        <v>0</v>
      </c>
      <c r="D22" s="32">
        <f ca="1">Affordability!D22*AffRaw!C3</f>
        <v>0</v>
      </c>
      <c r="E22" s="32">
        <f ca="1">Affordability!E22*AffRaw!D3</f>
        <v>0</v>
      </c>
    </row>
    <row r="23" spans="1:5" ht="45" x14ac:dyDescent="0.25">
      <c r="A23" s="1" t="s">
        <v>21</v>
      </c>
      <c r="B23" s="1">
        <f ca="1">Affordability!B23*AffRaw!A3</f>
        <v>0</v>
      </c>
      <c r="C23" s="1">
        <f ca="1">Affordability!C23*AffRaw!B3</f>
        <v>0</v>
      </c>
      <c r="D23" s="1">
        <f ca="1">Affordability!D23*AffRaw!C3</f>
        <v>0</v>
      </c>
      <c r="E23" s="1">
        <f ca="1">Affordability!E23*AffRaw!D3</f>
        <v>0</v>
      </c>
    </row>
    <row r="24" spans="1:5" ht="30" x14ac:dyDescent="0.25">
      <c r="A24" s="1" t="s">
        <v>22</v>
      </c>
      <c r="B24" s="1">
        <f ca="1">Affordability!B24*AffRaw!A3</f>
        <v>0</v>
      </c>
      <c r="C24" s="1">
        <f ca="1">Affordability!C24*AffRaw!B3</f>
        <v>0</v>
      </c>
      <c r="D24" s="1">
        <f ca="1">Affordability!D24*AffRaw!C3</f>
        <v>0</v>
      </c>
      <c r="E24" s="1">
        <f ca="1">Affordability!E24*AffRaw!D3</f>
        <v>0</v>
      </c>
    </row>
    <row r="25" spans="1:5" ht="30" x14ac:dyDescent="0.25">
      <c r="A25" s="1" t="s">
        <v>23</v>
      </c>
      <c r="B25" s="32">
        <f ca="1">Affordability!B25*AffRaw!A3</f>
        <v>0</v>
      </c>
      <c r="C25" s="32">
        <f ca="1">Affordability!C25*AffRaw!B3</f>
        <v>0</v>
      </c>
      <c r="D25" s="32">
        <f ca="1">Affordability!D25*AffRaw!C3</f>
        <v>0</v>
      </c>
      <c r="E25" s="32">
        <f ca="1">Affordability!E25*AffRaw!D3</f>
        <v>0</v>
      </c>
    </row>
    <row r="26" spans="1:5" x14ac:dyDescent="0.25">
      <c r="A26" s="39" t="s">
        <v>24</v>
      </c>
      <c r="B26" s="86"/>
      <c r="C26" s="86"/>
      <c r="D26" s="86"/>
      <c r="E26" s="86"/>
    </row>
    <row r="27" spans="1:5" x14ac:dyDescent="0.25">
      <c r="A27" s="39" t="s">
        <v>327</v>
      </c>
      <c r="B27" s="87" t="s">
        <v>138</v>
      </c>
      <c r="C27" s="87"/>
      <c r="D27" s="87"/>
      <c r="E27" s="87"/>
    </row>
    <row r="28" spans="1:5" x14ac:dyDescent="0.25">
      <c r="A28" s="1" t="s">
        <v>25</v>
      </c>
      <c r="B28" s="84">
        <f ca="1">OFFSET(AffRaw!$A$2, 0, COLUMN(AffRaw!BR2)  - 1)</f>
        <v>0</v>
      </c>
      <c r="C28" s="84"/>
      <c r="D28" s="84"/>
      <c r="E28" s="84"/>
    </row>
    <row r="29" spans="1:5" x14ac:dyDescent="0.25">
      <c r="A29" s="1" t="s">
        <v>26</v>
      </c>
      <c r="B29" s="84">
        <f ca="1">OFFSET(AffRaw!$A$2, 0, COLUMN(AffRaw!BS2)  - 1)</f>
        <v>0</v>
      </c>
      <c r="C29" s="84"/>
      <c r="D29" s="84"/>
      <c r="E29" s="84"/>
    </row>
    <row r="30" spans="1:5" x14ac:dyDescent="0.25">
      <c r="A30" s="1" t="s">
        <v>27</v>
      </c>
      <c r="B30" s="95" t="s">
        <v>134</v>
      </c>
      <c r="C30" s="84"/>
      <c r="D30" s="84"/>
      <c r="E30" s="84"/>
    </row>
    <row r="31" spans="1:5" x14ac:dyDescent="0.25">
      <c r="A31" s="1" t="s">
        <v>28</v>
      </c>
      <c r="B31" s="84" t="s">
        <v>587</v>
      </c>
      <c r="C31" s="84"/>
      <c r="D31" s="84"/>
      <c r="E31" s="84"/>
    </row>
    <row r="32" spans="1:5" x14ac:dyDescent="0.25">
      <c r="A32" s="1" t="s">
        <v>29</v>
      </c>
      <c r="B32" s="95" t="s">
        <v>134</v>
      </c>
      <c r="C32" s="84"/>
      <c r="D32" s="84"/>
      <c r="E32" s="84"/>
    </row>
    <row r="33" spans="1:5" x14ac:dyDescent="0.25">
      <c r="A33" s="1" t="s">
        <v>30</v>
      </c>
      <c r="B33" s="95" t="s">
        <v>134</v>
      </c>
      <c r="C33" s="84"/>
      <c r="D33" s="84"/>
      <c r="E33" s="84"/>
    </row>
    <row r="34" spans="1:5" x14ac:dyDescent="0.25">
      <c r="A34" s="1" t="s">
        <v>31</v>
      </c>
      <c r="B34" s="95" t="s">
        <v>134</v>
      </c>
      <c r="C34" s="84"/>
      <c r="D34" s="84"/>
      <c r="E34" s="84"/>
    </row>
    <row r="35" spans="1:5" ht="27.95" customHeight="1" x14ac:dyDescent="0.25">
      <c r="A35" s="15" t="s">
        <v>313</v>
      </c>
      <c r="B35" s="15" t="s">
        <v>148</v>
      </c>
      <c r="C35" s="15" t="s">
        <v>140</v>
      </c>
      <c r="D35" s="15" t="s">
        <v>139</v>
      </c>
      <c r="E35" s="33"/>
    </row>
    <row r="36" spans="1:5" x14ac:dyDescent="0.25">
      <c r="A36" s="1" t="s">
        <v>32</v>
      </c>
      <c r="B36" s="1">
        <v>70</v>
      </c>
      <c r="C36" s="1">
        <v>50</v>
      </c>
      <c r="D36" s="1">
        <v>100</v>
      </c>
      <c r="E36" s="1"/>
    </row>
    <row r="37" spans="1:5" x14ac:dyDescent="0.25">
      <c r="A37" s="1" t="s">
        <v>33</v>
      </c>
      <c r="B37" s="34">
        <f ca="1">Affordability!B37*AffRaw!A3</f>
        <v>0</v>
      </c>
      <c r="C37" s="34">
        <f ca="1">Affordability!C37*AffRaw!B3</f>
        <v>0</v>
      </c>
      <c r="D37" s="34">
        <f ca="1">Affordability!D37*AffRaw!C3</f>
        <v>0</v>
      </c>
      <c r="E37" s="1"/>
    </row>
    <row r="38" spans="1:5" x14ac:dyDescent="0.25">
      <c r="A38" s="1" t="s">
        <v>34</v>
      </c>
      <c r="B38" s="34">
        <f ca="1">Affordability!B38*AffRaw!A3</f>
        <v>0</v>
      </c>
      <c r="C38" s="34">
        <f ca="1">Affordability!C38*AffRaw!B3</f>
        <v>0</v>
      </c>
      <c r="D38" s="34">
        <f ca="1">Affordability!D38*AffRaw!C3</f>
        <v>0</v>
      </c>
      <c r="E38" s="1"/>
    </row>
    <row r="39" spans="1:5" x14ac:dyDescent="0.25">
      <c r="A39" s="1" t="s">
        <v>35</v>
      </c>
      <c r="B39" s="1">
        <f ca="1">OFFSET(AffRaw!$A$2, 0, COLUMN(AffRaw!CI2)-1 )</f>
        <v>0</v>
      </c>
      <c r="C39" s="1">
        <f ca="1">OFFSET(AffRaw!$A$2, 0, COLUMN(CJ2)-1 )</f>
        <v>0</v>
      </c>
      <c r="D39" s="1">
        <f ca="1">OFFSET(AffRaw!$A$2, 0, COLUMN(AffRaw!CK2)-1 )</f>
        <v>0</v>
      </c>
      <c r="E39" s="1"/>
    </row>
    <row r="40" spans="1:5" ht="27.95" customHeight="1" x14ac:dyDescent="0.25">
      <c r="A40" s="15" t="s">
        <v>314</v>
      </c>
      <c r="B40" s="15" t="s">
        <v>148</v>
      </c>
      <c r="C40" s="15" t="s">
        <v>140</v>
      </c>
      <c r="D40" s="15" t="s">
        <v>139</v>
      </c>
      <c r="E40" s="33"/>
    </row>
    <row r="41" spans="1:5" x14ac:dyDescent="0.25">
      <c r="A41" s="1" t="s">
        <v>36</v>
      </c>
      <c r="B41" s="1">
        <f ca="1">OFFSET(AffRaw!$A$2, 0, COLUMN(AffRaw!CL2)-1 )</f>
        <v>0</v>
      </c>
      <c r="C41" s="1"/>
      <c r="D41" s="1"/>
      <c r="E41" s="1"/>
    </row>
    <row r="42" spans="1:5" x14ac:dyDescent="0.25">
      <c r="A42" s="1" t="s">
        <v>37</v>
      </c>
      <c r="B42" s="1">
        <f ca="1">OFFSET(AffRaw!$A$2, 0, COLUMN(AffRaw!CM2)-1 )</f>
        <v>0</v>
      </c>
      <c r="C42" s="1">
        <f ca="1">OFFSET(AffRaw!$A$2, 0, COLUMN(AffRaw!CN2)-1 )</f>
        <v>0</v>
      </c>
      <c r="D42" s="1">
        <f ca="1">OFFSET(AffRaw!$A$2, 0, COLUMN(AffRaw!CO2)-1 )</f>
        <v>0</v>
      </c>
      <c r="E42" s="1"/>
    </row>
    <row r="43" spans="1:5" x14ac:dyDescent="0.25">
      <c r="A43" s="1" t="s">
        <v>38</v>
      </c>
      <c r="B43" s="1">
        <f ca="1">OFFSET(AffRaw!$A$2, 0, COLUMN(AffRaw!CP2)-1 )</f>
        <v>0</v>
      </c>
      <c r="C43" s="1">
        <f ca="1">OFFSET(AffRaw!$A$2, 0, COLUMN(AffRaw!CQ2)-1 )</f>
        <v>0</v>
      </c>
      <c r="D43" s="1">
        <f ca="1">OFFSET(AffRaw!$A$2, 0, COLUMN(AffRaw!CR2)-1 )</f>
        <v>0</v>
      </c>
      <c r="E43" s="1"/>
    </row>
    <row r="44" spans="1:5" x14ac:dyDescent="0.25">
      <c r="A44" s="1" t="s">
        <v>39</v>
      </c>
      <c r="B44" s="1">
        <f ca="1">OFFSET(AffRaw!$A$2, 0, COLUMN(AffRaw!CS2)-1 )</f>
        <v>0</v>
      </c>
      <c r="C44" s="1">
        <f ca="1">OFFSET(AffRaw!$A$2, 0, COLUMN(AffRaw!CT2)-1 )</f>
        <v>0</v>
      </c>
      <c r="D44" s="1">
        <f ca="1">OFFSET(AffRaw!$A$2, 0, COLUMN(AffRaw!CU2)-1 )</f>
        <v>0</v>
      </c>
      <c r="E44" s="1"/>
    </row>
    <row r="45" spans="1:5" x14ac:dyDescent="0.25">
      <c r="A45" s="1" t="s">
        <v>40</v>
      </c>
      <c r="B45" s="1">
        <f ca="1">OFFSET(AffRaw!$A$2, 0, COLUMN(AffRaw!CV2)-1 )</f>
        <v>0</v>
      </c>
      <c r="C45" s="1"/>
      <c r="D45" s="1"/>
      <c r="E45" s="1"/>
    </row>
    <row r="46" spans="1:5" x14ac:dyDescent="0.25">
      <c r="A46" s="1" t="s">
        <v>41</v>
      </c>
      <c r="B46" s="1">
        <f ca="1">OFFSET(AffRaw!$A$2, 0, COLUMN(AffRaw!CW2)-1 )</f>
        <v>0</v>
      </c>
      <c r="C46" s="1">
        <f ca="1">OFFSET(AffRaw!$A$2, 0, COLUMN(AffRaw!CX2)-1 )</f>
        <v>0</v>
      </c>
      <c r="D46" s="1">
        <f ca="1">OFFSET(AffRaw!$A$2, 0, COLUMN(AffRaw!CY2)-1 )</f>
        <v>0</v>
      </c>
      <c r="E46" s="1"/>
    </row>
    <row r="47" spans="1:5" x14ac:dyDescent="0.25">
      <c r="A47" s="1" t="s">
        <v>42</v>
      </c>
      <c r="B47" s="1">
        <f ca="1">OFFSET(AffRaw!$A$2, 0, COLUMN(AffRaw!CZ2)-1 )</f>
        <v>0</v>
      </c>
      <c r="C47" s="1"/>
      <c r="D47" s="1"/>
      <c r="E47" s="1"/>
    </row>
    <row r="48" spans="1:5" x14ac:dyDescent="0.25">
      <c r="A48" s="1" t="s">
        <v>43</v>
      </c>
      <c r="B48" s="1">
        <f ca="1">Affordability!B48*AffRaw!A3</f>
        <v>0</v>
      </c>
      <c r="C48" s="1">
        <f ca="1">Affordability!C48*AffRaw!B3</f>
        <v>0</v>
      </c>
      <c r="D48" s="1">
        <f ca="1">Affordability!D48*AffRaw!C3</f>
        <v>0</v>
      </c>
      <c r="E48" s="1"/>
    </row>
    <row r="49" spans="1:5" x14ac:dyDescent="0.25">
      <c r="A49" s="1" t="s">
        <v>44</v>
      </c>
      <c r="B49" s="1">
        <f ca="1">OFFSET(AffRaw!$A$2, 0, COLUMN(AffRaw!DD2)-1 )</f>
        <v>0</v>
      </c>
      <c r="C49" s="1">
        <f ca="1">OFFSET(AffRaw!$A$2, 0, COLUMN(AffRaw!DE2)-1 )</f>
        <v>0</v>
      </c>
      <c r="D49" s="1">
        <f ca="1">OFFSET(AffRaw!$A$2, 0, COLUMN(AffRaw!DF2)-1 )</f>
        <v>0</v>
      </c>
      <c r="E49" s="1"/>
    </row>
    <row r="50" spans="1:5" x14ac:dyDescent="0.25">
      <c r="A50" s="1" t="s">
        <v>45</v>
      </c>
      <c r="B50" s="1">
        <f ca="1">OFFSET(AffRaw!$A$2, 0, COLUMN(AffRaw!DG2)-1 )*AffRaw!A3</f>
        <v>0</v>
      </c>
      <c r="C50" s="1">
        <f ca="1">OFFSET(AffRaw!$A$2, 0, COLUMN(AffRaw!DH2)-1 )*AffRaw!B3</f>
        <v>0</v>
      </c>
      <c r="D50" s="1">
        <f ca="1">OFFSET(AffRaw!$A$2, 0, COLUMN(AffRaw!DI2)-1 )*AffRaw!C3</f>
        <v>0</v>
      </c>
      <c r="E50" s="1"/>
    </row>
    <row r="51" spans="1:5" ht="15" customHeight="1" x14ac:dyDescent="0.25">
      <c r="A51" s="39" t="s">
        <v>46</v>
      </c>
      <c r="B51" s="92">
        <f ca="1">OFFSET(AffRaw!$A$2, 0, COLUMN(AffRaw!DJ2)-1)</f>
        <v>0</v>
      </c>
      <c r="C51" s="92"/>
      <c r="D51" s="92"/>
      <c r="E51" s="92"/>
    </row>
    <row r="52" spans="1:5" x14ac:dyDescent="0.25">
      <c r="A52" s="39" t="s">
        <v>328</v>
      </c>
      <c r="B52" s="20"/>
      <c r="C52" s="20"/>
      <c r="D52" s="20"/>
      <c r="E52" s="20"/>
    </row>
    <row r="53" spans="1:5" x14ac:dyDescent="0.25">
      <c r="A53" s="1" t="s">
        <v>307</v>
      </c>
      <c r="B53" s="1">
        <f ca="1">OFFSET(AffRaw!$A$2, 0, COLUMN(AffRaw!DK2)-1 )</f>
        <v>0</v>
      </c>
      <c r="C53" s="1"/>
      <c r="D53" s="1"/>
      <c r="E53" s="1"/>
    </row>
    <row r="54" spans="1:5" x14ac:dyDescent="0.25">
      <c r="A54" s="1" t="s">
        <v>308</v>
      </c>
      <c r="B54" s="1">
        <f ca="1">OFFSET(AffRaw!$A$2, 0, COLUMN(AffRaw!DL3)-1 )</f>
        <v>0</v>
      </c>
      <c r="C54" s="1"/>
      <c r="D54" s="1"/>
      <c r="E54" s="1"/>
    </row>
    <row r="55" spans="1:5" x14ac:dyDescent="0.25">
      <c r="A55" s="1" t="s">
        <v>309</v>
      </c>
      <c r="B55" s="1">
        <f ca="1">OFFSET(AffRaw!$A$2,0,COLUMN(AffRaw!DM2)-1)</f>
        <v>0</v>
      </c>
      <c r="C55" s="1"/>
      <c r="D55" s="1"/>
      <c r="E55" s="1"/>
    </row>
    <row r="56" spans="1:5" x14ac:dyDescent="0.25">
      <c r="A56" s="1" t="s">
        <v>310</v>
      </c>
      <c r="B56" s="1">
        <f ca="1">OFFSET(AffRaw!$A$2, 0, COLUMN(AffRaw!DN2)-1 )</f>
        <v>0</v>
      </c>
      <c r="C56" s="1"/>
      <c r="D56" s="1"/>
      <c r="E56" s="1"/>
    </row>
    <row r="57" spans="1:5" x14ac:dyDescent="0.25">
      <c r="A57" s="1" t="s">
        <v>311</v>
      </c>
      <c r="B57" s="1">
        <f ca="1">OFFSET(AffRaw!$A$2, 0, COLUMN(AffRaw!DO2)-1 )</f>
        <v>0</v>
      </c>
      <c r="C57" s="1"/>
      <c r="D57" s="1"/>
      <c r="E57" s="1"/>
    </row>
    <row r="58" spans="1:5" x14ac:dyDescent="0.25">
      <c r="A58" s="1" t="s">
        <v>312</v>
      </c>
      <c r="B58" s="1">
        <f ca="1">OFFSET(AffRaw!$A$2, 0, COLUMN(AffRaw!DP2)-1 )</f>
        <v>0</v>
      </c>
      <c r="C58" s="1"/>
      <c r="D58" s="1"/>
      <c r="E58" s="1"/>
    </row>
    <row r="59" spans="1:5" ht="15" customHeight="1" x14ac:dyDescent="0.25">
      <c r="A59" s="15" t="s">
        <v>315</v>
      </c>
      <c r="B59" s="15" t="s">
        <v>148</v>
      </c>
      <c r="C59" s="15" t="s">
        <v>140</v>
      </c>
      <c r="D59" s="15" t="s">
        <v>139</v>
      </c>
      <c r="E59" s="15"/>
    </row>
    <row r="60" spans="1:5" x14ac:dyDescent="0.25">
      <c r="A60" s="1" t="s">
        <v>47</v>
      </c>
      <c r="B60" s="1">
        <f ca="1">OFFSET(AffRaw!$A$2, 0, COLUMN(AffRaw!DR2)-1 )</f>
        <v>0</v>
      </c>
      <c r="C60" s="1">
        <f ca="1">OFFSET(AffRaw!$A$2, 0, COLUMN(AffRaw!DS2)-1 )</f>
        <v>0</v>
      </c>
      <c r="D60" s="1">
        <f ca="1">OFFSET(AffRaw!$A$2, 0, COLUMN(AffRaw!DT2)-1 )</f>
        <v>0</v>
      </c>
      <c r="E60" s="1"/>
    </row>
    <row r="61" spans="1:5" x14ac:dyDescent="0.25">
      <c r="A61" s="1" t="s">
        <v>48</v>
      </c>
      <c r="B61" s="1">
        <f ca="1">OFFSET(AffRaw!$A$2, 0, COLUMN(AffRaw!DU2)-1 )*AffRaw!A3</f>
        <v>0</v>
      </c>
      <c r="C61" s="1">
        <f ca="1">OFFSET(AffRaw!$A$2, 0, COLUMN(AffRaw!DV2)-1 )*AffRaw!B3</f>
        <v>0</v>
      </c>
      <c r="D61" s="1">
        <f ca="1">OFFSET(AffRaw!$A$2, 0, COLUMN(AffRaw!DW2)-1 )*AffRaw!C3</f>
        <v>0</v>
      </c>
      <c r="E61" s="1"/>
    </row>
    <row r="62" spans="1:5" x14ac:dyDescent="0.25">
      <c r="A62" s="1" t="s">
        <v>49</v>
      </c>
      <c r="B62" s="1">
        <f ca="1">OFFSET(AffRaw!$A$2, 0, COLUMN(AffRaw!DX2)-1 )*AffRaw!A3</f>
        <v>0</v>
      </c>
      <c r="C62" s="1">
        <f ca="1">OFFSET(AffRaw!$A$2, 0, COLUMN(AffRaw!DY2)-1 )*AffRaw!B3</f>
        <v>0</v>
      </c>
      <c r="D62" s="1">
        <f ca="1">OFFSET(AffRaw!$A$2, 0, COLUMN(DZ2)-1 )*AffRaw!C3</f>
        <v>0</v>
      </c>
      <c r="E62" s="1"/>
    </row>
    <row r="63" spans="1:5" x14ac:dyDescent="0.25">
      <c r="A63" s="1" t="s">
        <v>50</v>
      </c>
      <c r="B63" s="1">
        <f ca="1">OFFSET(AffRaw!$A$2, 0, COLUMN(AffRaw!EA2)-1 )</f>
        <v>0</v>
      </c>
      <c r="C63" s="1">
        <f ca="1">OFFSET(AffRaw!$A$2, 0, COLUMN(AffRaw!EB2)-1 )</f>
        <v>0</v>
      </c>
      <c r="D63" s="1">
        <f ca="1">OFFSET(AffRaw!$A$2, 0, COLUMN(AffRaw!EC2)-1 )</f>
        <v>0</v>
      </c>
      <c r="E63" s="1"/>
    </row>
    <row r="64" spans="1:5" ht="18" customHeight="1" x14ac:dyDescent="0.25">
      <c r="A64" s="15" t="s">
        <v>316</v>
      </c>
      <c r="B64" s="15" t="s">
        <v>148</v>
      </c>
      <c r="C64" s="15" t="s">
        <v>140</v>
      </c>
      <c r="D64" s="15" t="s">
        <v>139</v>
      </c>
      <c r="E64" s="15"/>
    </row>
    <row r="65" spans="1:5" x14ac:dyDescent="0.25">
      <c r="A65" s="1" t="s">
        <v>147</v>
      </c>
      <c r="B65" s="22">
        <f ca="1">OFFSET(AffRaw!$A$2, 0, COLUMN(AffRaw!ED2)-1 )</f>
        <v>0</v>
      </c>
      <c r="C65" s="1"/>
      <c r="D65" s="1"/>
      <c r="E65" s="1"/>
    </row>
    <row r="66" spans="1:5" x14ac:dyDescent="0.25">
      <c r="A66" s="1" t="s">
        <v>51</v>
      </c>
      <c r="B66" s="1">
        <f ca="1">OFFSET(AffRaw!$A$2, 0, COLUMN(AffRaw!EE2)-1 )</f>
        <v>0</v>
      </c>
      <c r="C66" s="1">
        <f ca="1">OFFSET(AffRaw!$A$2, 0, COLUMN(AffRaw!EF2)-1 )</f>
        <v>0</v>
      </c>
      <c r="D66" s="1">
        <f ca="1">OFFSET(AffRaw!$A$2, 0, COLUMN(AffRaw!EG2)-1 )</f>
        <v>0</v>
      </c>
      <c r="E66" s="1"/>
    </row>
    <row r="67" spans="1:5" x14ac:dyDescent="0.25">
      <c r="A67" s="1" t="s">
        <v>52</v>
      </c>
      <c r="B67" s="1">
        <f ca="1">OFFSET(AffRaw!$A$2, 0, COLUMN(AffRaw!EH3)-1 )*AffRaw!A3</f>
        <v>0</v>
      </c>
      <c r="C67" s="1">
        <f ca="1">OFFSET(AffRaw!$A$2, 0, COLUMN(AffRaw!EI3)-1 )*AffRaw!B3</f>
        <v>0</v>
      </c>
      <c r="D67" s="1">
        <f ca="1">OFFSET(AffRaw!$A$2, 0, COLUMN(AffRaw!EJ3)-1 )*AffRaw!C3</f>
        <v>0</v>
      </c>
      <c r="E67" s="1"/>
    </row>
    <row r="68" spans="1:5" x14ac:dyDescent="0.25">
      <c r="A68" s="1" t="s">
        <v>53</v>
      </c>
      <c r="B68" s="1">
        <f ca="1">OFFSET(AffRaw!$A$2, 0, COLUMN(AffRaw!EK3)-1 )</f>
        <v>0</v>
      </c>
      <c r="C68" s="1">
        <f ca="1">OFFSET(AffRaw!$A$2, 0, COLUMN(AffRaw!EL3)-1 )</f>
        <v>0</v>
      </c>
      <c r="D68" s="1">
        <f ca="1">OFFSET(AffRaw!$A$2, 0, COLUMN(AffRaw!EM3)-1 )</f>
        <v>0</v>
      </c>
      <c r="E68" s="1"/>
    </row>
    <row r="69" spans="1:5" x14ac:dyDescent="0.25">
      <c r="A69" s="1" t="s">
        <v>54</v>
      </c>
      <c r="B69" s="1">
        <f ca="1">OFFSET(AffRaw!$A$2, 0, COLUMN(AffRaw!EN3)-1 )</f>
        <v>0</v>
      </c>
      <c r="C69" s="1"/>
      <c r="D69" s="1"/>
      <c r="E69" s="1"/>
    </row>
    <row r="70" spans="1:5" x14ac:dyDescent="0.25">
      <c r="A70" s="1" t="s">
        <v>55</v>
      </c>
      <c r="B70" s="1">
        <f ca="1">OFFSET(AffRaw!$A$2, 0, COLUMN(AffRaw!EO3)-1 )</f>
        <v>0</v>
      </c>
      <c r="C70" s="1">
        <f ca="1">OFFSET(AffRaw!$A$2, 0, COLUMN(AffRaw!EP3)-1 )</f>
        <v>0</v>
      </c>
      <c r="D70" s="1">
        <f ca="1">OFFSET(AffRaw!$A$2, 0, COLUMN(AffRaw!EQ3)-1 )</f>
        <v>0</v>
      </c>
      <c r="E70" s="1"/>
    </row>
    <row r="71" spans="1:5" x14ac:dyDescent="0.25">
      <c r="A71" s="1" t="s">
        <v>56</v>
      </c>
      <c r="B71" s="1">
        <f ca="1">OFFSET(AffRaw!$A$2, 0, COLUMN(AffRaw!ER3)-1 )</f>
        <v>0</v>
      </c>
      <c r="C71" s="1"/>
      <c r="D71" s="1"/>
      <c r="E71" s="1"/>
    </row>
    <row r="72" spans="1:5" x14ac:dyDescent="0.25">
      <c r="A72" s="1" t="s">
        <v>57</v>
      </c>
      <c r="B72" s="1">
        <f ca="1">OFFSET(AffRaw!$A$2, 0, COLUMN(AffRaw!ES3)-1 )*AffRaw!A3</f>
        <v>0</v>
      </c>
      <c r="C72" s="1">
        <f ca="1">OFFSET(AffRaw!$A$2, 0, COLUMN(AffRaw!ET3)-1 )*AffRaw!B3</f>
        <v>0</v>
      </c>
      <c r="D72" s="1">
        <f ca="1">OFFSET(AffRaw!$A$2, 0, COLUMN(AffRaw!EU3)-1 )*AffRaw!C3</f>
        <v>0</v>
      </c>
      <c r="E72" s="1"/>
    </row>
    <row r="73" spans="1:5" x14ac:dyDescent="0.25">
      <c r="A73" s="1" t="s">
        <v>58</v>
      </c>
      <c r="B73" s="1">
        <f ca="1">OFFSET(AffRaw!$A$2, 0, COLUMN(AffRaw!EV3)-1 )</f>
        <v>0</v>
      </c>
      <c r="C73" s="1">
        <f ca="1">OFFSET(AffRaw!$A$2, 0, COLUMN(AffRaw!EW3)-1 )</f>
        <v>0</v>
      </c>
      <c r="D73" s="1">
        <f ca="1">OFFSET(AffRaw!$A$2, 0, COLUMN(AffRaw!EX3)-1 )</f>
        <v>0</v>
      </c>
      <c r="E73" s="1"/>
    </row>
    <row r="74" spans="1:5" x14ac:dyDescent="0.25">
      <c r="A74" s="1" t="s">
        <v>59</v>
      </c>
      <c r="B74" s="1">
        <f ca="1">OFFSET(AffRaw!$A$2, 0, COLUMN(AffRaw!EY3)-1 )*AffRaw!A3</f>
        <v>0</v>
      </c>
      <c r="C74" s="1">
        <f ca="1">OFFSET(AffRaw!$A$2, 0, COLUMN(AffRaw!EZ3)-1 )*AffRaw!B3</f>
        <v>0</v>
      </c>
      <c r="D74" s="1">
        <f ca="1">OFFSET(AffRaw!$A$2, 0, COLUMN(AffRaw!FA3)-1 )*AffRaw!C3</f>
        <v>0</v>
      </c>
      <c r="E74" s="1"/>
    </row>
    <row r="75" spans="1:5" s="41" customFormat="1" ht="15" customHeight="1" x14ac:dyDescent="0.25">
      <c r="A75" s="40" t="s">
        <v>317</v>
      </c>
      <c r="B75" s="89"/>
      <c r="C75" s="89"/>
      <c r="D75" s="89"/>
      <c r="E75" s="89"/>
    </row>
    <row r="76" spans="1:5" s="41" customFormat="1" x14ac:dyDescent="0.25">
      <c r="A76" s="39" t="s">
        <v>329</v>
      </c>
      <c r="B76" s="24"/>
      <c r="C76" s="24"/>
      <c r="D76" s="24"/>
      <c r="E76" s="24"/>
    </row>
    <row r="77" spans="1:5" x14ac:dyDescent="0.25">
      <c r="A77" s="1" t="s">
        <v>141</v>
      </c>
      <c r="B77" s="1">
        <f ca="1">OFFSET(AffRaw!$A$2, 0, COLUMN(AffRaw!FC2)-1 )</f>
        <v>0</v>
      </c>
      <c r="C77" s="1"/>
      <c r="D77" s="1"/>
      <c r="E77" s="1"/>
    </row>
    <row r="78" spans="1:5" x14ac:dyDescent="0.25">
      <c r="A78" s="1" t="s">
        <v>142</v>
      </c>
      <c r="B78" s="1">
        <f ca="1">OFFSET(AffRaw!$A$2, 0, COLUMN(AffRaw!FD2)-1 )</f>
        <v>0</v>
      </c>
      <c r="C78" s="1"/>
      <c r="D78" s="1"/>
      <c r="E78" s="1"/>
    </row>
    <row r="79" spans="1:5" x14ac:dyDescent="0.25">
      <c r="A79" s="1" t="s">
        <v>143</v>
      </c>
      <c r="B79" s="1">
        <f ca="1">OFFSET(AffRaw!$A$2, 0, COLUMN(AffRaw!FE2)-1 )</f>
        <v>0</v>
      </c>
      <c r="C79" s="1"/>
      <c r="D79" s="1"/>
      <c r="E79" s="1"/>
    </row>
    <row r="80" spans="1:5" x14ac:dyDescent="0.25">
      <c r="A80" s="1" t="s">
        <v>144</v>
      </c>
      <c r="B80" s="1">
        <f ca="1">OFFSET(AffRaw!$A$2, 0, COLUMN(AffRaw!FF2)-1 )</f>
        <v>0</v>
      </c>
      <c r="C80" s="1"/>
      <c r="D80" s="1"/>
      <c r="E80" s="1"/>
    </row>
    <row r="81" spans="1:5" x14ac:dyDescent="0.25">
      <c r="A81" s="1" t="s">
        <v>145</v>
      </c>
      <c r="B81" s="1">
        <f ca="1">OFFSET(AffRaw!$A$2, 0, COLUMN(AffRaw!FG2)-1 )</f>
        <v>0</v>
      </c>
      <c r="C81" s="1"/>
      <c r="D81" s="1"/>
      <c r="E81" s="1"/>
    </row>
    <row r="82" spans="1:5" x14ac:dyDescent="0.25">
      <c r="A82" s="1" t="s">
        <v>146</v>
      </c>
      <c r="B82" s="1">
        <f ca="1">OFFSET(AffRaw!$A$2, 0, COLUMN(AffRaw!FH3)-1 )</f>
        <v>0</v>
      </c>
      <c r="C82" s="1"/>
      <c r="D82" s="1"/>
      <c r="E82" s="1"/>
    </row>
    <row r="83" spans="1:5" ht="15" customHeight="1" x14ac:dyDescent="0.25">
      <c r="A83" s="15" t="s">
        <v>318</v>
      </c>
      <c r="B83" s="15" t="s">
        <v>148</v>
      </c>
      <c r="C83" s="15" t="s">
        <v>140</v>
      </c>
      <c r="D83" s="15" t="s">
        <v>139</v>
      </c>
      <c r="E83" s="15"/>
    </row>
    <row r="84" spans="1:5" x14ac:dyDescent="0.25">
      <c r="A84" s="1" t="s">
        <v>60</v>
      </c>
      <c r="B84" s="1">
        <f ca="1">OFFSET(AffRaw!$A$2, 0, COLUMN(AffRaw!FJ3)-1 )</f>
        <v>0</v>
      </c>
      <c r="C84" s="1">
        <f ca="1">OFFSET(AffRaw!$A$2, 0, COLUMN(AffRaw!FK3)-1 )</f>
        <v>0</v>
      </c>
      <c r="D84" s="1">
        <f ca="1">OFFSET(AffRaw!$A$2, 0, COLUMN(AffRaw!FL3)-1 )</f>
        <v>0</v>
      </c>
      <c r="E84" s="1"/>
    </row>
    <row r="85" spans="1:5" x14ac:dyDescent="0.25">
      <c r="A85" s="1" t="s">
        <v>61</v>
      </c>
      <c r="B85" s="1">
        <f ca="1">OFFSET(AffRaw!$A$2, 0, COLUMN(AffRaw!FM3)-1 )</f>
        <v>0</v>
      </c>
      <c r="C85" s="1">
        <f ca="1">OFFSET(AffRaw!$A$2, 0, COLUMN(AffRaw!FN3)-1 )</f>
        <v>0</v>
      </c>
      <c r="D85" s="1">
        <f ca="1">OFFSET(AffRaw!$A$2, 0, COLUMN(AffRaw!FO3)-1 )</f>
        <v>0</v>
      </c>
      <c r="E85" s="1"/>
    </row>
    <row r="86" spans="1:5" ht="60" x14ac:dyDescent="0.25">
      <c r="A86" s="42" t="s">
        <v>62</v>
      </c>
      <c r="B86" s="1"/>
      <c r="C86" s="1"/>
      <c r="D86" s="1"/>
      <c r="E86" s="1"/>
    </row>
    <row r="87" spans="1:5" x14ac:dyDescent="0.25">
      <c r="A87" s="1" t="s">
        <v>63</v>
      </c>
      <c r="B87" s="1">
        <f ca="1">OFFSET(AffRaw!$A$2, 0, COLUMN(AffRaw!FQ3)-1 )*AffRaw!A3</f>
        <v>0</v>
      </c>
      <c r="C87" s="1">
        <f ca="1">OFFSET(AffRaw!$A$2, 0, COLUMN(AffRaw!FP3)-1 )*AffRaw!B3</f>
        <v>0</v>
      </c>
      <c r="D87" s="1">
        <f ca="1">OFFSET(AffRaw!$A$2, 0, COLUMN(AffRaw!FR3)-1 )*AffRaw!C3</f>
        <v>0</v>
      </c>
      <c r="E87" s="1"/>
    </row>
    <row r="88" spans="1:5" ht="30" x14ac:dyDescent="0.25">
      <c r="A88" s="1" t="s">
        <v>64</v>
      </c>
      <c r="B88" s="1">
        <f ca="1">OFFSET(AffRaw!$A$2, 0, COLUMN(AffRaw!FS3)-1 )</f>
        <v>0</v>
      </c>
      <c r="C88" s="1">
        <f ca="1">OFFSET(AffRaw!$A$2, 0, COLUMN(AffRaw!FT3)-1 )</f>
        <v>0</v>
      </c>
      <c r="D88" s="1">
        <f ca="1">OFFSET(AffRaw!$A$2, 0, COLUMN(AffRaw!FU3)-1 )</f>
        <v>0</v>
      </c>
      <c r="E88" s="1"/>
    </row>
    <row r="89" spans="1:5" ht="30" x14ac:dyDescent="0.25">
      <c r="A89" s="1" t="s">
        <v>65</v>
      </c>
      <c r="B89" s="1">
        <f ca="1">OFFSET(AffRaw!$A$2, 0, COLUMN(AffRaw!FV3)-1 )</f>
        <v>0</v>
      </c>
      <c r="C89" s="1">
        <f ca="1">OFFSET(AffRaw!$A$2, 0, COLUMN(AffRaw!FW3)-1 )</f>
        <v>0</v>
      </c>
      <c r="D89" s="1">
        <f ca="1">OFFSET(AffRaw!$A$2, 0, COLUMN(AffRaw!FX3)-1 )</f>
        <v>0</v>
      </c>
      <c r="E89" s="1"/>
    </row>
    <row r="90" spans="1:5" x14ac:dyDescent="0.25">
      <c r="A90" s="1" t="s">
        <v>66</v>
      </c>
      <c r="B90" s="1">
        <f ca="1">OFFSET(AffRaw!$A$2, 0, COLUMN(AffRaw!FY3)-1 )*AffRaw!A3</f>
        <v>0</v>
      </c>
      <c r="C90" s="1">
        <f ca="1">OFFSET(AffRaw!$A$2, 0, COLUMN(AffRaw!FZ3)-1 )*AffRaw!B3</f>
        <v>0</v>
      </c>
      <c r="D90" s="1">
        <f ca="1">OFFSET(AffRaw!$A$2, 0, COLUMN(AffRaw!GA3)-1 )*AffRaw!C3</f>
        <v>0</v>
      </c>
      <c r="E90" s="1"/>
    </row>
    <row r="91" spans="1:5" x14ac:dyDescent="0.25">
      <c r="A91" s="1" t="s">
        <v>67</v>
      </c>
      <c r="B91" s="1">
        <f ca="1">OFFSET(AffRaw!$A$2, 0, COLUMN(AffRaw!GB3)-1 )</f>
        <v>0</v>
      </c>
      <c r="C91" s="1">
        <f ca="1">OFFSET(AffRaw!$A$2, 0, COLUMN(AffRaw!GC3)-1 )</f>
        <v>0</v>
      </c>
      <c r="D91" s="1">
        <f ca="1">OFFSET(AffRaw!$A$2, 0, COLUMN(AffRaw!GD3)-1 )</f>
        <v>0</v>
      </c>
      <c r="E91" s="1"/>
    </row>
    <row r="92" spans="1:5" ht="15" customHeight="1" x14ac:dyDescent="0.25">
      <c r="A92" s="15" t="s">
        <v>319</v>
      </c>
      <c r="B92" s="15" t="s">
        <v>148</v>
      </c>
      <c r="C92" s="15" t="s">
        <v>140</v>
      </c>
      <c r="D92" s="15" t="s">
        <v>139</v>
      </c>
      <c r="E92" s="15"/>
    </row>
    <row r="93" spans="1:5" x14ac:dyDescent="0.25">
      <c r="A93" s="1" t="s">
        <v>68</v>
      </c>
      <c r="B93" s="1">
        <f ca="1">OFFSET(AffRaw!$A$2, 0, COLUMN(AffRaw!GE3)-1 )</f>
        <v>0</v>
      </c>
      <c r="C93" s="1"/>
      <c r="D93" s="1"/>
      <c r="E93" s="1"/>
    </row>
    <row r="94" spans="1:5" x14ac:dyDescent="0.25">
      <c r="A94" s="1" t="s">
        <v>69</v>
      </c>
      <c r="B94" s="1">
        <f ca="1">OFFSET(AffRaw!$A$2, 0, COLUMN(AffRaw!GF3)-1 )</f>
        <v>0</v>
      </c>
      <c r="C94" s="1">
        <f ca="1">OFFSET(AffRaw!$A$2, 0, COLUMN(AffRaw!GG3)-1 )</f>
        <v>0</v>
      </c>
      <c r="D94" s="1">
        <f ca="1">OFFSET(AffRaw!$A$2, 0, COLUMN(AffRaw!GH3)-1 )</f>
        <v>0</v>
      </c>
      <c r="E94" s="1"/>
    </row>
    <row r="95" spans="1:5" x14ac:dyDescent="0.25">
      <c r="A95" s="1" t="s">
        <v>70</v>
      </c>
      <c r="B95" s="1">
        <f ca="1">OFFSET(AffRaw!$A$2, 0, COLUMN(AffRaw!GI3)-1 )*AffRaw!A3</f>
        <v>0</v>
      </c>
      <c r="C95" s="1">
        <f ca="1">OFFSET(AffRaw!$A$2, 0, COLUMN(AffRaw!GJ3)-1 )*AffRaw!B3</f>
        <v>0</v>
      </c>
      <c r="D95" s="1">
        <f ca="1">OFFSET(AffRaw!$A$2, 0, COLUMN(AffRaw!GK3)-1 )*AffRaw!C3</f>
        <v>0</v>
      </c>
      <c r="E95" s="1"/>
    </row>
    <row r="96" spans="1:5" x14ac:dyDescent="0.25">
      <c r="A96" s="1" t="s">
        <v>71</v>
      </c>
      <c r="B96" s="1">
        <f ca="1">OFFSET(AffRaw!$A$2, 0, COLUMN(AffRaw!GL3)-1 )</f>
        <v>0</v>
      </c>
      <c r="C96" s="1">
        <f ca="1">OFFSET(AffRaw!$A$2, 0, COLUMN(AffRaw!GM3)-1 )</f>
        <v>0</v>
      </c>
      <c r="D96" s="1">
        <f ca="1">OFFSET(AffRaw!$A$2, 0, COLUMN(AffRaw!GN3)-1 )</f>
        <v>0</v>
      </c>
      <c r="E96" s="1"/>
    </row>
    <row r="97" spans="1:5" x14ac:dyDescent="0.25">
      <c r="A97" s="1" t="s">
        <v>72</v>
      </c>
      <c r="B97" s="1">
        <f ca="1">OFFSET(AffRaw!$A$2, 0, COLUMN(AffRaw!GO3)-1 )</f>
        <v>0</v>
      </c>
      <c r="C97" s="1"/>
      <c r="D97" s="1"/>
      <c r="E97" s="1"/>
    </row>
    <row r="98" spans="1:5" x14ac:dyDescent="0.25">
      <c r="A98" s="1" t="s">
        <v>73</v>
      </c>
      <c r="B98" s="1">
        <f ca="1">OFFSET(AffRaw!$A$2, 0, COLUMN(AffRaw!GP3)-1 )</f>
        <v>0</v>
      </c>
      <c r="C98" s="1">
        <f ca="1">OFFSET(AffRaw!$A$2, 0, COLUMN(AffRaw!GQ3)-1 )</f>
        <v>0</v>
      </c>
      <c r="D98" s="1">
        <f ca="1">OFFSET(AffRaw!$A$2, 0, COLUMN(AffRaw!GR3)-1 )</f>
        <v>0</v>
      </c>
      <c r="E98" s="1"/>
    </row>
    <row r="99" spans="1:5" x14ac:dyDescent="0.25">
      <c r="A99" s="1" t="s">
        <v>74</v>
      </c>
      <c r="B99" s="1">
        <f ca="1">OFFSET(AffRaw!$A$2, 0, COLUMN(AffRaw!GS3)-1 )</f>
        <v>0</v>
      </c>
      <c r="C99" s="1"/>
      <c r="D99" s="1"/>
      <c r="E99" s="1"/>
    </row>
    <row r="100" spans="1:5" x14ac:dyDescent="0.25">
      <c r="A100" s="1" t="s">
        <v>75</v>
      </c>
      <c r="B100" s="1">
        <f ca="1">OFFSET(AffRaw!$A$2, 0, COLUMN(AffRaw!GT3)-1 )*AffRaw!A3</f>
        <v>0</v>
      </c>
      <c r="C100" s="1">
        <f ca="1">OFFSET(AffRaw!$A$2, 0, COLUMN(AffRaw!GU3)-1 )*AffRaw!B3</f>
        <v>0</v>
      </c>
      <c r="D100" s="1">
        <f ca="1">OFFSET(AffRaw!$A$2, 0, COLUMN(AffRaw!GV3)-1 )*AffRaw!C3</f>
        <v>0</v>
      </c>
      <c r="E100" s="1"/>
    </row>
    <row r="101" spans="1:5" x14ac:dyDescent="0.25">
      <c r="A101" s="1" t="s">
        <v>76</v>
      </c>
      <c r="B101" s="1">
        <f ca="1">OFFSET(AffRaw!$A$2, 0, COLUMN(AffRaw!GW3)-1 )</f>
        <v>0</v>
      </c>
      <c r="C101" s="1">
        <f ca="1">OFFSET(AffRaw!$A$2, 0, COLUMN(AffRaw!GX3)-1 )</f>
        <v>0</v>
      </c>
      <c r="D101" s="1">
        <f ca="1">OFFSET(AffRaw!$A$2, 0, COLUMN(AffRaw!GY3)-1 )</f>
        <v>0</v>
      </c>
      <c r="E101" s="1"/>
    </row>
    <row r="102" spans="1:5" x14ac:dyDescent="0.25">
      <c r="A102" s="1" t="s">
        <v>77</v>
      </c>
      <c r="B102" s="1">
        <f ca="1">OFFSET(AffRaw!$A$2, 0, COLUMN(AffRaw!GZ3)-1 )*AffRaw!A3</f>
        <v>0</v>
      </c>
      <c r="C102" s="1">
        <f ca="1">OFFSET(AffRaw!$A$2, 0, COLUMN(AffRaw!HA3)-1 )*AffRaw!B3</f>
        <v>0</v>
      </c>
      <c r="D102" s="1">
        <f ca="1">OFFSET(AffRaw!$A$2, 0, COLUMN(AffRaw!HB3)-1 )*AffRaw!C3</f>
        <v>0</v>
      </c>
      <c r="E102" s="1"/>
    </row>
    <row r="103" spans="1:5" ht="15" customHeight="1" x14ac:dyDescent="0.25">
      <c r="A103" s="39" t="s">
        <v>78</v>
      </c>
      <c r="B103" s="86">
        <f ca="1">OFFSET(AffRaw!$A$2, 0, COLUMN(AffRaw!HC3)-1 )</f>
        <v>0</v>
      </c>
      <c r="C103" s="86"/>
      <c r="D103" s="86"/>
      <c r="E103" s="86"/>
    </row>
    <row r="104" spans="1:5" x14ac:dyDescent="0.25">
      <c r="A104" s="39" t="s">
        <v>723</v>
      </c>
      <c r="B104" s="26"/>
      <c r="C104" s="26"/>
      <c r="D104" s="26"/>
      <c r="E104" s="26"/>
    </row>
    <row r="105" spans="1:5" x14ac:dyDescent="0.25">
      <c r="A105" s="1" t="s">
        <v>149</v>
      </c>
      <c r="B105" s="1">
        <f ca="1">OFFSET(AffRaw!$A$2, 0, COLUMN(AffRaw!HD3)-1 )</f>
        <v>0</v>
      </c>
      <c r="C105" s="1"/>
      <c r="D105" s="1"/>
      <c r="E105" s="1"/>
    </row>
    <row r="106" spans="1:5" x14ac:dyDescent="0.25">
      <c r="A106" s="1" t="s">
        <v>150</v>
      </c>
      <c r="B106" s="1">
        <f ca="1">OFFSET(AffRaw!$A$2, 0, COLUMN(AffRaw!HE3)-1 )</f>
        <v>0</v>
      </c>
      <c r="C106" s="1"/>
      <c r="D106" s="1"/>
      <c r="E106" s="1"/>
    </row>
    <row r="107" spans="1:5" x14ac:dyDescent="0.25">
      <c r="A107" s="1" t="s">
        <v>151</v>
      </c>
      <c r="B107" s="1">
        <f ca="1">OFFSET(AffRaw!$A$2, 0, COLUMN(AffRaw!HF3)-1 )</f>
        <v>0</v>
      </c>
      <c r="C107" s="1"/>
      <c r="D107" s="1"/>
      <c r="E107" s="1"/>
    </row>
    <row r="108" spans="1:5" x14ac:dyDescent="0.25">
      <c r="A108" s="1" t="s">
        <v>152</v>
      </c>
      <c r="B108" s="1">
        <f ca="1">OFFSET(AffRaw!$A$2, 0, COLUMN(AffRaw!HG3)-1 )</f>
        <v>0</v>
      </c>
      <c r="C108" s="1"/>
      <c r="D108" s="1"/>
      <c r="E108" s="1"/>
    </row>
    <row r="109" spans="1:5" x14ac:dyDescent="0.25">
      <c r="A109" s="1" t="s">
        <v>153</v>
      </c>
      <c r="B109" s="1">
        <f ca="1">OFFSET(AffRaw!$A$2, 0, COLUMN(AffRaw!HH3)-1 )</f>
        <v>0</v>
      </c>
      <c r="C109" s="1"/>
      <c r="D109" s="1"/>
      <c r="E109" s="1"/>
    </row>
    <row r="110" spans="1:5" x14ac:dyDescent="0.25">
      <c r="A110" s="1" t="s">
        <v>154</v>
      </c>
      <c r="B110" s="1">
        <f ca="1">OFFSET(AffRaw!$A$2, 0, COLUMN(AffRaw!HI3)-1 )</f>
        <v>0</v>
      </c>
      <c r="C110" s="1"/>
      <c r="D110" s="1"/>
      <c r="E110" s="1"/>
    </row>
    <row r="111" spans="1:5" ht="15" customHeight="1" x14ac:dyDescent="0.25">
      <c r="A111" s="15" t="s">
        <v>719</v>
      </c>
      <c r="B111" s="15" t="s">
        <v>148</v>
      </c>
      <c r="C111" s="15" t="s">
        <v>140</v>
      </c>
      <c r="D111" s="15" t="s">
        <v>139</v>
      </c>
      <c r="E111" s="15"/>
    </row>
    <row r="112" spans="1:5" x14ac:dyDescent="0.25">
      <c r="A112" s="1" t="s">
        <v>79</v>
      </c>
      <c r="B112" s="1">
        <f ca="1">OFFSET(AffRaw!$A$2, 0, COLUMN(AffRaw!HK3)-1 )</f>
        <v>0</v>
      </c>
      <c r="C112" s="1">
        <f ca="1">OFFSET(AffRaw!$A$2, 0, COLUMN(AffRaw!HL3)-1 )</f>
        <v>0</v>
      </c>
      <c r="D112" s="1">
        <f ca="1">OFFSET(AffRaw!$A$2, 0, COLUMN(AffRaw!HM3)-1 )</f>
        <v>0</v>
      </c>
      <c r="E112" s="1"/>
    </row>
    <row r="113" spans="1:5" x14ac:dyDescent="0.25">
      <c r="A113" s="1" t="s">
        <v>80</v>
      </c>
      <c r="B113" s="1">
        <f ca="1">OFFSET(AffRaw!$A$2, 0, COLUMN(AffRaw!HN3)-1 )</f>
        <v>0</v>
      </c>
      <c r="C113" s="1">
        <f ca="1">OFFSET(AffRaw!$A$2, 0, COLUMN(AffRaw!HO3)-1 )</f>
        <v>0</v>
      </c>
      <c r="D113" s="1">
        <f ca="1">OFFSET(AffRaw!$A$2, 0, COLUMN(AffRaw!HP3)-1 )</f>
        <v>0</v>
      </c>
      <c r="E113" s="1"/>
    </row>
    <row r="114" spans="1:5" x14ac:dyDescent="0.25">
      <c r="A114" s="1" t="s">
        <v>81</v>
      </c>
      <c r="B114" s="1">
        <f ca="1">OFFSET(AffRaw!$A$2, 0, COLUMN(AffRaw!HQ3)-1 )*AffRaw!A3</f>
        <v>0</v>
      </c>
      <c r="C114" s="1">
        <f ca="1">OFFSET(AffRaw!$A$2, 0, COLUMN(AffRaw!HR3)-1 )*AffRaw!B3</f>
        <v>0</v>
      </c>
      <c r="D114" s="1">
        <f ca="1">OFFSET(AffRaw!$A$2, 0, COLUMN(AffRaw!HS3)-1 )*AffRaw!C3</f>
        <v>0</v>
      </c>
      <c r="E114" s="1"/>
    </row>
    <row r="115" spans="1:5" x14ac:dyDescent="0.25">
      <c r="A115" s="1" t="s">
        <v>82</v>
      </c>
      <c r="B115" s="1">
        <f ca="1">OFFSET(AffRaw!$A$2, 0, COLUMN(AffRaw!HT2)-1 )*AffRaw!A3</f>
        <v>0</v>
      </c>
      <c r="C115" s="1">
        <f ca="1">OFFSET(AffRaw!$A$2, 0, COLUMN(AffRaw!HU2)-1 )*AffRaw!B3</f>
        <v>0</v>
      </c>
      <c r="D115" s="1">
        <f ca="1">OFFSET(AffRaw!$A$2, 0, COLUMN(AffRaw!HV2)-1 )*AffRaw!C3</f>
        <v>0</v>
      </c>
      <c r="E115" s="1"/>
    </row>
    <row r="116" spans="1:5" x14ac:dyDescent="0.25">
      <c r="A116" s="1" t="s">
        <v>83</v>
      </c>
      <c r="B116" s="1">
        <f ca="1">OFFSET(AffRaw!$A$2, 0, COLUMN(AffRaw!HW3)-1 )</f>
        <v>0</v>
      </c>
      <c r="C116" s="1">
        <f ca="1">OFFSET(AffRaw!$A$2, 0, COLUMN(AffRaw!HX3)-1 )</f>
        <v>0</v>
      </c>
      <c r="D116" s="1">
        <f ca="1">OFFSET(AffRaw!$A$2, 0, COLUMN(AffRaw!HY3)-1 )</f>
        <v>0</v>
      </c>
      <c r="E116" s="1"/>
    </row>
    <row r="117" spans="1:5" x14ac:dyDescent="0.25">
      <c r="A117" s="1" t="s">
        <v>84</v>
      </c>
      <c r="B117" s="1">
        <f ca="1">OFFSET(AffRaw!$A$2, 0, COLUMN(AffRaw!HZ3)-1 )</f>
        <v>0</v>
      </c>
      <c r="C117" s="1"/>
      <c r="D117" s="1"/>
      <c r="E117" s="1"/>
    </row>
    <row r="118" spans="1:5" x14ac:dyDescent="0.25">
      <c r="A118" s="1" t="s">
        <v>85</v>
      </c>
      <c r="B118" s="1">
        <f ca="1">OFFSET(AffRaw!$A$2, 0, COLUMN(AffRaw!IA3)-1 )*AffRaw!A3</f>
        <v>0</v>
      </c>
      <c r="C118" s="1">
        <f ca="1">OFFSET(AffRaw!$A$2, 0, COLUMN(AffRaw!IB3)-1 )*AffRaw!B3</f>
        <v>0</v>
      </c>
      <c r="D118" s="1">
        <f ca="1">OFFSET(AffRaw!$A$2, 0, COLUMN(AffRaw!IC3)-1 )*AffRaw!C3</f>
        <v>0</v>
      </c>
      <c r="E118" s="1"/>
    </row>
    <row r="119" spans="1:5" x14ac:dyDescent="0.25">
      <c r="A119" s="1" t="s">
        <v>86</v>
      </c>
      <c r="B119" s="1">
        <f ca="1">OFFSET(AffRaw!$A$2, 0, COLUMN(AffRaw!ID3)-1 )</f>
        <v>0</v>
      </c>
      <c r="C119" s="1">
        <f ca="1">OFFSET(AffRaw!$A$2, 0, COLUMN(AffRaw!IE3)-1 )</f>
        <v>0</v>
      </c>
      <c r="D119" s="1">
        <f ca="1">OFFSET(AffRaw!$A$2, 0, COLUMN(AffRaw!IF3)-1 )</f>
        <v>0</v>
      </c>
      <c r="E119" s="1"/>
    </row>
    <row r="120" spans="1:5" x14ac:dyDescent="0.25">
      <c r="A120" s="1" t="s">
        <v>87</v>
      </c>
      <c r="B120" s="1">
        <f ca="1">OFFSET(AffRaw!$A$2, 0, COLUMN(AffRaw!IG3)-1 )*AffRaw!A3</f>
        <v>0</v>
      </c>
      <c r="C120" s="1">
        <f ca="1">OFFSET(AffRaw!$A$2, 0, COLUMN(AffRaw!IH3)-1 )*AffRaw!B3</f>
        <v>0</v>
      </c>
      <c r="D120" s="1">
        <f ca="1">OFFSET(AffRaw!$A$2, 0, COLUMN(AffRaw!II3)-1 )*AffRaw!C3</f>
        <v>0</v>
      </c>
      <c r="E120" s="1"/>
    </row>
    <row r="121" spans="1:5" ht="15" customHeight="1" x14ac:dyDescent="0.25">
      <c r="A121" s="39" t="s">
        <v>88</v>
      </c>
      <c r="B121" s="86">
        <f ca="1">OFFSET(AffRaw!$A$2, 0, COLUMN(AffRaw!IJ3)-1 )</f>
        <v>0</v>
      </c>
      <c r="C121" s="86"/>
      <c r="D121" s="86"/>
      <c r="E121" s="86"/>
    </row>
    <row r="122" spans="1:5" ht="30" x14ac:dyDescent="0.25">
      <c r="A122" s="43" t="s">
        <v>331</v>
      </c>
      <c r="B122" s="26"/>
      <c r="C122" s="26"/>
      <c r="D122" s="26"/>
      <c r="E122" s="26"/>
    </row>
    <row r="123" spans="1:5" x14ac:dyDescent="0.25">
      <c r="A123" s="1" t="s">
        <v>155</v>
      </c>
      <c r="B123" s="1">
        <f ca="1">OFFSET(AffRaw!$A$2, 0, COLUMN(AffRaw!IK3)-1 )</f>
        <v>0</v>
      </c>
      <c r="C123" s="1"/>
      <c r="D123" s="1"/>
      <c r="E123" s="1"/>
    </row>
    <row r="124" spans="1:5" x14ac:dyDescent="0.25">
      <c r="A124" s="1" t="s">
        <v>156</v>
      </c>
      <c r="B124" s="1">
        <f ca="1">OFFSET(AffRaw!$A$2, 0, COLUMN(AffRaw!IL3)-1 )</f>
        <v>0</v>
      </c>
      <c r="C124" s="1"/>
      <c r="D124" s="1"/>
      <c r="E124" s="1"/>
    </row>
    <row r="125" spans="1:5" x14ac:dyDescent="0.25">
      <c r="A125" s="1" t="s">
        <v>157</v>
      </c>
      <c r="B125" s="1">
        <f ca="1">OFFSET(AffRaw!$A$2, 0, COLUMN(AffRaw!IM3)-1 )</f>
        <v>0</v>
      </c>
      <c r="C125" s="1"/>
      <c r="D125" s="1"/>
      <c r="E125" s="1"/>
    </row>
    <row r="126" spans="1:5" x14ac:dyDescent="0.25">
      <c r="A126" s="1" t="s">
        <v>158</v>
      </c>
      <c r="B126" s="1">
        <f ca="1">OFFSET(AffRaw!$A$2, 0, COLUMN(AffRaw!IN3)-1 )</f>
        <v>0</v>
      </c>
      <c r="C126" s="1"/>
      <c r="D126" s="1"/>
      <c r="E126" s="1"/>
    </row>
    <row r="127" spans="1:5" x14ac:dyDescent="0.25">
      <c r="A127" s="1" t="s">
        <v>159</v>
      </c>
      <c r="B127" s="1">
        <f ca="1">OFFSET(AffRaw!$A$2, 0, COLUMN(AffRaw!IO3)-1 )</f>
        <v>0</v>
      </c>
      <c r="C127" s="1"/>
      <c r="D127" s="1"/>
      <c r="E127" s="1"/>
    </row>
    <row r="128" spans="1:5" x14ac:dyDescent="0.25">
      <c r="A128" s="1" t="s">
        <v>160</v>
      </c>
      <c r="B128" s="1">
        <f ca="1">OFFSET(AffRaw!$A$2, 0, COLUMN(AffRaw!IP3)-1 )</f>
        <v>0</v>
      </c>
      <c r="C128" s="1"/>
      <c r="D128" s="1"/>
      <c r="E128" s="1"/>
    </row>
    <row r="129" spans="1:5" ht="30" customHeight="1" x14ac:dyDescent="0.25">
      <c r="A129" s="15" t="s">
        <v>321</v>
      </c>
      <c r="B129" s="15" t="s">
        <v>148</v>
      </c>
      <c r="C129" s="15" t="s">
        <v>140</v>
      </c>
      <c r="D129" s="15" t="s">
        <v>139</v>
      </c>
      <c r="E129" s="15"/>
    </row>
    <row r="130" spans="1:5" x14ac:dyDescent="0.25">
      <c r="A130" s="1" t="s">
        <v>89</v>
      </c>
      <c r="B130" s="1">
        <f ca="1">OFFSET(AffRaw!$A$2, 0, COLUMN(AffRaw!IR3)-1 )</f>
        <v>0</v>
      </c>
      <c r="C130" s="1">
        <f ca="1">OFFSET(AffRaw!$A$2, 0, COLUMN(AffRaw!IS3)-1 )</f>
        <v>0</v>
      </c>
      <c r="D130" s="1">
        <f ca="1">OFFSET(AffRaw!$A$2, 0, COLUMN(AffRaw!IT3)-1 )</f>
        <v>0</v>
      </c>
      <c r="E130" s="1"/>
    </row>
    <row r="131" spans="1:5" x14ac:dyDescent="0.25">
      <c r="A131" s="1" t="s">
        <v>90</v>
      </c>
      <c r="B131" s="1">
        <f ca="1">OFFSET(AffRaw!$A$2, 0, COLUMN(AffRaw!IU3)-1 )*AffRaw!A3</f>
        <v>0</v>
      </c>
      <c r="C131" s="1">
        <f ca="1">OFFSET(AffRaw!$A$2, 0, COLUMN(AffRaw!IV3)-1 )*AffRaw!B3</f>
        <v>0</v>
      </c>
      <c r="D131" s="1">
        <f ca="1">OFFSET(AffRaw!$A$2, 0, COLUMN(AffRaw!IW3)-1 )*AffRaw!C3</f>
        <v>0</v>
      </c>
      <c r="E131" s="1"/>
    </row>
    <row r="132" spans="1:5" x14ac:dyDescent="0.25">
      <c r="A132" s="1" t="s">
        <v>91</v>
      </c>
      <c r="B132" s="1">
        <f ca="1">OFFSET(AffRaw!$A$2, 0, COLUMN(AffRaw!IX3)-1 )*AffRaw!A3</f>
        <v>0</v>
      </c>
      <c r="C132" s="1">
        <f ca="1">OFFSET(AffRaw!$A$2, 0, COLUMN(AffRaw!IY3)-1 )*AffRaw!B3</f>
        <v>0</v>
      </c>
      <c r="D132" s="1">
        <f ca="1">OFFSET(AffRaw!$A$2, 0, COLUMN(AffRaw!IZ3)-1 )*AffRaw!C3</f>
        <v>0</v>
      </c>
      <c r="E132" s="1"/>
    </row>
    <row r="133" spans="1:5" x14ac:dyDescent="0.25">
      <c r="A133" s="1" t="s">
        <v>92</v>
      </c>
      <c r="B133" s="1">
        <f ca="1">OFFSET(AffRaw!$A$2, 0, COLUMN(AffRaw!JA3)-1 )</f>
        <v>0</v>
      </c>
      <c r="C133" s="1">
        <f ca="1">OFFSET(AffRaw!$A$2, 0, COLUMN(AffRaw!JB3)-1 )</f>
        <v>0</v>
      </c>
      <c r="D133" s="1">
        <f ca="1">OFFSET(AffRaw!$A$2, 0, COLUMN(AffRaw!JC3)-1 )</f>
        <v>0</v>
      </c>
      <c r="E133" s="1"/>
    </row>
    <row r="134" spans="1:5" s="44" customFormat="1" x14ac:dyDescent="0.25">
      <c r="A134" s="15" t="s">
        <v>322</v>
      </c>
      <c r="B134" s="15"/>
      <c r="C134" s="15"/>
      <c r="D134" s="15"/>
      <c r="E134" s="15"/>
    </row>
    <row r="135" spans="1:5" x14ac:dyDescent="0.25">
      <c r="A135" s="1" t="s">
        <v>93</v>
      </c>
      <c r="B135" s="1">
        <f ca="1">OFFSET(AffRaw!$A$2, 0, COLUMN(AffRaw!JD3)-1 )</f>
        <v>0</v>
      </c>
      <c r="C135" s="1"/>
      <c r="D135" s="1"/>
      <c r="E135" s="1"/>
    </row>
    <row r="136" spans="1:5" x14ac:dyDescent="0.25">
      <c r="A136" s="1" t="s">
        <v>94</v>
      </c>
      <c r="B136" s="1">
        <f ca="1">OFFSET(AffRaw!$A$2, 0, COLUMN(AffRaw!JE3)-1 )</f>
        <v>0</v>
      </c>
      <c r="C136" s="1">
        <f ca="1">OFFSET(AffRaw!$A$2, 0, COLUMN(AffRaw!JF3)-1 )</f>
        <v>0</v>
      </c>
      <c r="D136" s="1">
        <f ca="1">OFFSET(AffRaw!$A$2, 0, COLUMN(AffRaw!JG3)-1 )</f>
        <v>0</v>
      </c>
      <c r="E136" s="1"/>
    </row>
    <row r="137" spans="1:5" x14ac:dyDescent="0.25">
      <c r="A137" s="1" t="s">
        <v>95</v>
      </c>
      <c r="B137" s="1">
        <f ca="1">OFFSET(AffRaw!$A$2, 0, COLUMN(AffRaw!JH3)-1 )*AffRaw!A3</f>
        <v>0</v>
      </c>
      <c r="C137" s="1">
        <f ca="1">OFFSET(AffRaw!$A$2, 0, COLUMN(AffRaw!JI3)-1 )*AffRaw!B3</f>
        <v>0</v>
      </c>
      <c r="D137" s="1">
        <f ca="1">OFFSET(AffRaw!$A$2, 0, COLUMN(AffRaw!JJ3)-1 )*AffRaw!C3</f>
        <v>0</v>
      </c>
      <c r="E137" s="1"/>
    </row>
    <row r="138" spans="1:5" x14ac:dyDescent="0.25">
      <c r="A138" s="1" t="s">
        <v>96</v>
      </c>
      <c r="B138" s="1">
        <f ca="1">OFFSET(AffRaw!$A$2, 0, COLUMN(AffRaw!JK3)-1 )</f>
        <v>0</v>
      </c>
      <c r="C138" s="1">
        <f ca="1">OFFSET(AffRaw!$A$2, 0, COLUMN(AffRaw!JL3)-1 )</f>
        <v>0</v>
      </c>
      <c r="D138" s="1">
        <f ca="1">OFFSET(AffRaw!$A$2, 0, COLUMN(AffRaw!JM3)-1 )</f>
        <v>0</v>
      </c>
      <c r="E138" s="1"/>
    </row>
    <row r="139" spans="1:5" x14ac:dyDescent="0.25">
      <c r="A139" s="1" t="s">
        <v>97</v>
      </c>
      <c r="B139" s="1">
        <f ca="1">OFFSET(AffRaw!$A$2, 0, COLUMN(AffRaw!JN3)-1 )</f>
        <v>0</v>
      </c>
      <c r="C139" s="1"/>
      <c r="D139" s="1"/>
      <c r="E139" s="1"/>
    </row>
    <row r="140" spans="1:5" x14ac:dyDescent="0.25">
      <c r="A140" s="1" t="s">
        <v>98</v>
      </c>
      <c r="B140" s="1">
        <f ca="1">OFFSET(AffRaw!$A$2, 0, COLUMN(AffRaw!JO3)-1 )</f>
        <v>0</v>
      </c>
      <c r="C140" s="1">
        <f ca="1">OFFSET(AffRaw!$A$2, 0, COLUMN(AffRaw!JP3)-1 )</f>
        <v>0</v>
      </c>
      <c r="D140" s="1">
        <f ca="1">OFFSET(AffRaw!$A$2, 0, COLUMN(AffRaw!JQ3)-1 )</f>
        <v>0</v>
      </c>
      <c r="E140" s="1"/>
    </row>
    <row r="141" spans="1:5" ht="30" x14ac:dyDescent="0.25">
      <c r="A141" s="1" t="s">
        <v>99</v>
      </c>
      <c r="B141" s="1">
        <f ca="1">OFFSET(AffRaw!$A$2, 0, COLUMN(AffRaw!JR3)-1 )</f>
        <v>0</v>
      </c>
      <c r="C141" s="1">
        <f ca="1">OFFSET(AffRaw!$A$2, 0, COLUMN(AffRaw!JS3)-1 )</f>
        <v>0</v>
      </c>
      <c r="D141" s="1">
        <f ca="1">OFFSET(AffRaw!$A$2, 0, COLUMN(AffRaw!JT3)-1 )</f>
        <v>0</v>
      </c>
      <c r="E141" s="1"/>
    </row>
    <row r="142" spans="1:5" x14ac:dyDescent="0.25">
      <c r="A142" s="1" t="s">
        <v>100</v>
      </c>
      <c r="B142" s="1">
        <f ca="1">OFFSET(AffRaw!$A$2, 0, COLUMN(AffRaw!JU3)-1 )*AffRaw!A3</f>
        <v>0</v>
      </c>
      <c r="C142" s="1">
        <f ca="1">OFFSET(AffRaw!$A$2, 0, COLUMN(AffRaw!JV3)-1 )*AffRaw!B3</f>
        <v>0</v>
      </c>
      <c r="D142" s="1">
        <f ca="1">OFFSET(AffRaw!$A$2, 0, COLUMN(AffRaw!JW3)-1 )*AffRaw!C3</f>
        <v>0</v>
      </c>
      <c r="E142" s="1"/>
    </row>
    <row r="143" spans="1:5" ht="15" customHeight="1" x14ac:dyDescent="0.25">
      <c r="A143" s="39" t="s">
        <v>101</v>
      </c>
      <c r="B143" s="86">
        <f ca="1">OFFSET(AffRaw!$A$2, 0, COLUMN(AffRaw!JX3)-1 )</f>
        <v>0</v>
      </c>
      <c r="C143" s="86"/>
      <c r="D143" s="86"/>
      <c r="E143" s="86"/>
    </row>
    <row r="144" spans="1:5" ht="17.100000000000001" customHeight="1" x14ac:dyDescent="0.25">
      <c r="A144" s="43" t="s">
        <v>332</v>
      </c>
      <c r="B144" s="28"/>
      <c r="C144" s="28"/>
      <c r="D144" s="28"/>
      <c r="E144" s="28"/>
    </row>
    <row r="145" spans="1:5" x14ac:dyDescent="0.25">
      <c r="A145" s="1" t="s">
        <v>161</v>
      </c>
      <c r="B145" s="1">
        <f ca="1">OFFSET(AffRaw!$A$2, 0, COLUMN(AffRaw!JY3)-1 )</f>
        <v>0</v>
      </c>
      <c r="C145" s="1"/>
      <c r="D145" s="1"/>
      <c r="E145" s="1"/>
    </row>
    <row r="146" spans="1:5" x14ac:dyDescent="0.25">
      <c r="A146" s="1" t="s">
        <v>162</v>
      </c>
      <c r="B146" s="1">
        <f ca="1">OFFSET(AffRaw!$A$2, 0, COLUMN(AffRaw!JZ3)-1 )</f>
        <v>0</v>
      </c>
      <c r="C146" s="1"/>
      <c r="D146" s="1"/>
      <c r="E146" s="1"/>
    </row>
    <row r="147" spans="1:5" x14ac:dyDescent="0.25">
      <c r="A147" s="1" t="s">
        <v>163</v>
      </c>
      <c r="B147" s="1">
        <f ca="1">OFFSET(AffRaw!$A$2, 0, COLUMN(AffRaw!KA3)-1 )</f>
        <v>0</v>
      </c>
      <c r="C147" s="1"/>
      <c r="D147" s="1"/>
      <c r="E147" s="1"/>
    </row>
    <row r="148" spans="1:5" x14ac:dyDescent="0.25">
      <c r="A148" s="1" t="s">
        <v>164</v>
      </c>
      <c r="B148" s="1">
        <f ca="1">OFFSET(AffRaw!$A$2, 0, COLUMN(AffRaw!KB3)-1 )</f>
        <v>0</v>
      </c>
      <c r="C148" s="1"/>
      <c r="D148" s="1"/>
      <c r="E148" s="1"/>
    </row>
    <row r="149" spans="1:5" x14ac:dyDescent="0.25">
      <c r="A149" s="1" t="s">
        <v>165</v>
      </c>
      <c r="B149" s="1">
        <f ca="1">OFFSET(AffRaw!$A$2, 0, COLUMN(AffRaw!KC3)-1 )</f>
        <v>0</v>
      </c>
      <c r="C149" s="1"/>
      <c r="D149" s="1"/>
      <c r="E149" s="1"/>
    </row>
    <row r="150" spans="1:5" ht="32.1" customHeight="1" x14ac:dyDescent="0.25">
      <c r="A150" s="15" t="s">
        <v>324</v>
      </c>
      <c r="B150" s="15" t="s">
        <v>148</v>
      </c>
      <c r="C150" s="15" t="s">
        <v>140</v>
      </c>
      <c r="D150" s="15" t="s">
        <v>139</v>
      </c>
      <c r="E150" s="15"/>
    </row>
    <row r="151" spans="1:5" x14ac:dyDescent="0.25">
      <c r="A151" s="1" t="s">
        <v>102</v>
      </c>
      <c r="B151" s="1">
        <f ca="1">OFFSET(AffRaw!$A$2, 0, COLUMN(AffRaw!KE3)-1 )</f>
        <v>0</v>
      </c>
      <c r="C151" s="1">
        <f ca="1">OFFSET(AffRaw!$A$2, 0, COLUMN(AffRaw!KF3)-1 )</f>
        <v>0</v>
      </c>
      <c r="D151" s="1">
        <f ca="1">OFFSET(AffRaw!$A$2, 0, COLUMN(AffRaw!KG3)-1 )</f>
        <v>0</v>
      </c>
      <c r="E151" s="1"/>
    </row>
    <row r="152" spans="1:5" x14ac:dyDescent="0.25">
      <c r="A152" s="1" t="s">
        <v>103</v>
      </c>
      <c r="B152" s="1">
        <f ca="1">OFFSET(AffRaw!$A$2, 0, COLUMN(AffRaw!KH3)-1 )*AffRaw!A3</f>
        <v>0</v>
      </c>
      <c r="C152" s="1">
        <f ca="1">OFFSET(AffRaw!$A$2, 0, COLUMN(AffRaw!KI3)-1 )*AffRaw!B3</f>
        <v>0</v>
      </c>
      <c r="D152" s="1">
        <f ca="1">OFFSET(AffRaw!$A$2, 0, COLUMN(AffRaw!KJ3)-1 )*AffRaw!C3</f>
        <v>0</v>
      </c>
      <c r="E152" s="1"/>
    </row>
    <row r="153" spans="1:5" x14ac:dyDescent="0.25">
      <c r="A153" s="1" t="s">
        <v>104</v>
      </c>
      <c r="B153" s="1">
        <f ca="1">OFFSET(AffRaw!$A$2, 0, COLUMN(AffRaw!KK3)-1 )*AffRaw!A3</f>
        <v>0</v>
      </c>
      <c r="C153" s="1">
        <f ca="1">OFFSET(AffRaw!$A$2, 0, COLUMN(AffRaw!KL3)-1 )*AffRaw!B3</f>
        <v>0</v>
      </c>
      <c r="D153" s="1">
        <f ca="1">OFFSET(AffRaw!$A$2, 0, COLUMN(AffRaw!KM3)-1 )*AffRaw!C3</f>
        <v>0</v>
      </c>
      <c r="E153" s="1"/>
    </row>
    <row r="154" spans="1:5" x14ac:dyDescent="0.25">
      <c r="A154" s="1" t="s">
        <v>105</v>
      </c>
      <c r="B154" s="1">
        <f ca="1">OFFSET(AffRaw!$A$2, 0, COLUMN(AffRaw!KN3)-1 )</f>
        <v>0</v>
      </c>
      <c r="C154" s="1">
        <f ca="1">OFFSET(AffRaw!$A$2, 0, COLUMN(AffRaw!KO3)-1 )</f>
        <v>0</v>
      </c>
      <c r="D154" s="1">
        <f ca="1">OFFSET(AffRaw!$A$2, 0, COLUMN(AffRaw!KP3)-1 )</f>
        <v>0</v>
      </c>
      <c r="E154" s="1"/>
    </row>
    <row r="155" spans="1:5" x14ac:dyDescent="0.25">
      <c r="A155" s="29" t="s">
        <v>323</v>
      </c>
      <c r="B155" s="29"/>
      <c r="C155" s="29"/>
      <c r="D155" s="29"/>
      <c r="E155" s="29"/>
    </row>
    <row r="156" spans="1:5" x14ac:dyDescent="0.25">
      <c r="A156" s="1" t="s">
        <v>106</v>
      </c>
      <c r="B156" s="1">
        <f ca="1">OFFSET(AffRaw!$A$2, 0, COLUMN(AffRaw!KQ3)-1 )</f>
        <v>0</v>
      </c>
      <c r="C156" s="1"/>
      <c r="D156" s="1"/>
      <c r="E156" s="1"/>
    </row>
    <row r="157" spans="1:5" x14ac:dyDescent="0.25">
      <c r="A157" s="1" t="s">
        <v>107</v>
      </c>
      <c r="B157" s="1">
        <f ca="1">OFFSET(AffRaw!$A$2, 0, COLUMN(AffRaw!KR3)-1 )</f>
        <v>0</v>
      </c>
      <c r="C157" s="1">
        <f ca="1">OFFSET(AffRaw!$A$2, 0, COLUMN(AffRaw!KS3)-1 )</f>
        <v>0</v>
      </c>
      <c r="D157" s="1">
        <f ca="1">OFFSET(AffRaw!$A$2, 0, COLUMN(AffRaw!KT3)-1 )</f>
        <v>0</v>
      </c>
      <c r="E157" s="1"/>
    </row>
    <row r="158" spans="1:5" x14ac:dyDescent="0.25">
      <c r="A158" s="25" t="s">
        <v>108</v>
      </c>
      <c r="B158" s="1">
        <f ca="1">OFFSET(AffRaw!$A$2, 0, COLUMN(AffRaw!KU3)-1 )*AffRaw!A3</f>
        <v>0</v>
      </c>
      <c r="C158" s="1">
        <f ca="1">OFFSET(AffRaw!$A$2, 0, COLUMN(AffRaw!KV3)-1 )*AffRaw!B3</f>
        <v>0</v>
      </c>
      <c r="D158" s="1">
        <f ca="1">OFFSET(AffRaw!$A$2, 0, COLUMN(AffRaw!KW3)-1 )*AffRaw!C3</f>
        <v>0</v>
      </c>
      <c r="E158" s="1"/>
    </row>
    <row r="159" spans="1:5" x14ac:dyDescent="0.25">
      <c r="A159" s="1" t="s">
        <v>109</v>
      </c>
      <c r="B159" s="1">
        <f ca="1">OFFSET(AffRaw!$A$2, 0, COLUMN(AffRaw!KX3)-1 )</f>
        <v>0</v>
      </c>
      <c r="C159" s="1">
        <f ca="1">OFFSET(AffRaw!$A$2, 0, COLUMN(AffRaw!KY3)-1 )</f>
        <v>0</v>
      </c>
      <c r="D159" s="1">
        <f ca="1">OFFSET(AffRaw!$A$2, 0, COLUMN(AffRaw!KZ3)-1 )</f>
        <v>0</v>
      </c>
      <c r="E159" s="1"/>
    </row>
    <row r="160" spans="1:5" x14ac:dyDescent="0.25">
      <c r="A160" s="1" t="s">
        <v>110</v>
      </c>
      <c r="B160" s="1">
        <f ca="1">OFFSET(AffRaw!$A$2, 0, COLUMN(AffRaw!LA3)-1 )</f>
        <v>0</v>
      </c>
      <c r="C160" s="1"/>
      <c r="D160" s="1"/>
      <c r="E160" s="1"/>
    </row>
    <row r="161" spans="1:5" x14ac:dyDescent="0.25">
      <c r="A161" s="1" t="s">
        <v>111</v>
      </c>
      <c r="B161" s="1">
        <f ca="1">OFFSET(AffRaw!$A$2, 0, COLUMN(AffRaw!LB3)-1 )</f>
        <v>0</v>
      </c>
      <c r="C161" s="1">
        <f ca="1">OFFSET(AffRaw!$A$2, 0, COLUMN(AffRaw!LC3)-1 )</f>
        <v>0</v>
      </c>
      <c r="D161" s="1">
        <f ca="1">OFFSET(AffRaw!$A$2, 0, COLUMN(AffRaw!LD3)-1 )</f>
        <v>0</v>
      </c>
      <c r="E161" s="1"/>
    </row>
    <row r="162" spans="1:5" ht="30" x14ac:dyDescent="0.25">
      <c r="A162" s="1" t="s">
        <v>112</v>
      </c>
      <c r="B162" s="1">
        <f ca="1">OFFSET(AffRaw!$A$2, 0, COLUMN(AffRaw!LE3)-1 )</f>
        <v>0</v>
      </c>
      <c r="C162" s="1">
        <f ca="1">OFFSET(AffRaw!$A$2, 0, COLUMN(AffRaw!LF3)-1 )</f>
        <v>0</v>
      </c>
      <c r="D162" s="1">
        <f ca="1">OFFSET(AffRaw!$A$2, 0, COLUMN(AffRaw!LG3)-1 )</f>
        <v>0</v>
      </c>
      <c r="E162" s="1"/>
    </row>
    <row r="163" spans="1:5" x14ac:dyDescent="0.25">
      <c r="A163" s="1" t="s">
        <v>113</v>
      </c>
      <c r="B163" s="1">
        <f ca="1">OFFSET(AffRaw!$A$2, 0, COLUMN(AffRaw!LH3)-1 )*AffRaw!A3</f>
        <v>0</v>
      </c>
      <c r="C163" s="1">
        <f ca="1">OFFSET(AffRaw!$A$2, 0, COLUMN(AffRaw!LI3)-1 )*AffRaw!B3</f>
        <v>0</v>
      </c>
      <c r="D163" s="1">
        <f ca="1">OFFSET(AffRaw!$A$2, 0, COLUMN(AffRaw!LJ3)-1 )*AffRaw!C3</f>
        <v>0</v>
      </c>
      <c r="E163" s="1"/>
    </row>
    <row r="164" spans="1:5" ht="15" customHeight="1" x14ac:dyDescent="0.25">
      <c r="A164" s="39" t="s">
        <v>114</v>
      </c>
      <c r="B164" s="86">
        <f ca="1">OFFSET(AffRaw!$A$2, 0, COLUMN(AffRaw!LK3)-1 )</f>
        <v>0</v>
      </c>
      <c r="C164" s="86"/>
      <c r="D164" s="86"/>
      <c r="E164" s="86"/>
    </row>
    <row r="165" spans="1:5" x14ac:dyDescent="0.25">
      <c r="A165" s="43" t="s">
        <v>333</v>
      </c>
      <c r="B165" s="26"/>
      <c r="C165" s="26"/>
      <c r="D165" s="26"/>
      <c r="E165" s="26"/>
    </row>
    <row r="166" spans="1:5" x14ac:dyDescent="0.25">
      <c r="A166" s="1" t="s">
        <v>166</v>
      </c>
      <c r="B166" s="1">
        <f ca="1">OFFSET(AffRaw!$A$2, 0, COLUMN(AffRaw!LL3)-1 )</f>
        <v>0</v>
      </c>
      <c r="C166" s="1"/>
      <c r="D166" s="1"/>
      <c r="E166" s="1"/>
    </row>
    <row r="167" spans="1:5" x14ac:dyDescent="0.25">
      <c r="A167" s="1" t="s">
        <v>167</v>
      </c>
      <c r="B167" s="1">
        <f ca="1">OFFSET(AffRaw!$A$2, 0, COLUMN(AffRaw!LM3)-1 )</f>
        <v>0</v>
      </c>
      <c r="C167" s="1"/>
      <c r="D167" s="1"/>
      <c r="E167" s="1"/>
    </row>
    <row r="168" spans="1:5" x14ac:dyDescent="0.25">
      <c r="A168" s="1" t="s">
        <v>168</v>
      </c>
      <c r="B168" s="1">
        <f ca="1">OFFSET(AffRaw!$A$2, 0, COLUMN(AffRaw!LN3)-1 )</f>
        <v>0</v>
      </c>
      <c r="C168" s="1"/>
      <c r="D168" s="1"/>
      <c r="E168" s="1"/>
    </row>
    <row r="169" spans="1:5" x14ac:dyDescent="0.25">
      <c r="A169" s="1" t="s">
        <v>169</v>
      </c>
      <c r="B169" s="1">
        <f ca="1">OFFSET(AffRaw!$A$2, 0, COLUMN(AffRaw!LO3)-1 )</f>
        <v>0</v>
      </c>
      <c r="C169" s="1"/>
      <c r="D169" s="1"/>
      <c r="E169" s="1"/>
    </row>
    <row r="170" spans="1:5" x14ac:dyDescent="0.25">
      <c r="A170" s="1" t="s">
        <v>170</v>
      </c>
      <c r="B170" s="1">
        <f ca="1">OFFSET(AffRaw!$A$2, 0, COLUMN(AffRaw!LP3)-1 )</f>
        <v>0</v>
      </c>
      <c r="C170" s="1"/>
      <c r="D170" s="1"/>
      <c r="E170" s="1"/>
    </row>
    <row r="171" spans="1:5" ht="15" customHeight="1" x14ac:dyDescent="0.25">
      <c r="A171" s="15" t="s">
        <v>325</v>
      </c>
      <c r="B171" s="15" t="s">
        <v>148</v>
      </c>
      <c r="C171" s="15" t="s">
        <v>140</v>
      </c>
      <c r="D171" s="15" t="s">
        <v>139</v>
      </c>
      <c r="E171" s="15"/>
    </row>
    <row r="172" spans="1:5" x14ac:dyDescent="0.25">
      <c r="A172" s="1" t="s">
        <v>115</v>
      </c>
      <c r="B172" s="1">
        <f ca="1">OFFSET(AffRaw!$A$2, 0, COLUMN(AffRaw!LR3)-1 )</f>
        <v>0</v>
      </c>
      <c r="C172" s="1">
        <f ca="1">OFFSET(AffRaw!$A$2, 0, COLUMN(AffRaw!LS3)-1 )</f>
        <v>0</v>
      </c>
      <c r="D172" s="1">
        <f ca="1">OFFSET(AffRaw!$A$2, 0, COLUMN(AffRaw!LT3)-1 )</f>
        <v>0</v>
      </c>
      <c r="E172" s="1"/>
    </row>
    <row r="173" spans="1:5" x14ac:dyDescent="0.25">
      <c r="A173" s="1" t="s">
        <v>116</v>
      </c>
      <c r="B173" s="30">
        <f ca="1">OFFSET(AffRaw!$A$2, 0, COLUMN(AffRaw!LU3)-1 )*AffRaw!A3</f>
        <v>0</v>
      </c>
      <c r="C173" s="30">
        <f ca="1">OFFSET(AffRaw!$A$2, 0, COLUMN(AffRaw!LV3)-1 )*AffRaw!B3</f>
        <v>0</v>
      </c>
      <c r="D173" s="30">
        <f ca="1">OFFSET(AffRaw!$A$2, 0, COLUMN(AffRaw!LW3)-1 )*AffRaw!C3</f>
        <v>0</v>
      </c>
      <c r="E173" s="1"/>
    </row>
    <row r="174" spans="1:5" x14ac:dyDescent="0.25">
      <c r="A174" s="1" t="s">
        <v>117</v>
      </c>
      <c r="B174" s="1">
        <f ca="1">OFFSET(AffRaw!$A$2, 0, COLUMN(AffRaw!LX3)-1 )*AffRaw!A3</f>
        <v>0</v>
      </c>
      <c r="C174" s="1">
        <f ca="1">OFFSET(AffRaw!$A$2, 0, COLUMN(AffRaw!LY3)-1 )*AffRaw!B3</f>
        <v>0</v>
      </c>
      <c r="D174" s="1">
        <f ca="1">OFFSET(AffRaw!$A$2, 0, COLUMN(AffRaw!LZ3)-1 )*AffRaw!C3</f>
        <v>0</v>
      </c>
      <c r="E174" s="1"/>
    </row>
    <row r="175" spans="1:5" x14ac:dyDescent="0.25">
      <c r="A175" s="1" t="s">
        <v>118</v>
      </c>
      <c r="B175" s="1">
        <f ca="1">OFFSET(AffRaw!$A$2, 0, COLUMN(AffRaw!MA3)-1 )</f>
        <v>0</v>
      </c>
      <c r="C175" s="1">
        <f ca="1">OFFSET(AffRaw!$A$2, 0, COLUMN(AffRaw!MB3)-1 )</f>
        <v>0</v>
      </c>
      <c r="D175" s="1">
        <f ca="1">OFFSET(AffRaw!$A$2, 0, COLUMN(AffRaw!MC3)-1 )</f>
        <v>0</v>
      </c>
      <c r="E175" s="1"/>
    </row>
    <row r="176" spans="1:5" x14ac:dyDescent="0.25">
      <c r="A176" s="29" t="s">
        <v>326</v>
      </c>
      <c r="B176" s="29"/>
      <c r="C176" s="29"/>
      <c r="D176" s="29"/>
      <c r="E176" s="29"/>
    </row>
    <row r="177" spans="1:5" x14ac:dyDescent="0.25">
      <c r="A177" s="1" t="s">
        <v>119</v>
      </c>
      <c r="B177" s="1">
        <f ca="1">OFFSET(AffRaw!$A$2, 0, COLUMN(AffRaw!MD3)-1 )</f>
        <v>0</v>
      </c>
      <c r="C177" s="1"/>
      <c r="D177" s="1"/>
      <c r="E177" s="1"/>
    </row>
    <row r="178" spans="1:5" x14ac:dyDescent="0.25">
      <c r="A178" s="1" t="s">
        <v>120</v>
      </c>
      <c r="B178" s="1">
        <f ca="1">OFFSET(AffRaw!$A$2, 0, COLUMN(AffRaw!ME3)-1 )</f>
        <v>0</v>
      </c>
      <c r="C178" s="1">
        <f ca="1">OFFSET(AffRaw!$A$2, 0, COLUMN(AffRaw!MF3)-1 )</f>
        <v>0</v>
      </c>
      <c r="D178" s="1">
        <f ca="1">OFFSET(AffRaw!$A$2, 0, COLUMN(AffRaw!MG3)-1 )</f>
        <v>0</v>
      </c>
      <c r="E178" s="1"/>
    </row>
    <row r="179" spans="1:5" x14ac:dyDescent="0.25">
      <c r="A179" s="1" t="s">
        <v>121</v>
      </c>
      <c r="B179" s="1">
        <f ca="1">OFFSET(AffRaw!$A$2, 0, COLUMN(AffRaw!MH3)-1 )*AffRaw!A3</f>
        <v>0</v>
      </c>
      <c r="C179" s="1">
        <f ca="1">OFFSET(AffRaw!$A$2, 0, COLUMN(AffRaw!MI3)-1 )*AffRaw!B3</f>
        <v>0</v>
      </c>
      <c r="D179" s="1">
        <f ca="1">OFFSET(AffRaw!$A$2, 0, COLUMN(AffRaw!MJ3)-1 )*AffRaw!C3</f>
        <v>0</v>
      </c>
      <c r="E179" s="1"/>
    </row>
    <row r="180" spans="1:5" x14ac:dyDescent="0.25">
      <c r="A180" s="1" t="s">
        <v>122</v>
      </c>
      <c r="B180" s="1">
        <f ca="1">OFFSET(AffRaw!$A$2, 0, COLUMN(AffRaw!MK3)-1 )</f>
        <v>0</v>
      </c>
      <c r="C180" s="1">
        <f ca="1">OFFSET(AffRaw!$A$2, 0, COLUMN(AffRaw!ML3)-1 )</f>
        <v>0</v>
      </c>
      <c r="D180" s="1">
        <f ca="1">OFFSET(AffRaw!$A$2, 0, COLUMN(AffRaw!MM3)-1 )</f>
        <v>0</v>
      </c>
      <c r="E180" s="1"/>
    </row>
    <row r="181" spans="1:5" x14ac:dyDescent="0.25">
      <c r="A181" s="1" t="s">
        <v>123</v>
      </c>
      <c r="B181" s="1">
        <f ca="1">OFFSET(AffRaw!$A$2, 0, COLUMN(AffRaw!MN3)-1 )</f>
        <v>0</v>
      </c>
      <c r="C181" s="1"/>
      <c r="D181" s="1"/>
      <c r="E181" s="1"/>
    </row>
    <row r="182" spans="1:5" x14ac:dyDescent="0.25">
      <c r="A182" s="1" t="s">
        <v>124</v>
      </c>
      <c r="B182" s="1">
        <f ca="1">OFFSET(AffRaw!$A$2, 0, COLUMN(AffRaw!MO3)-1 )</f>
        <v>0</v>
      </c>
      <c r="C182" s="1">
        <f ca="1">OFFSET(AffRaw!$A$2, 0, COLUMN(AffRaw!MP3)-1 )</f>
        <v>0</v>
      </c>
      <c r="D182" s="1">
        <f ca="1">OFFSET(AffRaw!$A$2, 0, COLUMN(AffRaw!MQ3)-1 )</f>
        <v>0</v>
      </c>
      <c r="E182" s="1"/>
    </row>
    <row r="183" spans="1:5" ht="30" x14ac:dyDescent="0.25">
      <c r="A183" s="1" t="s">
        <v>125</v>
      </c>
      <c r="B183" s="1">
        <f ca="1">OFFSET(AffRaw!$A$2, 0, COLUMN(AffRaw!MR3)-1 )</f>
        <v>0</v>
      </c>
      <c r="C183" s="1">
        <f ca="1">OFFSET(AffRaw!$A$2, 0, COLUMN(AffRaw!MS3)-1 )</f>
        <v>0</v>
      </c>
      <c r="D183" s="1">
        <f ca="1">OFFSET(AffRaw!$A$2, 0, COLUMN(AffRaw!MT3)-1 )</f>
        <v>0</v>
      </c>
      <c r="E183" s="1"/>
    </row>
    <row r="184" spans="1:5" x14ac:dyDescent="0.25">
      <c r="A184" s="1" t="s">
        <v>126</v>
      </c>
      <c r="B184" s="1">
        <f ca="1">OFFSET(AffRaw!$A$2, 0, COLUMN(AffRaw!MU3)-1 )*AffRaw!A3</f>
        <v>0</v>
      </c>
      <c r="C184" s="1">
        <f ca="1">OFFSET(AffRaw!$A$2, 0, COLUMN(AffRaw!MV3)-1 )*AffRaw!B3</f>
        <v>0</v>
      </c>
      <c r="D184" s="1">
        <f ca="1">OFFSET(AffRaw!$A$2, 0, COLUMN(AffRaw!MW3)-1 )*AffRaw!C3</f>
        <v>0</v>
      </c>
      <c r="E184" s="1"/>
    </row>
    <row r="185" spans="1:5" ht="65.099999999999994" customHeight="1" x14ac:dyDescent="0.25">
      <c r="A185" s="39" t="s">
        <v>127</v>
      </c>
      <c r="B185" s="89">
        <f ca="1">OFFSET(AffRaw!$A$2, 0, COLUMN(AffRaw!MX3)-1 )</f>
        <v>0</v>
      </c>
      <c r="C185" s="89"/>
      <c r="D185" s="89"/>
      <c r="E185" s="89"/>
    </row>
    <row r="186" spans="1:5" x14ac:dyDescent="0.25">
      <c r="A186" s="15" t="s">
        <v>128</v>
      </c>
      <c r="B186" s="1"/>
      <c r="C186" s="1"/>
      <c r="D186" s="1"/>
      <c r="E186" s="1"/>
    </row>
    <row r="187" spans="1:5" x14ac:dyDescent="0.25">
      <c r="A187" s="15" t="s">
        <v>171</v>
      </c>
      <c r="B187" s="1"/>
      <c r="C187" s="1"/>
      <c r="D187" s="1"/>
      <c r="E187" s="1"/>
    </row>
    <row r="188" spans="1:5" ht="17.100000000000001" customHeight="1" x14ac:dyDescent="0.25">
      <c r="A188" s="1" t="s">
        <v>174</v>
      </c>
      <c r="B188" s="1">
        <f ca="1">OFFSET(AffRaw!$A$2, 0, COLUMN(AffRaw!MZ3)-1 )</f>
        <v>0</v>
      </c>
      <c r="C188" s="1">
        <f ca="1">OFFSET(AffRaw!$A$2, 0, COLUMN(AffRaw!NA3)-1 )</f>
        <v>0</v>
      </c>
      <c r="D188" s="1">
        <f ca="1">OFFSET(AffRaw!$A$2, 0, COLUMN(AffRaw!NB3)-1 )</f>
        <v>0</v>
      </c>
      <c r="E188" s="1"/>
    </row>
    <row r="189" spans="1:5" ht="14.1" customHeight="1" x14ac:dyDescent="0.25">
      <c r="A189" s="1" t="s">
        <v>173</v>
      </c>
      <c r="B189" s="88">
        <f ca="1">OFFSET(AffRaw!$A$2, 0, COLUMN(AffRaw!NC3)-1 )</f>
        <v>0</v>
      </c>
      <c r="C189" s="88"/>
      <c r="D189" s="88"/>
      <c r="E189" s="88"/>
    </row>
    <row r="190" spans="1:5" x14ac:dyDescent="0.25">
      <c r="A190" s="1" t="s">
        <v>172</v>
      </c>
      <c r="B190" s="31">
        <f ca="1">OFFSET(AffRaw!$A$2, 0, COLUMN(AffRaw!ND3)-1 )</f>
        <v>0</v>
      </c>
      <c r="C190" s="31">
        <f ca="1">OFFSET(AffRaw!$A$2, 0, COLUMN(AffRaw!NE3)-1 )</f>
        <v>0</v>
      </c>
      <c r="D190" s="31">
        <f ca="1">OFFSET(AffRaw!$A$2, 0, COLUMN(AffRaw!NF3)-1 )</f>
        <v>0</v>
      </c>
      <c r="E190" s="31"/>
    </row>
    <row r="191" spans="1:5" ht="15" customHeight="1" x14ac:dyDescent="0.25">
      <c r="A191" s="1" t="s">
        <v>173</v>
      </c>
      <c r="B191" s="88">
        <f ca="1">OFFSET(AffRaw!$A$2, 0, COLUMN(AffRaw!NG3)-1 )</f>
        <v>0</v>
      </c>
      <c r="C191" s="88"/>
      <c r="D191" s="88"/>
      <c r="E191" s="88"/>
    </row>
    <row r="192" spans="1:5" x14ac:dyDescent="0.25">
      <c r="A192" s="1" t="s">
        <v>175</v>
      </c>
      <c r="B192" s="31">
        <f ca="1">OFFSET(AffRaw!$A$2, 0, COLUMN(AffRaw!NH3)-1 )</f>
        <v>0</v>
      </c>
      <c r="C192" s="31">
        <f ca="1">OFFSET(AffRaw!$A$2, 0, COLUMN(AffRaw!NI3)-1 )</f>
        <v>0</v>
      </c>
      <c r="D192" s="31">
        <f ca="1">OFFSET(AffRaw!$A$2, 0, COLUMN(AffRaw!NJ3)-1 )</f>
        <v>0</v>
      </c>
      <c r="E192" s="31"/>
    </row>
    <row r="193" spans="1:5" ht="15" customHeight="1" x14ac:dyDescent="0.25">
      <c r="A193" s="1" t="s">
        <v>173</v>
      </c>
      <c r="B193" s="88">
        <f ca="1">OFFSET(AffRaw!$A$2, 0, COLUMN(AffRaw!NK3)-1 )</f>
        <v>0</v>
      </c>
      <c r="C193" s="88"/>
      <c r="D193" s="88"/>
      <c r="E193" s="88"/>
    </row>
    <row r="194" spans="1:5" x14ac:dyDescent="0.25">
      <c r="A194" s="1" t="s">
        <v>176</v>
      </c>
      <c r="B194" s="31">
        <f ca="1">OFFSET(AffRaw!$A$2, 0, COLUMN(AffRaw!NL3)-1 )*AffRaw!A3</f>
        <v>0</v>
      </c>
      <c r="C194" s="31">
        <f ca="1">OFFSET(AffRaw!$A$2, 0, COLUMN(AffRaw!NM3)-1 )*AffRaw!B3</f>
        <v>0</v>
      </c>
      <c r="D194" s="31">
        <f ca="1">OFFSET(AffRaw!$A$2, 0, COLUMN(AffRaw!NN3)-1 )*AffRaw!C3</f>
        <v>0</v>
      </c>
      <c r="E194" s="31"/>
    </row>
    <row r="195" spans="1:5" ht="14.1" customHeight="1" x14ac:dyDescent="0.25">
      <c r="A195" s="1" t="s">
        <v>173</v>
      </c>
      <c r="B195" s="84">
        <f ca="1">OFFSET(AffRaw!$A$2, 0, COLUMN(AffRaw!NO3)-1 )</f>
        <v>0</v>
      </c>
      <c r="C195" s="84"/>
      <c r="D195" s="84"/>
      <c r="E195" s="31"/>
    </row>
    <row r="196" spans="1:5" x14ac:dyDescent="0.25">
      <c r="A196" s="29" t="s">
        <v>177</v>
      </c>
      <c r="B196" s="31"/>
      <c r="C196" s="31"/>
      <c r="D196" s="31"/>
      <c r="E196" s="31"/>
    </row>
    <row r="197" spans="1:5" x14ac:dyDescent="0.25">
      <c r="A197" s="1" t="s">
        <v>178</v>
      </c>
      <c r="B197" s="31">
        <f ca="1">OFFSET(AffRaw!$A$2, 0, COLUMN(AffRaw!NP3)-1 )</f>
        <v>0</v>
      </c>
      <c r="C197" s="31">
        <f ca="1">OFFSET(AffRaw!$A$2, 0, COLUMN(AffRaw!NQ3)-1 )</f>
        <v>0</v>
      </c>
      <c r="D197" s="31">
        <f ca="1">OFFSET(AffRaw!$A$2, 0, COLUMN(AffRaw!NR3)-1 )</f>
        <v>0</v>
      </c>
      <c r="E197" s="31"/>
    </row>
    <row r="198" spans="1:5" ht="15" customHeight="1" x14ac:dyDescent="0.25">
      <c r="A198" s="1" t="s">
        <v>173</v>
      </c>
      <c r="B198" s="88">
        <f ca="1">OFFSET(AffRaw!$A$2, 0, COLUMN(AffRaw!NS3)-1 )</f>
        <v>0</v>
      </c>
      <c r="C198" s="88"/>
      <c r="D198" s="88"/>
      <c r="E198" s="88"/>
    </row>
    <row r="199" spans="1:5" x14ac:dyDescent="0.25">
      <c r="A199" s="1" t="s">
        <v>179</v>
      </c>
      <c r="B199" s="31">
        <f ca="1">OFFSET(AffRaw!$A$2, 0, COLUMN(AffRaw!NU3)-1 )</f>
        <v>0</v>
      </c>
      <c r="C199" s="31">
        <f ca="1">OFFSET(AffRaw!$A$2, 0, COLUMN(AffRaw!NV3)-1 )</f>
        <v>0</v>
      </c>
      <c r="D199" s="31">
        <f ca="1">OFFSET(AffRaw!$A$2, 0, COLUMN(AffRaw!NW3)-1 )</f>
        <v>0</v>
      </c>
      <c r="E199" s="31"/>
    </row>
    <row r="200" spans="1:5" ht="15" customHeight="1" x14ac:dyDescent="0.25">
      <c r="A200" s="1" t="s">
        <v>173</v>
      </c>
      <c r="B200" s="88">
        <f ca="1">OFFSET(AffRaw!$A$2, 0, COLUMN(AffRaw!NW3)-1 )</f>
        <v>0</v>
      </c>
      <c r="C200" s="88"/>
      <c r="D200" s="88"/>
      <c r="E200" s="88"/>
    </row>
    <row r="201" spans="1:5" x14ac:dyDescent="0.25">
      <c r="A201" s="1" t="s">
        <v>180</v>
      </c>
      <c r="B201" s="31">
        <f ca="1">OFFSET(AffRaw!$A$2, 0, COLUMN(AffRaw!NX3)-1 )</f>
        <v>0</v>
      </c>
      <c r="C201" s="31">
        <f ca="1">OFFSET(AffRaw!$A$2, 0, COLUMN(AffRaw!NY3)-1 )</f>
        <v>0</v>
      </c>
      <c r="D201" s="31">
        <f ca="1">OFFSET(AffRaw!$A$2, 0, COLUMN(AffRaw!NZ3)-1 )</f>
        <v>0</v>
      </c>
      <c r="E201" s="31"/>
    </row>
    <row r="202" spans="1:5" x14ac:dyDescent="0.25">
      <c r="A202" s="1" t="s">
        <v>173</v>
      </c>
      <c r="B202" s="90">
        <f ca="1">OFFSET(AffRaw!$A$2, 0, COLUMN(AffRaw!OA3)-1 )</f>
        <v>0</v>
      </c>
      <c r="C202" s="90"/>
      <c r="D202" s="90"/>
      <c r="E202" s="90"/>
    </row>
    <row r="203" spans="1:5" x14ac:dyDescent="0.25">
      <c r="A203" s="1" t="s">
        <v>181</v>
      </c>
      <c r="B203" s="31">
        <f ca="1">OFFSET(AffRaw!$A$2, 0, COLUMN(AffRaw!OB3)-1 )*AffRaw!A3</f>
        <v>0</v>
      </c>
      <c r="C203" s="31">
        <f ca="1">OFFSET(AffRaw!$A$2, 0, COLUMN(AffRaw!OC3)-1 )*AffRaw!B3</f>
        <v>0</v>
      </c>
      <c r="D203" s="31">
        <f ca="1">OFFSET(AffRaw!$A$2, 0, COLUMN(AffRaw!OD3)-1 )*AffRaw!C3</f>
        <v>0</v>
      </c>
      <c r="E203" s="31"/>
    </row>
    <row r="204" spans="1:5" x14ac:dyDescent="0.25">
      <c r="A204" s="1" t="s">
        <v>173</v>
      </c>
      <c r="B204" s="88">
        <f ca="1">OFFSET(AffRaw!$A$2, 0, COLUMN(AffRaw!OE3)-1 )</f>
        <v>0</v>
      </c>
      <c r="C204" s="88"/>
      <c r="D204" s="88"/>
      <c r="E204" s="88"/>
    </row>
    <row r="205" spans="1:5" x14ac:dyDescent="0.25">
      <c r="A205" s="29" t="s">
        <v>182</v>
      </c>
      <c r="B205" s="88"/>
      <c r="C205" s="88"/>
      <c r="D205" s="88"/>
      <c r="E205" s="88"/>
    </row>
    <row r="206" spans="1:5" x14ac:dyDescent="0.25">
      <c r="A206" s="45" t="s">
        <v>183</v>
      </c>
      <c r="B206" s="1">
        <f ca="1">OFFSET(AffRaw!$A$2, 0, COLUMN(AffRaw!OF3)-1 )</f>
        <v>0</v>
      </c>
      <c r="C206" s="1">
        <f ca="1">OFFSET(AffRaw!$A$2, 0, COLUMN(AffRaw!OG3)-1 )</f>
        <v>0</v>
      </c>
      <c r="D206" s="1">
        <f ca="1">OFFSET(AffRaw!$A$2, 0, COLUMN(AffRaw!OH3)-1 )</f>
        <v>0</v>
      </c>
      <c r="E206" s="1"/>
    </row>
    <row r="207" spans="1:5" ht="15" customHeight="1" x14ac:dyDescent="0.25">
      <c r="A207" s="1" t="s">
        <v>173</v>
      </c>
      <c r="B207" s="88">
        <f ca="1">OFFSET(AffRaw!$A$2, 0, COLUMN(AffRaw!OI3)-1 )</f>
        <v>0</v>
      </c>
      <c r="C207" s="88"/>
      <c r="D207" s="88"/>
      <c r="E207" s="88"/>
    </row>
    <row r="208" spans="1:5" x14ac:dyDescent="0.25">
      <c r="A208" s="1" t="s">
        <v>184</v>
      </c>
      <c r="B208" s="31">
        <f ca="1">OFFSET(AffRaw!$A$2, 0, COLUMN(AffRaw!OJ3)-1 )</f>
        <v>0</v>
      </c>
      <c r="C208" s="31">
        <f ca="1">OFFSET(AffRaw!$A$2, 0, COLUMN(AffRaw!OK3)-1 )</f>
        <v>0</v>
      </c>
      <c r="D208" s="31">
        <f ca="1">OFFSET(AffRaw!$A$2, 0, COLUMN(AffRaw!OL3)-1 )</f>
        <v>0</v>
      </c>
      <c r="E208" s="31"/>
    </row>
    <row r="209" spans="1:5" ht="15" customHeight="1" x14ac:dyDescent="0.25">
      <c r="A209" s="1" t="s">
        <v>173</v>
      </c>
      <c r="B209" s="88">
        <f ca="1">OFFSET(AffRaw!$A$2, 0, COLUMN(AffRaw!OM3)-1 )</f>
        <v>0</v>
      </c>
      <c r="C209" s="88"/>
      <c r="D209" s="88"/>
      <c r="E209" s="88"/>
    </row>
    <row r="210" spans="1:5" x14ac:dyDescent="0.25">
      <c r="A210" s="1" t="s">
        <v>185</v>
      </c>
      <c r="B210" s="1">
        <f ca="1">OFFSET(AffRaw!$A$2, 0, COLUMN(AffRaw!ON3)-1 )</f>
        <v>0</v>
      </c>
      <c r="C210" s="1">
        <f ca="1">OFFSET(AffRaw!$A$2, 0, COLUMN(AffRaw!OO3)-1 )</f>
        <v>0</v>
      </c>
      <c r="D210" s="1">
        <f ca="1">OFFSET(AffRaw!$A$2, 0, COLUMN(AffRaw!OP3)-1 )</f>
        <v>0</v>
      </c>
      <c r="E210" s="1"/>
    </row>
    <row r="211" spans="1:5" ht="15" customHeight="1" x14ac:dyDescent="0.25">
      <c r="A211" s="1" t="s">
        <v>173</v>
      </c>
      <c r="B211" s="91">
        <f ca="1">OFFSET(AffRaw!$A$2, 0, COLUMN(AffRaw!OQ3)-1 )</f>
        <v>0</v>
      </c>
      <c r="C211" s="91"/>
      <c r="D211" s="91"/>
      <c r="E211" s="91"/>
    </row>
    <row r="212" spans="1:5" x14ac:dyDescent="0.25">
      <c r="A212" s="1" t="s">
        <v>186</v>
      </c>
      <c r="B212" s="55">
        <f ca="1">OFFSET(AffRaw!$A$2, 0, COLUMN(AffRaw!OR3)-1 )*AffRaw!A3</f>
        <v>0</v>
      </c>
      <c r="C212" s="1">
        <f ca="1">OFFSET(AffRaw!$A$2, 0, COLUMN(AffRaw!OS3)-1 )*AffRaw!B3</f>
        <v>0</v>
      </c>
      <c r="D212" s="1">
        <f ca="1">OFFSET(AffRaw!$A$2, 0, COLUMN(AffRaw!OT3)-1 )*AffRaw!C3</f>
        <v>0</v>
      </c>
      <c r="E212" s="1"/>
    </row>
    <row r="213" spans="1:5" ht="14.1" customHeight="1" x14ac:dyDescent="0.25">
      <c r="A213" s="1" t="s">
        <v>173</v>
      </c>
      <c r="B213" s="84">
        <f ca="1">OFFSET(AffRaw!$A$2, 0, COLUMN(AffRaw!OU3)-1 )</f>
        <v>0</v>
      </c>
      <c r="C213" s="84"/>
      <c r="D213" s="84"/>
      <c r="E213" s="1"/>
    </row>
    <row r="214" spans="1:5" x14ac:dyDescent="0.25">
      <c r="A214" s="29" t="s">
        <v>187</v>
      </c>
      <c r="B214" s="1"/>
      <c r="C214" s="1"/>
      <c r="D214" s="1"/>
      <c r="E214" s="1"/>
    </row>
    <row r="215" spans="1:5" x14ac:dyDescent="0.25">
      <c r="A215" s="45" t="s">
        <v>188</v>
      </c>
      <c r="B215" s="1">
        <f ca="1">OFFSET(AffRaw!$A$2, 0, COLUMN(AffRaw!OV3)-1 )</f>
        <v>0</v>
      </c>
      <c r="C215" s="1">
        <f ca="1">OFFSET(AffRaw!$A$2, 0, COLUMN(AffRaw!OW3)-1 )</f>
        <v>0</v>
      </c>
      <c r="D215" s="1">
        <f ca="1">OFFSET(AffRaw!$A$2, 0, COLUMN(AffRaw!OX3)-1 )</f>
        <v>0</v>
      </c>
      <c r="E215" s="1"/>
    </row>
    <row r="216" spans="1:5" ht="15" customHeight="1" x14ac:dyDescent="0.25">
      <c r="A216" s="1" t="s">
        <v>173</v>
      </c>
      <c r="B216" s="88">
        <f ca="1">OFFSET(AffRaw!$A$2, 0, COLUMN(AffRaw!OY3)-1 )</f>
        <v>0</v>
      </c>
      <c r="C216" s="88"/>
      <c r="D216" s="88"/>
      <c r="E216" s="88"/>
    </row>
    <row r="217" spans="1:5" x14ac:dyDescent="0.25">
      <c r="A217" s="1" t="s">
        <v>189</v>
      </c>
      <c r="B217" s="1">
        <f ca="1">OFFSET(AffRaw!$A$2, 0, COLUMN(AffRaw!OZ3)-1 )</f>
        <v>0</v>
      </c>
      <c r="C217" s="1">
        <f ca="1">OFFSET(AffRaw!$A$2, 0, COLUMN(AffRaw!PA3)-1 )</f>
        <v>0</v>
      </c>
      <c r="D217" s="1">
        <f ca="1">OFFSET(AffRaw!$A$2, 0, COLUMN(AffRaw!PB3)-1 )</f>
        <v>0</v>
      </c>
      <c r="E217" s="1"/>
    </row>
    <row r="218" spans="1:5" ht="15" customHeight="1" x14ac:dyDescent="0.25">
      <c r="A218" s="1" t="s">
        <v>173</v>
      </c>
      <c r="B218" s="88">
        <f ca="1">OFFSET(AffRaw!$A$2, 0, COLUMN(AffRaw!PC3)-1 )</f>
        <v>0</v>
      </c>
      <c r="C218" s="88"/>
      <c r="D218" s="88"/>
      <c r="E218" s="88"/>
    </row>
    <row r="219" spans="1:5" x14ac:dyDescent="0.25">
      <c r="A219" s="1" t="s">
        <v>190</v>
      </c>
      <c r="B219" s="1">
        <f ca="1">OFFSET(AffRaw!$A$2, 0, COLUMN(AffRaw!PD3)-1 )</f>
        <v>0</v>
      </c>
      <c r="C219" s="1">
        <f ca="1">OFFSET(AffRaw!$A$2, 0, COLUMN(AffRaw!PE3)-1 )</f>
        <v>0</v>
      </c>
      <c r="D219" s="1">
        <f ca="1">OFFSET(AffRaw!$A$2, 0, COLUMN(AffRaw!PF3)-1 )</f>
        <v>0</v>
      </c>
      <c r="E219" s="1"/>
    </row>
    <row r="220" spans="1:5" ht="14.1" customHeight="1" x14ac:dyDescent="0.25">
      <c r="A220" s="1" t="s">
        <v>173</v>
      </c>
      <c r="B220" s="84">
        <f ca="1">OFFSET(AffRaw!$A$2, 0, COLUMN(AffRaw!PG3)-1 )</f>
        <v>0</v>
      </c>
      <c r="C220" s="84"/>
      <c r="D220" s="84"/>
      <c r="E220" s="1"/>
    </row>
    <row r="221" spans="1:5" x14ac:dyDescent="0.25">
      <c r="A221" s="1" t="s">
        <v>191</v>
      </c>
      <c r="B221" s="1">
        <f ca="1">OFFSET(AffRaw!$A$2, 0, COLUMN(AffRaw!PH3)-1 )*AffRaw!A3</f>
        <v>0</v>
      </c>
      <c r="C221" s="1">
        <f ca="1">OFFSET(AffRaw!$A$2, 0, COLUMN(AffRaw!PI3)-1 )*AffRaw!B3</f>
        <v>0</v>
      </c>
      <c r="D221" s="1">
        <f ca="1">OFFSET(AffRaw!$A$2, 0, COLUMN(AffRaw!PJ3)-1 )*AffRaw!C3</f>
        <v>0</v>
      </c>
      <c r="E221" s="1"/>
    </row>
    <row r="222" spans="1:5" ht="14.1" customHeight="1" x14ac:dyDescent="0.25">
      <c r="A222" s="1" t="s">
        <v>173</v>
      </c>
      <c r="B222" s="84">
        <f ca="1">OFFSET(AffRaw!$A$2, 0, COLUMN(AffRaw!PK3)-1 )</f>
        <v>0</v>
      </c>
      <c r="C222" s="84"/>
      <c r="D222" s="84"/>
      <c r="E222" s="1"/>
    </row>
    <row r="223" spans="1:5" ht="15" customHeight="1" x14ac:dyDescent="0.25">
      <c r="A223" s="39" t="s">
        <v>129</v>
      </c>
      <c r="B223" s="91"/>
      <c r="C223" s="91"/>
      <c r="D223" s="91"/>
      <c r="E223" s="91"/>
    </row>
  </sheetData>
  <mergeCells count="49">
    <mergeCell ref="B75:E75"/>
    <mergeCell ref="B185:E185"/>
    <mergeCell ref="B189:E189"/>
    <mergeCell ref="B191:E191"/>
    <mergeCell ref="B193:E193"/>
    <mergeCell ref="B103:E103"/>
    <mergeCell ref="B121:E121"/>
    <mergeCell ref="B143:E143"/>
    <mergeCell ref="B164:E164"/>
    <mergeCell ref="B51:E51"/>
    <mergeCell ref="B32:C32"/>
    <mergeCell ref="D32:E32"/>
    <mergeCell ref="B33:C33"/>
    <mergeCell ref="D33:E33"/>
    <mergeCell ref="B34:C34"/>
    <mergeCell ref="D34:E34"/>
    <mergeCell ref="B29:C29"/>
    <mergeCell ref="D29:E29"/>
    <mergeCell ref="B30:C30"/>
    <mergeCell ref="D30:E30"/>
    <mergeCell ref="B31:C31"/>
    <mergeCell ref="D31:E31"/>
    <mergeCell ref="B28:C28"/>
    <mergeCell ref="D28:E28"/>
    <mergeCell ref="B1:E1"/>
    <mergeCell ref="B2:E2"/>
    <mergeCell ref="B3:E3"/>
    <mergeCell ref="B4:E4"/>
    <mergeCell ref="B5:E5"/>
    <mergeCell ref="B6:E6"/>
    <mergeCell ref="B7:E7"/>
    <mergeCell ref="B26:E26"/>
    <mergeCell ref="B27:C27"/>
    <mergeCell ref="D27:E27"/>
    <mergeCell ref="B223:E223"/>
    <mergeCell ref="B195:D195"/>
    <mergeCell ref="B198:E198"/>
    <mergeCell ref="B200:E200"/>
    <mergeCell ref="B202:E202"/>
    <mergeCell ref="B204:E204"/>
    <mergeCell ref="B205:E205"/>
    <mergeCell ref="B207:E207"/>
    <mergeCell ref="B209:E209"/>
    <mergeCell ref="B211:E211"/>
    <mergeCell ref="B213:D213"/>
    <mergeCell ref="B216:E216"/>
    <mergeCell ref="B218:E218"/>
    <mergeCell ref="B220:D220"/>
    <mergeCell ref="B222:D22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8"/>
  <sheetViews>
    <sheetView tabSelected="1" workbookViewId="0">
      <selection activeCell="A2" sqref="A2"/>
    </sheetView>
  </sheetViews>
  <sheetFormatPr defaultColWidth="8.875" defaultRowHeight="15.75" x14ac:dyDescent="0.25"/>
  <cols>
    <col min="81" max="81" width="10.125" bestFit="1" customWidth="1"/>
    <col min="82" max="83" width="12.875" bestFit="1" customWidth="1"/>
    <col min="172" max="172" width="15.125" customWidth="1"/>
    <col min="173" max="173" width="13.5" customWidth="1"/>
    <col min="174" max="174" width="15.125" bestFit="1" customWidth="1"/>
  </cols>
  <sheetData>
    <row r="1" spans="1:428" s="6" customFormat="1" x14ac:dyDescent="0.25">
      <c r="A1" s="6" t="s">
        <v>1</v>
      </c>
      <c r="B1" s="6" t="s">
        <v>2</v>
      </c>
      <c r="C1" s="6" t="s">
        <v>3</v>
      </c>
      <c r="D1" s="6" t="s">
        <v>4</v>
      </c>
      <c r="E1" s="6" t="s">
        <v>5</v>
      </c>
      <c r="F1" s="6" t="s">
        <v>6</v>
      </c>
      <c r="G1" s="6" t="s">
        <v>336</v>
      </c>
      <c r="H1" s="6" t="s">
        <v>337</v>
      </c>
      <c r="I1" s="6" t="s">
        <v>338</v>
      </c>
      <c r="J1" s="6" t="s">
        <v>339</v>
      </c>
      <c r="K1" s="6" t="s">
        <v>340</v>
      </c>
      <c r="L1" s="6" t="s">
        <v>341</v>
      </c>
      <c r="M1" s="6" t="s">
        <v>342</v>
      </c>
      <c r="N1" s="6" t="s">
        <v>343</v>
      </c>
      <c r="O1" s="6" t="s">
        <v>344</v>
      </c>
      <c r="P1" s="6" t="s">
        <v>345</v>
      </c>
      <c r="Q1" s="6" t="s">
        <v>346</v>
      </c>
      <c r="R1" s="6" t="s">
        <v>347</v>
      </c>
      <c r="S1" s="6" t="s">
        <v>348</v>
      </c>
      <c r="T1" s="6" t="s">
        <v>349</v>
      </c>
      <c r="U1" s="6" t="s">
        <v>350</v>
      </c>
      <c r="V1" s="6" t="s">
        <v>351</v>
      </c>
      <c r="W1" s="6" t="s">
        <v>352</v>
      </c>
      <c r="X1" s="6" t="s">
        <v>353</v>
      </c>
      <c r="Y1" s="6" t="s">
        <v>354</v>
      </c>
      <c r="Z1" s="6" t="s">
        <v>355</v>
      </c>
      <c r="AA1" s="6" t="s">
        <v>356</v>
      </c>
      <c r="AB1" s="6" t="s">
        <v>357</v>
      </c>
      <c r="AC1" s="6" t="s">
        <v>358</v>
      </c>
      <c r="AD1" s="6" t="s">
        <v>359</v>
      </c>
      <c r="AE1" s="6" t="s">
        <v>360</v>
      </c>
      <c r="AF1" s="6" t="s">
        <v>361</v>
      </c>
      <c r="AG1" s="6" t="s">
        <v>362</v>
      </c>
      <c r="AH1" s="6" t="s">
        <v>363</v>
      </c>
      <c r="AI1" s="6" t="s">
        <v>364</v>
      </c>
      <c r="AJ1" s="6" t="s">
        <v>365</v>
      </c>
      <c r="AK1" s="6" t="s">
        <v>366</v>
      </c>
      <c r="AL1" s="6" t="s">
        <v>367</v>
      </c>
      <c r="AM1" s="6" t="s">
        <v>368</v>
      </c>
      <c r="AN1" s="6" t="s">
        <v>369</v>
      </c>
      <c r="AO1" s="6" t="s">
        <v>370</v>
      </c>
      <c r="AP1" s="6" t="s">
        <v>371</v>
      </c>
      <c r="AQ1" s="6" t="s">
        <v>372</v>
      </c>
      <c r="AR1" s="6" t="s">
        <v>373</v>
      </c>
      <c r="AS1" s="6" t="s">
        <v>374</v>
      </c>
      <c r="AT1" s="6" t="s">
        <v>375</v>
      </c>
      <c r="AU1" s="6" t="s">
        <v>376</v>
      </c>
      <c r="AV1" s="6" t="s">
        <v>377</v>
      </c>
      <c r="AW1" s="6" t="s">
        <v>378</v>
      </c>
      <c r="AX1" s="6" t="s">
        <v>379</v>
      </c>
      <c r="AY1" s="6" t="s">
        <v>380</v>
      </c>
      <c r="AZ1" s="6" t="s">
        <v>381</v>
      </c>
      <c r="BA1" s="6" t="s">
        <v>382</v>
      </c>
      <c r="BB1" s="6" t="s">
        <v>383</v>
      </c>
      <c r="BC1" s="6" t="s">
        <v>384</v>
      </c>
      <c r="BD1" s="6" t="s">
        <v>385</v>
      </c>
      <c r="BE1" s="6" t="s">
        <v>21</v>
      </c>
      <c r="BF1" s="6" t="s">
        <v>386</v>
      </c>
      <c r="BG1" s="6" t="s">
        <v>387</v>
      </c>
      <c r="BH1" s="6" t="s">
        <v>388</v>
      </c>
      <c r="BI1" s="6" t="s">
        <v>389</v>
      </c>
      <c r="BJ1" s="6" t="s">
        <v>390</v>
      </c>
      <c r="BK1" s="6" t="s">
        <v>391</v>
      </c>
      <c r="BL1" s="6" t="s">
        <v>392</v>
      </c>
      <c r="BM1" s="6" t="s">
        <v>393</v>
      </c>
      <c r="BN1" s="6" t="s">
        <v>394</v>
      </c>
      <c r="BO1" s="6" t="s">
        <v>395</v>
      </c>
      <c r="BP1" s="6" t="s">
        <v>396</v>
      </c>
      <c r="BQ1" s="6" t="s">
        <v>24</v>
      </c>
      <c r="BR1" s="6" t="s">
        <v>397</v>
      </c>
      <c r="BS1" s="6" t="s">
        <v>398</v>
      </c>
      <c r="BT1" s="6" t="s">
        <v>399</v>
      </c>
      <c r="BU1" s="6" t="s">
        <v>400</v>
      </c>
      <c r="BV1" s="6" t="s">
        <v>401</v>
      </c>
      <c r="BW1" s="6" t="s">
        <v>402</v>
      </c>
      <c r="BX1" s="6" t="s">
        <v>403</v>
      </c>
      <c r="BY1" s="6" t="s">
        <v>404</v>
      </c>
      <c r="BZ1" s="6" t="s">
        <v>32</v>
      </c>
      <c r="CA1" s="6" t="s">
        <v>405</v>
      </c>
      <c r="CB1" s="6" t="s">
        <v>406</v>
      </c>
      <c r="CC1" s="6" t="s">
        <v>33</v>
      </c>
      <c r="CD1" s="6" t="s">
        <v>407</v>
      </c>
      <c r="CE1" s="6" t="s">
        <v>408</v>
      </c>
      <c r="CF1" s="6" t="s">
        <v>34</v>
      </c>
      <c r="CG1" s="6" t="s">
        <v>409</v>
      </c>
      <c r="CH1" s="6" t="s">
        <v>410</v>
      </c>
      <c r="CI1" s="6" t="s">
        <v>35</v>
      </c>
      <c r="CJ1" s="6" t="s">
        <v>411</v>
      </c>
      <c r="CK1" s="6" t="s">
        <v>412</v>
      </c>
      <c r="CL1" s="6" t="s">
        <v>36</v>
      </c>
      <c r="CM1" s="6" t="s">
        <v>37</v>
      </c>
      <c r="CN1" s="6" t="s">
        <v>413</v>
      </c>
      <c r="CO1" s="6" t="s">
        <v>414</v>
      </c>
      <c r="CP1" s="6" t="s">
        <v>38</v>
      </c>
      <c r="CQ1" s="6" t="s">
        <v>415</v>
      </c>
      <c r="CR1" s="6" t="s">
        <v>416</v>
      </c>
      <c r="CS1" s="6" t="s">
        <v>39</v>
      </c>
      <c r="CT1" s="6" t="s">
        <v>417</v>
      </c>
      <c r="CU1" s="6" t="s">
        <v>418</v>
      </c>
      <c r="CV1" s="6" t="s">
        <v>40</v>
      </c>
      <c r="CW1" s="6" t="s">
        <v>41</v>
      </c>
      <c r="CX1" s="6" t="s">
        <v>419</v>
      </c>
      <c r="CY1" s="6" t="s">
        <v>420</v>
      </c>
      <c r="CZ1" s="6" t="s">
        <v>42</v>
      </c>
      <c r="DA1" s="6" t="s">
        <v>43</v>
      </c>
      <c r="DB1" s="6" t="s">
        <v>421</v>
      </c>
      <c r="DC1" s="6" t="s">
        <v>422</v>
      </c>
      <c r="DD1" s="6" t="s">
        <v>44</v>
      </c>
      <c r="DE1" s="6" t="s">
        <v>423</v>
      </c>
      <c r="DF1" s="6" t="s">
        <v>424</v>
      </c>
      <c r="DG1" s="6" t="s">
        <v>621</v>
      </c>
      <c r="DH1" s="6" t="s">
        <v>622</v>
      </c>
      <c r="DI1" s="6" t="s">
        <v>623</v>
      </c>
      <c r="DJ1" s="6" t="s">
        <v>46</v>
      </c>
      <c r="DK1" s="6" t="s">
        <v>425</v>
      </c>
      <c r="DL1" s="6" t="s">
        <v>426</v>
      </c>
      <c r="DM1" s="6" t="s">
        <v>427</v>
      </c>
      <c r="DN1" s="6" t="s">
        <v>428</v>
      </c>
      <c r="DO1" s="6" t="s">
        <v>429</v>
      </c>
      <c r="DP1" s="6" t="s">
        <v>430</v>
      </c>
      <c r="DQ1" s="6" t="s">
        <v>404</v>
      </c>
      <c r="DR1" s="6" t="s">
        <v>47</v>
      </c>
      <c r="DS1" s="6" t="s">
        <v>431</v>
      </c>
      <c r="DT1" s="6" t="s">
        <v>432</v>
      </c>
      <c r="DU1" s="6" t="s">
        <v>48</v>
      </c>
      <c r="DV1" s="6" t="s">
        <v>433</v>
      </c>
      <c r="DW1" s="6" t="s">
        <v>434</v>
      </c>
      <c r="DX1" s="6" t="s">
        <v>49</v>
      </c>
      <c r="DY1" s="6" t="s">
        <v>435</v>
      </c>
      <c r="DZ1" s="6" t="s">
        <v>436</v>
      </c>
      <c r="EA1" s="6" t="s">
        <v>50</v>
      </c>
      <c r="EB1" s="6" t="s">
        <v>437</v>
      </c>
      <c r="EC1" s="6" t="s">
        <v>438</v>
      </c>
      <c r="ED1" s="6" t="s">
        <v>439</v>
      </c>
      <c r="EE1" s="6" t="s">
        <v>51</v>
      </c>
      <c r="EF1" s="6" t="s">
        <v>440</v>
      </c>
      <c r="EG1" s="6" t="s">
        <v>441</v>
      </c>
      <c r="EH1" s="6" t="s">
        <v>52</v>
      </c>
      <c r="EI1" s="6" t="s">
        <v>442</v>
      </c>
      <c r="EJ1" s="6" t="s">
        <v>443</v>
      </c>
      <c r="EK1" s="6" t="s">
        <v>53</v>
      </c>
      <c r="EL1" s="6" t="s">
        <v>444</v>
      </c>
      <c r="EM1" s="6" t="s">
        <v>445</v>
      </c>
      <c r="EN1" s="6" t="s">
        <v>54</v>
      </c>
      <c r="EO1" s="6" t="s">
        <v>55</v>
      </c>
      <c r="EP1" s="6" t="s">
        <v>446</v>
      </c>
      <c r="EQ1" s="6" t="s">
        <v>447</v>
      </c>
      <c r="ER1" s="6" t="s">
        <v>56</v>
      </c>
      <c r="ES1" s="6" t="s">
        <v>57</v>
      </c>
      <c r="ET1" s="6" t="s">
        <v>448</v>
      </c>
      <c r="EU1" s="6" t="s">
        <v>449</v>
      </c>
      <c r="EV1" s="6" t="s">
        <v>58</v>
      </c>
      <c r="EW1" s="6" t="s">
        <v>450</v>
      </c>
      <c r="EX1" s="6" t="s">
        <v>451</v>
      </c>
      <c r="EY1" s="6" t="s">
        <v>59</v>
      </c>
      <c r="EZ1" s="6" t="s">
        <v>452</v>
      </c>
      <c r="FA1" s="6" t="s">
        <v>453</v>
      </c>
      <c r="FB1" s="6" t="s">
        <v>454</v>
      </c>
      <c r="FC1" s="6" t="s">
        <v>455</v>
      </c>
      <c r="FD1" s="6" t="s">
        <v>456</v>
      </c>
      <c r="FE1" s="6" t="s">
        <v>457</v>
      </c>
      <c r="FF1" s="6" t="s">
        <v>458</v>
      </c>
      <c r="FG1" s="6" t="s">
        <v>459</v>
      </c>
      <c r="FH1" s="6" t="s">
        <v>460</v>
      </c>
      <c r="FI1" s="6" t="s">
        <v>404</v>
      </c>
      <c r="FJ1" s="6" t="s">
        <v>60</v>
      </c>
      <c r="FK1" s="6" t="s">
        <v>461</v>
      </c>
      <c r="FL1" s="6" t="s">
        <v>462</v>
      </c>
      <c r="FM1" s="6" t="s">
        <v>61</v>
      </c>
      <c r="FN1" s="6" t="s">
        <v>463</v>
      </c>
      <c r="FO1" s="6" t="s">
        <v>464</v>
      </c>
      <c r="FP1" s="6" t="s">
        <v>63</v>
      </c>
      <c r="FQ1" s="6" t="s">
        <v>465</v>
      </c>
      <c r="FR1" s="6" t="s">
        <v>466</v>
      </c>
      <c r="FS1" s="6" t="s">
        <v>64</v>
      </c>
      <c r="FT1" s="6" t="s">
        <v>467</v>
      </c>
      <c r="FU1" s="6" t="s">
        <v>468</v>
      </c>
      <c r="FV1" s="6" t="s">
        <v>65</v>
      </c>
      <c r="FW1" s="6" t="s">
        <v>469</v>
      </c>
      <c r="FX1" s="6" t="s">
        <v>470</v>
      </c>
      <c r="FY1" s="6" t="s">
        <v>66</v>
      </c>
      <c r="FZ1" s="6" t="s">
        <v>471</v>
      </c>
      <c r="GA1" s="6" t="s">
        <v>472</v>
      </c>
      <c r="GB1" s="6" t="s">
        <v>67</v>
      </c>
      <c r="GC1" s="6" t="s">
        <v>473</v>
      </c>
      <c r="GD1" s="6" t="s">
        <v>474</v>
      </c>
      <c r="GE1" s="6" t="s">
        <v>68</v>
      </c>
      <c r="GF1" s="6" t="s">
        <v>69</v>
      </c>
      <c r="GG1" s="6" t="s">
        <v>475</v>
      </c>
      <c r="GH1" s="6" t="s">
        <v>476</v>
      </c>
      <c r="GI1" s="6" t="s">
        <v>70</v>
      </c>
      <c r="GJ1" s="6" t="s">
        <v>477</v>
      </c>
      <c r="GK1" s="6" t="s">
        <v>478</v>
      </c>
      <c r="GL1" s="6" t="s">
        <v>71</v>
      </c>
      <c r="GM1" s="6" t="s">
        <v>479</v>
      </c>
      <c r="GN1" s="6" t="s">
        <v>480</v>
      </c>
      <c r="GO1" s="6" t="s">
        <v>72</v>
      </c>
      <c r="GP1" s="6" t="s">
        <v>73</v>
      </c>
      <c r="GQ1" s="6" t="s">
        <v>481</v>
      </c>
      <c r="GR1" s="6" t="s">
        <v>482</v>
      </c>
      <c r="GS1" s="6" t="s">
        <v>74</v>
      </c>
      <c r="GT1" s="6" t="s">
        <v>75</v>
      </c>
      <c r="GU1" s="6" t="s">
        <v>483</v>
      </c>
      <c r="GV1" s="6" t="s">
        <v>484</v>
      </c>
      <c r="GW1" s="6" t="s">
        <v>76</v>
      </c>
      <c r="GX1" s="6" t="s">
        <v>485</v>
      </c>
      <c r="GY1" s="6" t="s">
        <v>486</v>
      </c>
      <c r="GZ1" s="6" t="s">
        <v>77</v>
      </c>
      <c r="HA1" s="6" t="s">
        <v>487</v>
      </c>
      <c r="HB1" s="6" t="s">
        <v>488</v>
      </c>
      <c r="HC1" s="6" t="s">
        <v>78</v>
      </c>
      <c r="HD1" s="6" t="s">
        <v>489</v>
      </c>
      <c r="HE1" s="6" t="s">
        <v>490</v>
      </c>
      <c r="HF1" s="6" t="s">
        <v>491</v>
      </c>
      <c r="HG1" s="6" t="s">
        <v>492</v>
      </c>
      <c r="HH1" s="6" t="s">
        <v>493</v>
      </c>
      <c r="HI1" s="6" t="s">
        <v>494</v>
      </c>
      <c r="HJ1" s="6" t="s">
        <v>404</v>
      </c>
      <c r="HK1" s="6" t="s">
        <v>79</v>
      </c>
      <c r="HL1" s="6" t="s">
        <v>495</v>
      </c>
      <c r="HM1" s="6" t="s">
        <v>496</v>
      </c>
      <c r="HN1" s="6" t="s">
        <v>80</v>
      </c>
      <c r="HO1" s="6" t="s">
        <v>497</v>
      </c>
      <c r="HP1" s="6" t="s">
        <v>498</v>
      </c>
      <c r="HQ1" s="6" t="s">
        <v>81</v>
      </c>
      <c r="HR1" s="6" t="s">
        <v>499</v>
      </c>
      <c r="HS1" s="6" t="s">
        <v>500</v>
      </c>
      <c r="HT1" s="6" t="s">
        <v>82</v>
      </c>
      <c r="HU1" s="6" t="s">
        <v>501</v>
      </c>
      <c r="HV1" s="6" t="s">
        <v>502</v>
      </c>
      <c r="HW1" s="6" t="s">
        <v>83</v>
      </c>
      <c r="HX1" s="6" t="s">
        <v>503</v>
      </c>
      <c r="HY1" s="6" t="s">
        <v>504</v>
      </c>
      <c r="HZ1" s="6" t="s">
        <v>84</v>
      </c>
      <c r="IA1" s="6" t="s">
        <v>85</v>
      </c>
      <c r="IB1" s="6" t="s">
        <v>505</v>
      </c>
      <c r="IC1" s="6" t="s">
        <v>506</v>
      </c>
      <c r="ID1" s="6" t="s">
        <v>86</v>
      </c>
      <c r="IE1" s="6" t="s">
        <v>507</v>
      </c>
      <c r="IF1" s="6" t="s">
        <v>508</v>
      </c>
      <c r="IG1" s="6" t="s">
        <v>87</v>
      </c>
      <c r="IH1" s="6" t="s">
        <v>509</v>
      </c>
      <c r="II1" s="6" t="s">
        <v>510</v>
      </c>
      <c r="IJ1" s="6" t="s">
        <v>88</v>
      </c>
      <c r="IK1" s="6" t="s">
        <v>511</v>
      </c>
      <c r="IL1" s="6" t="s">
        <v>512</v>
      </c>
      <c r="IM1" s="6" t="s">
        <v>513</v>
      </c>
      <c r="IN1" s="6" t="s">
        <v>514</v>
      </c>
      <c r="IO1" s="6" t="s">
        <v>515</v>
      </c>
      <c r="IP1" s="6" t="s">
        <v>516</v>
      </c>
      <c r="IQ1" s="6" t="s">
        <v>404</v>
      </c>
      <c r="IR1" s="6" t="s">
        <v>89</v>
      </c>
      <c r="IS1" s="6" t="s">
        <v>517</v>
      </c>
      <c r="IT1" s="6" t="s">
        <v>518</v>
      </c>
      <c r="IU1" s="6" t="s">
        <v>90</v>
      </c>
      <c r="IV1" s="6" t="s">
        <v>519</v>
      </c>
      <c r="IW1" s="6" t="s">
        <v>520</v>
      </c>
      <c r="IX1" s="6" t="s">
        <v>91</v>
      </c>
      <c r="IY1" s="6" t="s">
        <v>521</v>
      </c>
      <c r="IZ1" s="6" t="s">
        <v>522</v>
      </c>
      <c r="JA1" s="6" t="s">
        <v>92</v>
      </c>
      <c r="JB1" s="6" t="s">
        <v>523</v>
      </c>
      <c r="JC1" s="6" t="s">
        <v>524</v>
      </c>
      <c r="JD1" s="6" t="s">
        <v>93</v>
      </c>
      <c r="JE1" s="6" t="s">
        <v>94</v>
      </c>
      <c r="JF1" s="6" t="s">
        <v>525</v>
      </c>
      <c r="JG1" s="6" t="s">
        <v>526</v>
      </c>
      <c r="JH1" s="6" t="s">
        <v>95</v>
      </c>
      <c r="JI1" s="6" t="s">
        <v>527</v>
      </c>
      <c r="JJ1" s="6" t="s">
        <v>528</v>
      </c>
      <c r="JK1" s="6" t="s">
        <v>96</v>
      </c>
      <c r="JL1" s="6" t="s">
        <v>529</v>
      </c>
      <c r="JM1" s="6" t="s">
        <v>530</v>
      </c>
      <c r="JN1" s="6" t="s">
        <v>97</v>
      </c>
      <c r="JO1" s="6" t="s">
        <v>98</v>
      </c>
      <c r="JP1" s="6" t="s">
        <v>531</v>
      </c>
      <c r="JQ1" s="6" t="s">
        <v>532</v>
      </c>
      <c r="JR1" s="6" t="s">
        <v>99</v>
      </c>
      <c r="JS1" s="6" t="s">
        <v>533</v>
      </c>
      <c r="JT1" s="6" t="s">
        <v>534</v>
      </c>
      <c r="JU1" s="6" t="s">
        <v>100</v>
      </c>
      <c r="JV1" s="6" t="s">
        <v>535</v>
      </c>
      <c r="JW1" s="6" t="s">
        <v>536</v>
      </c>
      <c r="JX1" s="6" t="s">
        <v>101</v>
      </c>
      <c r="JY1" s="6" t="s">
        <v>537</v>
      </c>
      <c r="JZ1" s="6" t="s">
        <v>538</v>
      </c>
      <c r="KA1" s="6" t="s">
        <v>539</v>
      </c>
      <c r="KB1" s="6" t="s">
        <v>540</v>
      </c>
      <c r="KC1" s="6" t="s">
        <v>541</v>
      </c>
      <c r="KD1" s="6" t="s">
        <v>404</v>
      </c>
      <c r="KE1" s="6" t="s">
        <v>102</v>
      </c>
      <c r="KF1" s="6" t="s">
        <v>542</v>
      </c>
      <c r="KG1" s="6" t="s">
        <v>543</v>
      </c>
      <c r="KH1" s="6" t="s">
        <v>103</v>
      </c>
      <c r="KI1" s="6" t="s">
        <v>544</v>
      </c>
      <c r="KJ1" s="6" t="s">
        <v>545</v>
      </c>
      <c r="KK1" s="6" t="s">
        <v>104</v>
      </c>
      <c r="KL1" s="6" t="s">
        <v>546</v>
      </c>
      <c r="KM1" s="6" t="s">
        <v>547</v>
      </c>
      <c r="KN1" s="6" t="s">
        <v>105</v>
      </c>
      <c r="KO1" s="6" t="s">
        <v>548</v>
      </c>
      <c r="KP1" s="6" t="s">
        <v>549</v>
      </c>
      <c r="KQ1" s="6" t="s">
        <v>106</v>
      </c>
      <c r="KR1" s="6" t="s">
        <v>107</v>
      </c>
      <c r="KS1" s="6" t="s">
        <v>550</v>
      </c>
      <c r="KT1" s="6" t="s">
        <v>551</v>
      </c>
      <c r="KU1" s="6" t="s">
        <v>108</v>
      </c>
      <c r="KV1" s="6" t="s">
        <v>552</v>
      </c>
      <c r="KW1" s="6" t="s">
        <v>553</v>
      </c>
      <c r="KX1" s="6" t="s">
        <v>109</v>
      </c>
      <c r="KY1" s="6" t="s">
        <v>554</v>
      </c>
      <c r="KZ1" s="6" t="s">
        <v>555</v>
      </c>
      <c r="LA1" s="6" t="s">
        <v>110</v>
      </c>
      <c r="LB1" s="6" t="s">
        <v>111</v>
      </c>
      <c r="LC1" s="6" t="s">
        <v>556</v>
      </c>
      <c r="LD1" s="6" t="s">
        <v>557</v>
      </c>
      <c r="LE1" s="6" t="s">
        <v>112</v>
      </c>
      <c r="LF1" s="6" t="s">
        <v>558</v>
      </c>
      <c r="LG1" s="6" t="s">
        <v>559</v>
      </c>
      <c r="LH1" s="6" t="s">
        <v>113</v>
      </c>
      <c r="LI1" s="6" t="s">
        <v>560</v>
      </c>
      <c r="LJ1" s="6" t="s">
        <v>561</v>
      </c>
      <c r="LK1" s="6" t="s">
        <v>114</v>
      </c>
      <c r="LL1" s="6" t="s">
        <v>562</v>
      </c>
      <c r="LM1" s="6" t="s">
        <v>563</v>
      </c>
      <c r="LN1" s="6" t="s">
        <v>564</v>
      </c>
      <c r="LO1" s="6" t="s">
        <v>565</v>
      </c>
      <c r="LP1" s="6" t="s">
        <v>566</v>
      </c>
      <c r="LQ1" s="6" t="s">
        <v>404</v>
      </c>
      <c r="LR1" s="6" t="s">
        <v>115</v>
      </c>
      <c r="LS1" s="6" t="s">
        <v>567</v>
      </c>
      <c r="LT1" s="6" t="s">
        <v>568</v>
      </c>
      <c r="LU1" s="6" t="s">
        <v>116</v>
      </c>
      <c r="LV1" s="6" t="s">
        <v>569</v>
      </c>
      <c r="LW1" s="6" t="s">
        <v>570</v>
      </c>
      <c r="LX1" s="6" t="s">
        <v>117</v>
      </c>
      <c r="LY1" s="6" t="s">
        <v>571</v>
      </c>
      <c r="LZ1" s="6" t="s">
        <v>572</v>
      </c>
      <c r="MA1" s="6" t="s">
        <v>118</v>
      </c>
      <c r="MB1" s="6" t="s">
        <v>573</v>
      </c>
      <c r="MC1" s="6" t="s">
        <v>574</v>
      </c>
      <c r="MD1" s="6" t="s">
        <v>119</v>
      </c>
      <c r="ME1" s="6" t="s">
        <v>120</v>
      </c>
      <c r="MF1" s="6" t="s">
        <v>575</v>
      </c>
      <c r="MG1" s="6" t="s">
        <v>576</v>
      </c>
      <c r="MH1" s="6" t="s">
        <v>121</v>
      </c>
      <c r="MI1" s="6" t="s">
        <v>577</v>
      </c>
      <c r="MJ1" s="6" t="s">
        <v>578</v>
      </c>
      <c r="MK1" s="6" t="s">
        <v>122</v>
      </c>
      <c r="ML1" s="6" t="s">
        <v>579</v>
      </c>
      <c r="MM1" s="6" t="s">
        <v>580</v>
      </c>
      <c r="MN1" s="6" t="s">
        <v>123</v>
      </c>
      <c r="MO1" s="6" t="s">
        <v>124</v>
      </c>
      <c r="MP1" s="6" t="s">
        <v>581</v>
      </c>
      <c r="MQ1" s="6" t="s">
        <v>582</v>
      </c>
      <c r="MR1" s="6" t="s">
        <v>125</v>
      </c>
      <c r="MS1" s="6" t="s">
        <v>583</v>
      </c>
      <c r="MT1" s="6" t="s">
        <v>584</v>
      </c>
      <c r="MU1" s="6" t="s">
        <v>126</v>
      </c>
      <c r="MV1" s="6" t="s">
        <v>585</v>
      </c>
      <c r="MW1" s="6" t="s">
        <v>586</v>
      </c>
      <c r="MX1" s="6" t="s">
        <v>127</v>
      </c>
      <c r="MY1" s="6" t="s">
        <v>128</v>
      </c>
      <c r="MZ1" s="6" t="s">
        <v>624</v>
      </c>
      <c r="NA1" s="6" t="s">
        <v>625</v>
      </c>
      <c r="NB1" s="6" t="s">
        <v>626</v>
      </c>
      <c r="NC1" s="6" t="s">
        <v>627</v>
      </c>
      <c r="ND1" s="6" t="s">
        <v>628</v>
      </c>
      <c r="NE1" s="6" t="s">
        <v>629</v>
      </c>
      <c r="NF1" s="6" t="s">
        <v>630</v>
      </c>
      <c r="NG1" s="6" t="s">
        <v>631</v>
      </c>
      <c r="NH1" s="6" t="s">
        <v>632</v>
      </c>
      <c r="NI1" s="6" t="s">
        <v>633</v>
      </c>
      <c r="NJ1" s="6" t="s">
        <v>634</v>
      </c>
      <c r="NK1" s="6" t="s">
        <v>635</v>
      </c>
      <c r="NL1" s="6" t="s">
        <v>636</v>
      </c>
      <c r="NM1" s="6" t="s">
        <v>637</v>
      </c>
      <c r="NN1" s="6" t="s">
        <v>638</v>
      </c>
      <c r="NO1" s="6" t="s">
        <v>639</v>
      </c>
      <c r="NP1" s="6" t="s">
        <v>640</v>
      </c>
      <c r="NQ1" s="6" t="s">
        <v>641</v>
      </c>
      <c r="NR1" s="6" t="s">
        <v>642</v>
      </c>
      <c r="NS1" s="6" t="s">
        <v>643</v>
      </c>
      <c r="NT1" s="6" t="s">
        <v>644</v>
      </c>
      <c r="NU1" s="6" t="s">
        <v>645</v>
      </c>
      <c r="NV1" s="6" t="s">
        <v>646</v>
      </c>
      <c r="NW1" s="6" t="s">
        <v>647</v>
      </c>
      <c r="NX1" s="6" t="s">
        <v>648</v>
      </c>
      <c r="NY1" s="6" t="s">
        <v>649</v>
      </c>
      <c r="NZ1" s="6" t="s">
        <v>650</v>
      </c>
      <c r="OA1" s="6" t="s">
        <v>651</v>
      </c>
      <c r="OB1" s="6" t="s">
        <v>652</v>
      </c>
      <c r="OC1" s="6" t="s">
        <v>653</v>
      </c>
      <c r="OD1" s="6" t="s">
        <v>654</v>
      </c>
      <c r="OE1" s="6" t="s">
        <v>655</v>
      </c>
      <c r="OF1" s="6" t="s">
        <v>656</v>
      </c>
      <c r="OG1" s="6" t="s">
        <v>657</v>
      </c>
      <c r="OH1" s="6" t="s">
        <v>658</v>
      </c>
      <c r="OI1" s="6" t="s">
        <v>659</v>
      </c>
      <c r="OJ1" s="6" t="s">
        <v>660</v>
      </c>
      <c r="OK1" s="6" t="s">
        <v>661</v>
      </c>
      <c r="OL1" s="6" t="s">
        <v>662</v>
      </c>
      <c r="OM1" s="6" t="s">
        <v>663</v>
      </c>
      <c r="ON1" s="6" t="s">
        <v>664</v>
      </c>
      <c r="OO1" s="6" t="s">
        <v>665</v>
      </c>
      <c r="OP1" s="6" t="s">
        <v>666</v>
      </c>
      <c r="OQ1" s="6" t="s">
        <v>667</v>
      </c>
      <c r="OR1" s="6" t="s">
        <v>668</v>
      </c>
      <c r="OS1" s="6" t="s">
        <v>669</v>
      </c>
      <c r="OT1" s="6" t="s">
        <v>670</v>
      </c>
      <c r="OU1" s="6" t="s">
        <v>671</v>
      </c>
      <c r="OV1" s="6" t="s">
        <v>672</v>
      </c>
      <c r="OW1" s="6" t="s">
        <v>673</v>
      </c>
      <c r="OX1" s="6" t="s">
        <v>674</v>
      </c>
      <c r="OY1" s="6" t="s">
        <v>675</v>
      </c>
      <c r="OZ1" s="6" t="s">
        <v>676</v>
      </c>
      <c r="PA1" s="6" t="s">
        <v>677</v>
      </c>
      <c r="PB1" s="6" t="s">
        <v>678</v>
      </c>
      <c r="PC1" s="6" t="s">
        <v>679</v>
      </c>
      <c r="PD1" s="6" t="s">
        <v>680</v>
      </c>
      <c r="PE1" s="6" t="s">
        <v>681</v>
      </c>
      <c r="PF1" s="6" t="s">
        <v>682</v>
      </c>
      <c r="PG1" s="6" t="s">
        <v>683</v>
      </c>
      <c r="PH1" s="6" t="s">
        <v>684</v>
      </c>
      <c r="PI1" s="6" t="s">
        <v>685</v>
      </c>
      <c r="PJ1" s="6" t="s">
        <v>686</v>
      </c>
      <c r="PK1" s="6" t="s">
        <v>687</v>
      </c>
      <c r="PL1" s="6" t="s">
        <v>129</v>
      </c>
    </row>
    <row r="2" spans="1:428" x14ac:dyDescent="0.25">
      <c r="CC2" s="12"/>
      <c r="CD2" s="13"/>
      <c r="CE2" s="13"/>
      <c r="FP2" s="11"/>
      <c r="FQ2" s="11"/>
      <c r="FR2" s="11"/>
    </row>
    <row r="3" spans="1:428" x14ac:dyDescent="0.25">
      <c r="CC3" s="12"/>
      <c r="CD3" s="13"/>
      <c r="CE3" s="13"/>
      <c r="FP3" s="11"/>
      <c r="FQ3" s="11"/>
      <c r="FR3" s="11"/>
    </row>
    <row r="4" spans="1:428" x14ac:dyDescent="0.25">
      <c r="CC4" s="12"/>
      <c r="CD4" s="13"/>
      <c r="CE4" s="13"/>
      <c r="FP4" s="11"/>
      <c r="FQ4" s="11"/>
      <c r="FR4" s="11"/>
    </row>
    <row r="5" spans="1:428" x14ac:dyDescent="0.25">
      <c r="CC5" s="12"/>
      <c r="CD5" s="13"/>
      <c r="CE5" s="13"/>
      <c r="FP5" s="11"/>
      <c r="FQ5" s="11"/>
      <c r="FR5" s="11"/>
    </row>
    <row r="6" spans="1:428" x14ac:dyDescent="0.25">
      <c r="CC6" s="12"/>
      <c r="CD6" s="13"/>
      <c r="CE6" s="13"/>
      <c r="FP6" s="11"/>
      <c r="FQ6" s="11"/>
      <c r="FR6" s="11"/>
    </row>
    <row r="7" spans="1:428" x14ac:dyDescent="0.25">
      <c r="CC7" s="12"/>
      <c r="CD7" s="13"/>
      <c r="CE7" s="13"/>
      <c r="FP7" s="11"/>
      <c r="FQ7" s="11"/>
      <c r="FR7" s="11"/>
    </row>
    <row r="8" spans="1:428" x14ac:dyDescent="0.25">
      <c r="IK8" t="s">
        <v>619</v>
      </c>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85"/>
  <sheetViews>
    <sheetView topLeftCell="A44" workbookViewId="0">
      <selection activeCell="D12" sqref="D12"/>
    </sheetView>
  </sheetViews>
  <sheetFormatPr defaultColWidth="10.875" defaultRowHeight="15.75" x14ac:dyDescent="0.25"/>
  <cols>
    <col min="1" max="1" width="68" style="4" customWidth="1"/>
    <col min="2" max="2" width="64.5" style="5" customWidth="1"/>
    <col min="3" max="16384" width="10.875" style="3"/>
  </cols>
  <sheetData>
    <row r="1" spans="1:5" x14ac:dyDescent="0.25">
      <c r="A1" s="2" t="s">
        <v>0</v>
      </c>
      <c r="B1" s="2" t="s">
        <v>620</v>
      </c>
    </row>
    <row r="2" spans="1:5" x14ac:dyDescent="0.2">
      <c r="A2" s="4" t="s">
        <v>1</v>
      </c>
      <c r="B2" s="7" t="s">
        <v>589</v>
      </c>
      <c r="C2" s="8"/>
      <c r="D2" s="8"/>
      <c r="E2" s="8"/>
    </row>
    <row r="3" spans="1:5" x14ac:dyDescent="0.2">
      <c r="A3" s="4" t="s">
        <v>2</v>
      </c>
      <c r="B3" s="7" t="s">
        <v>590</v>
      </c>
      <c r="C3" s="8"/>
      <c r="D3" s="8"/>
      <c r="E3" s="8"/>
    </row>
    <row r="4" spans="1:5" x14ac:dyDescent="0.2">
      <c r="A4" s="4" t="s">
        <v>3</v>
      </c>
      <c r="B4" s="7" t="s">
        <v>591</v>
      </c>
      <c r="C4" s="8"/>
      <c r="D4" s="8"/>
      <c r="E4" s="8"/>
    </row>
    <row r="5" spans="1:5" x14ac:dyDescent="0.2">
      <c r="A5" s="4" t="s">
        <v>4</v>
      </c>
      <c r="B5" s="7" t="s">
        <v>592</v>
      </c>
      <c r="C5" s="8"/>
      <c r="D5" s="8"/>
      <c r="E5" s="8"/>
    </row>
    <row r="6" spans="1:5" x14ac:dyDescent="0.2">
      <c r="A6" s="4" t="s">
        <v>5</v>
      </c>
      <c r="B6" s="7">
        <v>256791712953</v>
      </c>
      <c r="C6" s="8"/>
      <c r="D6" s="8"/>
      <c r="E6" s="8"/>
    </row>
    <row r="7" spans="1:5" x14ac:dyDescent="0.2">
      <c r="A7" s="4" t="s">
        <v>6</v>
      </c>
      <c r="B7" s="7" t="s">
        <v>593</v>
      </c>
      <c r="C7" s="8"/>
      <c r="D7" s="8"/>
      <c r="E7" s="8"/>
    </row>
    <row r="8" spans="1:5" x14ac:dyDescent="0.2">
      <c r="A8" s="4" t="s">
        <v>192</v>
      </c>
      <c r="B8" s="7"/>
      <c r="C8" s="8"/>
      <c r="D8" s="8"/>
      <c r="E8" s="8"/>
    </row>
    <row r="9" spans="1:5" x14ac:dyDescent="0.2">
      <c r="A9" s="4" t="s">
        <v>193</v>
      </c>
      <c r="B9" s="7" t="s">
        <v>299</v>
      </c>
      <c r="C9" s="8"/>
      <c r="D9" s="8"/>
      <c r="E9" s="8"/>
    </row>
    <row r="10" spans="1:5" x14ac:dyDescent="0.2">
      <c r="A10" s="4" t="s">
        <v>194</v>
      </c>
      <c r="B10" s="7"/>
      <c r="C10" s="8"/>
      <c r="D10" s="8"/>
      <c r="E10" s="8"/>
    </row>
    <row r="11" spans="1:5" x14ac:dyDescent="0.2">
      <c r="A11" s="4" t="s">
        <v>195</v>
      </c>
      <c r="B11" s="7" t="s">
        <v>594</v>
      </c>
      <c r="C11" s="8"/>
      <c r="D11" s="8"/>
      <c r="E11" s="8"/>
    </row>
    <row r="12" spans="1:5" x14ac:dyDescent="0.2">
      <c r="A12" s="4" t="s">
        <v>194</v>
      </c>
      <c r="B12" s="7"/>
      <c r="C12" s="8"/>
      <c r="D12" s="8"/>
      <c r="E12" s="8"/>
    </row>
    <row r="13" spans="1:5" ht="31.5" x14ac:dyDescent="0.2">
      <c r="A13" s="4" t="s">
        <v>196</v>
      </c>
      <c r="B13" s="7" t="s">
        <v>300</v>
      </c>
      <c r="C13" s="8"/>
      <c r="D13" s="8"/>
      <c r="E13" s="8"/>
    </row>
    <row r="14" spans="1:5" x14ac:dyDescent="0.2">
      <c r="A14" s="4" t="s">
        <v>194</v>
      </c>
      <c r="B14" s="7"/>
      <c r="C14" s="8"/>
      <c r="D14" s="8"/>
      <c r="E14" s="8"/>
    </row>
    <row r="15" spans="1:5" ht="31.5" x14ac:dyDescent="0.2">
      <c r="A15" s="4" t="s">
        <v>197</v>
      </c>
      <c r="B15" s="7" t="s">
        <v>136</v>
      </c>
      <c r="C15" s="8"/>
      <c r="D15" s="8"/>
      <c r="E15" s="8"/>
    </row>
    <row r="16" spans="1:5" ht="31.5" x14ac:dyDescent="0.2">
      <c r="A16" s="4" t="s">
        <v>198</v>
      </c>
      <c r="B16" s="7" t="s">
        <v>136</v>
      </c>
      <c r="C16" s="8"/>
      <c r="D16" s="8"/>
      <c r="E16" s="8"/>
    </row>
    <row r="17" spans="1:5" ht="31.5" x14ac:dyDescent="0.2">
      <c r="A17" s="4" t="s">
        <v>199</v>
      </c>
      <c r="B17" s="7" t="s">
        <v>136</v>
      </c>
      <c r="C17" s="8"/>
      <c r="D17" s="8"/>
      <c r="E17" s="8"/>
    </row>
    <row r="18" spans="1:5" ht="47.25" x14ac:dyDescent="0.2">
      <c r="A18" s="4" t="s">
        <v>200</v>
      </c>
      <c r="B18" s="7" t="s">
        <v>135</v>
      </c>
      <c r="C18" s="8"/>
      <c r="D18" s="8"/>
      <c r="E18" s="8"/>
    </row>
    <row r="19" spans="1:5" ht="31.5" x14ac:dyDescent="0.2">
      <c r="A19" s="4" t="s">
        <v>201</v>
      </c>
      <c r="B19" s="7" t="s">
        <v>136</v>
      </c>
      <c r="C19" s="8"/>
      <c r="D19" s="8"/>
      <c r="E19" s="8"/>
    </row>
    <row r="20" spans="1:5" ht="31.5" x14ac:dyDescent="0.2">
      <c r="A20" s="4" t="s">
        <v>202</v>
      </c>
      <c r="B20" s="7" t="s">
        <v>136</v>
      </c>
      <c r="C20" s="8"/>
      <c r="D20" s="8"/>
      <c r="E20" s="8"/>
    </row>
    <row r="21" spans="1:5" x14ac:dyDescent="0.2">
      <c r="A21" s="4" t="s">
        <v>203</v>
      </c>
      <c r="B21" s="7"/>
      <c r="C21" s="8"/>
      <c r="D21" s="8"/>
      <c r="E21" s="8"/>
    </row>
    <row r="22" spans="1:5" x14ac:dyDescent="0.2">
      <c r="A22" s="4" t="s">
        <v>204</v>
      </c>
      <c r="B22" s="7"/>
      <c r="C22" s="8"/>
      <c r="D22" s="8"/>
      <c r="E22" s="8"/>
    </row>
    <row r="23" spans="1:5" x14ac:dyDescent="0.2">
      <c r="A23" s="4" t="s">
        <v>205</v>
      </c>
      <c r="B23" s="7"/>
      <c r="C23" s="8"/>
      <c r="D23" s="8"/>
      <c r="E23" s="8"/>
    </row>
    <row r="24" spans="1:5" x14ac:dyDescent="0.2">
      <c r="A24" s="4" t="s">
        <v>206</v>
      </c>
      <c r="B24" s="7">
        <v>49</v>
      </c>
      <c r="C24" s="8"/>
      <c r="D24" s="8"/>
      <c r="E24" s="8"/>
    </row>
    <row r="25" spans="1:5" x14ac:dyDescent="0.2">
      <c r="A25" s="4" t="s">
        <v>207</v>
      </c>
      <c r="B25" s="7"/>
      <c r="C25" s="8"/>
      <c r="D25" s="8"/>
      <c r="E25" s="8"/>
    </row>
    <row r="26" spans="1:5" ht="21" customHeight="1" x14ac:dyDescent="0.2">
      <c r="A26" s="4" t="s">
        <v>208</v>
      </c>
      <c r="B26" s="7"/>
      <c r="C26" s="8"/>
      <c r="D26" s="8"/>
      <c r="E26" s="8"/>
    </row>
    <row r="27" spans="1:5" x14ac:dyDescent="0.2">
      <c r="A27" s="4" t="s">
        <v>209</v>
      </c>
      <c r="B27" s="7"/>
      <c r="C27" s="8"/>
      <c r="D27" s="8"/>
      <c r="E27" s="8"/>
    </row>
    <row r="28" spans="1:5" ht="31.5" x14ac:dyDescent="0.2">
      <c r="A28" s="4" t="s">
        <v>210</v>
      </c>
      <c r="B28" s="7" t="s">
        <v>595</v>
      </c>
      <c r="C28" s="8"/>
      <c r="D28" s="8"/>
      <c r="E28" s="8"/>
    </row>
    <row r="29" spans="1:5" x14ac:dyDescent="0.2">
      <c r="A29" s="4" t="s">
        <v>211</v>
      </c>
      <c r="B29" s="7" t="s">
        <v>301</v>
      </c>
      <c r="C29" s="8"/>
      <c r="D29" s="8"/>
      <c r="E29" s="8"/>
    </row>
    <row r="30" spans="1:5" x14ac:dyDescent="0.2">
      <c r="A30" s="4" t="s">
        <v>194</v>
      </c>
      <c r="B30" s="7"/>
      <c r="C30" s="8"/>
      <c r="D30" s="8"/>
      <c r="E30" s="8"/>
    </row>
    <row r="31" spans="1:5" ht="31.5" x14ac:dyDescent="0.2">
      <c r="A31" s="4" t="s">
        <v>212</v>
      </c>
      <c r="B31" s="7" t="s">
        <v>596</v>
      </c>
      <c r="C31" s="8"/>
      <c r="D31" s="8"/>
      <c r="E31" s="8"/>
    </row>
    <row r="32" spans="1:5" x14ac:dyDescent="0.2">
      <c r="A32" s="4" t="s">
        <v>194</v>
      </c>
      <c r="B32" s="7"/>
      <c r="C32" s="8"/>
      <c r="D32" s="8"/>
      <c r="E32" s="8"/>
    </row>
    <row r="33" spans="1:5" x14ac:dyDescent="0.2">
      <c r="A33" s="4" t="s">
        <v>213</v>
      </c>
      <c r="B33" s="7"/>
      <c r="C33" s="8"/>
      <c r="D33" s="8"/>
      <c r="E33" s="8"/>
    </row>
    <row r="34" spans="1:5" ht="31.5" x14ac:dyDescent="0.2">
      <c r="A34" s="4" t="s">
        <v>214</v>
      </c>
      <c r="B34" s="7" t="s">
        <v>597</v>
      </c>
      <c r="C34" s="8"/>
      <c r="D34" s="8"/>
      <c r="E34" s="8"/>
    </row>
    <row r="35" spans="1:5" ht="31.5" x14ac:dyDescent="0.2">
      <c r="A35" s="4" t="s">
        <v>215</v>
      </c>
      <c r="B35" s="7" t="s">
        <v>598</v>
      </c>
      <c r="C35" s="8"/>
      <c r="D35" s="8"/>
      <c r="E35" s="8"/>
    </row>
    <row r="36" spans="1:5" x14ac:dyDescent="0.2">
      <c r="A36" s="4" t="s">
        <v>216</v>
      </c>
      <c r="B36" s="7" t="s">
        <v>599</v>
      </c>
      <c r="C36" s="8"/>
      <c r="D36" s="8"/>
      <c r="E36" s="8"/>
    </row>
    <row r="37" spans="1:5" x14ac:dyDescent="0.2">
      <c r="A37" s="4" t="s">
        <v>217</v>
      </c>
      <c r="B37" s="7" t="s">
        <v>600</v>
      </c>
      <c r="C37" s="8"/>
      <c r="D37" s="8"/>
      <c r="E37" s="8"/>
    </row>
    <row r="38" spans="1:5" ht="31.5" x14ac:dyDescent="0.2">
      <c r="A38" s="4" t="s">
        <v>218</v>
      </c>
      <c r="B38" s="7" t="s">
        <v>306</v>
      </c>
      <c r="C38" s="8"/>
      <c r="D38" s="8"/>
      <c r="E38" s="8"/>
    </row>
    <row r="39" spans="1:5" x14ac:dyDescent="0.2">
      <c r="A39" s="4" t="s">
        <v>219</v>
      </c>
      <c r="B39" s="7" t="s">
        <v>135</v>
      </c>
      <c r="C39" s="8"/>
      <c r="D39" s="8"/>
      <c r="E39" s="8"/>
    </row>
    <row r="40" spans="1:5" x14ac:dyDescent="0.2">
      <c r="A40" s="4" t="s">
        <v>220</v>
      </c>
      <c r="B40" s="7" t="s">
        <v>136</v>
      </c>
      <c r="C40" s="8"/>
      <c r="D40" s="8"/>
      <c r="E40" s="8"/>
    </row>
    <row r="41" spans="1:5" x14ac:dyDescent="0.2">
      <c r="A41" s="4" t="s">
        <v>221</v>
      </c>
      <c r="B41" s="7" t="s">
        <v>136</v>
      </c>
      <c r="C41" s="8"/>
      <c r="D41" s="8"/>
      <c r="E41" s="8"/>
    </row>
    <row r="42" spans="1:5" x14ac:dyDescent="0.2">
      <c r="A42" s="4" t="s">
        <v>222</v>
      </c>
      <c r="B42" s="7" t="s">
        <v>136</v>
      </c>
      <c r="C42" s="8"/>
      <c r="D42" s="8"/>
      <c r="E42" s="8"/>
    </row>
    <row r="43" spans="1:5" x14ac:dyDescent="0.2">
      <c r="A43" s="4" t="s">
        <v>223</v>
      </c>
      <c r="B43" s="7"/>
      <c r="C43" s="8"/>
      <c r="D43" s="8"/>
      <c r="E43" s="8"/>
    </row>
    <row r="44" spans="1:5" ht="47.25" x14ac:dyDescent="0.2">
      <c r="A44" s="4" t="s">
        <v>224</v>
      </c>
      <c r="B44" s="7" t="s">
        <v>136</v>
      </c>
      <c r="C44" s="8"/>
      <c r="D44" s="8"/>
      <c r="E44" s="8"/>
    </row>
    <row r="45" spans="1:5" x14ac:dyDescent="0.2">
      <c r="A45" s="4" t="s">
        <v>194</v>
      </c>
      <c r="B45" s="7"/>
      <c r="C45" s="8"/>
      <c r="D45" s="8"/>
      <c r="E45" s="8"/>
    </row>
    <row r="46" spans="1:5" ht="31.5" x14ac:dyDescent="0.2">
      <c r="A46" s="4" t="s">
        <v>225</v>
      </c>
      <c r="B46" s="7" t="s">
        <v>302</v>
      </c>
      <c r="C46" s="8"/>
      <c r="D46" s="8"/>
      <c r="E46" s="8"/>
    </row>
    <row r="47" spans="1:5" x14ac:dyDescent="0.2">
      <c r="A47" s="4" t="s">
        <v>194</v>
      </c>
      <c r="B47" s="7" t="s">
        <v>601</v>
      </c>
      <c r="C47" s="8"/>
      <c r="D47" s="8"/>
      <c r="E47" s="8"/>
    </row>
    <row r="48" spans="1:5" x14ac:dyDescent="0.2">
      <c r="A48" s="4" t="s">
        <v>226</v>
      </c>
      <c r="B48" s="7"/>
      <c r="C48" s="8"/>
      <c r="D48" s="8"/>
      <c r="E48" s="8"/>
    </row>
    <row r="49" spans="1:5" x14ac:dyDescent="0.2">
      <c r="A49" s="4" t="s">
        <v>194</v>
      </c>
      <c r="B49" s="7"/>
      <c r="C49" s="8"/>
      <c r="D49" s="8"/>
      <c r="E49" s="8"/>
    </row>
    <row r="50" spans="1:5" x14ac:dyDescent="0.2">
      <c r="A50" s="4" t="s">
        <v>227</v>
      </c>
      <c r="B50" s="7" t="s">
        <v>137</v>
      </c>
      <c r="C50" s="8"/>
      <c r="D50" s="8"/>
      <c r="E50" s="8"/>
    </row>
    <row r="51" spans="1:5" x14ac:dyDescent="0.2">
      <c r="A51" s="4" t="s">
        <v>228</v>
      </c>
      <c r="B51" s="7">
        <v>5</v>
      </c>
      <c r="C51" s="8"/>
      <c r="D51" s="8"/>
      <c r="E51" s="8"/>
    </row>
    <row r="52" spans="1:5" x14ac:dyDescent="0.2">
      <c r="A52" s="4" t="s">
        <v>229</v>
      </c>
      <c r="B52" s="7" t="s">
        <v>602</v>
      </c>
      <c r="C52" s="8"/>
      <c r="D52" s="8"/>
      <c r="E52" s="8"/>
    </row>
    <row r="53" spans="1:5" x14ac:dyDescent="0.2">
      <c r="A53" s="4" t="s">
        <v>230</v>
      </c>
      <c r="B53" s="7" t="s">
        <v>603</v>
      </c>
      <c r="C53" s="8"/>
      <c r="D53" s="8"/>
      <c r="E53" s="8"/>
    </row>
    <row r="54" spans="1:5" x14ac:dyDescent="0.2">
      <c r="A54" s="4" t="s">
        <v>231</v>
      </c>
      <c r="B54" s="7"/>
      <c r="C54" s="8"/>
      <c r="D54" s="8"/>
      <c r="E54" s="8"/>
    </row>
    <row r="55" spans="1:5" ht="31.5" x14ac:dyDescent="0.2">
      <c r="A55" s="4" t="s">
        <v>232</v>
      </c>
      <c r="B55" s="7" t="s">
        <v>136</v>
      </c>
      <c r="C55" s="8"/>
      <c r="D55" s="8"/>
      <c r="E55" s="8"/>
    </row>
    <row r="56" spans="1:5" x14ac:dyDescent="0.2">
      <c r="A56" s="4" t="s">
        <v>194</v>
      </c>
      <c r="B56" s="7"/>
      <c r="C56" s="8"/>
      <c r="D56" s="8"/>
      <c r="E56" s="8"/>
    </row>
    <row r="57" spans="1:5" ht="31.5" x14ac:dyDescent="0.2">
      <c r="A57" s="4" t="s">
        <v>233</v>
      </c>
      <c r="B57" s="7" t="s">
        <v>602</v>
      </c>
      <c r="C57" s="8"/>
      <c r="D57" s="8"/>
      <c r="E57" s="8"/>
    </row>
    <row r="58" spans="1:5" ht="31.5" x14ac:dyDescent="0.2">
      <c r="A58" s="4" t="s">
        <v>234</v>
      </c>
      <c r="B58" s="7" t="s">
        <v>603</v>
      </c>
      <c r="C58" s="8"/>
      <c r="D58" s="8"/>
      <c r="E58" s="8"/>
    </row>
    <row r="59" spans="1:5" ht="47.25" x14ac:dyDescent="0.2">
      <c r="A59" s="4" t="s">
        <v>235</v>
      </c>
      <c r="B59" s="7" t="s">
        <v>136</v>
      </c>
      <c r="C59" s="8"/>
      <c r="D59" s="8"/>
      <c r="E59" s="8"/>
    </row>
    <row r="60" spans="1:5" ht="47.25" x14ac:dyDescent="0.2">
      <c r="A60" s="4" t="s">
        <v>236</v>
      </c>
      <c r="B60" s="7" t="s">
        <v>136</v>
      </c>
      <c r="C60" s="8"/>
      <c r="D60" s="8"/>
      <c r="E60" s="8"/>
    </row>
    <row r="61" spans="1:5" ht="47.25" x14ac:dyDescent="0.2">
      <c r="A61" s="4" t="s">
        <v>237</v>
      </c>
      <c r="B61" s="7" t="s">
        <v>136</v>
      </c>
      <c r="C61" s="8"/>
      <c r="D61" s="8"/>
      <c r="E61" s="8"/>
    </row>
    <row r="62" spans="1:5" ht="47.25" x14ac:dyDescent="0.2">
      <c r="A62" s="4" t="s">
        <v>238</v>
      </c>
      <c r="B62" s="7" t="s">
        <v>136</v>
      </c>
      <c r="C62" s="8"/>
      <c r="D62" s="8"/>
      <c r="E62" s="8"/>
    </row>
    <row r="63" spans="1:5" ht="47.25" x14ac:dyDescent="0.2">
      <c r="A63" s="4" t="s">
        <v>239</v>
      </c>
      <c r="B63" s="7" t="s">
        <v>135</v>
      </c>
      <c r="C63" s="8"/>
      <c r="D63" s="8"/>
      <c r="E63" s="8"/>
    </row>
    <row r="64" spans="1:5" x14ac:dyDescent="0.2">
      <c r="A64" s="4" t="s">
        <v>194</v>
      </c>
      <c r="B64" s="7" t="s">
        <v>604</v>
      </c>
      <c r="C64" s="8"/>
      <c r="D64" s="8"/>
      <c r="E64" s="8"/>
    </row>
    <row r="65" spans="1:5" ht="31.5" x14ac:dyDescent="0.2">
      <c r="A65" s="4" t="s">
        <v>240</v>
      </c>
      <c r="B65" s="7" t="s">
        <v>605</v>
      </c>
      <c r="C65" s="8"/>
      <c r="D65" s="8"/>
      <c r="E65" s="8"/>
    </row>
    <row r="66" spans="1:5" ht="31.5" x14ac:dyDescent="0.2">
      <c r="A66" s="4" t="s">
        <v>241</v>
      </c>
      <c r="B66" s="7" t="s">
        <v>606</v>
      </c>
      <c r="C66" s="8"/>
      <c r="D66" s="8"/>
      <c r="E66" s="8"/>
    </row>
    <row r="67" spans="1:5" x14ac:dyDescent="0.2">
      <c r="A67" s="4" t="s">
        <v>194</v>
      </c>
      <c r="B67" s="7" t="s">
        <v>607</v>
      </c>
      <c r="C67" s="8"/>
      <c r="D67" s="8"/>
      <c r="E67" s="8"/>
    </row>
    <row r="68" spans="1:5" x14ac:dyDescent="0.2">
      <c r="A68" s="4" t="s">
        <v>242</v>
      </c>
      <c r="B68" s="7"/>
      <c r="C68" s="8"/>
      <c r="D68" s="8"/>
      <c r="E68" s="8"/>
    </row>
    <row r="69" spans="1:5" ht="31.5" x14ac:dyDescent="0.2">
      <c r="A69" s="4" t="s">
        <v>243</v>
      </c>
      <c r="B69" s="7" t="s">
        <v>608</v>
      </c>
      <c r="C69" s="8"/>
      <c r="D69" s="8"/>
      <c r="E69" s="8"/>
    </row>
    <row r="70" spans="1:5" x14ac:dyDescent="0.2">
      <c r="A70" s="4" t="s">
        <v>194</v>
      </c>
      <c r="B70" s="7"/>
      <c r="C70" s="8"/>
      <c r="D70" s="8"/>
      <c r="E70" s="8"/>
    </row>
    <row r="71" spans="1:5" ht="31.5" x14ac:dyDescent="0.2">
      <c r="A71" s="4" t="s">
        <v>244</v>
      </c>
      <c r="B71" s="7" t="s">
        <v>302</v>
      </c>
      <c r="C71" s="8"/>
      <c r="D71" s="8"/>
      <c r="E71" s="8"/>
    </row>
    <row r="72" spans="1:5" x14ac:dyDescent="0.2">
      <c r="A72" s="4" t="s">
        <v>194</v>
      </c>
      <c r="B72" s="7" t="s">
        <v>609</v>
      </c>
      <c r="C72" s="8"/>
      <c r="D72" s="8"/>
      <c r="E72" s="8"/>
    </row>
    <row r="73" spans="1:5" x14ac:dyDescent="0.2">
      <c r="A73" s="4" t="s">
        <v>245</v>
      </c>
      <c r="B73" s="7"/>
      <c r="C73" s="8"/>
      <c r="D73" s="8"/>
      <c r="E73" s="8"/>
    </row>
    <row r="74" spans="1:5" ht="31.5" x14ac:dyDescent="0.2">
      <c r="A74" s="4" t="s">
        <v>246</v>
      </c>
      <c r="B74" s="7" t="s">
        <v>135</v>
      </c>
      <c r="C74" s="8"/>
      <c r="D74" s="8"/>
      <c r="E74" s="8"/>
    </row>
    <row r="75" spans="1:5" x14ac:dyDescent="0.2">
      <c r="A75" s="4" t="s">
        <v>194</v>
      </c>
      <c r="B75" s="7"/>
      <c r="C75" s="8"/>
      <c r="D75" s="8"/>
      <c r="E75" s="8"/>
    </row>
    <row r="76" spans="1:5" x14ac:dyDescent="0.2">
      <c r="A76" s="4" t="s">
        <v>247</v>
      </c>
      <c r="B76" s="7">
        <v>8</v>
      </c>
      <c r="C76" s="8"/>
      <c r="D76" s="8"/>
      <c r="E76" s="8"/>
    </row>
    <row r="77" spans="1:5" x14ac:dyDescent="0.2">
      <c r="A77" s="4" t="s">
        <v>248</v>
      </c>
      <c r="B77" s="7"/>
      <c r="C77" s="8"/>
      <c r="D77" s="8"/>
      <c r="E77" s="8"/>
    </row>
    <row r="78" spans="1:5" ht="31.5" x14ac:dyDescent="0.2">
      <c r="A78" s="4" t="s">
        <v>249</v>
      </c>
      <c r="B78" s="7">
        <v>70</v>
      </c>
      <c r="C78" s="8"/>
      <c r="D78" s="8"/>
      <c r="E78" s="8"/>
    </row>
    <row r="79" spans="1:5" ht="31.5" x14ac:dyDescent="0.2">
      <c r="A79" s="4" t="s">
        <v>250</v>
      </c>
      <c r="B79" s="7">
        <v>30</v>
      </c>
      <c r="C79" s="8"/>
      <c r="D79" s="8"/>
      <c r="E79" s="8"/>
    </row>
    <row r="80" spans="1:5" x14ac:dyDescent="0.2">
      <c r="A80" s="4" t="s">
        <v>194</v>
      </c>
      <c r="B80" s="7" t="s">
        <v>610</v>
      </c>
      <c r="C80" s="8"/>
      <c r="D80" s="8"/>
      <c r="E80" s="8"/>
    </row>
    <row r="81" spans="1:5" x14ac:dyDescent="0.2">
      <c r="A81" s="4" t="s">
        <v>251</v>
      </c>
      <c r="B81" s="7"/>
      <c r="C81" s="8"/>
      <c r="D81" s="8"/>
      <c r="E81" s="8"/>
    </row>
    <row r="82" spans="1:5" x14ac:dyDescent="0.2">
      <c r="A82" s="4" t="s">
        <v>252</v>
      </c>
      <c r="B82" s="7" t="s">
        <v>136</v>
      </c>
      <c r="C82" s="8"/>
      <c r="D82" s="8"/>
      <c r="E82" s="8"/>
    </row>
    <row r="83" spans="1:5" x14ac:dyDescent="0.2">
      <c r="A83" s="4" t="s">
        <v>253</v>
      </c>
      <c r="B83" s="7"/>
      <c r="C83" s="8"/>
      <c r="D83" s="8"/>
      <c r="E83" s="8"/>
    </row>
    <row r="84" spans="1:5" x14ac:dyDescent="0.2">
      <c r="A84" s="4" t="s">
        <v>254</v>
      </c>
      <c r="B84" s="7"/>
      <c r="C84" s="8"/>
      <c r="D84" s="8"/>
      <c r="E84" s="8"/>
    </row>
    <row r="85" spans="1:5" x14ac:dyDescent="0.2">
      <c r="A85" s="4" t="s">
        <v>255</v>
      </c>
      <c r="B85" s="7" t="s">
        <v>136</v>
      </c>
      <c r="C85" s="8"/>
      <c r="D85" s="8"/>
      <c r="E85" s="8"/>
    </row>
    <row r="86" spans="1:5" x14ac:dyDescent="0.2">
      <c r="A86" s="4" t="s">
        <v>256</v>
      </c>
      <c r="B86" s="7"/>
      <c r="C86" s="8"/>
      <c r="D86" s="8"/>
      <c r="E86" s="8"/>
    </row>
    <row r="87" spans="1:5" x14ac:dyDescent="0.2">
      <c r="A87" s="4" t="s">
        <v>194</v>
      </c>
      <c r="B87" s="7"/>
      <c r="C87" s="8"/>
      <c r="D87" s="8"/>
      <c r="E87" s="8"/>
    </row>
    <row r="88" spans="1:5" x14ac:dyDescent="0.2">
      <c r="A88" s="4" t="s">
        <v>257</v>
      </c>
      <c r="B88" s="7"/>
      <c r="C88" s="8"/>
      <c r="D88" s="8"/>
      <c r="E88" s="8"/>
    </row>
    <row r="89" spans="1:5" ht="31.5" x14ac:dyDescent="0.2">
      <c r="A89" s="4" t="s">
        <v>258</v>
      </c>
      <c r="B89" s="7" t="s">
        <v>136</v>
      </c>
      <c r="C89" s="8"/>
      <c r="D89" s="8"/>
      <c r="E89" s="8"/>
    </row>
    <row r="90" spans="1:5" ht="31.5" x14ac:dyDescent="0.2">
      <c r="A90" s="4" t="s">
        <v>259</v>
      </c>
      <c r="B90" s="7" t="s">
        <v>137</v>
      </c>
      <c r="C90" s="8"/>
      <c r="D90" s="8"/>
      <c r="E90" s="8"/>
    </row>
    <row r="91" spans="1:5" x14ac:dyDescent="0.2">
      <c r="A91" s="4" t="s">
        <v>260</v>
      </c>
      <c r="B91" s="7" t="s">
        <v>137</v>
      </c>
      <c r="C91" s="8"/>
      <c r="D91" s="8"/>
      <c r="E91" s="8"/>
    </row>
    <row r="92" spans="1:5" ht="31.5" x14ac:dyDescent="0.2">
      <c r="A92" s="4" t="s">
        <v>261</v>
      </c>
      <c r="B92" s="7" t="s">
        <v>137</v>
      </c>
      <c r="C92" s="8"/>
      <c r="D92" s="8"/>
      <c r="E92" s="8"/>
    </row>
    <row r="93" spans="1:5" x14ac:dyDescent="0.2">
      <c r="A93" s="4" t="s">
        <v>262</v>
      </c>
      <c r="B93" s="7" t="s">
        <v>137</v>
      </c>
      <c r="C93" s="8"/>
      <c r="D93" s="8"/>
      <c r="E93" s="8"/>
    </row>
    <row r="94" spans="1:5" x14ac:dyDescent="0.2">
      <c r="A94" s="4" t="s">
        <v>263</v>
      </c>
      <c r="B94" s="7"/>
      <c r="C94" s="8"/>
      <c r="D94" s="8"/>
      <c r="E94" s="8"/>
    </row>
    <row r="95" spans="1:5" x14ac:dyDescent="0.2">
      <c r="A95" s="4" t="s">
        <v>194</v>
      </c>
      <c r="B95" s="7"/>
      <c r="C95" s="8"/>
      <c r="D95" s="8"/>
      <c r="E95" s="8"/>
    </row>
    <row r="96" spans="1:5" x14ac:dyDescent="0.2">
      <c r="A96" s="4" t="s">
        <v>264</v>
      </c>
      <c r="B96" s="7"/>
      <c r="C96" s="8"/>
      <c r="D96" s="8"/>
      <c r="E96" s="8"/>
    </row>
    <row r="97" spans="1:5" x14ac:dyDescent="0.2">
      <c r="A97" s="4" t="s">
        <v>265</v>
      </c>
      <c r="B97" s="7"/>
      <c r="C97" s="8"/>
      <c r="D97" s="8"/>
      <c r="E97" s="8"/>
    </row>
    <row r="98" spans="1:5" x14ac:dyDescent="0.2">
      <c r="A98" s="4" t="s">
        <v>266</v>
      </c>
      <c r="B98" s="7"/>
      <c r="C98" s="8"/>
      <c r="D98" s="8"/>
      <c r="E98" s="8"/>
    </row>
    <row r="99" spans="1:5" x14ac:dyDescent="0.2">
      <c r="A99" s="4" t="s">
        <v>267</v>
      </c>
      <c r="B99" s="7" t="s">
        <v>135</v>
      </c>
      <c r="C99" s="8"/>
      <c r="D99" s="8"/>
      <c r="E99" s="8"/>
    </row>
    <row r="100" spans="1:5" x14ac:dyDescent="0.2">
      <c r="A100" s="4" t="s">
        <v>268</v>
      </c>
      <c r="B100" s="7" t="s">
        <v>136</v>
      </c>
      <c r="C100" s="8"/>
      <c r="D100" s="8"/>
      <c r="E100" s="8"/>
    </row>
    <row r="101" spans="1:5" x14ac:dyDescent="0.2">
      <c r="A101" s="4" t="s">
        <v>269</v>
      </c>
      <c r="B101" s="7" t="s">
        <v>136</v>
      </c>
      <c r="C101" s="8"/>
      <c r="D101" s="8"/>
      <c r="E101" s="8"/>
    </row>
    <row r="102" spans="1:5" x14ac:dyDescent="0.2">
      <c r="A102" s="4" t="s">
        <v>270</v>
      </c>
      <c r="B102" s="7" t="s">
        <v>136</v>
      </c>
      <c r="C102" s="8"/>
      <c r="D102" s="8"/>
      <c r="E102" s="8"/>
    </row>
    <row r="103" spans="1:5" x14ac:dyDescent="0.2">
      <c r="A103" s="4" t="s">
        <v>271</v>
      </c>
      <c r="B103" s="7" t="s">
        <v>135</v>
      </c>
      <c r="C103" s="8"/>
      <c r="D103" s="8"/>
      <c r="E103" s="8"/>
    </row>
    <row r="104" spans="1:5" x14ac:dyDescent="0.2">
      <c r="A104" s="4" t="s">
        <v>272</v>
      </c>
      <c r="B104" s="7"/>
      <c r="C104" s="8"/>
      <c r="D104" s="8"/>
      <c r="E104" s="8"/>
    </row>
    <row r="105" spans="1:5" x14ac:dyDescent="0.2">
      <c r="A105" s="4" t="s">
        <v>273</v>
      </c>
      <c r="B105" s="7"/>
      <c r="C105" s="8"/>
      <c r="D105" s="8"/>
      <c r="E105" s="8"/>
    </row>
    <row r="106" spans="1:5" x14ac:dyDescent="0.2">
      <c r="A106" s="4" t="s">
        <v>274</v>
      </c>
      <c r="B106" s="7"/>
      <c r="C106" s="8"/>
      <c r="D106" s="8"/>
      <c r="E106" s="8"/>
    </row>
    <row r="107" spans="1:5" x14ac:dyDescent="0.2">
      <c r="A107" s="4" t="s">
        <v>275</v>
      </c>
      <c r="B107" s="7"/>
      <c r="C107" s="8"/>
      <c r="D107" s="8"/>
      <c r="E107" s="8"/>
    </row>
    <row r="108" spans="1:5" x14ac:dyDescent="0.2">
      <c r="A108" s="4" t="s">
        <v>276</v>
      </c>
      <c r="B108" s="7">
        <v>40</v>
      </c>
      <c r="C108" s="8"/>
      <c r="D108" s="8"/>
      <c r="E108" s="8"/>
    </row>
    <row r="109" spans="1:5" x14ac:dyDescent="0.2">
      <c r="A109" s="4" t="s">
        <v>194</v>
      </c>
      <c r="B109" s="7"/>
      <c r="C109" s="8"/>
      <c r="D109" s="8"/>
      <c r="E109" s="8"/>
    </row>
    <row r="110" spans="1:5" x14ac:dyDescent="0.2">
      <c r="A110" s="4" t="s">
        <v>277</v>
      </c>
      <c r="B110" s="7" t="s">
        <v>303</v>
      </c>
      <c r="C110" s="8"/>
      <c r="D110" s="8"/>
      <c r="E110" s="8"/>
    </row>
    <row r="111" spans="1:5" x14ac:dyDescent="0.2">
      <c r="A111" s="4" t="s">
        <v>278</v>
      </c>
      <c r="B111" s="7"/>
      <c r="C111" s="8"/>
      <c r="D111" s="8"/>
      <c r="E111" s="8"/>
    </row>
    <row r="112" spans="1:5" ht="31.5" x14ac:dyDescent="0.2">
      <c r="A112" s="4" t="s">
        <v>279</v>
      </c>
      <c r="B112" s="7" t="s">
        <v>304</v>
      </c>
      <c r="C112" s="8"/>
      <c r="D112" s="8"/>
      <c r="E112" s="8"/>
    </row>
    <row r="113" spans="1:5" x14ac:dyDescent="0.2">
      <c r="A113" s="4" t="s">
        <v>280</v>
      </c>
      <c r="B113" s="7"/>
      <c r="C113" s="8"/>
      <c r="D113" s="8"/>
      <c r="E113" s="8"/>
    </row>
    <row r="114" spans="1:5" x14ac:dyDescent="0.2">
      <c r="A114" s="4" t="s">
        <v>281</v>
      </c>
      <c r="B114" s="7" t="s">
        <v>135</v>
      </c>
      <c r="C114" s="8"/>
      <c r="D114" s="8"/>
      <c r="E114" s="8"/>
    </row>
    <row r="115" spans="1:5" x14ac:dyDescent="0.2">
      <c r="A115" s="4" t="s">
        <v>282</v>
      </c>
      <c r="B115" s="7" t="s">
        <v>135</v>
      </c>
      <c r="C115" s="8"/>
      <c r="D115" s="8"/>
      <c r="E115" s="8"/>
    </row>
    <row r="116" spans="1:5" x14ac:dyDescent="0.2">
      <c r="A116" s="4" t="s">
        <v>283</v>
      </c>
      <c r="B116" s="7" t="s">
        <v>135</v>
      </c>
      <c r="C116" s="8"/>
      <c r="D116" s="8"/>
      <c r="E116" s="8"/>
    </row>
    <row r="117" spans="1:5" x14ac:dyDescent="0.2">
      <c r="A117" s="4" t="s">
        <v>284</v>
      </c>
      <c r="B117" s="7" t="s">
        <v>135</v>
      </c>
      <c r="C117" s="8"/>
      <c r="D117" s="8"/>
      <c r="E117" s="8"/>
    </row>
    <row r="118" spans="1:5" x14ac:dyDescent="0.2">
      <c r="A118" s="4" t="s">
        <v>285</v>
      </c>
      <c r="B118" s="7"/>
      <c r="C118" s="8"/>
      <c r="D118" s="8"/>
      <c r="E118" s="8"/>
    </row>
    <row r="119" spans="1:5" ht="31.5" x14ac:dyDescent="0.2">
      <c r="A119" s="4" t="s">
        <v>286</v>
      </c>
      <c r="B119" s="7">
        <v>1</v>
      </c>
      <c r="C119" s="8"/>
      <c r="D119" s="8"/>
      <c r="E119" s="8"/>
    </row>
    <row r="120" spans="1:5" ht="31.5" x14ac:dyDescent="0.2">
      <c r="A120" s="4" t="s">
        <v>287</v>
      </c>
      <c r="B120" s="7">
        <v>1</v>
      </c>
      <c r="C120" s="8"/>
      <c r="D120" s="8"/>
      <c r="E120" s="8"/>
    </row>
    <row r="121" spans="1:5" x14ac:dyDescent="0.2">
      <c r="A121" s="4" t="s">
        <v>288</v>
      </c>
      <c r="B121" s="7" t="s">
        <v>305</v>
      </c>
      <c r="C121" s="8"/>
      <c r="D121" s="8"/>
      <c r="E121" s="8"/>
    </row>
    <row r="122" spans="1:5" x14ac:dyDescent="0.2">
      <c r="A122" s="4" t="s">
        <v>289</v>
      </c>
      <c r="B122" s="7"/>
      <c r="C122" s="8"/>
      <c r="D122" s="8"/>
      <c r="E122" s="8"/>
    </row>
    <row r="123" spans="1:5" ht="63" x14ac:dyDescent="0.2">
      <c r="A123" s="4" t="s">
        <v>290</v>
      </c>
      <c r="B123" s="7" t="s">
        <v>611</v>
      </c>
      <c r="C123" s="8"/>
      <c r="D123" s="8"/>
      <c r="E123" s="8"/>
    </row>
    <row r="124" spans="1:5" x14ac:dyDescent="0.2">
      <c r="A124" s="4" t="s">
        <v>291</v>
      </c>
      <c r="B124" s="7">
        <v>450</v>
      </c>
      <c r="C124" s="8"/>
      <c r="D124" s="8"/>
      <c r="E124" s="8"/>
    </row>
    <row r="125" spans="1:5" x14ac:dyDescent="0.2">
      <c r="A125" s="4" t="s">
        <v>292</v>
      </c>
      <c r="B125" s="7">
        <v>6</v>
      </c>
      <c r="C125" s="8"/>
      <c r="D125" s="8"/>
      <c r="E125" s="8"/>
    </row>
    <row r="126" spans="1:5" x14ac:dyDescent="0.2">
      <c r="A126" s="4" t="s">
        <v>293</v>
      </c>
      <c r="B126" s="7">
        <v>50</v>
      </c>
      <c r="C126" s="8"/>
      <c r="D126" s="8"/>
      <c r="E126" s="8"/>
    </row>
    <row r="127" spans="1:5" x14ac:dyDescent="0.2">
      <c r="A127" s="4" t="s">
        <v>294</v>
      </c>
      <c r="B127" s="7">
        <v>2000</v>
      </c>
      <c r="C127" s="8"/>
      <c r="D127" s="8"/>
      <c r="E127" s="8"/>
    </row>
    <row r="128" spans="1:5" x14ac:dyDescent="0.2">
      <c r="A128" s="4" t="s">
        <v>295</v>
      </c>
      <c r="B128" s="7"/>
      <c r="C128" s="8"/>
      <c r="D128" s="8"/>
      <c r="E128" s="8"/>
    </row>
    <row r="129" spans="1:5" ht="31.5" x14ac:dyDescent="0.2">
      <c r="A129" s="4" t="s">
        <v>296</v>
      </c>
      <c r="B129" s="7" t="s">
        <v>135</v>
      </c>
      <c r="C129" s="8"/>
      <c r="D129" s="8"/>
      <c r="E129" s="8"/>
    </row>
    <row r="130" spans="1:5" x14ac:dyDescent="0.2">
      <c r="A130" s="4" t="s">
        <v>297</v>
      </c>
      <c r="B130" s="7" t="s">
        <v>612</v>
      </c>
      <c r="C130" s="8"/>
      <c r="D130" s="8"/>
      <c r="E130" s="8"/>
    </row>
    <row r="131" spans="1:5" x14ac:dyDescent="0.2">
      <c r="A131" s="4" t="s">
        <v>298</v>
      </c>
      <c r="B131" s="7"/>
      <c r="C131" s="8"/>
      <c r="D131" s="8"/>
      <c r="E131" s="8"/>
    </row>
    <row r="132" spans="1:5" x14ac:dyDescent="0.25">
      <c r="B132"/>
    </row>
    <row r="133" spans="1:5" x14ac:dyDescent="0.25">
      <c r="B133"/>
    </row>
    <row r="134" spans="1:5" x14ac:dyDescent="0.25">
      <c r="B134"/>
    </row>
    <row r="135" spans="1:5" x14ac:dyDescent="0.25">
      <c r="B135"/>
    </row>
    <row r="136" spans="1:5" x14ac:dyDescent="0.25">
      <c r="B136"/>
    </row>
    <row r="137" spans="1:5" x14ac:dyDescent="0.25">
      <c r="B137"/>
    </row>
    <row r="138" spans="1:5" x14ac:dyDescent="0.25">
      <c r="B138"/>
    </row>
    <row r="139" spans="1:5" x14ac:dyDescent="0.25">
      <c r="B139"/>
    </row>
    <row r="140" spans="1:5" x14ac:dyDescent="0.25">
      <c r="B140"/>
    </row>
    <row r="141" spans="1:5" x14ac:dyDescent="0.25">
      <c r="B141"/>
    </row>
    <row r="142" spans="1:5" x14ac:dyDescent="0.25">
      <c r="B142"/>
    </row>
    <row r="143" spans="1:5" x14ac:dyDescent="0.25">
      <c r="B143"/>
    </row>
    <row r="144" spans="1:5"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row r="8322" spans="2:2" x14ac:dyDescent="0.25">
      <c r="B8322"/>
    </row>
    <row r="8323" spans="2:2" x14ac:dyDescent="0.25">
      <c r="B8323"/>
    </row>
    <row r="8324" spans="2:2" x14ac:dyDescent="0.25">
      <c r="B8324"/>
    </row>
    <row r="8325" spans="2:2" x14ac:dyDescent="0.25">
      <c r="B8325"/>
    </row>
    <row r="8326" spans="2:2" x14ac:dyDescent="0.25">
      <c r="B8326"/>
    </row>
    <row r="8327" spans="2:2" x14ac:dyDescent="0.25">
      <c r="B8327"/>
    </row>
    <row r="8328" spans="2:2" x14ac:dyDescent="0.25">
      <c r="B8328"/>
    </row>
    <row r="8329" spans="2:2" x14ac:dyDescent="0.25">
      <c r="B8329"/>
    </row>
    <row r="8330" spans="2:2" x14ac:dyDescent="0.25">
      <c r="B8330"/>
    </row>
    <row r="8331" spans="2:2" x14ac:dyDescent="0.25">
      <c r="B8331"/>
    </row>
    <row r="8332" spans="2:2" x14ac:dyDescent="0.25">
      <c r="B8332"/>
    </row>
    <row r="8333" spans="2:2" x14ac:dyDescent="0.25">
      <c r="B8333"/>
    </row>
    <row r="8334" spans="2:2" x14ac:dyDescent="0.25">
      <c r="B8334"/>
    </row>
    <row r="8335" spans="2:2" x14ac:dyDescent="0.25">
      <c r="B8335"/>
    </row>
    <row r="8336" spans="2:2" x14ac:dyDescent="0.25">
      <c r="B8336"/>
    </row>
    <row r="8337" spans="2:2" x14ac:dyDescent="0.25">
      <c r="B8337"/>
    </row>
    <row r="8338" spans="2:2" x14ac:dyDescent="0.25">
      <c r="B8338"/>
    </row>
    <row r="8339" spans="2:2" x14ac:dyDescent="0.25">
      <c r="B8339"/>
    </row>
    <row r="8340" spans="2:2" x14ac:dyDescent="0.25">
      <c r="B8340"/>
    </row>
    <row r="8341" spans="2:2" x14ac:dyDescent="0.25">
      <c r="B8341"/>
    </row>
    <row r="8342" spans="2:2" x14ac:dyDescent="0.25">
      <c r="B8342"/>
    </row>
    <row r="8343" spans="2:2" x14ac:dyDescent="0.25">
      <c r="B8343"/>
    </row>
    <row r="8344" spans="2:2" x14ac:dyDescent="0.25">
      <c r="B8344"/>
    </row>
    <row r="8345" spans="2:2" x14ac:dyDescent="0.25">
      <c r="B8345"/>
    </row>
    <row r="8346" spans="2:2" x14ac:dyDescent="0.25">
      <c r="B8346"/>
    </row>
    <row r="8347" spans="2:2" x14ac:dyDescent="0.25">
      <c r="B8347"/>
    </row>
    <row r="8348" spans="2:2" x14ac:dyDescent="0.25">
      <c r="B8348"/>
    </row>
    <row r="8349" spans="2:2" x14ac:dyDescent="0.25">
      <c r="B8349"/>
    </row>
    <row r="8350" spans="2:2" x14ac:dyDescent="0.25">
      <c r="B8350"/>
    </row>
    <row r="8351" spans="2:2" x14ac:dyDescent="0.25">
      <c r="B8351"/>
    </row>
    <row r="8352" spans="2:2" x14ac:dyDescent="0.25">
      <c r="B8352"/>
    </row>
    <row r="8353" spans="2:2" x14ac:dyDescent="0.25">
      <c r="B8353"/>
    </row>
    <row r="8354" spans="2:2" x14ac:dyDescent="0.25">
      <c r="B8354"/>
    </row>
    <row r="8355" spans="2:2" x14ac:dyDescent="0.25">
      <c r="B8355"/>
    </row>
    <row r="8356" spans="2:2" x14ac:dyDescent="0.25">
      <c r="B8356"/>
    </row>
    <row r="8357" spans="2:2" x14ac:dyDescent="0.25">
      <c r="B8357"/>
    </row>
    <row r="8358" spans="2:2" x14ac:dyDescent="0.25">
      <c r="B8358"/>
    </row>
    <row r="8359" spans="2:2" x14ac:dyDescent="0.25">
      <c r="B8359"/>
    </row>
    <row r="8360" spans="2:2" x14ac:dyDescent="0.25">
      <c r="B8360"/>
    </row>
    <row r="8361" spans="2:2" x14ac:dyDescent="0.25">
      <c r="B8361"/>
    </row>
    <row r="8362" spans="2:2" x14ac:dyDescent="0.25">
      <c r="B8362"/>
    </row>
    <row r="8363" spans="2:2" x14ac:dyDescent="0.25">
      <c r="B8363"/>
    </row>
    <row r="8364" spans="2:2" x14ac:dyDescent="0.25">
      <c r="B8364"/>
    </row>
    <row r="8365" spans="2:2" x14ac:dyDescent="0.25">
      <c r="B8365"/>
    </row>
    <row r="8366" spans="2:2" x14ac:dyDescent="0.25">
      <c r="B8366"/>
    </row>
    <row r="8367" spans="2:2" x14ac:dyDescent="0.25">
      <c r="B8367"/>
    </row>
    <row r="8368" spans="2:2" x14ac:dyDescent="0.25">
      <c r="B8368"/>
    </row>
    <row r="8369" spans="2:2" x14ac:dyDescent="0.25">
      <c r="B8369"/>
    </row>
    <row r="8370" spans="2:2" x14ac:dyDescent="0.25">
      <c r="B8370"/>
    </row>
    <row r="8371" spans="2:2" x14ac:dyDescent="0.25">
      <c r="B8371"/>
    </row>
    <row r="8372" spans="2:2" x14ac:dyDescent="0.25">
      <c r="B8372"/>
    </row>
    <row r="8373" spans="2:2" x14ac:dyDescent="0.25">
      <c r="B8373"/>
    </row>
    <row r="8374" spans="2:2" x14ac:dyDescent="0.25">
      <c r="B8374"/>
    </row>
    <row r="8375" spans="2:2" x14ac:dyDescent="0.25">
      <c r="B8375"/>
    </row>
    <row r="8376" spans="2:2" x14ac:dyDescent="0.25">
      <c r="B8376"/>
    </row>
    <row r="8377" spans="2:2" x14ac:dyDescent="0.25">
      <c r="B8377"/>
    </row>
    <row r="8378" spans="2:2" x14ac:dyDescent="0.25">
      <c r="B8378"/>
    </row>
    <row r="8379" spans="2:2" x14ac:dyDescent="0.25">
      <c r="B8379"/>
    </row>
    <row r="8380" spans="2:2" x14ac:dyDescent="0.25">
      <c r="B8380"/>
    </row>
    <row r="8381" spans="2:2" x14ac:dyDescent="0.25">
      <c r="B8381"/>
    </row>
    <row r="8382" spans="2:2" x14ac:dyDescent="0.25">
      <c r="B8382"/>
    </row>
    <row r="8383" spans="2:2" x14ac:dyDescent="0.25">
      <c r="B8383"/>
    </row>
    <row r="8384" spans="2:2" x14ac:dyDescent="0.25">
      <c r="B8384"/>
    </row>
    <row r="8385" spans="2:2" x14ac:dyDescent="0.25">
      <c r="B8385"/>
    </row>
    <row r="8386" spans="2:2" x14ac:dyDescent="0.25">
      <c r="B8386"/>
    </row>
    <row r="8387" spans="2:2" x14ac:dyDescent="0.25">
      <c r="B8387"/>
    </row>
    <row r="8388" spans="2:2" x14ac:dyDescent="0.25">
      <c r="B8388"/>
    </row>
    <row r="8389" spans="2:2" x14ac:dyDescent="0.25">
      <c r="B8389"/>
    </row>
    <row r="8390" spans="2:2" x14ac:dyDescent="0.25">
      <c r="B8390"/>
    </row>
    <row r="8391" spans="2:2" x14ac:dyDescent="0.25">
      <c r="B8391"/>
    </row>
    <row r="8392" spans="2:2" x14ac:dyDescent="0.25">
      <c r="B8392"/>
    </row>
    <row r="8393" spans="2:2" x14ac:dyDescent="0.25">
      <c r="B8393"/>
    </row>
    <row r="8394" spans="2:2" x14ac:dyDescent="0.25">
      <c r="B8394"/>
    </row>
    <row r="8395" spans="2:2" x14ac:dyDescent="0.25">
      <c r="B8395"/>
    </row>
    <row r="8396" spans="2:2" x14ac:dyDescent="0.25">
      <c r="B8396"/>
    </row>
    <row r="8397" spans="2:2" x14ac:dyDescent="0.25">
      <c r="B8397"/>
    </row>
    <row r="8398" spans="2:2" x14ac:dyDescent="0.25">
      <c r="B8398"/>
    </row>
    <row r="8399" spans="2:2" x14ac:dyDescent="0.25">
      <c r="B8399"/>
    </row>
    <row r="8400" spans="2:2" x14ac:dyDescent="0.25">
      <c r="B8400"/>
    </row>
    <row r="8401" spans="2:2" x14ac:dyDescent="0.25">
      <c r="B8401"/>
    </row>
    <row r="8402" spans="2:2" x14ac:dyDescent="0.25">
      <c r="B8402"/>
    </row>
    <row r="8403" spans="2:2" x14ac:dyDescent="0.25">
      <c r="B8403"/>
    </row>
    <row r="8404" spans="2:2" x14ac:dyDescent="0.25">
      <c r="B8404"/>
    </row>
    <row r="8405" spans="2:2" x14ac:dyDescent="0.25">
      <c r="B8405"/>
    </row>
    <row r="8406" spans="2:2" x14ac:dyDescent="0.25">
      <c r="B8406"/>
    </row>
    <row r="8407" spans="2:2" x14ac:dyDescent="0.25">
      <c r="B8407"/>
    </row>
    <row r="8408" spans="2:2" x14ac:dyDescent="0.25">
      <c r="B8408"/>
    </row>
    <row r="8409" spans="2:2" x14ac:dyDescent="0.25">
      <c r="B8409"/>
    </row>
    <row r="8410" spans="2:2" x14ac:dyDescent="0.25">
      <c r="B8410"/>
    </row>
    <row r="8411" spans="2:2" x14ac:dyDescent="0.25">
      <c r="B8411"/>
    </row>
    <row r="8412" spans="2:2" x14ac:dyDescent="0.25">
      <c r="B8412"/>
    </row>
    <row r="8413" spans="2:2" x14ac:dyDescent="0.25">
      <c r="B8413"/>
    </row>
    <row r="8414" spans="2:2" x14ac:dyDescent="0.25">
      <c r="B8414"/>
    </row>
    <row r="8415" spans="2:2" x14ac:dyDescent="0.25">
      <c r="B8415"/>
    </row>
    <row r="8416" spans="2:2" x14ac:dyDescent="0.25">
      <c r="B8416"/>
    </row>
    <row r="8417" spans="2:2" x14ac:dyDescent="0.25">
      <c r="B8417"/>
    </row>
    <row r="8418" spans="2:2" x14ac:dyDescent="0.25">
      <c r="B8418"/>
    </row>
    <row r="8419" spans="2:2" x14ac:dyDescent="0.25">
      <c r="B8419"/>
    </row>
    <row r="8420" spans="2:2" x14ac:dyDescent="0.25">
      <c r="B8420"/>
    </row>
    <row r="8421" spans="2:2" x14ac:dyDescent="0.25">
      <c r="B8421"/>
    </row>
    <row r="8422" spans="2:2" x14ac:dyDescent="0.25">
      <c r="B8422"/>
    </row>
    <row r="8423" spans="2:2" x14ac:dyDescent="0.25">
      <c r="B8423"/>
    </row>
    <row r="8424" spans="2:2" x14ac:dyDescent="0.25">
      <c r="B8424"/>
    </row>
    <row r="8425" spans="2:2" x14ac:dyDescent="0.25">
      <c r="B8425"/>
    </row>
    <row r="8426" spans="2:2" x14ac:dyDescent="0.25">
      <c r="B8426"/>
    </row>
    <row r="8427" spans="2:2" x14ac:dyDescent="0.25">
      <c r="B8427"/>
    </row>
    <row r="8428" spans="2:2" x14ac:dyDescent="0.25">
      <c r="B8428"/>
    </row>
    <row r="8429" spans="2:2" x14ac:dyDescent="0.25">
      <c r="B8429"/>
    </row>
    <row r="8430" spans="2:2" x14ac:dyDescent="0.25">
      <c r="B8430"/>
    </row>
    <row r="8431" spans="2:2" x14ac:dyDescent="0.25">
      <c r="B8431"/>
    </row>
    <row r="8432" spans="2:2" x14ac:dyDescent="0.25">
      <c r="B8432"/>
    </row>
    <row r="8433" spans="2:2" x14ac:dyDescent="0.25">
      <c r="B8433"/>
    </row>
    <row r="8434" spans="2:2" x14ac:dyDescent="0.25">
      <c r="B8434"/>
    </row>
    <row r="8435" spans="2:2" x14ac:dyDescent="0.25">
      <c r="B8435"/>
    </row>
    <row r="8436" spans="2:2" x14ac:dyDescent="0.25">
      <c r="B8436"/>
    </row>
    <row r="8437" spans="2:2" x14ac:dyDescent="0.25">
      <c r="B8437"/>
    </row>
    <row r="8438" spans="2:2" x14ac:dyDescent="0.25">
      <c r="B8438"/>
    </row>
    <row r="8439" spans="2:2" x14ac:dyDescent="0.25">
      <c r="B8439"/>
    </row>
    <row r="8440" spans="2:2" x14ac:dyDescent="0.25">
      <c r="B8440"/>
    </row>
    <row r="8441" spans="2:2" x14ac:dyDescent="0.25">
      <c r="B8441"/>
    </row>
    <row r="8442" spans="2:2" x14ac:dyDescent="0.25">
      <c r="B8442"/>
    </row>
    <row r="8443" spans="2:2" x14ac:dyDescent="0.25">
      <c r="B8443"/>
    </row>
    <row r="8444" spans="2:2" x14ac:dyDescent="0.25">
      <c r="B8444"/>
    </row>
    <row r="8445" spans="2:2" x14ac:dyDescent="0.25">
      <c r="B8445"/>
    </row>
    <row r="8446" spans="2:2" x14ac:dyDescent="0.25">
      <c r="B8446"/>
    </row>
    <row r="8447" spans="2:2" x14ac:dyDescent="0.25">
      <c r="B8447"/>
    </row>
    <row r="8448" spans="2:2" x14ac:dyDescent="0.25">
      <c r="B8448"/>
    </row>
    <row r="8449" spans="2:2" x14ac:dyDescent="0.25">
      <c r="B8449"/>
    </row>
    <row r="8450" spans="2:2" x14ac:dyDescent="0.25">
      <c r="B8450"/>
    </row>
    <row r="8451" spans="2:2" x14ac:dyDescent="0.25">
      <c r="B8451"/>
    </row>
    <row r="8452" spans="2:2" x14ac:dyDescent="0.25">
      <c r="B8452"/>
    </row>
    <row r="8453" spans="2:2" x14ac:dyDescent="0.25">
      <c r="B8453"/>
    </row>
    <row r="8454" spans="2:2" x14ac:dyDescent="0.25">
      <c r="B8454"/>
    </row>
    <row r="8455" spans="2:2" x14ac:dyDescent="0.25">
      <c r="B8455"/>
    </row>
    <row r="8456" spans="2:2" x14ac:dyDescent="0.25">
      <c r="B8456"/>
    </row>
    <row r="8457" spans="2:2" x14ac:dyDescent="0.25">
      <c r="B8457"/>
    </row>
    <row r="8458" spans="2:2" x14ac:dyDescent="0.25">
      <c r="B8458"/>
    </row>
    <row r="8459" spans="2:2" x14ac:dyDescent="0.25">
      <c r="B8459"/>
    </row>
    <row r="8460" spans="2:2" x14ac:dyDescent="0.25">
      <c r="B8460"/>
    </row>
    <row r="8461" spans="2:2" x14ac:dyDescent="0.25">
      <c r="B8461"/>
    </row>
    <row r="8462" spans="2:2" x14ac:dyDescent="0.25">
      <c r="B8462"/>
    </row>
    <row r="8463" spans="2:2" x14ac:dyDescent="0.25">
      <c r="B8463"/>
    </row>
    <row r="8464" spans="2:2" x14ac:dyDescent="0.25">
      <c r="B8464"/>
    </row>
    <row r="8465" spans="2:2" x14ac:dyDescent="0.25">
      <c r="B8465"/>
    </row>
    <row r="8466" spans="2:2" x14ac:dyDescent="0.25">
      <c r="B8466"/>
    </row>
    <row r="8467" spans="2:2" x14ac:dyDescent="0.25">
      <c r="B8467"/>
    </row>
    <row r="8468" spans="2:2" x14ac:dyDescent="0.25">
      <c r="B8468"/>
    </row>
    <row r="8469" spans="2:2" x14ac:dyDescent="0.25">
      <c r="B8469"/>
    </row>
    <row r="8470" spans="2:2" x14ac:dyDescent="0.25">
      <c r="B8470"/>
    </row>
    <row r="8471" spans="2:2" x14ac:dyDescent="0.25">
      <c r="B8471"/>
    </row>
    <row r="8472" spans="2:2" x14ac:dyDescent="0.25">
      <c r="B8472"/>
    </row>
    <row r="8473" spans="2:2" x14ac:dyDescent="0.25">
      <c r="B8473"/>
    </row>
    <row r="8474" spans="2:2" x14ac:dyDescent="0.25">
      <c r="B8474"/>
    </row>
    <row r="8475" spans="2:2" x14ac:dyDescent="0.25">
      <c r="B8475"/>
    </row>
    <row r="8476" spans="2:2" x14ac:dyDescent="0.25">
      <c r="B8476"/>
    </row>
    <row r="8477" spans="2:2" x14ac:dyDescent="0.25">
      <c r="B8477"/>
    </row>
    <row r="8478" spans="2:2" x14ac:dyDescent="0.25">
      <c r="B8478"/>
    </row>
    <row r="8479" spans="2:2" x14ac:dyDescent="0.25">
      <c r="B8479"/>
    </row>
    <row r="8480" spans="2:2" x14ac:dyDescent="0.25">
      <c r="B8480"/>
    </row>
    <row r="8481" spans="2:2" x14ac:dyDescent="0.25">
      <c r="B8481"/>
    </row>
    <row r="8482" spans="2:2" x14ac:dyDescent="0.25">
      <c r="B8482"/>
    </row>
    <row r="8483" spans="2:2" x14ac:dyDescent="0.25">
      <c r="B8483"/>
    </row>
    <row r="8484" spans="2:2" x14ac:dyDescent="0.25">
      <c r="B8484"/>
    </row>
    <row r="8485" spans="2:2" x14ac:dyDescent="0.25">
      <c r="B8485"/>
    </row>
    <row r="8486" spans="2:2" x14ac:dyDescent="0.25">
      <c r="B8486"/>
    </row>
    <row r="8487" spans="2:2" x14ac:dyDescent="0.25">
      <c r="B8487"/>
    </row>
    <row r="8488" spans="2:2" x14ac:dyDescent="0.25">
      <c r="B8488"/>
    </row>
    <row r="8489" spans="2:2" x14ac:dyDescent="0.25">
      <c r="B8489"/>
    </row>
    <row r="8490" spans="2:2" x14ac:dyDescent="0.25">
      <c r="B8490"/>
    </row>
    <row r="8491" spans="2:2" x14ac:dyDescent="0.25">
      <c r="B8491"/>
    </row>
    <row r="8492" spans="2:2" x14ac:dyDescent="0.25">
      <c r="B8492"/>
    </row>
    <row r="8493" spans="2:2" x14ac:dyDescent="0.25">
      <c r="B8493"/>
    </row>
    <row r="8494" spans="2:2" x14ac:dyDescent="0.25">
      <c r="B8494"/>
    </row>
    <row r="8495" spans="2:2" x14ac:dyDescent="0.25">
      <c r="B8495"/>
    </row>
    <row r="8496" spans="2:2" x14ac:dyDescent="0.25">
      <c r="B8496"/>
    </row>
    <row r="8497" spans="2:2" x14ac:dyDescent="0.25">
      <c r="B8497"/>
    </row>
    <row r="8498" spans="2:2" x14ac:dyDescent="0.25">
      <c r="B8498"/>
    </row>
    <row r="8499" spans="2:2" x14ac:dyDescent="0.25">
      <c r="B8499"/>
    </row>
    <row r="8500" spans="2:2" x14ac:dyDescent="0.25">
      <c r="B8500"/>
    </row>
    <row r="8501" spans="2:2" x14ac:dyDescent="0.25">
      <c r="B8501"/>
    </row>
    <row r="8502" spans="2:2" x14ac:dyDescent="0.25">
      <c r="B8502"/>
    </row>
    <row r="8503" spans="2:2" x14ac:dyDescent="0.25">
      <c r="B8503"/>
    </row>
    <row r="8504" spans="2:2" x14ac:dyDescent="0.25">
      <c r="B8504"/>
    </row>
    <row r="8505" spans="2:2" x14ac:dyDescent="0.25">
      <c r="B8505"/>
    </row>
    <row r="8506" spans="2:2" x14ac:dyDescent="0.25">
      <c r="B8506"/>
    </row>
    <row r="8507" spans="2:2" x14ac:dyDescent="0.25">
      <c r="B8507"/>
    </row>
    <row r="8508" spans="2:2" x14ac:dyDescent="0.25">
      <c r="B8508"/>
    </row>
    <row r="8509" spans="2:2" x14ac:dyDescent="0.25">
      <c r="B8509"/>
    </row>
    <row r="8510" spans="2:2" x14ac:dyDescent="0.25">
      <c r="B8510"/>
    </row>
    <row r="8511" spans="2:2" x14ac:dyDescent="0.25">
      <c r="B8511"/>
    </row>
    <row r="8512" spans="2:2" x14ac:dyDescent="0.25">
      <c r="B8512"/>
    </row>
    <row r="8513" spans="2:2" x14ac:dyDescent="0.25">
      <c r="B8513"/>
    </row>
    <row r="8514" spans="2:2" x14ac:dyDescent="0.25">
      <c r="B8514"/>
    </row>
    <row r="8515" spans="2:2" x14ac:dyDescent="0.25">
      <c r="B8515"/>
    </row>
    <row r="8516" spans="2:2" x14ac:dyDescent="0.25">
      <c r="B8516"/>
    </row>
    <row r="8517" spans="2:2" x14ac:dyDescent="0.25">
      <c r="B8517"/>
    </row>
    <row r="8518" spans="2:2" x14ac:dyDescent="0.25">
      <c r="B8518"/>
    </row>
    <row r="8519" spans="2:2" x14ac:dyDescent="0.25">
      <c r="B8519"/>
    </row>
    <row r="8520" spans="2:2" x14ac:dyDescent="0.25">
      <c r="B8520"/>
    </row>
    <row r="8521" spans="2:2" x14ac:dyDescent="0.25">
      <c r="B8521"/>
    </row>
    <row r="8522" spans="2:2" x14ac:dyDescent="0.25">
      <c r="B8522"/>
    </row>
    <row r="8523" spans="2:2" x14ac:dyDescent="0.25">
      <c r="B8523"/>
    </row>
    <row r="8524" spans="2:2" x14ac:dyDescent="0.25">
      <c r="B8524"/>
    </row>
    <row r="8525" spans="2:2" x14ac:dyDescent="0.25">
      <c r="B8525"/>
    </row>
    <row r="8526" spans="2:2" x14ac:dyDescent="0.25">
      <c r="B8526"/>
    </row>
    <row r="8527" spans="2:2" x14ac:dyDescent="0.25">
      <c r="B8527"/>
    </row>
    <row r="8528" spans="2:2" x14ac:dyDescent="0.25">
      <c r="B8528"/>
    </row>
    <row r="8529" spans="2:2" x14ac:dyDescent="0.25">
      <c r="B8529"/>
    </row>
    <row r="8530" spans="2:2" x14ac:dyDescent="0.25">
      <c r="B8530"/>
    </row>
    <row r="8531" spans="2:2" x14ac:dyDescent="0.25">
      <c r="B8531"/>
    </row>
    <row r="8532" spans="2:2" x14ac:dyDescent="0.25">
      <c r="B8532"/>
    </row>
    <row r="8533" spans="2:2" x14ac:dyDescent="0.25">
      <c r="B8533"/>
    </row>
    <row r="8534" spans="2:2" x14ac:dyDescent="0.25">
      <c r="B8534"/>
    </row>
    <row r="8535" spans="2:2" x14ac:dyDescent="0.25">
      <c r="B8535"/>
    </row>
    <row r="8536" spans="2:2" x14ac:dyDescent="0.25">
      <c r="B8536"/>
    </row>
    <row r="8537" spans="2:2" x14ac:dyDescent="0.25">
      <c r="B8537"/>
    </row>
    <row r="8538" spans="2:2" x14ac:dyDescent="0.25">
      <c r="B8538"/>
    </row>
    <row r="8539" spans="2:2" x14ac:dyDescent="0.25">
      <c r="B8539"/>
    </row>
    <row r="8540" spans="2:2" x14ac:dyDescent="0.25">
      <c r="B8540"/>
    </row>
    <row r="8541" spans="2:2" x14ac:dyDescent="0.25">
      <c r="B8541"/>
    </row>
    <row r="8542" spans="2:2" x14ac:dyDescent="0.25">
      <c r="B8542"/>
    </row>
    <row r="8543" spans="2:2" x14ac:dyDescent="0.25">
      <c r="B8543"/>
    </row>
    <row r="8544" spans="2:2" x14ac:dyDescent="0.25">
      <c r="B8544"/>
    </row>
    <row r="8545" spans="2:2" x14ac:dyDescent="0.25">
      <c r="B8545"/>
    </row>
    <row r="8546" spans="2:2" x14ac:dyDescent="0.25">
      <c r="B8546"/>
    </row>
    <row r="8547" spans="2:2" x14ac:dyDescent="0.25">
      <c r="B8547"/>
    </row>
    <row r="8548" spans="2:2" x14ac:dyDescent="0.25">
      <c r="B8548"/>
    </row>
    <row r="8549" spans="2:2" x14ac:dyDescent="0.25">
      <c r="B8549"/>
    </row>
    <row r="8550" spans="2:2" x14ac:dyDescent="0.25">
      <c r="B8550"/>
    </row>
    <row r="8551" spans="2:2" x14ac:dyDescent="0.25">
      <c r="B8551"/>
    </row>
    <row r="8552" spans="2:2" x14ac:dyDescent="0.25">
      <c r="B8552"/>
    </row>
    <row r="8553" spans="2:2" x14ac:dyDescent="0.25">
      <c r="B8553"/>
    </row>
    <row r="8554" spans="2:2" x14ac:dyDescent="0.25">
      <c r="B8554"/>
    </row>
    <row r="8555" spans="2:2" x14ac:dyDescent="0.25">
      <c r="B8555"/>
    </row>
    <row r="8556" spans="2:2" x14ac:dyDescent="0.25">
      <c r="B8556"/>
    </row>
    <row r="8557" spans="2:2" x14ac:dyDescent="0.25">
      <c r="B8557"/>
    </row>
    <row r="8558" spans="2:2" x14ac:dyDescent="0.25">
      <c r="B8558"/>
    </row>
    <row r="8559" spans="2:2" x14ac:dyDescent="0.25">
      <c r="B8559"/>
    </row>
    <row r="8560" spans="2:2" x14ac:dyDescent="0.25">
      <c r="B8560"/>
    </row>
    <row r="8561" spans="2:2" x14ac:dyDescent="0.25">
      <c r="B8561"/>
    </row>
    <row r="8562" spans="2:2" x14ac:dyDescent="0.25">
      <c r="B8562"/>
    </row>
    <row r="8563" spans="2:2" x14ac:dyDescent="0.25">
      <c r="B8563"/>
    </row>
    <row r="8564" spans="2:2" x14ac:dyDescent="0.25">
      <c r="B8564"/>
    </row>
    <row r="8565" spans="2:2" x14ac:dyDescent="0.25">
      <c r="B8565"/>
    </row>
    <row r="8566" spans="2:2" x14ac:dyDescent="0.25">
      <c r="B8566"/>
    </row>
    <row r="8567" spans="2:2" x14ac:dyDescent="0.25">
      <c r="B8567"/>
    </row>
    <row r="8568" spans="2:2" x14ac:dyDescent="0.25">
      <c r="B8568"/>
    </row>
    <row r="8569" spans="2:2" x14ac:dyDescent="0.25">
      <c r="B8569"/>
    </row>
    <row r="8570" spans="2:2" x14ac:dyDescent="0.25">
      <c r="B8570"/>
    </row>
    <row r="8571" spans="2:2" x14ac:dyDescent="0.25">
      <c r="B8571"/>
    </row>
    <row r="8572" spans="2:2" x14ac:dyDescent="0.25">
      <c r="B8572"/>
    </row>
    <row r="8573" spans="2:2" x14ac:dyDescent="0.25">
      <c r="B8573"/>
    </row>
    <row r="8574" spans="2:2" x14ac:dyDescent="0.25">
      <c r="B8574"/>
    </row>
    <row r="8575" spans="2:2" x14ac:dyDescent="0.25">
      <c r="B8575"/>
    </row>
    <row r="8576" spans="2:2" x14ac:dyDescent="0.25">
      <c r="B8576"/>
    </row>
    <row r="8577" spans="2:2" x14ac:dyDescent="0.25">
      <c r="B8577"/>
    </row>
    <row r="8578" spans="2:2" x14ac:dyDescent="0.25">
      <c r="B8578"/>
    </row>
    <row r="8579" spans="2:2" x14ac:dyDescent="0.25">
      <c r="B8579"/>
    </row>
    <row r="8580" spans="2:2" x14ac:dyDescent="0.25">
      <c r="B8580"/>
    </row>
    <row r="8581" spans="2:2" x14ac:dyDescent="0.25">
      <c r="B8581"/>
    </row>
    <row r="8582" spans="2:2" x14ac:dyDescent="0.25">
      <c r="B8582"/>
    </row>
    <row r="8583" spans="2:2" x14ac:dyDescent="0.25">
      <c r="B8583"/>
    </row>
    <row r="8584" spans="2:2" x14ac:dyDescent="0.25">
      <c r="B8584"/>
    </row>
    <row r="8585" spans="2:2" x14ac:dyDescent="0.25">
      <c r="B8585"/>
    </row>
    <row r="8586" spans="2:2" x14ac:dyDescent="0.25">
      <c r="B8586"/>
    </row>
    <row r="8587" spans="2:2" x14ac:dyDescent="0.25">
      <c r="B8587"/>
    </row>
    <row r="8588" spans="2:2" x14ac:dyDescent="0.25">
      <c r="B8588"/>
    </row>
    <row r="8589" spans="2:2" x14ac:dyDescent="0.25">
      <c r="B8589"/>
    </row>
    <row r="8590" spans="2:2" x14ac:dyDescent="0.25">
      <c r="B8590"/>
    </row>
    <row r="8591" spans="2:2" x14ac:dyDescent="0.25">
      <c r="B8591"/>
    </row>
    <row r="8592" spans="2:2" x14ac:dyDescent="0.25">
      <c r="B8592"/>
    </row>
    <row r="8593" spans="2:2" x14ac:dyDescent="0.25">
      <c r="B8593"/>
    </row>
    <row r="8594" spans="2:2" x14ac:dyDescent="0.25">
      <c r="B8594"/>
    </row>
    <row r="8595" spans="2:2" x14ac:dyDescent="0.25">
      <c r="B8595"/>
    </row>
    <row r="8596" spans="2:2" x14ac:dyDescent="0.25">
      <c r="B8596"/>
    </row>
    <row r="8597" spans="2:2" x14ac:dyDescent="0.25">
      <c r="B8597"/>
    </row>
    <row r="8598" spans="2:2" x14ac:dyDescent="0.25">
      <c r="B8598"/>
    </row>
    <row r="8599" spans="2:2" x14ac:dyDescent="0.25">
      <c r="B8599"/>
    </row>
    <row r="8600" spans="2:2" x14ac:dyDescent="0.25">
      <c r="B8600"/>
    </row>
    <row r="8601" spans="2:2" x14ac:dyDescent="0.25">
      <c r="B8601"/>
    </row>
    <row r="8602" spans="2:2" x14ac:dyDescent="0.25">
      <c r="B8602"/>
    </row>
    <row r="8603" spans="2:2" x14ac:dyDescent="0.25">
      <c r="B8603"/>
    </row>
    <row r="8604" spans="2:2" x14ac:dyDescent="0.25">
      <c r="B8604"/>
    </row>
    <row r="8605" spans="2:2" x14ac:dyDescent="0.25">
      <c r="B8605"/>
    </row>
    <row r="8606" spans="2:2" x14ac:dyDescent="0.25">
      <c r="B8606"/>
    </row>
    <row r="8607" spans="2:2" x14ac:dyDescent="0.25">
      <c r="B8607"/>
    </row>
    <row r="8608" spans="2:2" x14ac:dyDescent="0.25">
      <c r="B8608"/>
    </row>
    <row r="8609" spans="2:2" x14ac:dyDescent="0.25">
      <c r="B8609"/>
    </row>
    <row r="8610" spans="2:2" x14ac:dyDescent="0.25">
      <c r="B8610"/>
    </row>
    <row r="8611" spans="2:2" x14ac:dyDescent="0.25">
      <c r="B8611"/>
    </row>
    <row r="8612" spans="2:2" x14ac:dyDescent="0.25">
      <c r="B8612"/>
    </row>
    <row r="8613" spans="2:2" x14ac:dyDescent="0.25">
      <c r="B8613"/>
    </row>
    <row r="8614" spans="2:2" x14ac:dyDescent="0.25">
      <c r="B8614"/>
    </row>
    <row r="8615" spans="2:2" x14ac:dyDescent="0.25">
      <c r="B8615"/>
    </row>
    <row r="8616" spans="2:2" x14ac:dyDescent="0.25">
      <c r="B8616"/>
    </row>
    <row r="8617" spans="2:2" x14ac:dyDescent="0.25">
      <c r="B8617"/>
    </row>
    <row r="8618" spans="2:2" x14ac:dyDescent="0.25">
      <c r="B8618"/>
    </row>
    <row r="8619" spans="2:2" x14ac:dyDescent="0.25">
      <c r="B8619"/>
    </row>
    <row r="8620" spans="2:2" x14ac:dyDescent="0.25">
      <c r="B8620"/>
    </row>
    <row r="8621" spans="2:2" x14ac:dyDescent="0.25">
      <c r="B8621"/>
    </row>
    <row r="8622" spans="2:2" x14ac:dyDescent="0.25">
      <c r="B8622"/>
    </row>
    <row r="8623" spans="2:2" x14ac:dyDescent="0.25">
      <c r="B8623"/>
    </row>
    <row r="8624" spans="2:2" x14ac:dyDescent="0.25">
      <c r="B8624"/>
    </row>
    <row r="8625" spans="2:2" x14ac:dyDescent="0.25">
      <c r="B8625"/>
    </row>
    <row r="8626" spans="2:2" x14ac:dyDescent="0.25">
      <c r="B8626"/>
    </row>
    <row r="8627" spans="2:2" x14ac:dyDescent="0.25">
      <c r="B8627"/>
    </row>
    <row r="8628" spans="2:2" x14ac:dyDescent="0.25">
      <c r="B8628"/>
    </row>
    <row r="8629" spans="2:2" x14ac:dyDescent="0.25">
      <c r="B8629"/>
    </row>
    <row r="8630" spans="2:2" x14ac:dyDescent="0.25">
      <c r="B8630"/>
    </row>
    <row r="8631" spans="2:2" x14ac:dyDescent="0.25">
      <c r="B8631"/>
    </row>
    <row r="8632" spans="2:2" x14ac:dyDescent="0.25">
      <c r="B8632"/>
    </row>
    <row r="8633" spans="2:2" x14ac:dyDescent="0.25">
      <c r="B8633"/>
    </row>
    <row r="8634" spans="2:2" x14ac:dyDescent="0.25">
      <c r="B8634"/>
    </row>
    <row r="8635" spans="2:2" x14ac:dyDescent="0.25">
      <c r="B8635"/>
    </row>
    <row r="8636" spans="2:2" x14ac:dyDescent="0.25">
      <c r="B8636"/>
    </row>
    <row r="8637" spans="2:2" x14ac:dyDescent="0.25">
      <c r="B8637"/>
    </row>
    <row r="8638" spans="2:2" x14ac:dyDescent="0.25">
      <c r="B8638"/>
    </row>
    <row r="8639" spans="2:2" x14ac:dyDescent="0.25">
      <c r="B8639"/>
    </row>
    <row r="8640" spans="2:2" x14ac:dyDescent="0.25">
      <c r="B8640"/>
    </row>
    <row r="8641" spans="2:2" x14ac:dyDescent="0.25">
      <c r="B8641"/>
    </row>
    <row r="8642" spans="2:2" x14ac:dyDescent="0.25">
      <c r="B8642"/>
    </row>
    <row r="8643" spans="2:2" x14ac:dyDescent="0.25">
      <c r="B8643"/>
    </row>
    <row r="8644" spans="2:2" x14ac:dyDescent="0.25">
      <c r="B8644"/>
    </row>
    <row r="8645" spans="2:2" x14ac:dyDescent="0.25">
      <c r="B8645"/>
    </row>
    <row r="8646" spans="2:2" x14ac:dyDescent="0.25">
      <c r="B8646"/>
    </row>
    <row r="8647" spans="2:2" x14ac:dyDescent="0.25">
      <c r="B8647"/>
    </row>
    <row r="8648" spans="2:2" x14ac:dyDescent="0.25">
      <c r="B8648"/>
    </row>
    <row r="8649" spans="2:2" x14ac:dyDescent="0.25">
      <c r="B8649"/>
    </row>
    <row r="8650" spans="2:2" x14ac:dyDescent="0.25">
      <c r="B8650"/>
    </row>
    <row r="8651" spans="2:2" x14ac:dyDescent="0.25">
      <c r="B8651"/>
    </row>
    <row r="8652" spans="2:2" x14ac:dyDescent="0.25">
      <c r="B8652"/>
    </row>
    <row r="8653" spans="2:2" x14ac:dyDescent="0.25">
      <c r="B8653"/>
    </row>
    <row r="8654" spans="2:2" x14ac:dyDescent="0.25">
      <c r="B8654"/>
    </row>
    <row r="8655" spans="2:2" x14ac:dyDescent="0.25">
      <c r="B8655"/>
    </row>
    <row r="8656" spans="2:2" x14ac:dyDescent="0.25">
      <c r="B8656"/>
    </row>
    <row r="8657" spans="2:2" x14ac:dyDescent="0.25">
      <c r="B8657"/>
    </row>
    <row r="8658" spans="2:2" x14ac:dyDescent="0.25">
      <c r="B8658"/>
    </row>
    <row r="8659" spans="2:2" x14ac:dyDescent="0.25">
      <c r="B8659"/>
    </row>
    <row r="8660" spans="2:2" x14ac:dyDescent="0.25">
      <c r="B8660"/>
    </row>
    <row r="8661" spans="2:2" x14ac:dyDescent="0.25">
      <c r="B8661"/>
    </row>
    <row r="8662" spans="2:2" x14ac:dyDescent="0.25">
      <c r="B8662"/>
    </row>
    <row r="8663" spans="2:2" x14ac:dyDescent="0.25">
      <c r="B8663"/>
    </row>
    <row r="8664" spans="2:2" x14ac:dyDescent="0.25">
      <c r="B8664"/>
    </row>
    <row r="8665" spans="2:2" x14ac:dyDescent="0.25">
      <c r="B8665"/>
    </row>
    <row r="8666" spans="2:2" x14ac:dyDescent="0.25">
      <c r="B8666"/>
    </row>
    <row r="8667" spans="2:2" x14ac:dyDescent="0.25">
      <c r="B8667"/>
    </row>
    <row r="8668" spans="2:2" x14ac:dyDescent="0.25">
      <c r="B8668"/>
    </row>
    <row r="8669" spans="2:2" x14ac:dyDescent="0.25">
      <c r="B8669"/>
    </row>
    <row r="8670" spans="2:2" x14ac:dyDescent="0.25">
      <c r="B8670"/>
    </row>
    <row r="8671" spans="2:2" x14ac:dyDescent="0.25">
      <c r="B8671"/>
    </row>
    <row r="8672" spans="2:2" x14ac:dyDescent="0.25">
      <c r="B8672"/>
    </row>
    <row r="8673" spans="2:2" x14ac:dyDescent="0.25">
      <c r="B8673"/>
    </row>
    <row r="8674" spans="2:2" x14ac:dyDescent="0.25">
      <c r="B8674"/>
    </row>
    <row r="8675" spans="2:2" x14ac:dyDescent="0.25">
      <c r="B8675"/>
    </row>
    <row r="8676" spans="2:2" x14ac:dyDescent="0.25">
      <c r="B8676"/>
    </row>
    <row r="8677" spans="2:2" x14ac:dyDescent="0.25">
      <c r="B8677"/>
    </row>
    <row r="8678" spans="2:2" x14ac:dyDescent="0.25">
      <c r="B8678"/>
    </row>
    <row r="8679" spans="2:2" x14ac:dyDescent="0.25">
      <c r="B8679"/>
    </row>
    <row r="8680" spans="2:2" x14ac:dyDescent="0.25">
      <c r="B8680"/>
    </row>
    <row r="8681" spans="2:2" x14ac:dyDescent="0.25">
      <c r="B8681"/>
    </row>
    <row r="8682" spans="2:2" x14ac:dyDescent="0.25">
      <c r="B8682"/>
    </row>
    <row r="8683" spans="2:2" x14ac:dyDescent="0.25">
      <c r="B8683"/>
    </row>
    <row r="8684" spans="2:2" x14ac:dyDescent="0.25">
      <c r="B8684"/>
    </row>
    <row r="8685" spans="2:2" x14ac:dyDescent="0.25">
      <c r="B8685"/>
    </row>
    <row r="8686" spans="2:2" x14ac:dyDescent="0.25">
      <c r="B8686"/>
    </row>
    <row r="8687" spans="2:2" x14ac:dyDescent="0.25">
      <c r="B8687"/>
    </row>
    <row r="8688" spans="2:2" x14ac:dyDescent="0.25">
      <c r="B8688"/>
    </row>
    <row r="8689" spans="2:2" x14ac:dyDescent="0.25">
      <c r="B8689"/>
    </row>
    <row r="8690" spans="2:2" x14ac:dyDescent="0.25">
      <c r="B8690"/>
    </row>
    <row r="8691" spans="2:2" x14ac:dyDescent="0.25">
      <c r="B8691"/>
    </row>
    <row r="8692" spans="2:2" x14ac:dyDescent="0.25">
      <c r="B8692"/>
    </row>
    <row r="8693" spans="2:2" x14ac:dyDescent="0.25">
      <c r="B8693"/>
    </row>
    <row r="8694" spans="2:2" x14ac:dyDescent="0.25">
      <c r="B8694"/>
    </row>
    <row r="8695" spans="2:2" x14ac:dyDescent="0.25">
      <c r="B8695"/>
    </row>
    <row r="8696" spans="2:2" x14ac:dyDescent="0.25">
      <c r="B8696"/>
    </row>
    <row r="8697" spans="2:2" x14ac:dyDescent="0.25">
      <c r="B8697"/>
    </row>
    <row r="8698" spans="2:2" x14ac:dyDescent="0.25">
      <c r="B8698"/>
    </row>
    <row r="8699" spans="2:2" x14ac:dyDescent="0.25">
      <c r="B8699"/>
    </row>
    <row r="8700" spans="2:2" x14ac:dyDescent="0.25">
      <c r="B8700"/>
    </row>
    <row r="8701" spans="2:2" x14ac:dyDescent="0.25">
      <c r="B8701"/>
    </row>
    <row r="8702" spans="2:2" x14ac:dyDescent="0.25">
      <c r="B8702"/>
    </row>
    <row r="8703" spans="2:2" x14ac:dyDescent="0.25">
      <c r="B8703"/>
    </row>
    <row r="8704" spans="2:2" x14ac:dyDescent="0.25">
      <c r="B8704"/>
    </row>
    <row r="8705" spans="2:2" x14ac:dyDescent="0.25">
      <c r="B8705"/>
    </row>
    <row r="8706" spans="2:2" x14ac:dyDescent="0.25">
      <c r="B8706"/>
    </row>
    <row r="8707" spans="2:2" x14ac:dyDescent="0.25">
      <c r="B8707"/>
    </row>
    <row r="8708" spans="2:2" x14ac:dyDescent="0.25">
      <c r="B8708"/>
    </row>
    <row r="8709" spans="2:2" x14ac:dyDescent="0.25">
      <c r="B8709"/>
    </row>
    <row r="8710" spans="2:2" x14ac:dyDescent="0.25">
      <c r="B8710"/>
    </row>
    <row r="8711" spans="2:2" x14ac:dyDescent="0.25">
      <c r="B8711"/>
    </row>
    <row r="8712" spans="2:2" x14ac:dyDescent="0.25">
      <c r="B8712"/>
    </row>
    <row r="8713" spans="2:2" x14ac:dyDescent="0.25">
      <c r="B8713"/>
    </row>
    <row r="8714" spans="2:2" x14ac:dyDescent="0.25">
      <c r="B8714"/>
    </row>
    <row r="8715" spans="2:2" x14ac:dyDescent="0.25">
      <c r="B8715"/>
    </row>
    <row r="8716" spans="2:2" x14ac:dyDescent="0.25">
      <c r="B8716"/>
    </row>
    <row r="8717" spans="2:2" x14ac:dyDescent="0.25">
      <c r="B8717"/>
    </row>
    <row r="8718" spans="2:2" x14ac:dyDescent="0.25">
      <c r="B8718"/>
    </row>
    <row r="8719" spans="2:2" x14ac:dyDescent="0.25">
      <c r="B8719"/>
    </row>
    <row r="8720" spans="2:2" x14ac:dyDescent="0.25">
      <c r="B8720"/>
    </row>
    <row r="8721" spans="2:2" x14ac:dyDescent="0.25">
      <c r="B8721"/>
    </row>
    <row r="8722" spans="2:2" x14ac:dyDescent="0.25">
      <c r="B8722"/>
    </row>
    <row r="8723" spans="2:2" x14ac:dyDescent="0.25">
      <c r="B8723"/>
    </row>
    <row r="8724" spans="2:2" x14ac:dyDescent="0.25">
      <c r="B8724"/>
    </row>
    <row r="8725" spans="2:2" x14ac:dyDescent="0.25">
      <c r="B8725"/>
    </row>
    <row r="8726" spans="2:2" x14ac:dyDescent="0.25">
      <c r="B8726"/>
    </row>
    <row r="8727" spans="2:2" x14ac:dyDescent="0.25">
      <c r="B8727"/>
    </row>
    <row r="8728" spans="2:2" x14ac:dyDescent="0.25">
      <c r="B8728"/>
    </row>
    <row r="8729" spans="2:2" x14ac:dyDescent="0.25">
      <c r="B8729"/>
    </row>
    <row r="8730" spans="2:2" x14ac:dyDescent="0.25">
      <c r="B8730"/>
    </row>
    <row r="8731" spans="2:2" x14ac:dyDescent="0.25">
      <c r="B8731"/>
    </row>
    <row r="8732" spans="2:2" x14ac:dyDescent="0.25">
      <c r="B8732"/>
    </row>
    <row r="8733" spans="2:2" x14ac:dyDescent="0.25">
      <c r="B8733"/>
    </row>
    <row r="8734" spans="2:2" x14ac:dyDescent="0.25">
      <c r="B8734"/>
    </row>
    <row r="8735" spans="2:2" x14ac:dyDescent="0.25">
      <c r="B8735"/>
    </row>
    <row r="8736" spans="2:2" x14ac:dyDescent="0.25">
      <c r="B8736"/>
    </row>
    <row r="8737" spans="2:2" x14ac:dyDescent="0.25">
      <c r="B8737"/>
    </row>
    <row r="8738" spans="2:2" x14ac:dyDescent="0.25">
      <c r="B8738"/>
    </row>
    <row r="8739" spans="2:2" x14ac:dyDescent="0.25">
      <c r="B8739"/>
    </row>
    <row r="8740" spans="2:2" x14ac:dyDescent="0.25">
      <c r="B8740"/>
    </row>
    <row r="8741" spans="2:2" x14ac:dyDescent="0.25">
      <c r="B8741"/>
    </row>
    <row r="8742" spans="2:2" x14ac:dyDescent="0.25">
      <c r="B8742"/>
    </row>
    <row r="8743" spans="2:2" x14ac:dyDescent="0.25">
      <c r="B8743"/>
    </row>
    <row r="8744" spans="2:2" x14ac:dyDescent="0.25">
      <c r="B8744"/>
    </row>
    <row r="8745" spans="2:2" x14ac:dyDescent="0.25">
      <c r="B8745"/>
    </row>
    <row r="8746" spans="2:2" x14ac:dyDescent="0.25">
      <c r="B8746"/>
    </row>
    <row r="8747" spans="2:2" x14ac:dyDescent="0.25">
      <c r="B8747"/>
    </row>
    <row r="8748" spans="2:2" x14ac:dyDescent="0.25">
      <c r="B8748"/>
    </row>
    <row r="8749" spans="2:2" x14ac:dyDescent="0.25">
      <c r="B8749"/>
    </row>
    <row r="8750" spans="2:2" x14ac:dyDescent="0.25">
      <c r="B8750"/>
    </row>
    <row r="8751" spans="2:2" x14ac:dyDescent="0.25">
      <c r="B8751"/>
    </row>
    <row r="8752" spans="2:2" x14ac:dyDescent="0.25">
      <c r="B8752"/>
    </row>
    <row r="8753" spans="2:2" x14ac:dyDescent="0.25">
      <c r="B8753"/>
    </row>
    <row r="8754" spans="2:2" x14ac:dyDescent="0.25">
      <c r="B8754"/>
    </row>
    <row r="8755" spans="2:2" x14ac:dyDescent="0.25">
      <c r="B8755"/>
    </row>
    <row r="8756" spans="2:2" x14ac:dyDescent="0.25">
      <c r="B8756"/>
    </row>
    <row r="8757" spans="2:2" x14ac:dyDescent="0.25">
      <c r="B8757"/>
    </row>
    <row r="8758" spans="2:2" x14ac:dyDescent="0.25">
      <c r="B8758"/>
    </row>
    <row r="8759" spans="2:2" x14ac:dyDescent="0.25">
      <c r="B8759"/>
    </row>
    <row r="8760" spans="2:2" x14ac:dyDescent="0.25">
      <c r="B8760"/>
    </row>
    <row r="8761" spans="2:2" x14ac:dyDescent="0.25">
      <c r="B8761"/>
    </row>
    <row r="8762" spans="2:2" x14ac:dyDescent="0.25">
      <c r="B8762"/>
    </row>
    <row r="8763" spans="2:2" x14ac:dyDescent="0.25">
      <c r="B8763"/>
    </row>
    <row r="8764" spans="2:2" x14ac:dyDescent="0.25">
      <c r="B8764"/>
    </row>
    <row r="8765" spans="2:2" x14ac:dyDescent="0.25">
      <c r="B8765"/>
    </row>
    <row r="8766" spans="2:2" x14ac:dyDescent="0.25">
      <c r="B8766"/>
    </row>
    <row r="8767" spans="2:2" x14ac:dyDescent="0.25">
      <c r="B8767"/>
    </row>
    <row r="8768" spans="2:2" x14ac:dyDescent="0.25">
      <c r="B8768"/>
    </row>
    <row r="8769" spans="2:2" x14ac:dyDescent="0.25">
      <c r="B8769"/>
    </row>
    <row r="8770" spans="2:2" x14ac:dyDescent="0.25">
      <c r="B8770"/>
    </row>
    <row r="8771" spans="2:2" x14ac:dyDescent="0.25">
      <c r="B8771"/>
    </row>
    <row r="8772" spans="2:2" x14ac:dyDescent="0.25">
      <c r="B8772"/>
    </row>
    <row r="8773" spans="2:2" x14ac:dyDescent="0.25">
      <c r="B8773"/>
    </row>
    <row r="8774" spans="2:2" x14ac:dyDescent="0.25">
      <c r="B8774"/>
    </row>
    <row r="8775" spans="2:2" x14ac:dyDescent="0.25">
      <c r="B8775"/>
    </row>
    <row r="8776" spans="2:2" x14ac:dyDescent="0.25">
      <c r="B8776"/>
    </row>
    <row r="8777" spans="2:2" x14ac:dyDescent="0.25">
      <c r="B8777"/>
    </row>
    <row r="8778" spans="2:2" x14ac:dyDescent="0.25">
      <c r="B8778"/>
    </row>
    <row r="8779" spans="2:2" x14ac:dyDescent="0.25">
      <c r="B8779"/>
    </row>
    <row r="8780" spans="2:2" x14ac:dyDescent="0.25">
      <c r="B8780"/>
    </row>
    <row r="8781" spans="2:2" x14ac:dyDescent="0.25">
      <c r="B8781"/>
    </row>
    <row r="8782" spans="2:2" x14ac:dyDescent="0.25">
      <c r="B8782"/>
    </row>
    <row r="8783" spans="2:2" x14ac:dyDescent="0.25">
      <c r="B8783"/>
    </row>
    <row r="8784" spans="2:2" x14ac:dyDescent="0.25">
      <c r="B8784"/>
    </row>
    <row r="8785" spans="2:2" x14ac:dyDescent="0.25">
      <c r="B8785"/>
    </row>
    <row r="8786" spans="2:2" x14ac:dyDescent="0.25">
      <c r="B8786"/>
    </row>
    <row r="8787" spans="2:2" x14ac:dyDescent="0.25">
      <c r="B8787"/>
    </row>
    <row r="8788" spans="2:2" x14ac:dyDescent="0.25">
      <c r="B8788"/>
    </row>
    <row r="8789" spans="2:2" x14ac:dyDescent="0.25">
      <c r="B8789"/>
    </row>
    <row r="8790" spans="2:2" x14ac:dyDescent="0.25">
      <c r="B8790"/>
    </row>
    <row r="8791" spans="2:2" x14ac:dyDescent="0.25">
      <c r="B8791"/>
    </row>
    <row r="8792" spans="2:2" x14ac:dyDescent="0.25">
      <c r="B8792"/>
    </row>
    <row r="8793" spans="2:2" x14ac:dyDescent="0.25">
      <c r="B8793"/>
    </row>
    <row r="8794" spans="2:2" x14ac:dyDescent="0.25">
      <c r="B8794"/>
    </row>
    <row r="8795" spans="2:2" x14ac:dyDescent="0.25">
      <c r="B8795"/>
    </row>
    <row r="8796" spans="2:2" x14ac:dyDescent="0.25">
      <c r="B8796"/>
    </row>
    <row r="8797" spans="2:2" x14ac:dyDescent="0.25">
      <c r="B8797"/>
    </row>
    <row r="8798" spans="2:2" x14ac:dyDescent="0.25">
      <c r="B8798"/>
    </row>
    <row r="8799" spans="2:2" x14ac:dyDescent="0.25">
      <c r="B8799"/>
    </row>
    <row r="8800" spans="2:2" x14ac:dyDescent="0.25">
      <c r="B8800"/>
    </row>
    <row r="8801" spans="2:2" x14ac:dyDescent="0.25">
      <c r="B8801"/>
    </row>
    <row r="8802" spans="2:2" x14ac:dyDescent="0.25">
      <c r="B8802"/>
    </row>
    <row r="8803" spans="2:2" x14ac:dyDescent="0.25">
      <c r="B8803"/>
    </row>
    <row r="8804" spans="2:2" x14ac:dyDescent="0.25">
      <c r="B8804"/>
    </row>
    <row r="8805" spans="2:2" x14ac:dyDescent="0.25">
      <c r="B8805"/>
    </row>
    <row r="8806" spans="2:2" x14ac:dyDescent="0.25">
      <c r="B8806"/>
    </row>
    <row r="8807" spans="2:2" x14ac:dyDescent="0.25">
      <c r="B8807"/>
    </row>
    <row r="8808" spans="2:2" x14ac:dyDescent="0.25">
      <c r="B8808"/>
    </row>
    <row r="8809" spans="2:2" x14ac:dyDescent="0.25">
      <c r="B8809"/>
    </row>
    <row r="8810" spans="2:2" x14ac:dyDescent="0.25">
      <c r="B8810"/>
    </row>
    <row r="8811" spans="2:2" x14ac:dyDescent="0.25">
      <c r="B8811"/>
    </row>
    <row r="8812" spans="2:2" x14ac:dyDescent="0.25">
      <c r="B8812"/>
    </row>
    <row r="8813" spans="2:2" x14ac:dyDescent="0.25">
      <c r="B8813"/>
    </row>
    <row r="8814" spans="2:2" x14ac:dyDescent="0.25">
      <c r="B8814"/>
    </row>
    <row r="8815" spans="2:2" x14ac:dyDescent="0.25">
      <c r="B8815"/>
    </row>
    <row r="8816" spans="2:2" x14ac:dyDescent="0.25">
      <c r="B8816"/>
    </row>
    <row r="8817" spans="2:2" x14ac:dyDescent="0.25">
      <c r="B8817"/>
    </row>
    <row r="8818" spans="2:2" x14ac:dyDescent="0.25">
      <c r="B8818"/>
    </row>
    <row r="8819" spans="2:2" x14ac:dyDescent="0.25">
      <c r="B8819"/>
    </row>
    <row r="8820" spans="2:2" x14ac:dyDescent="0.25">
      <c r="B8820"/>
    </row>
    <row r="8821" spans="2:2" x14ac:dyDescent="0.25">
      <c r="B8821"/>
    </row>
    <row r="8822" spans="2:2" x14ac:dyDescent="0.25">
      <c r="B8822"/>
    </row>
    <row r="8823" spans="2:2" x14ac:dyDescent="0.25">
      <c r="B8823"/>
    </row>
    <row r="8824" spans="2:2" x14ac:dyDescent="0.25">
      <c r="B8824"/>
    </row>
    <row r="8825" spans="2:2" x14ac:dyDescent="0.25">
      <c r="B8825"/>
    </row>
    <row r="8826" spans="2:2" x14ac:dyDescent="0.25">
      <c r="B8826"/>
    </row>
    <row r="8827" spans="2:2" x14ac:dyDescent="0.25">
      <c r="B8827"/>
    </row>
    <row r="8828" spans="2:2" x14ac:dyDescent="0.25">
      <c r="B8828"/>
    </row>
    <row r="8829" spans="2:2" x14ac:dyDescent="0.25">
      <c r="B8829"/>
    </row>
    <row r="8830" spans="2:2" x14ac:dyDescent="0.25">
      <c r="B8830"/>
    </row>
    <row r="8831" spans="2:2" x14ac:dyDescent="0.25">
      <c r="B8831"/>
    </row>
    <row r="8832" spans="2:2" x14ac:dyDescent="0.25">
      <c r="B8832"/>
    </row>
    <row r="8833" spans="2:2" x14ac:dyDescent="0.25">
      <c r="B8833"/>
    </row>
    <row r="8834" spans="2:2" x14ac:dyDescent="0.25">
      <c r="B8834"/>
    </row>
    <row r="8835" spans="2:2" x14ac:dyDescent="0.25">
      <c r="B8835"/>
    </row>
    <row r="8836" spans="2:2" x14ac:dyDescent="0.25">
      <c r="B8836"/>
    </row>
    <row r="8837" spans="2:2" x14ac:dyDescent="0.25">
      <c r="B8837"/>
    </row>
    <row r="8838" spans="2:2" x14ac:dyDescent="0.25">
      <c r="B8838"/>
    </row>
    <row r="8839" spans="2:2" x14ac:dyDescent="0.25">
      <c r="B8839"/>
    </row>
    <row r="8840" spans="2:2" x14ac:dyDescent="0.25">
      <c r="B8840"/>
    </row>
    <row r="8841" spans="2:2" x14ac:dyDescent="0.25">
      <c r="B8841"/>
    </row>
    <row r="8842" spans="2:2" x14ac:dyDescent="0.25">
      <c r="B8842"/>
    </row>
    <row r="8843" spans="2:2" x14ac:dyDescent="0.25">
      <c r="B8843"/>
    </row>
    <row r="8844" spans="2:2" x14ac:dyDescent="0.25">
      <c r="B8844"/>
    </row>
    <row r="8845" spans="2:2" x14ac:dyDescent="0.25">
      <c r="B8845"/>
    </row>
    <row r="8846" spans="2:2" x14ac:dyDescent="0.25">
      <c r="B8846"/>
    </row>
    <row r="8847" spans="2:2" x14ac:dyDescent="0.25">
      <c r="B8847"/>
    </row>
    <row r="8848" spans="2:2" x14ac:dyDescent="0.25">
      <c r="B8848"/>
    </row>
    <row r="8849" spans="2:2" x14ac:dyDescent="0.25">
      <c r="B8849"/>
    </row>
    <row r="8850" spans="2:2" x14ac:dyDescent="0.25">
      <c r="B8850"/>
    </row>
    <row r="8851" spans="2:2" x14ac:dyDescent="0.25">
      <c r="B8851"/>
    </row>
    <row r="8852" spans="2:2" x14ac:dyDescent="0.25">
      <c r="B8852"/>
    </row>
    <row r="8853" spans="2:2" x14ac:dyDescent="0.25">
      <c r="B8853"/>
    </row>
    <row r="8854" spans="2:2" x14ac:dyDescent="0.25">
      <c r="B8854"/>
    </row>
    <row r="8855" spans="2:2" x14ac:dyDescent="0.25">
      <c r="B8855"/>
    </row>
    <row r="8856" spans="2:2" x14ac:dyDescent="0.25">
      <c r="B8856"/>
    </row>
    <row r="8857" spans="2:2" x14ac:dyDescent="0.25">
      <c r="B8857"/>
    </row>
    <row r="8858" spans="2:2" x14ac:dyDescent="0.25">
      <c r="B8858"/>
    </row>
    <row r="8859" spans="2:2" x14ac:dyDescent="0.25">
      <c r="B8859"/>
    </row>
    <row r="8860" spans="2:2" x14ac:dyDescent="0.25">
      <c r="B8860"/>
    </row>
    <row r="8861" spans="2:2" x14ac:dyDescent="0.25">
      <c r="B8861"/>
    </row>
    <row r="8862" spans="2:2" x14ac:dyDescent="0.25">
      <c r="B8862"/>
    </row>
    <row r="8863" spans="2:2" x14ac:dyDescent="0.25">
      <c r="B8863"/>
    </row>
    <row r="8864" spans="2:2" x14ac:dyDescent="0.25">
      <c r="B8864"/>
    </row>
    <row r="8865" spans="2:2" x14ac:dyDescent="0.25">
      <c r="B8865"/>
    </row>
    <row r="8866" spans="2:2" x14ac:dyDescent="0.25">
      <c r="B8866"/>
    </row>
    <row r="8867" spans="2:2" x14ac:dyDescent="0.25">
      <c r="B8867"/>
    </row>
    <row r="8868" spans="2:2" x14ac:dyDescent="0.25">
      <c r="B8868"/>
    </row>
    <row r="8869" spans="2:2" x14ac:dyDescent="0.25">
      <c r="B8869"/>
    </row>
    <row r="8870" spans="2:2" x14ac:dyDescent="0.25">
      <c r="B8870"/>
    </row>
    <row r="8871" spans="2:2" x14ac:dyDescent="0.25">
      <c r="B8871"/>
    </row>
    <row r="8872" spans="2:2" x14ac:dyDescent="0.25">
      <c r="B8872"/>
    </row>
    <row r="8873" spans="2:2" x14ac:dyDescent="0.25">
      <c r="B8873"/>
    </row>
    <row r="8874" spans="2:2" x14ac:dyDescent="0.25">
      <c r="B8874"/>
    </row>
    <row r="8875" spans="2:2" x14ac:dyDescent="0.25">
      <c r="B8875"/>
    </row>
    <row r="8876" spans="2:2" x14ac:dyDescent="0.25">
      <c r="B8876"/>
    </row>
    <row r="8877" spans="2:2" x14ac:dyDescent="0.25">
      <c r="B8877"/>
    </row>
    <row r="8878" spans="2:2" x14ac:dyDescent="0.25">
      <c r="B8878"/>
    </row>
    <row r="8879" spans="2:2" x14ac:dyDescent="0.25">
      <c r="B8879"/>
    </row>
    <row r="8880" spans="2:2" x14ac:dyDescent="0.25">
      <c r="B8880"/>
    </row>
    <row r="8881" spans="2:2" x14ac:dyDescent="0.25">
      <c r="B8881"/>
    </row>
    <row r="8882" spans="2:2" x14ac:dyDescent="0.25">
      <c r="B8882"/>
    </row>
    <row r="8883" spans="2:2" x14ac:dyDescent="0.25">
      <c r="B8883"/>
    </row>
    <row r="8884" spans="2:2" x14ac:dyDescent="0.25">
      <c r="B8884"/>
    </row>
    <row r="8885" spans="2:2" x14ac:dyDescent="0.25">
      <c r="B8885"/>
    </row>
    <row r="8886" spans="2:2" x14ac:dyDescent="0.25">
      <c r="B8886"/>
    </row>
    <row r="8887" spans="2:2" x14ac:dyDescent="0.25">
      <c r="B8887"/>
    </row>
    <row r="8888" spans="2:2" x14ac:dyDescent="0.25">
      <c r="B8888"/>
    </row>
    <row r="8889" spans="2:2" x14ac:dyDescent="0.25">
      <c r="B8889"/>
    </row>
    <row r="8890" spans="2:2" x14ac:dyDescent="0.25">
      <c r="B8890"/>
    </row>
    <row r="8891" spans="2:2" x14ac:dyDescent="0.25">
      <c r="B8891"/>
    </row>
    <row r="8892" spans="2:2" x14ac:dyDescent="0.25">
      <c r="B8892"/>
    </row>
    <row r="8893" spans="2:2" x14ac:dyDescent="0.25">
      <c r="B8893"/>
    </row>
    <row r="8894" spans="2:2" x14ac:dyDescent="0.25">
      <c r="B8894"/>
    </row>
    <row r="8895" spans="2:2" x14ac:dyDescent="0.25">
      <c r="B8895"/>
    </row>
    <row r="8896" spans="2:2" x14ac:dyDescent="0.25">
      <c r="B8896"/>
    </row>
    <row r="8897" spans="2:2" x14ac:dyDescent="0.25">
      <c r="B8897"/>
    </row>
    <row r="8898" spans="2:2" x14ac:dyDescent="0.25">
      <c r="B8898"/>
    </row>
    <row r="8899" spans="2:2" x14ac:dyDescent="0.25">
      <c r="B8899"/>
    </row>
    <row r="8900" spans="2:2" x14ac:dyDescent="0.25">
      <c r="B8900"/>
    </row>
    <row r="8901" spans="2:2" x14ac:dyDescent="0.25">
      <c r="B8901"/>
    </row>
    <row r="8902" spans="2:2" x14ac:dyDescent="0.25">
      <c r="B8902"/>
    </row>
    <row r="8903" spans="2:2" x14ac:dyDescent="0.25">
      <c r="B8903"/>
    </row>
    <row r="8904" spans="2:2" x14ac:dyDescent="0.25">
      <c r="B8904"/>
    </row>
    <row r="8905" spans="2:2" x14ac:dyDescent="0.25">
      <c r="B8905"/>
    </row>
    <row r="8906" spans="2:2" x14ac:dyDescent="0.25">
      <c r="B8906"/>
    </row>
    <row r="8907" spans="2:2" x14ac:dyDescent="0.25">
      <c r="B8907"/>
    </row>
    <row r="8908" spans="2:2" x14ac:dyDescent="0.25">
      <c r="B8908"/>
    </row>
    <row r="8909" spans="2:2" x14ac:dyDescent="0.25">
      <c r="B8909"/>
    </row>
    <row r="8910" spans="2:2" x14ac:dyDescent="0.25">
      <c r="B8910"/>
    </row>
    <row r="8911" spans="2:2" x14ac:dyDescent="0.25">
      <c r="B8911"/>
    </row>
    <row r="8912" spans="2:2" x14ac:dyDescent="0.25">
      <c r="B8912"/>
    </row>
    <row r="8913" spans="2:2" x14ac:dyDescent="0.25">
      <c r="B8913"/>
    </row>
    <row r="8914" spans="2:2" x14ac:dyDescent="0.25">
      <c r="B8914"/>
    </row>
    <row r="8915" spans="2:2" x14ac:dyDescent="0.25">
      <c r="B8915"/>
    </row>
    <row r="8916" spans="2:2" x14ac:dyDescent="0.25">
      <c r="B8916"/>
    </row>
    <row r="8917" spans="2:2" x14ac:dyDescent="0.25">
      <c r="B8917"/>
    </row>
    <row r="8918" spans="2:2" x14ac:dyDescent="0.25">
      <c r="B8918"/>
    </row>
    <row r="8919" spans="2:2" x14ac:dyDescent="0.25">
      <c r="B8919"/>
    </row>
    <row r="8920" spans="2:2" x14ac:dyDescent="0.25">
      <c r="B8920"/>
    </row>
    <row r="8921" spans="2:2" x14ac:dyDescent="0.25">
      <c r="B8921"/>
    </row>
    <row r="8922" spans="2:2" x14ac:dyDescent="0.25">
      <c r="B8922"/>
    </row>
    <row r="8923" spans="2:2" x14ac:dyDescent="0.25">
      <c r="B8923"/>
    </row>
    <row r="8924" spans="2:2" x14ac:dyDescent="0.25">
      <c r="B8924"/>
    </row>
    <row r="8925" spans="2:2" x14ac:dyDescent="0.25">
      <c r="B8925"/>
    </row>
    <row r="8926" spans="2:2" x14ac:dyDescent="0.25">
      <c r="B8926"/>
    </row>
    <row r="8927" spans="2:2" x14ac:dyDescent="0.25">
      <c r="B8927"/>
    </row>
    <row r="8928" spans="2:2" x14ac:dyDescent="0.25">
      <c r="B8928"/>
    </row>
    <row r="8929" spans="2:2" x14ac:dyDescent="0.25">
      <c r="B8929"/>
    </row>
    <row r="8930" spans="2:2" x14ac:dyDescent="0.25">
      <c r="B8930"/>
    </row>
    <row r="8931" spans="2:2" x14ac:dyDescent="0.25">
      <c r="B8931"/>
    </row>
    <row r="8932" spans="2:2" x14ac:dyDescent="0.25">
      <c r="B8932"/>
    </row>
    <row r="8933" spans="2:2" x14ac:dyDescent="0.25">
      <c r="B8933"/>
    </row>
    <row r="8934" spans="2:2" x14ac:dyDescent="0.25">
      <c r="B8934"/>
    </row>
    <row r="8935" spans="2:2" x14ac:dyDescent="0.25">
      <c r="B8935"/>
    </row>
    <row r="8936" spans="2:2" x14ac:dyDescent="0.25">
      <c r="B8936"/>
    </row>
    <row r="8937" spans="2:2" x14ac:dyDescent="0.25">
      <c r="B8937"/>
    </row>
    <row r="8938" spans="2:2" x14ac:dyDescent="0.25">
      <c r="B8938"/>
    </row>
    <row r="8939" spans="2:2" x14ac:dyDescent="0.25">
      <c r="B8939"/>
    </row>
    <row r="8940" spans="2:2" x14ac:dyDescent="0.25">
      <c r="B8940"/>
    </row>
    <row r="8941" spans="2:2" x14ac:dyDescent="0.25">
      <c r="B8941"/>
    </row>
    <row r="8942" spans="2:2" x14ac:dyDescent="0.25">
      <c r="B8942"/>
    </row>
    <row r="8943" spans="2:2" x14ac:dyDescent="0.25">
      <c r="B8943"/>
    </row>
    <row r="8944" spans="2:2" x14ac:dyDescent="0.25">
      <c r="B8944"/>
    </row>
    <row r="8945" spans="2:2" x14ac:dyDescent="0.25">
      <c r="B8945"/>
    </row>
    <row r="8946" spans="2:2" x14ac:dyDescent="0.25">
      <c r="B8946"/>
    </row>
    <row r="8947" spans="2:2" x14ac:dyDescent="0.25">
      <c r="B8947"/>
    </row>
    <row r="8948" spans="2:2" x14ac:dyDescent="0.25">
      <c r="B8948"/>
    </row>
    <row r="8949" spans="2:2" x14ac:dyDescent="0.25">
      <c r="B8949"/>
    </row>
    <row r="8950" spans="2:2" x14ac:dyDescent="0.25">
      <c r="B8950"/>
    </row>
    <row r="8951" spans="2:2" x14ac:dyDescent="0.25">
      <c r="B8951"/>
    </row>
    <row r="8952" spans="2:2" x14ac:dyDescent="0.25">
      <c r="B8952"/>
    </row>
    <row r="8953" spans="2:2" x14ac:dyDescent="0.25">
      <c r="B8953"/>
    </row>
    <row r="8954" spans="2:2" x14ac:dyDescent="0.25">
      <c r="B8954"/>
    </row>
    <row r="8955" spans="2:2" x14ac:dyDescent="0.25">
      <c r="B8955"/>
    </row>
    <row r="8956" spans="2:2" x14ac:dyDescent="0.25">
      <c r="B8956"/>
    </row>
    <row r="8957" spans="2:2" x14ac:dyDescent="0.25">
      <c r="B8957"/>
    </row>
    <row r="8958" spans="2:2" x14ac:dyDescent="0.25">
      <c r="B8958"/>
    </row>
    <row r="8959" spans="2:2" x14ac:dyDescent="0.25">
      <c r="B8959"/>
    </row>
    <row r="8960" spans="2:2" x14ac:dyDescent="0.25">
      <c r="B8960"/>
    </row>
    <row r="8961" spans="2:2" x14ac:dyDescent="0.25">
      <c r="B8961"/>
    </row>
    <row r="8962" spans="2:2" x14ac:dyDescent="0.25">
      <c r="B8962"/>
    </row>
    <row r="8963" spans="2:2" x14ac:dyDescent="0.25">
      <c r="B8963"/>
    </row>
    <row r="8964" spans="2:2" x14ac:dyDescent="0.25">
      <c r="B8964"/>
    </row>
    <row r="8965" spans="2:2" x14ac:dyDescent="0.25">
      <c r="B8965"/>
    </row>
    <row r="8966" spans="2:2" x14ac:dyDescent="0.25">
      <c r="B8966"/>
    </row>
    <row r="8967" spans="2:2" x14ac:dyDescent="0.25">
      <c r="B8967"/>
    </row>
    <row r="8968" spans="2:2" x14ac:dyDescent="0.25">
      <c r="B8968"/>
    </row>
    <row r="8969" spans="2:2" x14ac:dyDescent="0.25">
      <c r="B8969"/>
    </row>
    <row r="8970" spans="2:2" x14ac:dyDescent="0.25">
      <c r="B8970"/>
    </row>
    <row r="8971" spans="2:2" x14ac:dyDescent="0.25">
      <c r="B8971"/>
    </row>
    <row r="8972" spans="2:2" x14ac:dyDescent="0.25">
      <c r="B8972"/>
    </row>
    <row r="8973" spans="2:2" x14ac:dyDescent="0.25">
      <c r="B8973"/>
    </row>
    <row r="8974" spans="2:2" x14ac:dyDescent="0.25">
      <c r="B8974"/>
    </row>
    <row r="8975" spans="2:2" x14ac:dyDescent="0.25">
      <c r="B8975"/>
    </row>
    <row r="8976" spans="2:2" x14ac:dyDescent="0.25">
      <c r="B8976"/>
    </row>
    <row r="8977" spans="2:2" x14ac:dyDescent="0.25">
      <c r="B8977"/>
    </row>
    <row r="8978" spans="2:2" x14ac:dyDescent="0.25">
      <c r="B8978"/>
    </row>
    <row r="8979" spans="2:2" x14ac:dyDescent="0.25">
      <c r="B8979"/>
    </row>
    <row r="8980" spans="2:2" x14ac:dyDescent="0.25">
      <c r="B8980"/>
    </row>
    <row r="8981" spans="2:2" x14ac:dyDescent="0.25">
      <c r="B8981"/>
    </row>
    <row r="8982" spans="2:2" x14ac:dyDescent="0.25">
      <c r="B8982"/>
    </row>
    <row r="8983" spans="2:2" x14ac:dyDescent="0.25">
      <c r="B8983"/>
    </row>
    <row r="8984" spans="2:2" x14ac:dyDescent="0.25">
      <c r="B8984"/>
    </row>
    <row r="8985" spans="2:2" x14ac:dyDescent="0.25">
      <c r="B8985"/>
    </row>
    <row r="8986" spans="2:2" x14ac:dyDescent="0.25">
      <c r="B8986"/>
    </row>
    <row r="8987" spans="2:2" x14ac:dyDescent="0.25">
      <c r="B8987"/>
    </row>
    <row r="8988" spans="2:2" x14ac:dyDescent="0.25">
      <c r="B8988"/>
    </row>
    <row r="8989" spans="2:2" x14ac:dyDescent="0.25">
      <c r="B8989"/>
    </row>
    <row r="8990" spans="2:2" x14ac:dyDescent="0.25">
      <c r="B8990"/>
    </row>
    <row r="8991" spans="2:2" x14ac:dyDescent="0.25">
      <c r="B8991"/>
    </row>
    <row r="8992" spans="2:2" x14ac:dyDescent="0.25">
      <c r="B8992"/>
    </row>
    <row r="8993" spans="2:2" x14ac:dyDescent="0.25">
      <c r="B8993"/>
    </row>
    <row r="8994" spans="2:2" x14ac:dyDescent="0.25">
      <c r="B8994"/>
    </row>
    <row r="8995" spans="2:2" x14ac:dyDescent="0.25">
      <c r="B8995"/>
    </row>
    <row r="8996" spans="2:2" x14ac:dyDescent="0.25">
      <c r="B8996"/>
    </row>
    <row r="8997" spans="2:2" x14ac:dyDescent="0.25">
      <c r="B8997"/>
    </row>
    <row r="8998" spans="2:2" x14ac:dyDescent="0.25">
      <c r="B8998"/>
    </row>
    <row r="8999" spans="2:2" x14ac:dyDescent="0.25">
      <c r="B8999"/>
    </row>
    <row r="9000" spans="2:2" x14ac:dyDescent="0.25">
      <c r="B9000"/>
    </row>
    <row r="9001" spans="2:2" x14ac:dyDescent="0.25">
      <c r="B9001"/>
    </row>
    <row r="9002" spans="2:2" x14ac:dyDescent="0.25">
      <c r="B9002"/>
    </row>
    <row r="9003" spans="2:2" x14ac:dyDescent="0.25">
      <c r="B9003"/>
    </row>
    <row r="9004" spans="2:2" x14ac:dyDescent="0.25">
      <c r="B9004"/>
    </row>
    <row r="9005" spans="2:2" x14ac:dyDescent="0.25">
      <c r="B9005"/>
    </row>
    <row r="9006" spans="2:2" x14ac:dyDescent="0.25">
      <c r="B9006"/>
    </row>
    <row r="9007" spans="2:2" x14ac:dyDescent="0.25">
      <c r="B9007"/>
    </row>
    <row r="9008" spans="2:2" x14ac:dyDescent="0.25">
      <c r="B9008"/>
    </row>
    <row r="9009" spans="2:2" x14ac:dyDescent="0.25">
      <c r="B9009"/>
    </row>
    <row r="9010" spans="2:2" x14ac:dyDescent="0.25">
      <c r="B9010"/>
    </row>
    <row r="9011" spans="2:2" x14ac:dyDescent="0.25">
      <c r="B9011"/>
    </row>
    <row r="9012" spans="2:2" x14ac:dyDescent="0.25">
      <c r="B9012"/>
    </row>
    <row r="9013" spans="2:2" x14ac:dyDescent="0.25">
      <c r="B9013"/>
    </row>
    <row r="9014" spans="2:2" x14ac:dyDescent="0.25">
      <c r="B9014"/>
    </row>
    <row r="9015" spans="2:2" x14ac:dyDescent="0.25">
      <c r="B9015"/>
    </row>
    <row r="9016" spans="2:2" x14ac:dyDescent="0.25">
      <c r="B9016"/>
    </row>
    <row r="9017" spans="2:2" x14ac:dyDescent="0.25">
      <c r="B9017"/>
    </row>
    <row r="9018" spans="2:2" x14ac:dyDescent="0.25">
      <c r="B9018"/>
    </row>
    <row r="9019" spans="2:2" x14ac:dyDescent="0.25">
      <c r="B9019"/>
    </row>
    <row r="9020" spans="2:2" x14ac:dyDescent="0.25">
      <c r="B9020"/>
    </row>
    <row r="9021" spans="2:2" x14ac:dyDescent="0.25">
      <c r="B9021"/>
    </row>
    <row r="9022" spans="2:2" x14ac:dyDescent="0.25">
      <c r="B9022"/>
    </row>
    <row r="9023" spans="2:2" x14ac:dyDescent="0.25">
      <c r="B9023"/>
    </row>
    <row r="9024" spans="2:2" x14ac:dyDescent="0.25">
      <c r="B9024"/>
    </row>
    <row r="9025" spans="2:2" x14ac:dyDescent="0.25">
      <c r="B9025"/>
    </row>
    <row r="9026" spans="2:2" x14ac:dyDescent="0.25">
      <c r="B9026"/>
    </row>
    <row r="9027" spans="2:2" x14ac:dyDescent="0.25">
      <c r="B9027"/>
    </row>
    <row r="9028" spans="2:2" x14ac:dyDescent="0.25">
      <c r="B9028"/>
    </row>
    <row r="9029" spans="2:2" x14ac:dyDescent="0.25">
      <c r="B9029"/>
    </row>
    <row r="9030" spans="2:2" x14ac:dyDescent="0.25">
      <c r="B9030"/>
    </row>
    <row r="9031" spans="2:2" x14ac:dyDescent="0.25">
      <c r="B9031"/>
    </row>
    <row r="9032" spans="2:2" x14ac:dyDescent="0.25">
      <c r="B9032"/>
    </row>
    <row r="9033" spans="2:2" x14ac:dyDescent="0.25">
      <c r="B9033"/>
    </row>
    <row r="9034" spans="2:2" x14ac:dyDescent="0.25">
      <c r="B9034"/>
    </row>
    <row r="9035" spans="2:2" x14ac:dyDescent="0.25">
      <c r="B9035"/>
    </row>
    <row r="9036" spans="2:2" x14ac:dyDescent="0.25">
      <c r="B9036"/>
    </row>
    <row r="9037" spans="2:2" x14ac:dyDescent="0.25">
      <c r="B9037"/>
    </row>
    <row r="9038" spans="2:2" x14ac:dyDescent="0.25">
      <c r="B9038"/>
    </row>
    <row r="9039" spans="2:2" x14ac:dyDescent="0.25">
      <c r="B9039"/>
    </row>
    <row r="9040" spans="2:2" x14ac:dyDescent="0.25">
      <c r="B9040"/>
    </row>
    <row r="9041" spans="2:2" x14ac:dyDescent="0.25">
      <c r="B9041"/>
    </row>
    <row r="9042" spans="2:2" x14ac:dyDescent="0.25">
      <c r="B9042"/>
    </row>
    <row r="9043" spans="2:2" x14ac:dyDescent="0.25">
      <c r="B9043"/>
    </row>
    <row r="9044" spans="2:2" x14ac:dyDescent="0.25">
      <c r="B9044"/>
    </row>
    <row r="9045" spans="2:2" x14ac:dyDescent="0.25">
      <c r="B9045"/>
    </row>
    <row r="9046" spans="2:2" x14ac:dyDescent="0.25">
      <c r="B9046"/>
    </row>
    <row r="9047" spans="2:2" x14ac:dyDescent="0.25">
      <c r="B9047"/>
    </row>
    <row r="9048" spans="2:2" x14ac:dyDescent="0.25">
      <c r="B9048"/>
    </row>
    <row r="9049" spans="2:2" x14ac:dyDescent="0.25">
      <c r="B9049"/>
    </row>
    <row r="9050" spans="2:2" x14ac:dyDescent="0.25">
      <c r="B9050"/>
    </row>
    <row r="9051" spans="2:2" x14ac:dyDescent="0.25">
      <c r="B9051"/>
    </row>
    <row r="9052" spans="2:2" x14ac:dyDescent="0.25">
      <c r="B9052"/>
    </row>
    <row r="9053" spans="2:2" x14ac:dyDescent="0.25">
      <c r="B9053"/>
    </row>
    <row r="9054" spans="2:2" x14ac:dyDescent="0.25">
      <c r="B9054"/>
    </row>
    <row r="9055" spans="2:2" x14ac:dyDescent="0.25">
      <c r="B9055"/>
    </row>
    <row r="9056" spans="2:2" x14ac:dyDescent="0.25">
      <c r="B9056"/>
    </row>
    <row r="9057" spans="2:2" x14ac:dyDescent="0.25">
      <c r="B9057"/>
    </row>
    <row r="9058" spans="2:2" x14ac:dyDescent="0.25">
      <c r="B9058"/>
    </row>
    <row r="9059" spans="2:2" x14ac:dyDescent="0.25">
      <c r="B9059"/>
    </row>
    <row r="9060" spans="2:2" x14ac:dyDescent="0.25">
      <c r="B9060"/>
    </row>
    <row r="9061" spans="2:2" x14ac:dyDescent="0.25">
      <c r="B9061"/>
    </row>
    <row r="9062" spans="2:2" x14ac:dyDescent="0.25">
      <c r="B9062"/>
    </row>
    <row r="9063" spans="2:2" x14ac:dyDescent="0.25">
      <c r="B9063"/>
    </row>
    <row r="9064" spans="2:2" x14ac:dyDescent="0.25">
      <c r="B9064"/>
    </row>
    <row r="9065" spans="2:2" x14ac:dyDescent="0.25">
      <c r="B9065"/>
    </row>
    <row r="9066" spans="2:2" x14ac:dyDescent="0.25">
      <c r="B9066"/>
    </row>
    <row r="9067" spans="2:2" x14ac:dyDescent="0.25">
      <c r="B9067"/>
    </row>
    <row r="9068" spans="2:2" x14ac:dyDescent="0.25">
      <c r="B9068"/>
    </row>
    <row r="9069" spans="2:2" x14ac:dyDescent="0.25">
      <c r="B9069"/>
    </row>
    <row r="9070" spans="2:2" x14ac:dyDescent="0.25">
      <c r="B9070"/>
    </row>
    <row r="9071" spans="2:2" x14ac:dyDescent="0.25">
      <c r="B9071"/>
    </row>
    <row r="9072" spans="2:2" x14ac:dyDescent="0.25">
      <c r="B9072"/>
    </row>
    <row r="9073" spans="2:2" x14ac:dyDescent="0.25">
      <c r="B9073"/>
    </row>
    <row r="9074" spans="2:2" x14ac:dyDescent="0.25">
      <c r="B9074"/>
    </row>
    <row r="9075" spans="2:2" x14ac:dyDescent="0.25">
      <c r="B9075"/>
    </row>
    <row r="9076" spans="2:2" x14ac:dyDescent="0.25">
      <c r="B9076"/>
    </row>
    <row r="9077" spans="2:2" x14ac:dyDescent="0.25">
      <c r="B9077"/>
    </row>
    <row r="9078" spans="2:2" x14ac:dyDescent="0.25">
      <c r="B9078"/>
    </row>
    <row r="9079" spans="2:2" x14ac:dyDescent="0.25">
      <c r="B9079"/>
    </row>
    <row r="9080" spans="2:2" x14ac:dyDescent="0.25">
      <c r="B9080"/>
    </row>
    <row r="9081" spans="2:2" x14ac:dyDescent="0.25">
      <c r="B9081"/>
    </row>
    <row r="9082" spans="2:2" x14ac:dyDescent="0.25">
      <c r="B9082"/>
    </row>
    <row r="9083" spans="2:2" x14ac:dyDescent="0.25">
      <c r="B9083"/>
    </row>
    <row r="9084" spans="2:2" x14ac:dyDescent="0.25">
      <c r="B9084"/>
    </row>
    <row r="9085" spans="2:2" x14ac:dyDescent="0.25">
      <c r="B9085"/>
    </row>
    <row r="9086" spans="2:2" x14ac:dyDescent="0.25">
      <c r="B9086"/>
    </row>
    <row r="9087" spans="2:2" x14ac:dyDescent="0.25">
      <c r="B9087"/>
    </row>
    <row r="9088" spans="2:2" x14ac:dyDescent="0.25">
      <c r="B9088"/>
    </row>
    <row r="9089" spans="2:2" x14ac:dyDescent="0.25">
      <c r="B9089"/>
    </row>
    <row r="9090" spans="2:2" x14ac:dyDescent="0.25">
      <c r="B9090"/>
    </row>
    <row r="9091" spans="2:2" x14ac:dyDescent="0.25">
      <c r="B9091"/>
    </row>
    <row r="9092" spans="2:2" x14ac:dyDescent="0.25">
      <c r="B9092"/>
    </row>
    <row r="9093" spans="2:2" x14ac:dyDescent="0.25">
      <c r="B9093"/>
    </row>
    <row r="9094" spans="2:2" x14ac:dyDescent="0.25">
      <c r="B9094"/>
    </row>
    <row r="9095" spans="2:2" x14ac:dyDescent="0.25">
      <c r="B9095"/>
    </row>
    <row r="9096" spans="2:2" x14ac:dyDescent="0.25">
      <c r="B9096"/>
    </row>
    <row r="9097" spans="2:2" x14ac:dyDescent="0.25">
      <c r="B9097"/>
    </row>
    <row r="9098" spans="2:2" x14ac:dyDescent="0.25">
      <c r="B9098"/>
    </row>
    <row r="9099" spans="2:2" x14ac:dyDescent="0.25">
      <c r="B9099"/>
    </row>
    <row r="9100" spans="2:2" x14ac:dyDescent="0.25">
      <c r="B9100"/>
    </row>
    <row r="9101" spans="2:2" x14ac:dyDescent="0.25">
      <c r="B9101"/>
    </row>
    <row r="9102" spans="2:2" x14ac:dyDescent="0.25">
      <c r="B9102"/>
    </row>
    <row r="9103" spans="2:2" x14ac:dyDescent="0.25">
      <c r="B9103"/>
    </row>
    <row r="9104" spans="2:2" x14ac:dyDescent="0.25">
      <c r="B9104"/>
    </row>
    <row r="9105" spans="2:2" x14ac:dyDescent="0.25">
      <c r="B9105"/>
    </row>
    <row r="9106" spans="2:2" x14ac:dyDescent="0.25">
      <c r="B9106"/>
    </row>
    <row r="9107" spans="2:2" x14ac:dyDescent="0.25">
      <c r="B9107"/>
    </row>
    <row r="9108" spans="2:2" x14ac:dyDescent="0.25">
      <c r="B9108"/>
    </row>
    <row r="9109" spans="2:2" x14ac:dyDescent="0.25">
      <c r="B9109"/>
    </row>
    <row r="9110" spans="2:2" x14ac:dyDescent="0.25">
      <c r="B9110"/>
    </row>
    <row r="9111" spans="2:2" x14ac:dyDescent="0.25">
      <c r="B9111"/>
    </row>
    <row r="9112" spans="2:2" x14ac:dyDescent="0.25">
      <c r="B9112"/>
    </row>
    <row r="9113" spans="2:2" x14ac:dyDescent="0.25">
      <c r="B9113"/>
    </row>
    <row r="9114" spans="2:2" x14ac:dyDescent="0.25">
      <c r="B9114"/>
    </row>
    <row r="9115" spans="2:2" x14ac:dyDescent="0.25">
      <c r="B9115"/>
    </row>
    <row r="9116" spans="2:2" x14ac:dyDescent="0.25">
      <c r="B9116"/>
    </row>
    <row r="9117" spans="2:2" x14ac:dyDescent="0.25">
      <c r="B9117"/>
    </row>
    <row r="9118" spans="2:2" x14ac:dyDescent="0.25">
      <c r="B9118"/>
    </row>
    <row r="9119" spans="2:2" x14ac:dyDescent="0.25">
      <c r="B9119"/>
    </row>
    <row r="9120" spans="2:2" x14ac:dyDescent="0.25">
      <c r="B9120"/>
    </row>
    <row r="9121" spans="2:2" x14ac:dyDescent="0.25">
      <c r="B9121"/>
    </row>
    <row r="9122" spans="2:2" x14ac:dyDescent="0.25">
      <c r="B9122"/>
    </row>
    <row r="9123" spans="2:2" x14ac:dyDescent="0.25">
      <c r="B9123"/>
    </row>
    <row r="9124" spans="2:2" x14ac:dyDescent="0.25">
      <c r="B9124"/>
    </row>
    <row r="9125" spans="2:2" x14ac:dyDescent="0.25">
      <c r="B9125"/>
    </row>
    <row r="9126" spans="2:2" x14ac:dyDescent="0.25">
      <c r="B9126"/>
    </row>
    <row r="9127" spans="2:2" x14ac:dyDescent="0.25">
      <c r="B9127"/>
    </row>
    <row r="9128" spans="2:2" x14ac:dyDescent="0.25">
      <c r="B9128"/>
    </row>
    <row r="9129" spans="2:2" x14ac:dyDescent="0.25">
      <c r="B9129"/>
    </row>
    <row r="9130" spans="2:2" x14ac:dyDescent="0.25">
      <c r="B9130"/>
    </row>
    <row r="9131" spans="2:2" x14ac:dyDescent="0.25">
      <c r="B9131"/>
    </row>
    <row r="9132" spans="2:2" x14ac:dyDescent="0.25">
      <c r="B9132"/>
    </row>
    <row r="9133" spans="2:2" x14ac:dyDescent="0.25">
      <c r="B9133"/>
    </row>
    <row r="9134" spans="2:2" x14ac:dyDescent="0.25">
      <c r="B9134"/>
    </row>
    <row r="9135" spans="2:2" x14ac:dyDescent="0.25">
      <c r="B9135"/>
    </row>
    <row r="9136" spans="2:2" x14ac:dyDescent="0.25">
      <c r="B9136"/>
    </row>
    <row r="9137" spans="2:2" x14ac:dyDescent="0.25">
      <c r="B9137"/>
    </row>
    <row r="9138" spans="2:2" x14ac:dyDescent="0.25">
      <c r="B9138"/>
    </row>
    <row r="9139" spans="2:2" x14ac:dyDescent="0.25">
      <c r="B9139"/>
    </row>
    <row r="9140" spans="2:2" x14ac:dyDescent="0.25">
      <c r="B9140"/>
    </row>
    <row r="9141" spans="2:2" x14ac:dyDescent="0.25">
      <c r="B9141"/>
    </row>
    <row r="9142" spans="2:2" x14ac:dyDescent="0.25">
      <c r="B9142"/>
    </row>
    <row r="9143" spans="2:2" x14ac:dyDescent="0.25">
      <c r="B9143"/>
    </row>
    <row r="9144" spans="2:2" x14ac:dyDescent="0.25">
      <c r="B9144"/>
    </row>
    <row r="9145" spans="2:2" x14ac:dyDescent="0.25">
      <c r="B9145"/>
    </row>
    <row r="9146" spans="2:2" x14ac:dyDescent="0.25">
      <c r="B9146"/>
    </row>
    <row r="9147" spans="2:2" x14ac:dyDescent="0.25">
      <c r="B9147"/>
    </row>
    <row r="9148" spans="2:2" x14ac:dyDescent="0.25">
      <c r="B9148"/>
    </row>
    <row r="9149" spans="2:2" x14ac:dyDescent="0.25">
      <c r="B9149"/>
    </row>
    <row r="9150" spans="2:2" x14ac:dyDescent="0.25">
      <c r="B9150"/>
    </row>
    <row r="9151" spans="2:2" x14ac:dyDescent="0.25">
      <c r="B9151"/>
    </row>
    <row r="9152" spans="2:2" x14ac:dyDescent="0.25">
      <c r="B9152"/>
    </row>
    <row r="9153" spans="2:2" x14ac:dyDescent="0.25">
      <c r="B9153"/>
    </row>
    <row r="9154" spans="2:2" x14ac:dyDescent="0.25">
      <c r="B9154"/>
    </row>
    <row r="9155" spans="2:2" x14ac:dyDescent="0.25">
      <c r="B9155"/>
    </row>
    <row r="9156" spans="2:2" x14ac:dyDescent="0.25">
      <c r="B9156"/>
    </row>
    <row r="9157" spans="2:2" x14ac:dyDescent="0.25">
      <c r="B9157"/>
    </row>
    <row r="9158" spans="2:2" x14ac:dyDescent="0.25">
      <c r="B9158"/>
    </row>
    <row r="9159" spans="2:2" x14ac:dyDescent="0.25">
      <c r="B9159"/>
    </row>
    <row r="9160" spans="2:2" x14ac:dyDescent="0.25">
      <c r="B9160"/>
    </row>
    <row r="9161" spans="2:2" x14ac:dyDescent="0.25">
      <c r="B9161"/>
    </row>
    <row r="9162" spans="2:2" x14ac:dyDescent="0.25">
      <c r="B9162"/>
    </row>
    <row r="9163" spans="2:2" x14ac:dyDescent="0.25">
      <c r="B9163"/>
    </row>
    <row r="9164" spans="2:2" x14ac:dyDescent="0.25">
      <c r="B9164"/>
    </row>
    <row r="9165" spans="2:2" x14ac:dyDescent="0.25">
      <c r="B9165"/>
    </row>
    <row r="9166" spans="2:2" x14ac:dyDescent="0.25">
      <c r="B9166"/>
    </row>
    <row r="9167" spans="2:2" x14ac:dyDescent="0.25">
      <c r="B9167"/>
    </row>
    <row r="9168" spans="2:2" x14ac:dyDescent="0.25">
      <c r="B9168"/>
    </row>
    <row r="9169" spans="2:2" x14ac:dyDescent="0.25">
      <c r="B9169"/>
    </row>
    <row r="9170" spans="2:2" x14ac:dyDescent="0.25">
      <c r="B9170"/>
    </row>
    <row r="9171" spans="2:2" x14ac:dyDescent="0.25">
      <c r="B9171"/>
    </row>
    <row r="9172" spans="2:2" x14ac:dyDescent="0.25">
      <c r="B9172"/>
    </row>
    <row r="9173" spans="2:2" x14ac:dyDescent="0.25">
      <c r="B9173"/>
    </row>
    <row r="9174" spans="2:2" x14ac:dyDescent="0.25">
      <c r="B9174"/>
    </row>
    <row r="9175" spans="2:2" x14ac:dyDescent="0.25">
      <c r="B9175"/>
    </row>
    <row r="9176" spans="2:2" x14ac:dyDescent="0.25">
      <c r="B9176"/>
    </row>
    <row r="9177" spans="2:2" x14ac:dyDescent="0.25">
      <c r="B9177"/>
    </row>
    <row r="9178" spans="2:2" x14ac:dyDescent="0.25">
      <c r="B9178"/>
    </row>
    <row r="9179" spans="2:2" x14ac:dyDescent="0.25">
      <c r="B9179"/>
    </row>
    <row r="9180" spans="2:2" x14ac:dyDescent="0.25">
      <c r="B9180"/>
    </row>
    <row r="9181" spans="2:2" x14ac:dyDescent="0.25">
      <c r="B9181"/>
    </row>
    <row r="9182" spans="2:2" x14ac:dyDescent="0.25">
      <c r="B9182"/>
    </row>
    <row r="9183" spans="2:2" x14ac:dyDescent="0.25">
      <c r="B9183"/>
    </row>
    <row r="9184" spans="2:2" x14ac:dyDescent="0.25">
      <c r="B9184"/>
    </row>
    <row r="9185" spans="2:2" x14ac:dyDescent="0.25">
      <c r="B9185"/>
    </row>
    <row r="9186" spans="2:2" x14ac:dyDescent="0.25">
      <c r="B9186"/>
    </row>
    <row r="9187" spans="2:2" x14ac:dyDescent="0.25">
      <c r="B9187"/>
    </row>
    <row r="9188" spans="2:2" x14ac:dyDescent="0.25">
      <c r="B9188"/>
    </row>
    <row r="9189" spans="2:2" x14ac:dyDescent="0.25">
      <c r="B9189"/>
    </row>
    <row r="9190" spans="2:2" x14ac:dyDescent="0.25">
      <c r="B9190"/>
    </row>
    <row r="9191" spans="2:2" x14ac:dyDescent="0.25">
      <c r="B9191"/>
    </row>
    <row r="9192" spans="2:2" x14ac:dyDescent="0.25">
      <c r="B9192"/>
    </row>
    <row r="9193" spans="2:2" x14ac:dyDescent="0.25">
      <c r="B9193"/>
    </row>
    <row r="9194" spans="2:2" x14ac:dyDescent="0.25">
      <c r="B9194"/>
    </row>
    <row r="9195" spans="2:2" x14ac:dyDescent="0.25">
      <c r="B9195"/>
    </row>
    <row r="9196" spans="2:2" x14ac:dyDescent="0.25">
      <c r="B9196"/>
    </row>
    <row r="9197" spans="2:2" x14ac:dyDescent="0.25">
      <c r="B9197"/>
    </row>
    <row r="9198" spans="2:2" x14ac:dyDescent="0.25">
      <c r="B9198"/>
    </row>
    <row r="9199" spans="2:2" x14ac:dyDescent="0.25">
      <c r="B9199"/>
    </row>
    <row r="9200" spans="2:2" x14ac:dyDescent="0.25">
      <c r="B9200"/>
    </row>
    <row r="9201" spans="2:2" x14ac:dyDescent="0.25">
      <c r="B9201"/>
    </row>
    <row r="9202" spans="2:2" x14ac:dyDescent="0.25">
      <c r="B9202"/>
    </row>
    <row r="9203" spans="2:2" x14ac:dyDescent="0.25">
      <c r="B9203"/>
    </row>
    <row r="9204" spans="2:2" x14ac:dyDescent="0.25">
      <c r="B9204"/>
    </row>
    <row r="9205" spans="2:2" x14ac:dyDescent="0.25">
      <c r="B9205"/>
    </row>
    <row r="9206" spans="2:2" x14ac:dyDescent="0.25">
      <c r="B9206"/>
    </row>
    <row r="9207" spans="2:2" x14ac:dyDescent="0.25">
      <c r="B9207"/>
    </row>
    <row r="9208" spans="2:2" x14ac:dyDescent="0.25">
      <c r="B9208"/>
    </row>
    <row r="9209" spans="2:2" x14ac:dyDescent="0.25">
      <c r="B9209"/>
    </row>
    <row r="9210" spans="2:2" x14ac:dyDescent="0.25">
      <c r="B9210"/>
    </row>
    <row r="9211" spans="2:2" x14ac:dyDescent="0.25">
      <c r="B9211"/>
    </row>
    <row r="9212" spans="2:2" x14ac:dyDescent="0.25">
      <c r="B9212"/>
    </row>
    <row r="9213" spans="2:2" x14ac:dyDescent="0.25">
      <c r="B9213"/>
    </row>
    <row r="9214" spans="2:2" x14ac:dyDescent="0.25">
      <c r="B9214"/>
    </row>
    <row r="9215" spans="2:2" x14ac:dyDescent="0.25">
      <c r="B9215"/>
    </row>
    <row r="9216" spans="2:2" x14ac:dyDescent="0.25">
      <c r="B9216"/>
    </row>
    <row r="9217" spans="2:2" x14ac:dyDescent="0.25">
      <c r="B9217"/>
    </row>
    <row r="9218" spans="2:2" x14ac:dyDescent="0.25">
      <c r="B9218"/>
    </row>
    <row r="9219" spans="2:2" x14ac:dyDescent="0.25">
      <c r="B9219"/>
    </row>
    <row r="9220" spans="2:2" x14ac:dyDescent="0.25">
      <c r="B9220"/>
    </row>
    <row r="9221" spans="2:2" x14ac:dyDescent="0.25">
      <c r="B9221"/>
    </row>
    <row r="9222" spans="2:2" x14ac:dyDescent="0.25">
      <c r="B9222"/>
    </row>
    <row r="9223" spans="2:2" x14ac:dyDescent="0.25">
      <c r="B9223"/>
    </row>
    <row r="9224" spans="2:2" x14ac:dyDescent="0.25">
      <c r="B9224"/>
    </row>
    <row r="9225" spans="2:2" x14ac:dyDescent="0.25">
      <c r="B9225"/>
    </row>
    <row r="9226" spans="2:2" x14ac:dyDescent="0.25">
      <c r="B9226"/>
    </row>
    <row r="9227" spans="2:2" x14ac:dyDescent="0.25">
      <c r="B9227"/>
    </row>
    <row r="9228" spans="2:2" x14ac:dyDescent="0.25">
      <c r="B9228"/>
    </row>
    <row r="9229" spans="2:2" x14ac:dyDescent="0.25">
      <c r="B9229"/>
    </row>
    <row r="9230" spans="2:2" x14ac:dyDescent="0.25">
      <c r="B9230"/>
    </row>
    <row r="9231" spans="2:2" x14ac:dyDescent="0.25">
      <c r="B9231"/>
    </row>
    <row r="9232" spans="2:2" x14ac:dyDescent="0.25">
      <c r="B9232"/>
    </row>
    <row r="9233" spans="2:2" x14ac:dyDescent="0.25">
      <c r="B9233"/>
    </row>
    <row r="9234" spans="2:2" x14ac:dyDescent="0.25">
      <c r="B9234"/>
    </row>
    <row r="9235" spans="2:2" x14ac:dyDescent="0.25">
      <c r="B9235"/>
    </row>
    <row r="9236" spans="2:2" x14ac:dyDescent="0.25">
      <c r="B9236"/>
    </row>
    <row r="9237" spans="2:2" x14ac:dyDescent="0.25">
      <c r="B9237"/>
    </row>
    <row r="9238" spans="2:2" x14ac:dyDescent="0.25">
      <c r="B9238"/>
    </row>
    <row r="9239" spans="2:2" x14ac:dyDescent="0.25">
      <c r="B9239"/>
    </row>
    <row r="9240" spans="2:2" x14ac:dyDescent="0.25">
      <c r="B9240"/>
    </row>
    <row r="9241" spans="2:2" x14ac:dyDescent="0.25">
      <c r="B9241"/>
    </row>
    <row r="9242" spans="2:2" x14ac:dyDescent="0.25">
      <c r="B9242"/>
    </row>
    <row r="9243" spans="2:2" x14ac:dyDescent="0.25">
      <c r="B9243"/>
    </row>
    <row r="9244" spans="2:2" x14ac:dyDescent="0.25">
      <c r="B9244"/>
    </row>
    <row r="9245" spans="2:2" x14ac:dyDescent="0.25">
      <c r="B9245"/>
    </row>
    <row r="9246" spans="2:2" x14ac:dyDescent="0.25">
      <c r="B9246"/>
    </row>
    <row r="9247" spans="2:2" x14ac:dyDescent="0.25">
      <c r="B9247"/>
    </row>
    <row r="9248" spans="2:2" x14ac:dyDescent="0.25">
      <c r="B9248"/>
    </row>
    <row r="9249" spans="2:2" x14ac:dyDescent="0.25">
      <c r="B9249"/>
    </row>
    <row r="9250" spans="2:2" x14ac:dyDescent="0.25">
      <c r="B9250"/>
    </row>
    <row r="9251" spans="2:2" x14ac:dyDescent="0.25">
      <c r="B9251"/>
    </row>
    <row r="9252" spans="2:2" x14ac:dyDescent="0.25">
      <c r="B9252"/>
    </row>
    <row r="9253" spans="2:2" x14ac:dyDescent="0.25">
      <c r="B9253"/>
    </row>
    <row r="9254" spans="2:2" x14ac:dyDescent="0.25">
      <c r="B9254"/>
    </row>
    <row r="9255" spans="2:2" x14ac:dyDescent="0.25">
      <c r="B9255"/>
    </row>
    <row r="9256" spans="2:2" x14ac:dyDescent="0.25">
      <c r="B9256"/>
    </row>
    <row r="9257" spans="2:2" x14ac:dyDescent="0.25">
      <c r="B9257"/>
    </row>
    <row r="9258" spans="2:2" x14ac:dyDescent="0.25">
      <c r="B9258"/>
    </row>
    <row r="9259" spans="2:2" x14ac:dyDescent="0.25">
      <c r="B9259"/>
    </row>
    <row r="9260" spans="2:2" x14ac:dyDescent="0.25">
      <c r="B9260"/>
    </row>
    <row r="9261" spans="2:2" x14ac:dyDescent="0.25">
      <c r="B9261"/>
    </row>
    <row r="9262" spans="2:2" x14ac:dyDescent="0.25">
      <c r="B9262"/>
    </row>
    <row r="9263" spans="2:2" x14ac:dyDescent="0.25">
      <c r="B9263"/>
    </row>
    <row r="9264" spans="2:2" x14ac:dyDescent="0.25">
      <c r="B9264"/>
    </row>
    <row r="9265" spans="2:2" x14ac:dyDescent="0.25">
      <c r="B9265"/>
    </row>
    <row r="9266" spans="2:2" x14ac:dyDescent="0.25">
      <c r="B9266"/>
    </row>
    <row r="9267" spans="2:2" x14ac:dyDescent="0.25">
      <c r="B9267"/>
    </row>
    <row r="9268" spans="2:2" x14ac:dyDescent="0.25">
      <c r="B9268"/>
    </row>
    <row r="9269" spans="2:2" x14ac:dyDescent="0.25">
      <c r="B9269"/>
    </row>
    <row r="9270" spans="2:2" x14ac:dyDescent="0.25">
      <c r="B9270"/>
    </row>
    <row r="9271" spans="2:2" x14ac:dyDescent="0.25">
      <c r="B9271"/>
    </row>
    <row r="9272" spans="2:2" x14ac:dyDescent="0.25">
      <c r="B9272"/>
    </row>
    <row r="9273" spans="2:2" x14ac:dyDescent="0.25">
      <c r="B9273"/>
    </row>
    <row r="9274" spans="2:2" x14ac:dyDescent="0.25">
      <c r="B9274"/>
    </row>
    <row r="9275" spans="2:2" x14ac:dyDescent="0.25">
      <c r="B9275"/>
    </row>
    <row r="9276" spans="2:2" x14ac:dyDescent="0.25">
      <c r="B9276"/>
    </row>
    <row r="9277" spans="2:2" x14ac:dyDescent="0.25">
      <c r="B9277"/>
    </row>
    <row r="9278" spans="2:2" x14ac:dyDescent="0.25">
      <c r="B9278"/>
    </row>
    <row r="9279" spans="2:2" x14ac:dyDescent="0.25">
      <c r="B9279"/>
    </row>
    <row r="9280" spans="2:2" x14ac:dyDescent="0.25">
      <c r="B9280"/>
    </row>
    <row r="9281" spans="2:2" x14ac:dyDescent="0.25">
      <c r="B9281"/>
    </row>
    <row r="9282" spans="2:2" x14ac:dyDescent="0.25">
      <c r="B9282"/>
    </row>
    <row r="9283" spans="2:2" x14ac:dyDescent="0.25">
      <c r="B9283"/>
    </row>
    <row r="9284" spans="2:2" x14ac:dyDescent="0.25">
      <c r="B9284"/>
    </row>
    <row r="9285" spans="2:2" x14ac:dyDescent="0.25">
      <c r="B9285"/>
    </row>
    <row r="9286" spans="2:2" x14ac:dyDescent="0.25">
      <c r="B9286"/>
    </row>
    <row r="9287" spans="2:2" x14ac:dyDescent="0.25">
      <c r="B9287"/>
    </row>
    <row r="9288" spans="2:2" x14ac:dyDescent="0.25">
      <c r="B9288"/>
    </row>
    <row r="9289" spans="2:2" x14ac:dyDescent="0.25">
      <c r="B9289"/>
    </row>
    <row r="9290" spans="2:2" x14ac:dyDescent="0.25">
      <c r="B9290"/>
    </row>
    <row r="9291" spans="2:2" x14ac:dyDescent="0.25">
      <c r="B9291"/>
    </row>
    <row r="9292" spans="2:2" x14ac:dyDescent="0.25">
      <c r="B9292"/>
    </row>
    <row r="9293" spans="2:2" x14ac:dyDescent="0.25">
      <c r="B9293"/>
    </row>
    <row r="9294" spans="2:2" x14ac:dyDescent="0.25">
      <c r="B9294"/>
    </row>
    <row r="9295" spans="2:2" x14ac:dyDescent="0.25">
      <c r="B9295"/>
    </row>
    <row r="9296" spans="2:2" x14ac:dyDescent="0.25">
      <c r="B9296"/>
    </row>
    <row r="9297" spans="2:2" x14ac:dyDescent="0.25">
      <c r="B9297"/>
    </row>
    <row r="9298" spans="2:2" x14ac:dyDescent="0.25">
      <c r="B9298"/>
    </row>
    <row r="9299" spans="2:2" x14ac:dyDescent="0.25">
      <c r="B9299"/>
    </row>
    <row r="9300" spans="2:2" x14ac:dyDescent="0.25">
      <c r="B9300"/>
    </row>
    <row r="9301" spans="2:2" x14ac:dyDescent="0.25">
      <c r="B9301"/>
    </row>
    <row r="9302" spans="2:2" x14ac:dyDescent="0.25">
      <c r="B9302"/>
    </row>
    <row r="9303" spans="2:2" x14ac:dyDescent="0.25">
      <c r="B9303"/>
    </row>
    <row r="9304" spans="2:2" x14ac:dyDescent="0.25">
      <c r="B9304"/>
    </row>
    <row r="9305" spans="2:2" x14ac:dyDescent="0.25">
      <c r="B9305"/>
    </row>
    <row r="9306" spans="2:2" x14ac:dyDescent="0.25">
      <c r="B9306"/>
    </row>
    <row r="9307" spans="2:2" x14ac:dyDescent="0.25">
      <c r="B9307"/>
    </row>
    <row r="9308" spans="2:2" x14ac:dyDescent="0.25">
      <c r="B9308"/>
    </row>
    <row r="9309" spans="2:2" x14ac:dyDescent="0.25">
      <c r="B9309"/>
    </row>
    <row r="9310" spans="2:2" x14ac:dyDescent="0.25">
      <c r="B9310"/>
    </row>
    <row r="9311" spans="2:2" x14ac:dyDescent="0.25">
      <c r="B9311"/>
    </row>
    <row r="9312" spans="2:2" x14ac:dyDescent="0.25">
      <c r="B9312"/>
    </row>
    <row r="9313" spans="2:2" x14ac:dyDescent="0.25">
      <c r="B9313"/>
    </row>
    <row r="9314" spans="2:2" x14ac:dyDescent="0.25">
      <c r="B9314"/>
    </row>
    <row r="9315" spans="2:2" x14ac:dyDescent="0.25">
      <c r="B9315"/>
    </row>
    <row r="9316" spans="2:2" x14ac:dyDescent="0.25">
      <c r="B9316"/>
    </row>
    <row r="9317" spans="2:2" x14ac:dyDescent="0.25">
      <c r="B9317"/>
    </row>
    <row r="9318" spans="2:2" x14ac:dyDescent="0.25">
      <c r="B9318"/>
    </row>
    <row r="9319" spans="2:2" x14ac:dyDescent="0.25">
      <c r="B9319"/>
    </row>
    <row r="9320" spans="2:2" x14ac:dyDescent="0.25">
      <c r="B9320"/>
    </row>
    <row r="9321" spans="2:2" x14ac:dyDescent="0.25">
      <c r="B9321"/>
    </row>
    <row r="9322" spans="2:2" x14ac:dyDescent="0.25">
      <c r="B9322"/>
    </row>
    <row r="9323" spans="2:2" x14ac:dyDescent="0.25">
      <c r="B9323"/>
    </row>
    <row r="9324" spans="2:2" x14ac:dyDescent="0.25">
      <c r="B9324"/>
    </row>
    <row r="9325" spans="2:2" x14ac:dyDescent="0.25">
      <c r="B9325"/>
    </row>
    <row r="9326" spans="2:2" x14ac:dyDescent="0.25">
      <c r="B9326"/>
    </row>
    <row r="9327" spans="2:2" x14ac:dyDescent="0.25">
      <c r="B9327"/>
    </row>
    <row r="9328" spans="2:2" x14ac:dyDescent="0.25">
      <c r="B9328"/>
    </row>
    <row r="9329" spans="2:2" x14ac:dyDescent="0.25">
      <c r="B9329"/>
    </row>
    <row r="9330" spans="2:2" x14ac:dyDescent="0.25">
      <c r="B9330"/>
    </row>
    <row r="9331" spans="2:2" x14ac:dyDescent="0.25">
      <c r="B9331"/>
    </row>
    <row r="9332" spans="2:2" x14ac:dyDescent="0.25">
      <c r="B9332"/>
    </row>
    <row r="9333" spans="2:2" x14ac:dyDescent="0.25">
      <c r="B9333"/>
    </row>
    <row r="9334" spans="2:2" x14ac:dyDescent="0.25">
      <c r="B9334"/>
    </row>
    <row r="9335" spans="2:2" x14ac:dyDescent="0.25">
      <c r="B9335"/>
    </row>
    <row r="9336" spans="2:2" x14ac:dyDescent="0.25">
      <c r="B9336"/>
    </row>
    <row r="9337" spans="2:2" x14ac:dyDescent="0.25">
      <c r="B9337"/>
    </row>
    <row r="9338" spans="2:2" x14ac:dyDescent="0.25">
      <c r="B9338"/>
    </row>
    <row r="9339" spans="2:2" x14ac:dyDescent="0.25">
      <c r="B9339"/>
    </row>
    <row r="9340" spans="2:2" x14ac:dyDescent="0.25">
      <c r="B9340"/>
    </row>
    <row r="9341" spans="2:2" x14ac:dyDescent="0.25">
      <c r="B9341"/>
    </row>
    <row r="9342" spans="2:2" x14ac:dyDescent="0.25">
      <c r="B9342"/>
    </row>
    <row r="9343" spans="2:2" x14ac:dyDescent="0.25">
      <c r="B9343"/>
    </row>
    <row r="9344" spans="2:2" x14ac:dyDescent="0.25">
      <c r="B9344"/>
    </row>
    <row r="9345" spans="2:2" x14ac:dyDescent="0.25">
      <c r="B9345"/>
    </row>
    <row r="9346" spans="2:2" x14ac:dyDescent="0.25">
      <c r="B9346"/>
    </row>
    <row r="9347" spans="2:2" x14ac:dyDescent="0.25">
      <c r="B9347"/>
    </row>
    <row r="9348" spans="2:2" x14ac:dyDescent="0.25">
      <c r="B9348"/>
    </row>
    <row r="9349" spans="2:2" x14ac:dyDescent="0.25">
      <c r="B9349"/>
    </row>
    <row r="9350" spans="2:2" x14ac:dyDescent="0.25">
      <c r="B9350"/>
    </row>
    <row r="9351" spans="2:2" x14ac:dyDescent="0.25">
      <c r="B9351"/>
    </row>
    <row r="9352" spans="2:2" x14ac:dyDescent="0.25">
      <c r="B9352"/>
    </row>
    <row r="9353" spans="2:2" x14ac:dyDescent="0.25">
      <c r="B9353"/>
    </row>
    <row r="9354" spans="2:2" x14ac:dyDescent="0.25">
      <c r="B9354"/>
    </row>
    <row r="9355" spans="2:2" x14ac:dyDescent="0.25">
      <c r="B9355"/>
    </row>
    <row r="9356" spans="2:2" x14ac:dyDescent="0.25">
      <c r="B9356"/>
    </row>
    <row r="9357" spans="2:2" x14ac:dyDescent="0.25">
      <c r="B9357"/>
    </row>
    <row r="9358" spans="2:2" x14ac:dyDescent="0.25">
      <c r="B9358"/>
    </row>
    <row r="9359" spans="2:2" x14ac:dyDescent="0.25">
      <c r="B9359"/>
    </row>
    <row r="9360" spans="2:2" x14ac:dyDescent="0.25">
      <c r="B9360"/>
    </row>
    <row r="9361" spans="2:2" x14ac:dyDescent="0.25">
      <c r="B9361"/>
    </row>
    <row r="9362" spans="2:2" x14ac:dyDescent="0.25">
      <c r="B9362"/>
    </row>
    <row r="9363" spans="2:2" x14ac:dyDescent="0.25">
      <c r="B9363"/>
    </row>
    <row r="9364" spans="2:2" x14ac:dyDescent="0.25">
      <c r="B9364"/>
    </row>
    <row r="9365" spans="2:2" x14ac:dyDescent="0.25">
      <c r="B9365"/>
    </row>
    <row r="9366" spans="2:2" x14ac:dyDescent="0.25">
      <c r="B9366"/>
    </row>
    <row r="9367" spans="2:2" x14ac:dyDescent="0.25">
      <c r="B9367"/>
    </row>
    <row r="9368" spans="2:2" x14ac:dyDescent="0.25">
      <c r="B9368"/>
    </row>
    <row r="9369" spans="2:2" x14ac:dyDescent="0.25">
      <c r="B9369"/>
    </row>
    <row r="9370" spans="2:2" x14ac:dyDescent="0.25">
      <c r="B9370"/>
    </row>
    <row r="9371" spans="2:2" x14ac:dyDescent="0.25">
      <c r="B9371"/>
    </row>
    <row r="9372" spans="2:2" x14ac:dyDescent="0.25">
      <c r="B9372"/>
    </row>
    <row r="9373" spans="2:2" x14ac:dyDescent="0.25">
      <c r="B9373"/>
    </row>
    <row r="9374" spans="2:2" x14ac:dyDescent="0.25">
      <c r="B9374"/>
    </row>
    <row r="9375" spans="2:2" x14ac:dyDescent="0.25">
      <c r="B9375"/>
    </row>
    <row r="9376" spans="2:2" x14ac:dyDescent="0.25">
      <c r="B9376"/>
    </row>
    <row r="9377" spans="2:2" x14ac:dyDescent="0.25">
      <c r="B9377"/>
    </row>
    <row r="9378" spans="2:2" x14ac:dyDescent="0.25">
      <c r="B9378"/>
    </row>
    <row r="9379" spans="2:2" x14ac:dyDescent="0.25">
      <c r="B9379"/>
    </row>
    <row r="9380" spans="2:2" x14ac:dyDescent="0.25">
      <c r="B9380"/>
    </row>
    <row r="9381" spans="2:2" x14ac:dyDescent="0.25">
      <c r="B9381"/>
    </row>
    <row r="9382" spans="2:2" x14ac:dyDescent="0.25">
      <c r="B9382"/>
    </row>
    <row r="9383" spans="2:2" x14ac:dyDescent="0.25">
      <c r="B9383"/>
    </row>
    <row r="9384" spans="2:2" x14ac:dyDescent="0.25">
      <c r="B9384"/>
    </row>
    <row r="9385" spans="2:2" x14ac:dyDescent="0.25">
      <c r="B9385"/>
    </row>
    <row r="9386" spans="2:2" x14ac:dyDescent="0.25">
      <c r="B9386"/>
    </row>
    <row r="9387" spans="2:2" x14ac:dyDescent="0.25">
      <c r="B9387"/>
    </row>
    <row r="9388" spans="2:2" x14ac:dyDescent="0.25">
      <c r="B9388"/>
    </row>
    <row r="9389" spans="2:2" x14ac:dyDescent="0.25">
      <c r="B9389"/>
    </row>
    <row r="9390" spans="2:2" x14ac:dyDescent="0.25">
      <c r="B9390"/>
    </row>
    <row r="9391" spans="2:2" x14ac:dyDescent="0.25">
      <c r="B9391"/>
    </row>
    <row r="9392" spans="2:2" x14ac:dyDescent="0.25">
      <c r="B9392"/>
    </row>
    <row r="9393" spans="2:2" x14ac:dyDescent="0.25">
      <c r="B9393"/>
    </row>
    <row r="9394" spans="2:2" x14ac:dyDescent="0.25">
      <c r="B9394"/>
    </row>
    <row r="9395" spans="2:2" x14ac:dyDescent="0.25">
      <c r="B9395"/>
    </row>
    <row r="9396" spans="2:2" x14ac:dyDescent="0.25">
      <c r="B9396"/>
    </row>
    <row r="9397" spans="2:2" x14ac:dyDescent="0.25">
      <c r="B9397"/>
    </row>
    <row r="9398" spans="2:2" x14ac:dyDescent="0.25">
      <c r="B9398"/>
    </row>
    <row r="9399" spans="2:2" x14ac:dyDescent="0.25">
      <c r="B9399"/>
    </row>
    <row r="9400" spans="2:2" x14ac:dyDescent="0.25">
      <c r="B9400"/>
    </row>
    <row r="9401" spans="2:2" x14ac:dyDescent="0.25">
      <c r="B9401"/>
    </row>
    <row r="9402" spans="2:2" x14ac:dyDescent="0.25">
      <c r="B9402"/>
    </row>
    <row r="9403" spans="2:2" x14ac:dyDescent="0.25">
      <c r="B9403"/>
    </row>
    <row r="9404" spans="2:2" x14ac:dyDescent="0.25">
      <c r="B9404"/>
    </row>
    <row r="9405" spans="2:2" x14ac:dyDescent="0.25">
      <c r="B9405"/>
    </row>
    <row r="9406" spans="2:2" x14ac:dyDescent="0.25">
      <c r="B9406"/>
    </row>
    <row r="9407" spans="2:2" x14ac:dyDescent="0.25">
      <c r="B9407"/>
    </row>
    <row r="9408" spans="2:2" x14ac:dyDescent="0.25">
      <c r="B9408"/>
    </row>
    <row r="9409" spans="2:2" x14ac:dyDescent="0.25">
      <c r="B9409"/>
    </row>
    <row r="9410" spans="2:2" x14ac:dyDescent="0.25">
      <c r="B9410"/>
    </row>
    <row r="9411" spans="2:2" x14ac:dyDescent="0.25">
      <c r="B9411"/>
    </row>
    <row r="9412" spans="2:2" x14ac:dyDescent="0.25">
      <c r="B9412"/>
    </row>
    <row r="9413" spans="2:2" x14ac:dyDescent="0.25">
      <c r="B9413"/>
    </row>
    <row r="9414" spans="2:2" x14ac:dyDescent="0.25">
      <c r="B9414"/>
    </row>
    <row r="9415" spans="2:2" x14ac:dyDescent="0.25">
      <c r="B9415"/>
    </row>
    <row r="9416" spans="2:2" x14ac:dyDescent="0.25">
      <c r="B9416"/>
    </row>
    <row r="9417" spans="2:2" x14ac:dyDescent="0.25">
      <c r="B9417"/>
    </row>
    <row r="9418" spans="2:2" x14ac:dyDescent="0.25">
      <c r="B9418"/>
    </row>
    <row r="9419" spans="2:2" x14ac:dyDescent="0.25">
      <c r="B9419"/>
    </row>
    <row r="9420" spans="2:2" x14ac:dyDescent="0.25">
      <c r="B9420"/>
    </row>
    <row r="9421" spans="2:2" x14ac:dyDescent="0.25">
      <c r="B9421"/>
    </row>
    <row r="9422" spans="2:2" x14ac:dyDescent="0.25">
      <c r="B9422"/>
    </row>
    <row r="9423" spans="2:2" x14ac:dyDescent="0.25">
      <c r="B9423"/>
    </row>
    <row r="9424" spans="2:2" x14ac:dyDescent="0.25">
      <c r="B9424"/>
    </row>
    <row r="9425" spans="2:2" x14ac:dyDescent="0.25">
      <c r="B9425"/>
    </row>
    <row r="9426" spans="2:2" x14ac:dyDescent="0.25">
      <c r="B9426"/>
    </row>
    <row r="9427" spans="2:2" x14ac:dyDescent="0.25">
      <c r="B9427"/>
    </row>
    <row r="9428" spans="2:2" x14ac:dyDescent="0.25">
      <c r="B9428"/>
    </row>
    <row r="9429" spans="2:2" x14ac:dyDescent="0.25">
      <c r="B9429"/>
    </row>
    <row r="9430" spans="2:2" x14ac:dyDescent="0.25">
      <c r="B9430"/>
    </row>
    <row r="9431" spans="2:2" x14ac:dyDescent="0.25">
      <c r="B9431"/>
    </row>
    <row r="9432" spans="2:2" x14ac:dyDescent="0.25">
      <c r="B9432"/>
    </row>
    <row r="9433" spans="2:2" x14ac:dyDescent="0.25">
      <c r="B9433"/>
    </row>
    <row r="9434" spans="2:2" x14ac:dyDescent="0.25">
      <c r="B9434"/>
    </row>
    <row r="9435" spans="2:2" x14ac:dyDescent="0.25">
      <c r="B9435"/>
    </row>
    <row r="9436" spans="2:2" x14ac:dyDescent="0.25">
      <c r="B9436"/>
    </row>
    <row r="9437" spans="2:2" x14ac:dyDescent="0.25">
      <c r="B9437"/>
    </row>
    <row r="9438" spans="2:2" x14ac:dyDescent="0.25">
      <c r="B9438"/>
    </row>
    <row r="9439" spans="2:2" x14ac:dyDescent="0.25">
      <c r="B9439"/>
    </row>
    <row r="9440" spans="2:2" x14ac:dyDescent="0.25">
      <c r="B9440"/>
    </row>
    <row r="9441" spans="2:2" x14ac:dyDescent="0.25">
      <c r="B9441"/>
    </row>
    <row r="9442" spans="2:2" x14ac:dyDescent="0.25">
      <c r="B9442"/>
    </row>
    <row r="9443" spans="2:2" x14ac:dyDescent="0.25">
      <c r="B9443"/>
    </row>
    <row r="9444" spans="2:2" x14ac:dyDescent="0.25">
      <c r="B9444"/>
    </row>
    <row r="9445" spans="2:2" x14ac:dyDescent="0.25">
      <c r="B9445"/>
    </row>
    <row r="9446" spans="2:2" x14ac:dyDescent="0.25">
      <c r="B9446"/>
    </row>
    <row r="9447" spans="2:2" x14ac:dyDescent="0.25">
      <c r="B9447"/>
    </row>
    <row r="9448" spans="2:2" x14ac:dyDescent="0.25">
      <c r="B9448"/>
    </row>
    <row r="9449" spans="2:2" x14ac:dyDescent="0.25">
      <c r="B9449"/>
    </row>
    <row r="9450" spans="2:2" x14ac:dyDescent="0.25">
      <c r="B9450"/>
    </row>
    <row r="9451" spans="2:2" x14ac:dyDescent="0.25">
      <c r="B9451"/>
    </row>
    <row r="9452" spans="2:2" x14ac:dyDescent="0.25">
      <c r="B9452"/>
    </row>
    <row r="9453" spans="2:2" x14ac:dyDescent="0.25">
      <c r="B9453"/>
    </row>
    <row r="9454" spans="2:2" x14ac:dyDescent="0.25">
      <c r="B9454"/>
    </row>
    <row r="9455" spans="2:2" x14ac:dyDescent="0.25">
      <c r="B9455"/>
    </row>
    <row r="9456" spans="2:2" x14ac:dyDescent="0.25">
      <c r="B9456"/>
    </row>
    <row r="9457" spans="2:2" x14ac:dyDescent="0.25">
      <c r="B9457"/>
    </row>
    <row r="9458" spans="2:2" x14ac:dyDescent="0.25">
      <c r="B9458"/>
    </row>
    <row r="9459" spans="2:2" x14ac:dyDescent="0.25">
      <c r="B9459"/>
    </row>
    <row r="9460" spans="2:2" x14ac:dyDescent="0.25">
      <c r="B9460"/>
    </row>
    <row r="9461" spans="2:2" x14ac:dyDescent="0.25">
      <c r="B9461"/>
    </row>
    <row r="9462" spans="2:2" x14ac:dyDescent="0.25">
      <c r="B9462"/>
    </row>
    <row r="9463" spans="2:2" x14ac:dyDescent="0.25">
      <c r="B9463"/>
    </row>
    <row r="9464" spans="2:2" x14ac:dyDescent="0.25">
      <c r="B9464"/>
    </row>
    <row r="9465" spans="2:2" x14ac:dyDescent="0.25">
      <c r="B9465"/>
    </row>
    <row r="9466" spans="2:2" x14ac:dyDescent="0.25">
      <c r="B9466"/>
    </row>
    <row r="9467" spans="2:2" x14ac:dyDescent="0.25">
      <c r="B9467"/>
    </row>
    <row r="9468" spans="2:2" x14ac:dyDescent="0.25">
      <c r="B9468"/>
    </row>
    <row r="9469" spans="2:2" x14ac:dyDescent="0.25">
      <c r="B9469"/>
    </row>
    <row r="9470" spans="2:2" x14ac:dyDescent="0.25">
      <c r="B9470"/>
    </row>
    <row r="9471" spans="2:2" x14ac:dyDescent="0.25">
      <c r="B9471"/>
    </row>
    <row r="9472" spans="2:2" x14ac:dyDescent="0.25">
      <c r="B9472"/>
    </row>
    <row r="9473" spans="2:2" x14ac:dyDescent="0.25">
      <c r="B9473"/>
    </row>
    <row r="9474" spans="2:2" x14ac:dyDescent="0.25">
      <c r="B9474"/>
    </row>
    <row r="9475" spans="2:2" x14ac:dyDescent="0.25">
      <c r="B9475"/>
    </row>
    <row r="9476" spans="2:2" x14ac:dyDescent="0.25">
      <c r="B9476"/>
    </row>
    <row r="9477" spans="2:2" x14ac:dyDescent="0.25">
      <c r="B9477"/>
    </row>
    <row r="9478" spans="2:2" x14ac:dyDescent="0.25">
      <c r="B9478"/>
    </row>
    <row r="9479" spans="2:2" x14ac:dyDescent="0.25">
      <c r="B9479"/>
    </row>
    <row r="9480" spans="2:2" x14ac:dyDescent="0.25">
      <c r="B9480"/>
    </row>
    <row r="9481" spans="2:2" x14ac:dyDescent="0.25">
      <c r="B9481"/>
    </row>
    <row r="9482" spans="2:2" x14ac:dyDescent="0.25">
      <c r="B9482"/>
    </row>
    <row r="9483" spans="2:2" x14ac:dyDescent="0.25">
      <c r="B9483"/>
    </row>
    <row r="9484" spans="2:2" x14ac:dyDescent="0.25">
      <c r="B9484"/>
    </row>
    <row r="9485" spans="2:2" x14ac:dyDescent="0.25">
      <c r="B9485"/>
    </row>
    <row r="9486" spans="2:2" x14ac:dyDescent="0.25">
      <c r="B9486"/>
    </row>
    <row r="9487" spans="2:2" x14ac:dyDescent="0.25">
      <c r="B9487"/>
    </row>
    <row r="9488" spans="2:2" x14ac:dyDescent="0.25">
      <c r="B9488"/>
    </row>
    <row r="9489" spans="2:2" x14ac:dyDescent="0.25">
      <c r="B9489"/>
    </row>
    <row r="9490" spans="2:2" x14ac:dyDescent="0.25">
      <c r="B9490"/>
    </row>
    <row r="9491" spans="2:2" x14ac:dyDescent="0.25">
      <c r="B9491"/>
    </row>
    <row r="9492" spans="2:2" x14ac:dyDescent="0.25">
      <c r="B9492"/>
    </row>
    <row r="9493" spans="2:2" x14ac:dyDescent="0.25">
      <c r="B9493"/>
    </row>
    <row r="9494" spans="2:2" x14ac:dyDescent="0.25">
      <c r="B9494"/>
    </row>
    <row r="9495" spans="2:2" x14ac:dyDescent="0.25">
      <c r="B9495"/>
    </row>
    <row r="9496" spans="2:2" x14ac:dyDescent="0.25">
      <c r="B9496"/>
    </row>
    <row r="9497" spans="2:2" x14ac:dyDescent="0.25">
      <c r="B9497"/>
    </row>
    <row r="9498" spans="2:2" x14ac:dyDescent="0.25">
      <c r="B9498"/>
    </row>
    <row r="9499" spans="2:2" x14ac:dyDescent="0.25">
      <c r="B9499"/>
    </row>
    <row r="9500" spans="2:2" x14ac:dyDescent="0.25">
      <c r="B9500"/>
    </row>
    <row r="9501" spans="2:2" x14ac:dyDescent="0.25">
      <c r="B9501"/>
    </row>
    <row r="9502" spans="2:2" x14ac:dyDescent="0.25">
      <c r="B9502"/>
    </row>
    <row r="9503" spans="2:2" x14ac:dyDescent="0.25">
      <c r="B9503"/>
    </row>
    <row r="9504" spans="2:2" x14ac:dyDescent="0.25">
      <c r="B9504"/>
    </row>
    <row r="9505" spans="2:2" x14ac:dyDescent="0.25">
      <c r="B9505"/>
    </row>
    <row r="9506" spans="2:2" x14ac:dyDescent="0.25">
      <c r="B9506"/>
    </row>
    <row r="9507" spans="2:2" x14ac:dyDescent="0.25">
      <c r="B9507"/>
    </row>
    <row r="9508" spans="2:2" x14ac:dyDescent="0.25">
      <c r="B9508"/>
    </row>
    <row r="9509" spans="2:2" x14ac:dyDescent="0.25">
      <c r="B9509"/>
    </row>
    <row r="9510" spans="2:2" x14ac:dyDescent="0.25">
      <c r="B9510"/>
    </row>
    <row r="9511" spans="2:2" x14ac:dyDescent="0.25">
      <c r="B9511"/>
    </row>
    <row r="9512" spans="2:2" x14ac:dyDescent="0.25">
      <c r="B9512"/>
    </row>
    <row r="9513" spans="2:2" x14ac:dyDescent="0.25">
      <c r="B9513"/>
    </row>
    <row r="9514" spans="2:2" x14ac:dyDescent="0.25">
      <c r="B9514"/>
    </row>
    <row r="9515" spans="2:2" x14ac:dyDescent="0.25">
      <c r="B9515"/>
    </row>
    <row r="9516" spans="2:2" x14ac:dyDescent="0.25">
      <c r="B9516"/>
    </row>
    <row r="9517" spans="2:2" x14ac:dyDescent="0.25">
      <c r="B9517"/>
    </row>
    <row r="9518" spans="2:2" x14ac:dyDescent="0.25">
      <c r="B9518"/>
    </row>
    <row r="9519" spans="2:2" x14ac:dyDescent="0.25">
      <c r="B9519"/>
    </row>
    <row r="9520" spans="2:2" x14ac:dyDescent="0.25">
      <c r="B9520"/>
    </row>
    <row r="9521" spans="2:2" x14ac:dyDescent="0.25">
      <c r="B9521"/>
    </row>
    <row r="9522" spans="2:2" x14ac:dyDescent="0.25">
      <c r="B9522"/>
    </row>
    <row r="9523" spans="2:2" x14ac:dyDescent="0.25">
      <c r="B9523"/>
    </row>
    <row r="9524" spans="2:2" x14ac:dyDescent="0.25">
      <c r="B9524"/>
    </row>
    <row r="9525" spans="2:2" x14ac:dyDescent="0.25">
      <c r="B9525"/>
    </row>
    <row r="9526" spans="2:2" x14ac:dyDescent="0.25">
      <c r="B9526"/>
    </row>
    <row r="9527" spans="2:2" x14ac:dyDescent="0.25">
      <c r="B9527"/>
    </row>
    <row r="9528" spans="2:2" x14ac:dyDescent="0.25">
      <c r="B9528"/>
    </row>
    <row r="9529" spans="2:2" x14ac:dyDescent="0.25">
      <c r="B9529"/>
    </row>
    <row r="9530" spans="2:2" x14ac:dyDescent="0.25">
      <c r="B9530"/>
    </row>
    <row r="9531" spans="2:2" x14ac:dyDescent="0.25">
      <c r="B9531"/>
    </row>
    <row r="9532" spans="2:2" x14ac:dyDescent="0.25">
      <c r="B9532"/>
    </row>
    <row r="9533" spans="2:2" x14ac:dyDescent="0.25">
      <c r="B9533"/>
    </row>
    <row r="9534" spans="2:2" x14ac:dyDescent="0.25">
      <c r="B9534"/>
    </row>
    <row r="9535" spans="2:2" x14ac:dyDescent="0.25">
      <c r="B9535"/>
    </row>
    <row r="9536" spans="2:2" x14ac:dyDescent="0.25">
      <c r="B9536"/>
    </row>
    <row r="9537" spans="2:2" x14ac:dyDescent="0.25">
      <c r="B9537"/>
    </row>
    <row r="9538" spans="2:2" x14ac:dyDescent="0.25">
      <c r="B9538"/>
    </row>
    <row r="9539" spans="2:2" x14ac:dyDescent="0.25">
      <c r="B9539"/>
    </row>
    <row r="9540" spans="2:2" x14ac:dyDescent="0.25">
      <c r="B9540"/>
    </row>
    <row r="9541" spans="2:2" x14ac:dyDescent="0.25">
      <c r="B9541"/>
    </row>
    <row r="9542" spans="2:2" x14ac:dyDescent="0.25">
      <c r="B9542"/>
    </row>
    <row r="9543" spans="2:2" x14ac:dyDescent="0.25">
      <c r="B9543"/>
    </row>
    <row r="9544" spans="2:2" x14ac:dyDescent="0.25">
      <c r="B9544"/>
    </row>
    <row r="9545" spans="2:2" x14ac:dyDescent="0.25">
      <c r="B9545"/>
    </row>
    <row r="9546" spans="2:2" x14ac:dyDescent="0.25">
      <c r="B9546"/>
    </row>
    <row r="9547" spans="2:2" x14ac:dyDescent="0.25">
      <c r="B9547"/>
    </row>
    <row r="9548" spans="2:2" x14ac:dyDescent="0.25">
      <c r="B9548"/>
    </row>
    <row r="9549" spans="2:2" x14ac:dyDescent="0.25">
      <c r="B9549"/>
    </row>
    <row r="9550" spans="2:2" x14ac:dyDescent="0.25">
      <c r="B9550"/>
    </row>
    <row r="9551" spans="2:2" x14ac:dyDescent="0.25">
      <c r="B9551"/>
    </row>
    <row r="9552" spans="2:2" x14ac:dyDescent="0.25">
      <c r="B9552"/>
    </row>
    <row r="9553" spans="2:2" x14ac:dyDescent="0.25">
      <c r="B9553"/>
    </row>
    <row r="9554" spans="2:2" x14ac:dyDescent="0.25">
      <c r="B9554"/>
    </row>
    <row r="9555" spans="2:2" x14ac:dyDescent="0.25">
      <c r="B9555"/>
    </row>
    <row r="9556" spans="2:2" x14ac:dyDescent="0.25">
      <c r="B9556"/>
    </row>
    <row r="9557" spans="2:2" x14ac:dyDescent="0.25">
      <c r="B9557"/>
    </row>
    <row r="9558" spans="2:2" x14ac:dyDescent="0.25">
      <c r="B9558"/>
    </row>
    <row r="9559" spans="2:2" x14ac:dyDescent="0.25">
      <c r="B9559"/>
    </row>
    <row r="9560" spans="2:2" x14ac:dyDescent="0.25">
      <c r="B9560"/>
    </row>
    <row r="9561" spans="2:2" x14ac:dyDescent="0.25">
      <c r="B9561"/>
    </row>
    <row r="9562" spans="2:2" x14ac:dyDescent="0.25">
      <c r="B9562"/>
    </row>
    <row r="9563" spans="2:2" x14ac:dyDescent="0.25">
      <c r="B9563"/>
    </row>
    <row r="9564" spans="2:2" x14ac:dyDescent="0.25">
      <c r="B9564"/>
    </row>
    <row r="9565" spans="2:2" x14ac:dyDescent="0.25">
      <c r="B9565"/>
    </row>
    <row r="9566" spans="2:2" x14ac:dyDescent="0.25">
      <c r="B9566"/>
    </row>
    <row r="9567" spans="2:2" x14ac:dyDescent="0.25">
      <c r="B9567"/>
    </row>
    <row r="9568" spans="2:2" x14ac:dyDescent="0.25">
      <c r="B9568"/>
    </row>
    <row r="9569" spans="2:2" x14ac:dyDescent="0.25">
      <c r="B9569"/>
    </row>
    <row r="9570" spans="2:2" x14ac:dyDescent="0.25">
      <c r="B9570"/>
    </row>
    <row r="9571" spans="2:2" x14ac:dyDescent="0.25">
      <c r="B9571"/>
    </row>
    <row r="9572" spans="2:2" x14ac:dyDescent="0.25">
      <c r="B9572"/>
    </row>
    <row r="9573" spans="2:2" x14ac:dyDescent="0.25">
      <c r="B9573"/>
    </row>
    <row r="9574" spans="2:2" x14ac:dyDescent="0.25">
      <c r="B9574"/>
    </row>
    <row r="9575" spans="2:2" x14ac:dyDescent="0.25">
      <c r="B9575"/>
    </row>
    <row r="9576" spans="2:2" x14ac:dyDescent="0.25">
      <c r="B9576"/>
    </row>
    <row r="9577" spans="2:2" x14ac:dyDescent="0.25">
      <c r="B9577"/>
    </row>
    <row r="9578" spans="2:2" x14ac:dyDescent="0.25">
      <c r="B9578"/>
    </row>
    <row r="9579" spans="2:2" x14ac:dyDescent="0.25">
      <c r="B9579"/>
    </row>
    <row r="9580" spans="2:2" x14ac:dyDescent="0.25">
      <c r="B9580"/>
    </row>
    <row r="9581" spans="2:2" x14ac:dyDescent="0.25">
      <c r="B9581"/>
    </row>
    <row r="9582" spans="2:2" x14ac:dyDescent="0.25">
      <c r="B9582"/>
    </row>
    <row r="9583" spans="2:2" x14ac:dyDescent="0.25">
      <c r="B9583"/>
    </row>
    <row r="9584" spans="2:2" x14ac:dyDescent="0.25">
      <c r="B9584"/>
    </row>
    <row r="9585" spans="2:2" x14ac:dyDescent="0.25">
      <c r="B9585"/>
    </row>
    <row r="9586" spans="2:2" x14ac:dyDescent="0.25">
      <c r="B9586"/>
    </row>
    <row r="9587" spans="2:2" x14ac:dyDescent="0.25">
      <c r="B9587"/>
    </row>
    <row r="9588" spans="2:2" x14ac:dyDescent="0.25">
      <c r="B9588"/>
    </row>
    <row r="9589" spans="2:2" x14ac:dyDescent="0.25">
      <c r="B9589"/>
    </row>
    <row r="9590" spans="2:2" x14ac:dyDescent="0.25">
      <c r="B9590"/>
    </row>
    <row r="9591" spans="2:2" x14ac:dyDescent="0.25">
      <c r="B9591"/>
    </row>
    <row r="9592" spans="2:2" x14ac:dyDescent="0.25">
      <c r="B9592"/>
    </row>
    <row r="9593" spans="2:2" x14ac:dyDescent="0.25">
      <c r="B9593"/>
    </row>
    <row r="9594" spans="2:2" x14ac:dyDescent="0.25">
      <c r="B9594"/>
    </row>
    <row r="9595" spans="2:2" x14ac:dyDescent="0.25">
      <c r="B9595"/>
    </row>
    <row r="9596" spans="2:2" x14ac:dyDescent="0.25">
      <c r="B9596"/>
    </row>
    <row r="9597" spans="2:2" x14ac:dyDescent="0.25">
      <c r="B9597"/>
    </row>
    <row r="9598" spans="2:2" x14ac:dyDescent="0.25">
      <c r="B9598"/>
    </row>
    <row r="9599" spans="2:2" x14ac:dyDescent="0.25">
      <c r="B9599"/>
    </row>
    <row r="9600" spans="2:2" x14ac:dyDescent="0.25">
      <c r="B9600"/>
    </row>
    <row r="9601" spans="2:2" x14ac:dyDescent="0.25">
      <c r="B9601"/>
    </row>
    <row r="9602" spans="2:2" x14ac:dyDescent="0.25">
      <c r="B9602"/>
    </row>
    <row r="9603" spans="2:2" x14ac:dyDescent="0.25">
      <c r="B9603"/>
    </row>
    <row r="9604" spans="2:2" x14ac:dyDescent="0.25">
      <c r="B9604"/>
    </row>
    <row r="9605" spans="2:2" x14ac:dyDescent="0.25">
      <c r="B9605"/>
    </row>
    <row r="9606" spans="2:2" x14ac:dyDescent="0.25">
      <c r="B9606"/>
    </row>
    <row r="9607" spans="2:2" x14ac:dyDescent="0.25">
      <c r="B9607"/>
    </row>
    <row r="9608" spans="2:2" x14ac:dyDescent="0.25">
      <c r="B9608"/>
    </row>
    <row r="9609" spans="2:2" x14ac:dyDescent="0.25">
      <c r="B9609"/>
    </row>
    <row r="9610" spans="2:2" x14ac:dyDescent="0.25">
      <c r="B9610"/>
    </row>
    <row r="9611" spans="2:2" x14ac:dyDescent="0.25">
      <c r="B9611"/>
    </row>
    <row r="9612" spans="2:2" x14ac:dyDescent="0.25">
      <c r="B9612"/>
    </row>
    <row r="9613" spans="2:2" x14ac:dyDescent="0.25">
      <c r="B9613"/>
    </row>
    <row r="9614" spans="2:2" x14ac:dyDescent="0.25">
      <c r="B9614"/>
    </row>
    <row r="9615" spans="2:2" x14ac:dyDescent="0.25">
      <c r="B9615"/>
    </row>
    <row r="9616" spans="2:2" x14ac:dyDescent="0.25">
      <c r="B9616"/>
    </row>
    <row r="9617" spans="2:2" x14ac:dyDescent="0.25">
      <c r="B9617"/>
    </row>
    <row r="9618" spans="2:2" x14ac:dyDescent="0.25">
      <c r="B9618"/>
    </row>
    <row r="9619" spans="2:2" x14ac:dyDescent="0.25">
      <c r="B9619"/>
    </row>
    <row r="9620" spans="2:2" x14ac:dyDescent="0.25">
      <c r="B9620"/>
    </row>
    <row r="9621" spans="2:2" x14ac:dyDescent="0.25">
      <c r="B9621"/>
    </row>
    <row r="9622" spans="2:2" x14ac:dyDescent="0.25">
      <c r="B9622"/>
    </row>
    <row r="9623" spans="2:2" x14ac:dyDescent="0.25">
      <c r="B9623"/>
    </row>
    <row r="9624" spans="2:2" x14ac:dyDescent="0.25">
      <c r="B9624"/>
    </row>
    <row r="9625" spans="2:2" x14ac:dyDescent="0.25">
      <c r="B9625"/>
    </row>
    <row r="9626" spans="2:2" x14ac:dyDescent="0.25">
      <c r="B9626"/>
    </row>
    <row r="9627" spans="2:2" x14ac:dyDescent="0.25">
      <c r="B9627"/>
    </row>
    <row r="9628" spans="2:2" x14ac:dyDescent="0.25">
      <c r="B9628"/>
    </row>
    <row r="9629" spans="2:2" x14ac:dyDescent="0.25">
      <c r="B9629"/>
    </row>
    <row r="9630" spans="2:2" x14ac:dyDescent="0.25">
      <c r="B9630"/>
    </row>
    <row r="9631" spans="2:2" x14ac:dyDescent="0.25">
      <c r="B9631"/>
    </row>
    <row r="9632" spans="2:2" x14ac:dyDescent="0.25">
      <c r="B9632"/>
    </row>
    <row r="9633" spans="2:2" x14ac:dyDescent="0.25">
      <c r="B9633"/>
    </row>
    <row r="9634" spans="2:2" x14ac:dyDescent="0.25">
      <c r="B9634"/>
    </row>
    <row r="9635" spans="2:2" x14ac:dyDescent="0.25">
      <c r="B9635"/>
    </row>
    <row r="9636" spans="2:2" x14ac:dyDescent="0.25">
      <c r="B9636"/>
    </row>
    <row r="9637" spans="2:2" x14ac:dyDescent="0.25">
      <c r="B9637"/>
    </row>
    <row r="9638" spans="2:2" x14ac:dyDescent="0.25">
      <c r="B9638"/>
    </row>
    <row r="9639" spans="2:2" x14ac:dyDescent="0.25">
      <c r="B9639"/>
    </row>
    <row r="9640" spans="2:2" x14ac:dyDescent="0.25">
      <c r="B9640"/>
    </row>
    <row r="9641" spans="2:2" x14ac:dyDescent="0.25">
      <c r="B9641"/>
    </row>
    <row r="9642" spans="2:2" x14ac:dyDescent="0.25">
      <c r="B9642"/>
    </row>
    <row r="9643" spans="2:2" x14ac:dyDescent="0.25">
      <c r="B9643"/>
    </row>
    <row r="9644" spans="2:2" x14ac:dyDescent="0.25">
      <c r="B9644"/>
    </row>
    <row r="9645" spans="2:2" x14ac:dyDescent="0.25">
      <c r="B9645"/>
    </row>
    <row r="9646" spans="2:2" x14ac:dyDescent="0.25">
      <c r="B9646"/>
    </row>
    <row r="9647" spans="2:2" x14ac:dyDescent="0.25">
      <c r="B9647"/>
    </row>
    <row r="9648" spans="2:2" x14ac:dyDescent="0.25">
      <c r="B9648"/>
    </row>
    <row r="9649" spans="2:2" x14ac:dyDescent="0.25">
      <c r="B9649"/>
    </row>
    <row r="9650" spans="2:2" x14ac:dyDescent="0.25">
      <c r="B9650"/>
    </row>
    <row r="9651" spans="2:2" x14ac:dyDescent="0.25">
      <c r="B9651"/>
    </row>
    <row r="9652" spans="2:2" x14ac:dyDescent="0.25">
      <c r="B9652"/>
    </row>
    <row r="9653" spans="2:2" x14ac:dyDescent="0.25">
      <c r="B9653"/>
    </row>
    <row r="9654" spans="2:2" x14ac:dyDescent="0.25">
      <c r="B9654"/>
    </row>
    <row r="9655" spans="2:2" x14ac:dyDescent="0.25">
      <c r="B9655"/>
    </row>
    <row r="9656" spans="2:2" x14ac:dyDescent="0.25">
      <c r="B9656"/>
    </row>
    <row r="9657" spans="2:2" x14ac:dyDescent="0.25">
      <c r="B9657"/>
    </row>
    <row r="9658" spans="2:2" x14ac:dyDescent="0.25">
      <c r="B9658"/>
    </row>
    <row r="9659" spans="2:2" x14ac:dyDescent="0.25">
      <c r="B9659"/>
    </row>
    <row r="9660" spans="2:2" x14ac:dyDescent="0.25">
      <c r="B9660"/>
    </row>
    <row r="9661" spans="2:2" x14ac:dyDescent="0.25">
      <c r="B9661"/>
    </row>
    <row r="9662" spans="2:2" x14ac:dyDescent="0.25">
      <c r="B9662"/>
    </row>
    <row r="9663" spans="2:2" x14ac:dyDescent="0.25">
      <c r="B9663"/>
    </row>
    <row r="9664" spans="2:2" x14ac:dyDescent="0.25">
      <c r="B9664"/>
    </row>
    <row r="9665" spans="2:2" x14ac:dyDescent="0.25">
      <c r="B9665"/>
    </row>
    <row r="9666" spans="2:2" x14ac:dyDescent="0.25">
      <c r="B9666"/>
    </row>
    <row r="9667" spans="2:2" x14ac:dyDescent="0.25">
      <c r="B9667"/>
    </row>
    <row r="9668" spans="2:2" x14ac:dyDescent="0.25">
      <c r="B9668"/>
    </row>
    <row r="9669" spans="2:2" x14ac:dyDescent="0.25">
      <c r="B9669"/>
    </row>
    <row r="9670" spans="2:2" x14ac:dyDescent="0.25">
      <c r="B9670"/>
    </row>
    <row r="9671" spans="2:2" x14ac:dyDescent="0.25">
      <c r="B9671"/>
    </row>
    <row r="9672" spans="2:2" x14ac:dyDescent="0.25">
      <c r="B9672"/>
    </row>
    <row r="9673" spans="2:2" x14ac:dyDescent="0.25">
      <c r="B9673"/>
    </row>
    <row r="9674" spans="2:2" x14ac:dyDescent="0.25">
      <c r="B9674"/>
    </row>
    <row r="9675" spans="2:2" x14ac:dyDescent="0.25">
      <c r="B9675"/>
    </row>
    <row r="9676" spans="2:2" x14ac:dyDescent="0.25">
      <c r="B9676"/>
    </row>
    <row r="9677" spans="2:2" x14ac:dyDescent="0.25">
      <c r="B9677"/>
    </row>
    <row r="9678" spans="2:2" x14ac:dyDescent="0.25">
      <c r="B9678"/>
    </row>
    <row r="9679" spans="2:2" x14ac:dyDescent="0.25">
      <c r="B9679"/>
    </row>
    <row r="9680" spans="2:2" x14ac:dyDescent="0.25">
      <c r="B9680"/>
    </row>
    <row r="9681" spans="2:2" x14ac:dyDescent="0.25">
      <c r="B9681"/>
    </row>
    <row r="9682" spans="2:2" x14ac:dyDescent="0.25">
      <c r="B9682"/>
    </row>
    <row r="9683" spans="2:2" x14ac:dyDescent="0.25">
      <c r="B9683"/>
    </row>
    <row r="9684" spans="2:2" x14ac:dyDescent="0.25">
      <c r="B9684"/>
    </row>
    <row r="9685" spans="2:2" x14ac:dyDescent="0.25">
      <c r="B9685"/>
    </row>
    <row r="9686" spans="2:2" x14ac:dyDescent="0.25">
      <c r="B9686"/>
    </row>
    <row r="9687" spans="2:2" x14ac:dyDescent="0.25">
      <c r="B9687"/>
    </row>
    <row r="9688" spans="2:2" x14ac:dyDescent="0.25">
      <c r="B9688"/>
    </row>
    <row r="9689" spans="2:2" x14ac:dyDescent="0.25">
      <c r="B9689"/>
    </row>
    <row r="9690" spans="2:2" x14ac:dyDescent="0.25">
      <c r="B9690"/>
    </row>
    <row r="9691" spans="2:2" x14ac:dyDescent="0.25">
      <c r="B9691"/>
    </row>
    <row r="9692" spans="2:2" x14ac:dyDescent="0.25">
      <c r="B9692"/>
    </row>
    <row r="9693" spans="2:2" x14ac:dyDescent="0.25">
      <c r="B9693"/>
    </row>
    <row r="9694" spans="2:2" x14ac:dyDescent="0.25">
      <c r="B9694"/>
    </row>
    <row r="9695" spans="2:2" x14ac:dyDescent="0.25">
      <c r="B9695"/>
    </row>
    <row r="9696" spans="2:2" x14ac:dyDescent="0.25">
      <c r="B9696"/>
    </row>
    <row r="9697" spans="2:2" x14ac:dyDescent="0.25">
      <c r="B9697"/>
    </row>
    <row r="9698" spans="2:2" x14ac:dyDescent="0.25">
      <c r="B9698"/>
    </row>
    <row r="9699" spans="2:2" x14ac:dyDescent="0.25">
      <c r="B9699"/>
    </row>
    <row r="9700" spans="2:2" x14ac:dyDescent="0.25">
      <c r="B9700"/>
    </row>
    <row r="9701" spans="2:2" x14ac:dyDescent="0.25">
      <c r="B9701"/>
    </row>
    <row r="9702" spans="2:2" x14ac:dyDescent="0.25">
      <c r="B9702"/>
    </row>
    <row r="9703" spans="2:2" x14ac:dyDescent="0.25">
      <c r="B9703"/>
    </row>
    <row r="9704" spans="2:2" x14ac:dyDescent="0.25">
      <c r="B9704"/>
    </row>
    <row r="9705" spans="2:2" x14ac:dyDescent="0.25">
      <c r="B9705"/>
    </row>
    <row r="9706" spans="2:2" x14ac:dyDescent="0.25">
      <c r="B9706"/>
    </row>
    <row r="9707" spans="2:2" x14ac:dyDescent="0.25">
      <c r="B9707"/>
    </row>
    <row r="9708" spans="2:2" x14ac:dyDescent="0.25">
      <c r="B9708"/>
    </row>
    <row r="9709" spans="2:2" x14ac:dyDescent="0.25">
      <c r="B9709"/>
    </row>
    <row r="9710" spans="2:2" x14ac:dyDescent="0.25">
      <c r="B9710"/>
    </row>
    <row r="9711" spans="2:2" x14ac:dyDescent="0.25">
      <c r="B9711"/>
    </row>
    <row r="9712" spans="2:2" x14ac:dyDescent="0.25">
      <c r="B9712"/>
    </row>
    <row r="9713" spans="2:2" x14ac:dyDescent="0.25">
      <c r="B9713"/>
    </row>
    <row r="9714" spans="2:2" x14ac:dyDescent="0.25">
      <c r="B9714"/>
    </row>
    <row r="9715" spans="2:2" x14ac:dyDescent="0.25">
      <c r="B9715"/>
    </row>
    <row r="9716" spans="2:2" x14ac:dyDescent="0.25">
      <c r="B9716"/>
    </row>
    <row r="9717" spans="2:2" x14ac:dyDescent="0.25">
      <c r="B9717"/>
    </row>
    <row r="9718" spans="2:2" x14ac:dyDescent="0.25">
      <c r="B9718"/>
    </row>
    <row r="9719" spans="2:2" x14ac:dyDescent="0.25">
      <c r="B9719"/>
    </row>
    <row r="9720" spans="2:2" x14ac:dyDescent="0.25">
      <c r="B9720"/>
    </row>
    <row r="9721" spans="2:2" x14ac:dyDescent="0.25">
      <c r="B9721"/>
    </row>
    <row r="9722" spans="2:2" x14ac:dyDescent="0.25">
      <c r="B9722"/>
    </row>
    <row r="9723" spans="2:2" x14ac:dyDescent="0.25">
      <c r="B9723"/>
    </row>
    <row r="9724" spans="2:2" x14ac:dyDescent="0.25">
      <c r="B9724"/>
    </row>
    <row r="9725" spans="2:2" x14ac:dyDescent="0.25">
      <c r="B9725"/>
    </row>
    <row r="9726" spans="2:2" x14ac:dyDescent="0.25">
      <c r="B9726"/>
    </row>
    <row r="9727" spans="2:2" x14ac:dyDescent="0.25">
      <c r="B9727"/>
    </row>
    <row r="9728" spans="2:2" x14ac:dyDescent="0.25">
      <c r="B9728"/>
    </row>
    <row r="9729" spans="2:2" x14ac:dyDescent="0.25">
      <c r="B9729"/>
    </row>
    <row r="9730" spans="2:2" x14ac:dyDescent="0.25">
      <c r="B9730"/>
    </row>
    <row r="9731" spans="2:2" x14ac:dyDescent="0.25">
      <c r="B9731"/>
    </row>
    <row r="9732" spans="2:2" x14ac:dyDescent="0.25">
      <c r="B9732"/>
    </row>
    <row r="9733" spans="2:2" x14ac:dyDescent="0.25">
      <c r="B9733"/>
    </row>
    <row r="9734" spans="2:2" x14ac:dyDescent="0.25">
      <c r="B9734"/>
    </row>
    <row r="9735" spans="2:2" x14ac:dyDescent="0.25">
      <c r="B9735"/>
    </row>
    <row r="9736" spans="2:2" x14ac:dyDescent="0.25">
      <c r="B9736"/>
    </row>
    <row r="9737" spans="2:2" x14ac:dyDescent="0.25">
      <c r="B9737"/>
    </row>
    <row r="9738" spans="2:2" x14ac:dyDescent="0.25">
      <c r="B9738"/>
    </row>
    <row r="9739" spans="2:2" x14ac:dyDescent="0.25">
      <c r="B9739"/>
    </row>
    <row r="9740" spans="2:2" x14ac:dyDescent="0.25">
      <c r="B9740"/>
    </row>
    <row r="9741" spans="2:2" x14ac:dyDescent="0.25">
      <c r="B9741"/>
    </row>
    <row r="9742" spans="2:2" x14ac:dyDescent="0.25">
      <c r="B9742"/>
    </row>
    <row r="9743" spans="2:2" x14ac:dyDescent="0.25">
      <c r="B9743"/>
    </row>
    <row r="9744" spans="2:2" x14ac:dyDescent="0.25">
      <c r="B9744"/>
    </row>
    <row r="9745" spans="2:2" x14ac:dyDescent="0.25">
      <c r="B9745"/>
    </row>
    <row r="9746" spans="2:2" x14ac:dyDescent="0.25">
      <c r="B9746"/>
    </row>
    <row r="9747" spans="2:2" x14ac:dyDescent="0.25">
      <c r="B9747"/>
    </row>
    <row r="9748" spans="2:2" x14ac:dyDescent="0.25">
      <c r="B9748"/>
    </row>
    <row r="9749" spans="2:2" x14ac:dyDescent="0.25">
      <c r="B9749"/>
    </row>
    <row r="9750" spans="2:2" x14ac:dyDescent="0.25">
      <c r="B9750"/>
    </row>
    <row r="9751" spans="2:2" x14ac:dyDescent="0.25">
      <c r="B9751"/>
    </row>
    <row r="9752" spans="2:2" x14ac:dyDescent="0.25">
      <c r="B9752"/>
    </row>
    <row r="9753" spans="2:2" x14ac:dyDescent="0.25">
      <c r="B9753"/>
    </row>
    <row r="9754" spans="2:2" x14ac:dyDescent="0.25">
      <c r="B9754"/>
    </row>
    <row r="9755" spans="2:2" x14ac:dyDescent="0.25">
      <c r="B9755"/>
    </row>
    <row r="9756" spans="2:2" x14ac:dyDescent="0.25">
      <c r="B9756"/>
    </row>
    <row r="9757" spans="2:2" x14ac:dyDescent="0.25">
      <c r="B9757"/>
    </row>
    <row r="9758" spans="2:2" x14ac:dyDescent="0.25">
      <c r="B9758"/>
    </row>
    <row r="9759" spans="2:2" x14ac:dyDescent="0.25">
      <c r="B9759"/>
    </row>
    <row r="9760" spans="2:2" x14ac:dyDescent="0.25">
      <c r="B9760"/>
    </row>
    <row r="9761" spans="2:2" x14ac:dyDescent="0.25">
      <c r="B9761"/>
    </row>
    <row r="9762" spans="2:2" x14ac:dyDescent="0.25">
      <c r="B9762"/>
    </row>
    <row r="9763" spans="2:2" x14ac:dyDescent="0.25">
      <c r="B9763"/>
    </row>
    <row r="9764" spans="2:2" x14ac:dyDescent="0.25">
      <c r="B9764"/>
    </row>
    <row r="9765" spans="2:2" x14ac:dyDescent="0.25">
      <c r="B9765"/>
    </row>
    <row r="9766" spans="2:2" x14ac:dyDescent="0.25">
      <c r="B9766"/>
    </row>
    <row r="9767" spans="2:2" x14ac:dyDescent="0.25">
      <c r="B9767"/>
    </row>
    <row r="9768" spans="2:2" x14ac:dyDescent="0.25">
      <c r="B9768"/>
    </row>
    <row r="9769" spans="2:2" x14ac:dyDescent="0.25">
      <c r="B9769"/>
    </row>
    <row r="9770" spans="2:2" x14ac:dyDescent="0.25">
      <c r="B9770"/>
    </row>
    <row r="9771" spans="2:2" x14ac:dyDescent="0.25">
      <c r="B9771"/>
    </row>
    <row r="9772" spans="2:2" x14ac:dyDescent="0.25">
      <c r="B9772"/>
    </row>
    <row r="9773" spans="2:2" x14ac:dyDescent="0.25">
      <c r="B9773"/>
    </row>
    <row r="9774" spans="2:2" x14ac:dyDescent="0.25">
      <c r="B9774"/>
    </row>
    <row r="9775" spans="2:2" x14ac:dyDescent="0.25">
      <c r="B9775"/>
    </row>
    <row r="9776" spans="2:2" x14ac:dyDescent="0.25">
      <c r="B9776"/>
    </row>
    <row r="9777" spans="2:2" x14ac:dyDescent="0.25">
      <c r="B9777"/>
    </row>
    <row r="9778" spans="2:2" x14ac:dyDescent="0.25">
      <c r="B9778"/>
    </row>
    <row r="9779" spans="2:2" x14ac:dyDescent="0.25">
      <c r="B9779"/>
    </row>
    <row r="9780" spans="2:2" x14ac:dyDescent="0.25">
      <c r="B9780"/>
    </row>
    <row r="9781" spans="2:2" x14ac:dyDescent="0.25">
      <c r="B9781"/>
    </row>
    <row r="9782" spans="2:2" x14ac:dyDescent="0.25">
      <c r="B9782"/>
    </row>
    <row r="9783" spans="2:2" x14ac:dyDescent="0.25">
      <c r="B9783"/>
    </row>
    <row r="9784" spans="2:2" x14ac:dyDescent="0.25">
      <c r="B9784"/>
    </row>
    <row r="9785" spans="2:2" x14ac:dyDescent="0.25">
      <c r="B9785"/>
    </row>
    <row r="9786" spans="2:2" x14ac:dyDescent="0.25">
      <c r="B9786"/>
    </row>
    <row r="9787" spans="2:2" x14ac:dyDescent="0.25">
      <c r="B9787"/>
    </row>
    <row r="9788" spans="2:2" x14ac:dyDescent="0.25">
      <c r="B9788"/>
    </row>
    <row r="9789" spans="2:2" x14ac:dyDescent="0.25">
      <c r="B9789"/>
    </row>
    <row r="9790" spans="2:2" x14ac:dyDescent="0.25">
      <c r="B9790"/>
    </row>
    <row r="9791" spans="2:2" x14ac:dyDescent="0.25">
      <c r="B9791"/>
    </row>
    <row r="9792" spans="2:2" x14ac:dyDescent="0.25">
      <c r="B9792"/>
    </row>
    <row r="9793" spans="2:2" x14ac:dyDescent="0.25">
      <c r="B9793"/>
    </row>
    <row r="9794" spans="2:2" x14ac:dyDescent="0.25">
      <c r="B9794"/>
    </row>
    <row r="9795" spans="2:2" x14ac:dyDescent="0.25">
      <c r="B9795"/>
    </row>
    <row r="9796" spans="2:2" x14ac:dyDescent="0.25">
      <c r="B9796"/>
    </row>
    <row r="9797" spans="2:2" x14ac:dyDescent="0.25">
      <c r="B9797"/>
    </row>
    <row r="9798" spans="2:2" x14ac:dyDescent="0.25">
      <c r="B9798"/>
    </row>
    <row r="9799" spans="2:2" x14ac:dyDescent="0.25">
      <c r="B9799"/>
    </row>
    <row r="9800" spans="2:2" x14ac:dyDescent="0.25">
      <c r="B9800"/>
    </row>
    <row r="9801" spans="2:2" x14ac:dyDescent="0.25">
      <c r="B9801"/>
    </row>
    <row r="9802" spans="2:2" x14ac:dyDescent="0.25">
      <c r="B9802"/>
    </row>
    <row r="9803" spans="2:2" x14ac:dyDescent="0.25">
      <c r="B9803"/>
    </row>
    <row r="9804" spans="2:2" x14ac:dyDescent="0.25">
      <c r="B9804"/>
    </row>
    <row r="9805" spans="2:2" x14ac:dyDescent="0.25">
      <c r="B9805"/>
    </row>
    <row r="9806" spans="2:2" x14ac:dyDescent="0.25">
      <c r="B9806"/>
    </row>
    <row r="9807" spans="2:2" x14ac:dyDescent="0.25">
      <c r="B9807"/>
    </row>
    <row r="9808" spans="2:2" x14ac:dyDescent="0.25">
      <c r="B9808"/>
    </row>
    <row r="9809" spans="2:2" x14ac:dyDescent="0.25">
      <c r="B9809"/>
    </row>
    <row r="9810" spans="2:2" x14ac:dyDescent="0.25">
      <c r="B9810"/>
    </row>
    <row r="9811" spans="2:2" x14ac:dyDescent="0.25">
      <c r="B9811"/>
    </row>
    <row r="9812" spans="2:2" x14ac:dyDescent="0.25">
      <c r="B9812"/>
    </row>
    <row r="9813" spans="2:2" x14ac:dyDescent="0.25">
      <c r="B9813"/>
    </row>
    <row r="9814" spans="2:2" x14ac:dyDescent="0.25">
      <c r="B9814"/>
    </row>
    <row r="9815" spans="2:2" x14ac:dyDescent="0.25">
      <c r="B9815"/>
    </row>
    <row r="9816" spans="2:2" x14ac:dyDescent="0.25">
      <c r="B9816"/>
    </row>
    <row r="9817" spans="2:2" x14ac:dyDescent="0.25">
      <c r="B9817"/>
    </row>
    <row r="9818" spans="2:2" x14ac:dyDescent="0.25">
      <c r="B9818"/>
    </row>
    <row r="9819" spans="2:2" x14ac:dyDescent="0.25">
      <c r="B9819"/>
    </row>
    <row r="9820" spans="2:2" x14ac:dyDescent="0.25">
      <c r="B9820"/>
    </row>
    <row r="9821" spans="2:2" x14ac:dyDescent="0.25">
      <c r="B9821"/>
    </row>
    <row r="9822" spans="2:2" x14ac:dyDescent="0.25">
      <c r="B9822"/>
    </row>
    <row r="9823" spans="2:2" x14ac:dyDescent="0.25">
      <c r="B9823"/>
    </row>
    <row r="9824" spans="2:2" x14ac:dyDescent="0.25">
      <c r="B9824"/>
    </row>
    <row r="9825" spans="2:2" x14ac:dyDescent="0.25">
      <c r="B9825"/>
    </row>
    <row r="9826" spans="2:2" x14ac:dyDescent="0.25">
      <c r="B9826"/>
    </row>
    <row r="9827" spans="2:2" x14ac:dyDescent="0.25">
      <c r="B9827"/>
    </row>
    <row r="9828" spans="2:2" x14ac:dyDescent="0.25">
      <c r="B9828"/>
    </row>
    <row r="9829" spans="2:2" x14ac:dyDescent="0.25">
      <c r="B9829"/>
    </row>
    <row r="9830" spans="2:2" x14ac:dyDescent="0.25">
      <c r="B9830"/>
    </row>
    <row r="9831" spans="2:2" x14ac:dyDescent="0.25">
      <c r="B9831"/>
    </row>
    <row r="9832" spans="2:2" x14ac:dyDescent="0.25">
      <c r="B9832"/>
    </row>
    <row r="9833" spans="2:2" x14ac:dyDescent="0.25">
      <c r="B9833"/>
    </row>
    <row r="9834" spans="2:2" x14ac:dyDescent="0.25">
      <c r="B9834"/>
    </row>
    <row r="9835" spans="2:2" x14ac:dyDescent="0.25">
      <c r="B9835"/>
    </row>
    <row r="9836" spans="2:2" x14ac:dyDescent="0.25">
      <c r="B9836"/>
    </row>
    <row r="9837" spans="2:2" x14ac:dyDescent="0.25">
      <c r="B9837"/>
    </row>
    <row r="9838" spans="2:2" x14ac:dyDescent="0.25">
      <c r="B9838"/>
    </row>
    <row r="9839" spans="2:2" x14ac:dyDescent="0.25">
      <c r="B9839"/>
    </row>
    <row r="9840" spans="2:2" x14ac:dyDescent="0.25">
      <c r="B9840"/>
    </row>
    <row r="9841" spans="2:2" x14ac:dyDescent="0.25">
      <c r="B9841"/>
    </row>
    <row r="9842" spans="2:2" x14ac:dyDescent="0.25">
      <c r="B9842"/>
    </row>
    <row r="9843" spans="2:2" x14ac:dyDescent="0.25">
      <c r="B9843"/>
    </row>
    <row r="9844" spans="2:2" x14ac:dyDescent="0.25">
      <c r="B9844"/>
    </row>
    <row r="9845" spans="2:2" x14ac:dyDescent="0.25">
      <c r="B9845"/>
    </row>
    <row r="9846" spans="2:2" x14ac:dyDescent="0.25">
      <c r="B9846"/>
    </row>
    <row r="9847" spans="2:2" x14ac:dyDescent="0.25">
      <c r="B9847"/>
    </row>
    <row r="9848" spans="2:2" x14ac:dyDescent="0.25">
      <c r="B9848"/>
    </row>
    <row r="9849" spans="2:2" x14ac:dyDescent="0.25">
      <c r="B9849"/>
    </row>
    <row r="9850" spans="2:2" x14ac:dyDescent="0.25">
      <c r="B9850"/>
    </row>
    <row r="9851" spans="2:2" x14ac:dyDescent="0.25">
      <c r="B9851"/>
    </row>
    <row r="9852" spans="2:2" x14ac:dyDescent="0.25">
      <c r="B9852"/>
    </row>
    <row r="9853" spans="2:2" x14ac:dyDescent="0.25">
      <c r="B9853"/>
    </row>
    <row r="9854" spans="2:2" x14ac:dyDescent="0.25">
      <c r="B9854"/>
    </row>
    <row r="9855" spans="2:2" x14ac:dyDescent="0.25">
      <c r="B9855"/>
    </row>
    <row r="9856" spans="2:2" x14ac:dyDescent="0.25">
      <c r="B9856"/>
    </row>
    <row r="9857" spans="2:2" x14ac:dyDescent="0.25">
      <c r="B9857"/>
    </row>
    <row r="9858" spans="2:2" x14ac:dyDescent="0.25">
      <c r="B9858"/>
    </row>
    <row r="9859" spans="2:2" x14ac:dyDescent="0.25">
      <c r="B9859"/>
    </row>
    <row r="9860" spans="2:2" x14ac:dyDescent="0.25">
      <c r="B9860"/>
    </row>
    <row r="9861" spans="2:2" x14ac:dyDescent="0.25">
      <c r="B9861"/>
    </row>
    <row r="9862" spans="2:2" x14ac:dyDescent="0.25">
      <c r="B9862"/>
    </row>
    <row r="9863" spans="2:2" x14ac:dyDescent="0.25">
      <c r="B9863"/>
    </row>
    <row r="9864" spans="2:2" x14ac:dyDescent="0.25">
      <c r="B9864"/>
    </row>
    <row r="9865" spans="2:2" x14ac:dyDescent="0.25">
      <c r="B9865"/>
    </row>
    <row r="9866" spans="2:2" x14ac:dyDescent="0.25">
      <c r="B9866"/>
    </row>
    <row r="9867" spans="2:2" x14ac:dyDescent="0.25">
      <c r="B9867"/>
    </row>
    <row r="9868" spans="2:2" x14ac:dyDescent="0.25">
      <c r="B9868"/>
    </row>
    <row r="9869" spans="2:2" x14ac:dyDescent="0.25">
      <c r="B9869"/>
    </row>
    <row r="9870" spans="2:2" x14ac:dyDescent="0.25">
      <c r="B9870"/>
    </row>
    <row r="9871" spans="2:2" x14ac:dyDescent="0.25">
      <c r="B9871"/>
    </row>
    <row r="9872" spans="2:2" x14ac:dyDescent="0.25">
      <c r="B9872"/>
    </row>
    <row r="9873" spans="2:2" x14ac:dyDescent="0.25">
      <c r="B9873"/>
    </row>
    <row r="9874" spans="2:2" x14ac:dyDescent="0.25">
      <c r="B9874"/>
    </row>
    <row r="9875" spans="2:2" x14ac:dyDescent="0.25">
      <c r="B9875"/>
    </row>
    <row r="9876" spans="2:2" x14ac:dyDescent="0.25">
      <c r="B9876"/>
    </row>
    <row r="9877" spans="2:2" x14ac:dyDescent="0.25">
      <c r="B9877"/>
    </row>
    <row r="9878" spans="2:2" x14ac:dyDescent="0.25">
      <c r="B9878"/>
    </row>
    <row r="9879" spans="2:2" x14ac:dyDescent="0.25">
      <c r="B9879"/>
    </row>
    <row r="9880" spans="2:2" x14ac:dyDescent="0.25">
      <c r="B9880"/>
    </row>
    <row r="9881" spans="2:2" x14ac:dyDescent="0.25">
      <c r="B9881"/>
    </row>
    <row r="9882" spans="2:2" x14ac:dyDescent="0.25">
      <c r="B9882"/>
    </row>
    <row r="9883" spans="2:2" x14ac:dyDescent="0.25">
      <c r="B9883"/>
    </row>
    <row r="9884" spans="2:2" x14ac:dyDescent="0.25">
      <c r="B9884"/>
    </row>
    <row r="9885" spans="2:2" x14ac:dyDescent="0.25">
      <c r="B9885"/>
    </row>
    <row r="9886" spans="2:2" x14ac:dyDescent="0.25">
      <c r="B9886"/>
    </row>
    <row r="9887" spans="2:2" x14ac:dyDescent="0.25">
      <c r="B9887"/>
    </row>
    <row r="9888" spans="2:2" x14ac:dyDescent="0.25">
      <c r="B9888"/>
    </row>
    <row r="9889" spans="2:2" x14ac:dyDescent="0.25">
      <c r="B9889"/>
    </row>
    <row r="9890" spans="2:2" x14ac:dyDescent="0.25">
      <c r="B9890"/>
    </row>
    <row r="9891" spans="2:2" x14ac:dyDescent="0.25">
      <c r="B9891"/>
    </row>
    <row r="9892" spans="2:2" x14ac:dyDescent="0.25">
      <c r="B9892"/>
    </row>
    <row r="9893" spans="2:2" x14ac:dyDescent="0.25">
      <c r="B9893"/>
    </row>
    <row r="9894" spans="2:2" x14ac:dyDescent="0.25">
      <c r="B9894"/>
    </row>
    <row r="9895" spans="2:2" x14ac:dyDescent="0.25">
      <c r="B9895"/>
    </row>
    <row r="9896" spans="2:2" x14ac:dyDescent="0.25">
      <c r="B9896"/>
    </row>
    <row r="9897" spans="2:2" x14ac:dyDescent="0.25">
      <c r="B9897"/>
    </row>
    <row r="9898" spans="2:2" x14ac:dyDescent="0.25">
      <c r="B9898"/>
    </row>
    <row r="9899" spans="2:2" x14ac:dyDescent="0.25">
      <c r="B9899"/>
    </row>
    <row r="9900" spans="2:2" x14ac:dyDescent="0.25">
      <c r="B9900"/>
    </row>
    <row r="9901" spans="2:2" x14ac:dyDescent="0.25">
      <c r="B9901"/>
    </row>
    <row r="9902" spans="2:2" x14ac:dyDescent="0.25">
      <c r="B9902"/>
    </row>
    <row r="9903" spans="2:2" x14ac:dyDescent="0.25">
      <c r="B9903"/>
    </row>
    <row r="9904" spans="2:2" x14ac:dyDescent="0.25">
      <c r="B9904"/>
    </row>
    <row r="9905" spans="2:2" x14ac:dyDescent="0.25">
      <c r="B9905"/>
    </row>
    <row r="9906" spans="2:2" x14ac:dyDescent="0.25">
      <c r="B9906"/>
    </row>
    <row r="9907" spans="2:2" x14ac:dyDescent="0.25">
      <c r="B9907"/>
    </row>
    <row r="9908" spans="2:2" x14ac:dyDescent="0.25">
      <c r="B9908"/>
    </row>
    <row r="9909" spans="2:2" x14ac:dyDescent="0.25">
      <c r="B9909"/>
    </row>
    <row r="9910" spans="2:2" x14ac:dyDescent="0.25">
      <c r="B9910"/>
    </row>
    <row r="9911" spans="2:2" x14ac:dyDescent="0.25">
      <c r="B9911"/>
    </row>
    <row r="9912" spans="2:2" x14ac:dyDescent="0.25">
      <c r="B9912"/>
    </row>
    <row r="9913" spans="2:2" x14ac:dyDescent="0.25">
      <c r="B9913"/>
    </row>
    <row r="9914" spans="2:2" x14ac:dyDescent="0.25">
      <c r="B9914"/>
    </row>
    <row r="9915" spans="2:2" x14ac:dyDescent="0.25">
      <c r="B9915"/>
    </row>
    <row r="9916" spans="2:2" x14ac:dyDescent="0.25">
      <c r="B9916"/>
    </row>
    <row r="9917" spans="2:2" x14ac:dyDescent="0.25">
      <c r="B9917"/>
    </row>
    <row r="9918" spans="2:2" x14ac:dyDescent="0.25">
      <c r="B9918"/>
    </row>
    <row r="9919" spans="2:2" x14ac:dyDescent="0.25">
      <c r="B9919"/>
    </row>
    <row r="9920" spans="2:2" x14ac:dyDescent="0.25">
      <c r="B9920"/>
    </row>
    <row r="9921" spans="2:2" x14ac:dyDescent="0.25">
      <c r="B9921"/>
    </row>
    <row r="9922" spans="2:2" x14ac:dyDescent="0.25">
      <c r="B9922"/>
    </row>
    <row r="9923" spans="2:2" x14ac:dyDescent="0.25">
      <c r="B9923"/>
    </row>
    <row r="9924" spans="2:2" x14ac:dyDescent="0.25">
      <c r="B9924"/>
    </row>
    <row r="9925" spans="2:2" x14ac:dyDescent="0.25">
      <c r="B9925"/>
    </row>
    <row r="9926" spans="2:2" x14ac:dyDescent="0.25">
      <c r="B9926"/>
    </row>
    <row r="9927" spans="2:2" x14ac:dyDescent="0.25">
      <c r="B9927"/>
    </row>
    <row r="9928" spans="2:2" x14ac:dyDescent="0.25">
      <c r="B9928"/>
    </row>
    <row r="9929" spans="2:2" x14ac:dyDescent="0.25">
      <c r="B9929"/>
    </row>
    <row r="9930" spans="2:2" x14ac:dyDescent="0.25">
      <c r="B9930"/>
    </row>
    <row r="9931" spans="2:2" x14ac:dyDescent="0.25">
      <c r="B9931"/>
    </row>
    <row r="9932" spans="2:2" x14ac:dyDescent="0.25">
      <c r="B9932"/>
    </row>
    <row r="9933" spans="2:2" x14ac:dyDescent="0.25">
      <c r="B9933"/>
    </row>
    <row r="9934" spans="2:2" x14ac:dyDescent="0.25">
      <c r="B9934"/>
    </row>
    <row r="9935" spans="2:2" x14ac:dyDescent="0.25">
      <c r="B9935"/>
    </row>
    <row r="9936" spans="2:2" x14ac:dyDescent="0.25">
      <c r="B9936"/>
    </row>
    <row r="9937" spans="2:2" x14ac:dyDescent="0.25">
      <c r="B9937"/>
    </row>
    <row r="9938" spans="2:2" x14ac:dyDescent="0.25">
      <c r="B9938"/>
    </row>
    <row r="9939" spans="2:2" x14ac:dyDescent="0.25">
      <c r="B9939"/>
    </row>
    <row r="9940" spans="2:2" x14ac:dyDescent="0.25">
      <c r="B9940"/>
    </row>
    <row r="9941" spans="2:2" x14ac:dyDescent="0.25">
      <c r="B9941"/>
    </row>
    <row r="9942" spans="2:2" x14ac:dyDescent="0.25">
      <c r="B9942"/>
    </row>
    <row r="9943" spans="2:2" x14ac:dyDescent="0.25">
      <c r="B9943"/>
    </row>
    <row r="9944" spans="2:2" x14ac:dyDescent="0.25">
      <c r="B9944"/>
    </row>
    <row r="9945" spans="2:2" x14ac:dyDescent="0.25">
      <c r="B9945"/>
    </row>
    <row r="9946" spans="2:2" x14ac:dyDescent="0.25">
      <c r="B9946"/>
    </row>
    <row r="9947" spans="2:2" x14ac:dyDescent="0.25">
      <c r="B9947"/>
    </row>
    <row r="9948" spans="2:2" x14ac:dyDescent="0.25">
      <c r="B9948"/>
    </row>
    <row r="9949" spans="2:2" x14ac:dyDescent="0.25">
      <c r="B9949"/>
    </row>
    <row r="9950" spans="2:2" x14ac:dyDescent="0.25">
      <c r="B9950"/>
    </row>
    <row r="9951" spans="2:2" x14ac:dyDescent="0.25">
      <c r="B9951"/>
    </row>
    <row r="9952" spans="2:2" x14ac:dyDescent="0.25">
      <c r="B9952"/>
    </row>
    <row r="9953" spans="2:2" x14ac:dyDescent="0.25">
      <c r="B9953"/>
    </row>
    <row r="9954" spans="2:2" x14ac:dyDescent="0.25">
      <c r="B9954"/>
    </row>
    <row r="9955" spans="2:2" x14ac:dyDescent="0.25">
      <c r="B9955"/>
    </row>
    <row r="9956" spans="2:2" x14ac:dyDescent="0.25">
      <c r="B9956"/>
    </row>
    <row r="9957" spans="2:2" x14ac:dyDescent="0.25">
      <c r="B9957"/>
    </row>
    <row r="9958" spans="2:2" x14ac:dyDescent="0.25">
      <c r="B9958"/>
    </row>
    <row r="9959" spans="2:2" x14ac:dyDescent="0.25">
      <c r="B9959"/>
    </row>
    <row r="9960" spans="2:2" x14ac:dyDescent="0.25">
      <c r="B9960"/>
    </row>
    <row r="9961" spans="2:2" x14ac:dyDescent="0.25">
      <c r="B9961"/>
    </row>
    <row r="9962" spans="2:2" x14ac:dyDescent="0.25">
      <c r="B9962"/>
    </row>
    <row r="9963" spans="2:2" x14ac:dyDescent="0.25">
      <c r="B9963"/>
    </row>
    <row r="9964" spans="2:2" x14ac:dyDescent="0.25">
      <c r="B9964"/>
    </row>
    <row r="9965" spans="2:2" x14ac:dyDescent="0.25">
      <c r="B9965"/>
    </row>
    <row r="9966" spans="2:2" x14ac:dyDescent="0.25">
      <c r="B9966"/>
    </row>
    <row r="9967" spans="2:2" x14ac:dyDescent="0.25">
      <c r="B9967"/>
    </row>
    <row r="9968" spans="2:2" x14ac:dyDescent="0.25">
      <c r="B9968"/>
    </row>
    <row r="9969" spans="2:2" x14ac:dyDescent="0.25">
      <c r="B9969"/>
    </row>
    <row r="9970" spans="2:2" x14ac:dyDescent="0.25">
      <c r="B9970"/>
    </row>
    <row r="9971" spans="2:2" x14ac:dyDescent="0.25">
      <c r="B9971"/>
    </row>
    <row r="9972" spans="2:2" x14ac:dyDescent="0.25">
      <c r="B9972"/>
    </row>
    <row r="9973" spans="2:2" x14ac:dyDescent="0.25">
      <c r="B9973"/>
    </row>
    <row r="9974" spans="2:2" x14ac:dyDescent="0.25">
      <c r="B9974"/>
    </row>
    <row r="9975" spans="2:2" x14ac:dyDescent="0.25">
      <c r="B9975"/>
    </row>
    <row r="9976" spans="2:2" x14ac:dyDescent="0.25">
      <c r="B9976"/>
    </row>
    <row r="9977" spans="2:2" x14ac:dyDescent="0.25">
      <c r="B9977"/>
    </row>
    <row r="9978" spans="2:2" x14ac:dyDescent="0.25">
      <c r="B9978"/>
    </row>
    <row r="9979" spans="2:2" x14ac:dyDescent="0.25">
      <c r="B9979"/>
    </row>
    <row r="9980" spans="2:2" x14ac:dyDescent="0.25">
      <c r="B9980"/>
    </row>
    <row r="9981" spans="2:2" x14ac:dyDescent="0.25">
      <c r="B9981"/>
    </row>
    <row r="9982" spans="2:2" x14ac:dyDescent="0.25">
      <c r="B9982"/>
    </row>
    <row r="9983" spans="2:2" x14ac:dyDescent="0.25">
      <c r="B9983"/>
    </row>
    <row r="9984" spans="2:2" x14ac:dyDescent="0.25">
      <c r="B9984"/>
    </row>
    <row r="9985" spans="2:2" x14ac:dyDescent="0.25">
      <c r="B9985"/>
    </row>
    <row r="9986" spans="2:2" x14ac:dyDescent="0.25">
      <c r="B9986"/>
    </row>
    <row r="9987" spans="2:2" x14ac:dyDescent="0.25">
      <c r="B9987"/>
    </row>
    <row r="9988" spans="2:2" x14ac:dyDescent="0.25">
      <c r="B9988"/>
    </row>
    <row r="9989" spans="2:2" x14ac:dyDescent="0.25">
      <c r="B9989"/>
    </row>
    <row r="9990" spans="2:2" x14ac:dyDescent="0.25">
      <c r="B9990"/>
    </row>
    <row r="9991" spans="2:2" x14ac:dyDescent="0.25">
      <c r="B9991"/>
    </row>
    <row r="9992" spans="2:2" x14ac:dyDescent="0.25">
      <c r="B9992"/>
    </row>
    <row r="9993" spans="2:2" x14ac:dyDescent="0.25">
      <c r="B9993"/>
    </row>
    <row r="9994" spans="2:2" x14ac:dyDescent="0.25">
      <c r="B9994"/>
    </row>
    <row r="9995" spans="2:2" x14ac:dyDescent="0.25">
      <c r="B9995"/>
    </row>
    <row r="9996" spans="2:2" x14ac:dyDescent="0.25">
      <c r="B9996"/>
    </row>
    <row r="9997" spans="2:2" x14ac:dyDescent="0.25">
      <c r="B9997"/>
    </row>
    <row r="9998" spans="2:2" x14ac:dyDescent="0.25">
      <c r="B9998"/>
    </row>
    <row r="9999" spans="2:2" x14ac:dyDescent="0.25">
      <c r="B9999"/>
    </row>
    <row r="10000" spans="2:2" x14ac:dyDescent="0.25">
      <c r="B10000"/>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row r="16378" spans="2:2" x14ac:dyDescent="0.25">
      <c r="B16378"/>
    </row>
    <row r="16379" spans="2:2" x14ac:dyDescent="0.25">
      <c r="B16379"/>
    </row>
    <row r="16380" spans="2:2" x14ac:dyDescent="0.25">
      <c r="B16380"/>
    </row>
    <row r="16381" spans="2:2" x14ac:dyDescent="0.25">
      <c r="B16381"/>
    </row>
    <row r="16382" spans="2:2" x14ac:dyDescent="0.25">
      <c r="B16382"/>
    </row>
    <row r="16383" spans="2:2" x14ac:dyDescent="0.25">
      <c r="B16383"/>
    </row>
    <row r="16384" spans="2:2" x14ac:dyDescent="0.25">
      <c r="B16384"/>
    </row>
    <row r="16385" spans="2:2" x14ac:dyDescent="0.25">
      <c r="B16385"/>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2"/>
  <sheetViews>
    <sheetView workbookViewId="0">
      <selection activeCell="A2" sqref="A2:XFD2"/>
    </sheetView>
  </sheetViews>
  <sheetFormatPr defaultColWidth="8.875" defaultRowHeight="15.75" x14ac:dyDescent="0.25"/>
  <sheetData>
    <row r="1" spans="1:130" x14ac:dyDescent="0.25">
      <c r="A1" s="7" t="s">
        <v>1</v>
      </c>
      <c r="B1" s="7" t="s">
        <v>2</v>
      </c>
      <c r="C1" s="7" t="s">
        <v>3</v>
      </c>
      <c r="D1" s="7" t="s">
        <v>4</v>
      </c>
      <c r="E1" s="7" t="s">
        <v>5</v>
      </c>
      <c r="F1" s="7" t="s">
        <v>6</v>
      </c>
      <c r="G1" s="7" t="s">
        <v>192</v>
      </c>
      <c r="H1" s="7" t="s">
        <v>193</v>
      </c>
      <c r="I1" s="7" t="s">
        <v>194</v>
      </c>
      <c r="J1" s="7" t="s">
        <v>195</v>
      </c>
      <c r="K1" s="7" t="s">
        <v>194</v>
      </c>
      <c r="L1" s="7" t="s">
        <v>196</v>
      </c>
      <c r="M1" s="7" t="s">
        <v>194</v>
      </c>
      <c r="N1" s="7" t="s">
        <v>197</v>
      </c>
      <c r="O1" s="7" t="s">
        <v>198</v>
      </c>
      <c r="P1" s="7" t="s">
        <v>199</v>
      </c>
      <c r="Q1" s="7" t="s">
        <v>200</v>
      </c>
      <c r="R1" s="7" t="s">
        <v>201</v>
      </c>
      <c r="S1" s="7" t="s">
        <v>202</v>
      </c>
      <c r="T1" s="7" t="s">
        <v>203</v>
      </c>
      <c r="U1" s="7" t="s">
        <v>204</v>
      </c>
      <c r="V1" s="7" t="s">
        <v>205</v>
      </c>
      <c r="W1" s="7" t="s">
        <v>206</v>
      </c>
      <c r="X1" s="7" t="s">
        <v>207</v>
      </c>
      <c r="Y1" s="7" t="s">
        <v>588</v>
      </c>
      <c r="Z1" s="7" t="s">
        <v>209</v>
      </c>
      <c r="AA1" s="7" t="s">
        <v>210</v>
      </c>
      <c r="AB1" s="7" t="s">
        <v>211</v>
      </c>
      <c r="AC1" s="7" t="s">
        <v>194</v>
      </c>
      <c r="AD1" s="7" t="s">
        <v>212</v>
      </c>
      <c r="AE1" s="7" t="s">
        <v>194</v>
      </c>
      <c r="AF1" s="7" t="s">
        <v>213</v>
      </c>
      <c r="AG1" s="7" t="s">
        <v>214</v>
      </c>
      <c r="AH1" s="7" t="s">
        <v>215</v>
      </c>
      <c r="AI1" s="7" t="s">
        <v>216</v>
      </c>
      <c r="AJ1" s="7" t="s">
        <v>217</v>
      </c>
      <c r="AK1" s="7" t="s">
        <v>218</v>
      </c>
      <c r="AL1" s="7" t="s">
        <v>219</v>
      </c>
      <c r="AM1" s="7" t="s">
        <v>220</v>
      </c>
      <c r="AN1" s="7" t="s">
        <v>221</v>
      </c>
      <c r="AO1" s="7" t="s">
        <v>222</v>
      </c>
      <c r="AP1" s="7" t="s">
        <v>223</v>
      </c>
      <c r="AQ1" s="7" t="s">
        <v>224</v>
      </c>
      <c r="AR1" s="7" t="s">
        <v>194</v>
      </c>
      <c r="AS1" s="7" t="s">
        <v>225</v>
      </c>
      <c r="AT1" s="7" t="s">
        <v>194</v>
      </c>
      <c r="AU1" s="7" t="s">
        <v>226</v>
      </c>
      <c r="AV1" s="7" t="s">
        <v>194</v>
      </c>
      <c r="AW1" s="7" t="s">
        <v>227</v>
      </c>
      <c r="AX1" s="7" t="s">
        <v>228</v>
      </c>
      <c r="AY1" s="7" t="s">
        <v>229</v>
      </c>
      <c r="AZ1" s="7" t="s">
        <v>230</v>
      </c>
      <c r="BA1" s="7" t="s">
        <v>231</v>
      </c>
      <c r="BB1" s="7" t="s">
        <v>232</v>
      </c>
      <c r="BC1" s="7" t="s">
        <v>194</v>
      </c>
      <c r="BD1" s="7" t="s">
        <v>233</v>
      </c>
      <c r="BE1" s="7" t="s">
        <v>234</v>
      </c>
      <c r="BF1" s="7" t="s">
        <v>235</v>
      </c>
      <c r="BG1" s="7" t="s">
        <v>236</v>
      </c>
      <c r="BH1" s="7" t="s">
        <v>237</v>
      </c>
      <c r="BI1" s="7" t="s">
        <v>238</v>
      </c>
      <c r="BJ1" s="7" t="s">
        <v>239</v>
      </c>
      <c r="BK1" s="7" t="s">
        <v>194</v>
      </c>
      <c r="BL1" s="7" t="s">
        <v>240</v>
      </c>
      <c r="BM1" s="7" t="s">
        <v>241</v>
      </c>
      <c r="BN1" s="7" t="s">
        <v>194</v>
      </c>
      <c r="BO1" s="7" t="s">
        <v>242</v>
      </c>
      <c r="BP1" s="7" t="s">
        <v>243</v>
      </c>
      <c r="BQ1" s="7" t="s">
        <v>194</v>
      </c>
      <c r="BR1" s="7" t="s">
        <v>244</v>
      </c>
      <c r="BS1" s="7" t="s">
        <v>194</v>
      </c>
      <c r="BT1" s="7" t="s">
        <v>245</v>
      </c>
      <c r="BU1" s="7" t="s">
        <v>246</v>
      </c>
      <c r="BV1" s="7" t="s">
        <v>194</v>
      </c>
      <c r="BW1" s="7" t="s">
        <v>247</v>
      </c>
      <c r="BX1" s="7" t="s">
        <v>248</v>
      </c>
      <c r="BY1" s="7" t="s">
        <v>249</v>
      </c>
      <c r="BZ1" s="7" t="s">
        <v>250</v>
      </c>
      <c r="CA1" s="7" t="s">
        <v>194</v>
      </c>
      <c r="CB1" s="7" t="s">
        <v>251</v>
      </c>
      <c r="CC1" s="7" t="s">
        <v>252</v>
      </c>
      <c r="CD1" s="7" t="s">
        <v>253</v>
      </c>
      <c r="CE1" s="7" t="s">
        <v>254</v>
      </c>
      <c r="CF1" s="7" t="s">
        <v>255</v>
      </c>
      <c r="CG1" s="7" t="s">
        <v>256</v>
      </c>
      <c r="CH1" s="7" t="s">
        <v>194</v>
      </c>
      <c r="CI1" s="7" t="s">
        <v>257</v>
      </c>
      <c r="CJ1" s="7" t="s">
        <v>258</v>
      </c>
      <c r="CK1" s="7" t="s">
        <v>259</v>
      </c>
      <c r="CL1" s="7" t="s">
        <v>260</v>
      </c>
      <c r="CM1" s="7" t="s">
        <v>261</v>
      </c>
      <c r="CN1" s="7" t="s">
        <v>262</v>
      </c>
      <c r="CO1" s="7" t="s">
        <v>263</v>
      </c>
      <c r="CP1" s="7" t="s">
        <v>194</v>
      </c>
      <c r="CQ1" s="7" t="s">
        <v>264</v>
      </c>
      <c r="CR1" s="7" t="s">
        <v>265</v>
      </c>
      <c r="CS1" s="7" t="s">
        <v>266</v>
      </c>
      <c r="CT1" s="7" t="s">
        <v>267</v>
      </c>
      <c r="CU1" s="7" t="s">
        <v>268</v>
      </c>
      <c r="CV1" s="7" t="s">
        <v>269</v>
      </c>
      <c r="CW1" s="7" t="s">
        <v>270</v>
      </c>
      <c r="CX1" s="7" t="s">
        <v>271</v>
      </c>
      <c r="CY1" s="7" t="s">
        <v>272</v>
      </c>
      <c r="CZ1" s="7" t="s">
        <v>273</v>
      </c>
      <c r="DA1" s="7" t="s">
        <v>274</v>
      </c>
      <c r="DB1" s="7" t="s">
        <v>275</v>
      </c>
      <c r="DC1" s="7" t="s">
        <v>276</v>
      </c>
      <c r="DD1" s="7" t="s">
        <v>194</v>
      </c>
      <c r="DE1" s="7" t="s">
        <v>277</v>
      </c>
      <c r="DF1" s="7" t="s">
        <v>278</v>
      </c>
      <c r="DG1" s="7" t="s">
        <v>279</v>
      </c>
      <c r="DH1" s="7" t="s">
        <v>280</v>
      </c>
      <c r="DI1" s="7" t="s">
        <v>281</v>
      </c>
      <c r="DJ1" s="7" t="s">
        <v>282</v>
      </c>
      <c r="DK1" s="7" t="s">
        <v>283</v>
      </c>
      <c r="DL1" s="7" t="s">
        <v>284</v>
      </c>
      <c r="DM1" s="7" t="s">
        <v>285</v>
      </c>
      <c r="DN1" s="7" t="s">
        <v>286</v>
      </c>
      <c r="DO1" s="7" t="s">
        <v>287</v>
      </c>
      <c r="DP1" s="7" t="s">
        <v>288</v>
      </c>
      <c r="DQ1" s="7" t="s">
        <v>289</v>
      </c>
      <c r="DR1" s="7" t="s">
        <v>290</v>
      </c>
      <c r="DS1" s="7" t="s">
        <v>291</v>
      </c>
      <c r="DT1" s="7" t="s">
        <v>292</v>
      </c>
      <c r="DU1" s="7" t="s">
        <v>293</v>
      </c>
      <c r="DV1" s="7" t="s">
        <v>294</v>
      </c>
      <c r="DW1" s="7" t="s">
        <v>295</v>
      </c>
      <c r="DX1" s="7" t="s">
        <v>296</v>
      </c>
      <c r="DY1" s="7" t="s">
        <v>297</v>
      </c>
      <c r="DZ1" s="7" t="s">
        <v>298</v>
      </c>
    </row>
    <row r="2" spans="1:130" x14ac:dyDescent="0.25">
      <c r="A2" s="7" t="s">
        <v>589</v>
      </c>
      <c r="B2" s="7" t="s">
        <v>590</v>
      </c>
      <c r="C2" s="7" t="s">
        <v>591</v>
      </c>
      <c r="D2" s="7" t="s">
        <v>592</v>
      </c>
      <c r="E2" s="7">
        <v>256791712953</v>
      </c>
      <c r="F2" s="7" t="s">
        <v>593</v>
      </c>
      <c r="G2" s="7"/>
      <c r="H2" s="7" t="s">
        <v>299</v>
      </c>
      <c r="I2" s="7"/>
      <c r="J2" s="7" t="s">
        <v>594</v>
      </c>
      <c r="K2" s="7"/>
      <c r="L2" s="7" t="s">
        <v>300</v>
      </c>
      <c r="M2" s="7"/>
      <c r="N2" s="7" t="s">
        <v>136</v>
      </c>
      <c r="O2" s="7" t="s">
        <v>136</v>
      </c>
      <c r="P2" s="7" t="s">
        <v>136</v>
      </c>
      <c r="Q2" s="7" t="s">
        <v>135</v>
      </c>
      <c r="R2" s="7" t="s">
        <v>136</v>
      </c>
      <c r="S2" s="7" t="s">
        <v>136</v>
      </c>
      <c r="T2" s="7"/>
      <c r="U2" s="7"/>
      <c r="V2" s="7"/>
      <c r="W2" s="7">
        <v>49</v>
      </c>
      <c r="X2" s="7"/>
      <c r="Y2" s="7"/>
      <c r="Z2" s="7"/>
      <c r="AA2" s="7" t="s">
        <v>595</v>
      </c>
      <c r="AB2" s="7" t="s">
        <v>301</v>
      </c>
      <c r="AC2" s="7"/>
      <c r="AD2" s="7" t="s">
        <v>596</v>
      </c>
      <c r="AE2" s="7"/>
      <c r="AF2" s="7"/>
      <c r="AG2" s="7" t="s">
        <v>597</v>
      </c>
      <c r="AH2" s="7" t="s">
        <v>598</v>
      </c>
      <c r="AI2" s="7" t="s">
        <v>599</v>
      </c>
      <c r="AJ2" s="7" t="s">
        <v>600</v>
      </c>
      <c r="AK2" s="7" t="s">
        <v>306</v>
      </c>
      <c r="AL2" s="7" t="s">
        <v>135</v>
      </c>
      <c r="AM2" s="7" t="s">
        <v>136</v>
      </c>
      <c r="AN2" s="7" t="s">
        <v>136</v>
      </c>
      <c r="AO2" s="7" t="s">
        <v>136</v>
      </c>
      <c r="AP2" s="7"/>
      <c r="AQ2" s="7" t="s">
        <v>136</v>
      </c>
      <c r="AR2" s="7"/>
      <c r="AS2" s="7" t="s">
        <v>302</v>
      </c>
      <c r="AT2" s="7" t="s">
        <v>601</v>
      </c>
      <c r="AU2" s="7"/>
      <c r="AV2" s="7"/>
      <c r="AW2" s="7" t="s">
        <v>137</v>
      </c>
      <c r="AX2" s="7">
        <v>5</v>
      </c>
      <c r="AY2" s="7" t="s">
        <v>602</v>
      </c>
      <c r="AZ2" s="7" t="s">
        <v>603</v>
      </c>
      <c r="BA2" s="7"/>
      <c r="BB2" s="7" t="s">
        <v>136</v>
      </c>
      <c r="BC2" s="7"/>
      <c r="BD2" s="7" t="s">
        <v>602</v>
      </c>
      <c r="BE2" s="7" t="s">
        <v>603</v>
      </c>
      <c r="BF2" s="7" t="s">
        <v>136</v>
      </c>
      <c r="BG2" s="7" t="s">
        <v>136</v>
      </c>
      <c r="BH2" s="7" t="s">
        <v>136</v>
      </c>
      <c r="BI2" s="7" t="s">
        <v>136</v>
      </c>
      <c r="BJ2" s="7" t="s">
        <v>135</v>
      </c>
      <c r="BK2" s="7" t="s">
        <v>604</v>
      </c>
      <c r="BL2" s="7" t="s">
        <v>605</v>
      </c>
      <c r="BM2" s="7" t="s">
        <v>606</v>
      </c>
      <c r="BN2" s="7" t="s">
        <v>607</v>
      </c>
      <c r="BO2" s="7"/>
      <c r="BP2" s="7" t="s">
        <v>608</v>
      </c>
      <c r="BQ2" s="7"/>
      <c r="BR2" s="7" t="s">
        <v>302</v>
      </c>
      <c r="BS2" s="7" t="s">
        <v>609</v>
      </c>
      <c r="BT2" s="7"/>
      <c r="BU2" s="7" t="s">
        <v>135</v>
      </c>
      <c r="BV2" s="7"/>
      <c r="BW2" s="7">
        <v>8</v>
      </c>
      <c r="BX2" s="7"/>
      <c r="BY2" s="7">
        <v>70</v>
      </c>
      <c r="BZ2" s="7">
        <v>30</v>
      </c>
      <c r="CA2" s="7" t="s">
        <v>610</v>
      </c>
      <c r="CB2" s="7"/>
      <c r="CC2" s="7" t="s">
        <v>136</v>
      </c>
      <c r="CD2" s="7"/>
      <c r="CE2" s="7"/>
      <c r="CF2" s="7" t="s">
        <v>136</v>
      </c>
      <c r="CG2" s="7"/>
      <c r="CH2" s="7"/>
      <c r="CI2" s="7"/>
      <c r="CJ2" s="7" t="s">
        <v>136</v>
      </c>
      <c r="CK2" s="7" t="s">
        <v>137</v>
      </c>
      <c r="CL2" s="7" t="s">
        <v>137</v>
      </c>
      <c r="CM2" s="7" t="s">
        <v>137</v>
      </c>
      <c r="CN2" s="7" t="s">
        <v>137</v>
      </c>
      <c r="CO2" s="7"/>
      <c r="CP2" s="7"/>
      <c r="CQ2" s="7"/>
      <c r="CR2" s="7"/>
      <c r="CS2" s="7"/>
      <c r="CT2" s="7" t="s">
        <v>135</v>
      </c>
      <c r="CU2" s="7" t="s">
        <v>136</v>
      </c>
      <c r="CV2" s="7" t="s">
        <v>136</v>
      </c>
      <c r="CW2" s="7" t="s">
        <v>136</v>
      </c>
      <c r="CX2" s="7" t="s">
        <v>135</v>
      </c>
      <c r="CY2" s="7"/>
      <c r="CZ2" s="7"/>
      <c r="DA2" s="7"/>
      <c r="DB2" s="7"/>
      <c r="DC2" s="7">
        <v>40</v>
      </c>
      <c r="DD2" s="7"/>
      <c r="DE2" s="7" t="s">
        <v>303</v>
      </c>
      <c r="DF2" s="7"/>
      <c r="DG2" s="7" t="s">
        <v>304</v>
      </c>
      <c r="DH2" s="7"/>
      <c r="DI2" s="7" t="s">
        <v>135</v>
      </c>
      <c r="DJ2" s="7" t="s">
        <v>135</v>
      </c>
      <c r="DK2" s="7" t="s">
        <v>135</v>
      </c>
      <c r="DL2" s="7" t="s">
        <v>135</v>
      </c>
      <c r="DM2" s="7"/>
      <c r="DN2" s="7">
        <v>1</v>
      </c>
      <c r="DO2" s="7">
        <v>1</v>
      </c>
      <c r="DP2" s="7" t="s">
        <v>305</v>
      </c>
      <c r="DQ2" s="7"/>
      <c r="DR2" s="7" t="s">
        <v>611</v>
      </c>
      <c r="DS2" s="7">
        <v>450</v>
      </c>
      <c r="DT2" s="7">
        <v>6</v>
      </c>
      <c r="DU2" s="7">
        <v>50</v>
      </c>
      <c r="DV2" s="7">
        <v>2000</v>
      </c>
      <c r="DW2" s="7"/>
      <c r="DX2" s="7" t="s">
        <v>135</v>
      </c>
      <c r="DY2" s="7" t="s">
        <v>612</v>
      </c>
      <c r="DZ2" s="7"/>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AffSummary</vt:lpstr>
      <vt:lpstr>Affordability</vt:lpstr>
      <vt:lpstr>Converted</vt:lpstr>
      <vt:lpstr>AffRaw</vt:lpstr>
      <vt:lpstr>Regulatory</vt:lpstr>
      <vt:lpstr>RegRaw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Achilles Kallergis</dc:creator>
  <cp:lastModifiedBy>Narasimman</cp:lastModifiedBy>
  <dcterms:created xsi:type="dcterms:W3CDTF">2015-10-29T14:42:55Z</dcterms:created>
  <dcterms:modified xsi:type="dcterms:W3CDTF">2016-03-22T16:02:54Z</dcterms:modified>
</cp:coreProperties>
</file>