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lear\projetos\bdlweb\docs\Diagramas\"/>
    </mc:Choice>
  </mc:AlternateContent>
  <xr:revisionPtr revIDLastSave="0" documentId="13_ncr:1_{671AECC3-461D-4694-A4F1-DFE262900C71}" xr6:coauthVersionLast="47" xr6:coauthVersionMax="47" xr10:uidLastSave="{00000000-0000-0000-0000-000000000000}"/>
  <bookViews>
    <workbookView xWindow="-60" yWindow="-16320" windowWidth="29040" windowHeight="15720" tabRatio="903" activeTab="13" xr2:uid="{00000000-000D-0000-FFFF-FFFF00000000}"/>
  </bookViews>
  <sheets>
    <sheet name="Tabelas" sheetId="2" r:id="rId1"/>
    <sheet name="tb_regime" sheetId="3" r:id="rId2"/>
    <sheet name="tb_cluster" sheetId="4" r:id="rId3"/>
    <sheet name="tb_category" sheetId="7" r:id="rId4"/>
    <sheet name="tb_map_edition" sheetId="5" r:id="rId5"/>
    <sheet name="tb_trigger" sheetId="8" r:id="rId6"/>
    <sheet name="tb_expense" sheetId="9" r:id="rId7"/>
    <sheet name="tb_sector" sheetId="10" r:id="rId8"/>
    <sheet name="tb_sector_expense" sheetId="11" r:id="rId9"/>
    <sheet name="tb_employee" sheetId="12" r:id="rId10"/>
    <sheet name="tb_asset" sheetId="13" r:id="rId11"/>
    <sheet name="tb_user" sheetId="14" r:id="rId12"/>
    <sheet name="tb_task_force" sheetId="15" r:id="rId13"/>
    <sheet name="tb_asset_employee" sheetId="16" r:id="rId14"/>
    <sheet name="tb_asset (obsoleto)" sheetId="17" r:id="rId15"/>
    <sheet name="tb_depreciation_period" sheetId="6" r:id="rId16"/>
  </sheets>
  <definedNames>
    <definedName name="_xlnm._FilterDatabase" localSheetId="10" hidden="1">tb_asset!$B$1:$V$180</definedName>
    <definedName name="_xlnm._FilterDatabase" localSheetId="14" hidden="1">'tb_asset (obsoleto)'!$A$1:$K$190</definedName>
    <definedName name="_xlnm._FilterDatabase" localSheetId="9" hidden="1">tb_employee!$A$1:$Z$337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2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215" i="12"/>
  <c r="AB216" i="12"/>
  <c r="AB217" i="12"/>
  <c r="AB218" i="12"/>
  <c r="AB219" i="12"/>
  <c r="AB220" i="12"/>
  <c r="AB221" i="12"/>
  <c r="AB222" i="12"/>
  <c r="AB223" i="12"/>
  <c r="AB224" i="12"/>
  <c r="AB225" i="12"/>
  <c r="AB226" i="12"/>
  <c r="AB227" i="12"/>
  <c r="AB228" i="12"/>
  <c r="AB229" i="12"/>
  <c r="AB230" i="12"/>
  <c r="AB231" i="12"/>
  <c r="AB232" i="12"/>
  <c r="AB233" i="12"/>
  <c r="AB234" i="12"/>
  <c r="AB235" i="12"/>
  <c r="AB236" i="12"/>
  <c r="AB237" i="12"/>
  <c r="AB238" i="12"/>
  <c r="AB239" i="12"/>
  <c r="AB240" i="12"/>
  <c r="AB241" i="12"/>
  <c r="AB242" i="12"/>
  <c r="AB243" i="12"/>
  <c r="AB244" i="12"/>
  <c r="AB245" i="12"/>
  <c r="AB246" i="12"/>
  <c r="AB247" i="12"/>
  <c r="AB248" i="12"/>
  <c r="AB249" i="12"/>
  <c r="AB250" i="12"/>
  <c r="AB251" i="12"/>
  <c r="AB252" i="12"/>
  <c r="AB253" i="12"/>
  <c r="AB254" i="12"/>
  <c r="AB255" i="12"/>
  <c r="AB256" i="12"/>
  <c r="AB257" i="12"/>
  <c r="AB258" i="12"/>
  <c r="AB259" i="12"/>
  <c r="AB260" i="12"/>
  <c r="AB261" i="12"/>
  <c r="AB262" i="12"/>
  <c r="AB263" i="12"/>
  <c r="AB264" i="12"/>
  <c r="AB265" i="12"/>
  <c r="AB266" i="12"/>
  <c r="AB267" i="12"/>
  <c r="AB268" i="12"/>
  <c r="AB269" i="12"/>
  <c r="AB270" i="12"/>
  <c r="AB271" i="12"/>
  <c r="AB272" i="12"/>
  <c r="AB273" i="12"/>
  <c r="AB274" i="12"/>
  <c r="AB275" i="12"/>
  <c r="AB276" i="12"/>
  <c r="AB277" i="12"/>
  <c r="AB278" i="12"/>
  <c r="AB279" i="12"/>
  <c r="AB280" i="12"/>
  <c r="AB281" i="12"/>
  <c r="AB282" i="12"/>
  <c r="AB283" i="12"/>
  <c r="AB284" i="12"/>
  <c r="AB285" i="12"/>
  <c r="AB286" i="12"/>
  <c r="AB287" i="12"/>
  <c r="AB288" i="12"/>
  <c r="AB289" i="12"/>
  <c r="AB290" i="12"/>
  <c r="AB291" i="12"/>
  <c r="AB292" i="12"/>
  <c r="AB293" i="12"/>
  <c r="AB294" i="12"/>
  <c r="AB295" i="12"/>
  <c r="AB296" i="12"/>
  <c r="AB297" i="12"/>
  <c r="AB298" i="12"/>
  <c r="AB299" i="12"/>
  <c r="AB300" i="12"/>
  <c r="AB301" i="12"/>
  <c r="AB302" i="12"/>
  <c r="AB303" i="12"/>
  <c r="AB304" i="12"/>
  <c r="AB305" i="12"/>
  <c r="AB306" i="12"/>
  <c r="AB307" i="12"/>
  <c r="AB308" i="12"/>
  <c r="AB309" i="12"/>
  <c r="AB310" i="12"/>
  <c r="AB311" i="12"/>
  <c r="AB312" i="12"/>
  <c r="AB313" i="12"/>
  <c r="AB314" i="12"/>
  <c r="AB315" i="12"/>
  <c r="AB316" i="12"/>
  <c r="AB317" i="12"/>
  <c r="AB318" i="12"/>
  <c r="AB319" i="12"/>
  <c r="AB320" i="12"/>
  <c r="AB321" i="12"/>
  <c r="AB322" i="12"/>
  <c r="AB323" i="12"/>
  <c r="AB324" i="12"/>
  <c r="AB325" i="12"/>
  <c r="AB326" i="12"/>
  <c r="AB327" i="12"/>
  <c r="AB328" i="12"/>
  <c r="AB329" i="12"/>
  <c r="AB330" i="12"/>
  <c r="AB331" i="12"/>
  <c r="AB332" i="12"/>
  <c r="AB333" i="12"/>
  <c r="AB334" i="12"/>
  <c r="AB335" i="12"/>
  <c r="AB336" i="12"/>
  <c r="AB337" i="12"/>
  <c r="AB2" i="12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2" i="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" i="16"/>
  <c r="A10" i="15"/>
  <c r="A11" i="15"/>
  <c r="A12" i="15"/>
  <c r="A13" i="15"/>
  <c r="A14" i="15"/>
  <c r="A9" i="15"/>
  <c r="A11" i="14"/>
  <c r="A12" i="14"/>
  <c r="A13" i="14"/>
  <c r="A14" i="14"/>
  <c r="A15" i="14"/>
  <c r="A16" i="14"/>
  <c r="A10" i="14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180" i="13"/>
  <c r="B2" i="13"/>
  <c r="AB340" i="12" l="1"/>
  <c r="AB341" i="12"/>
  <c r="AB342" i="12"/>
  <c r="AB343" i="1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4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11" i="9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K3" i="9"/>
  <c r="K2" i="9"/>
</calcChain>
</file>

<file path=xl/sharedStrings.xml><?xml version="1.0" encoding="utf-8"?>
<sst xmlns="http://schemas.openxmlformats.org/spreadsheetml/2006/main" count="12672" uniqueCount="2076">
  <si>
    <t>Sequência</t>
  </si>
  <si>
    <t>#</t>
  </si>
  <si>
    <t>tabela</t>
  </si>
  <si>
    <t>Enun</t>
  </si>
  <si>
    <t>status</t>
  </si>
  <si>
    <t xml:space="preserve">tb_regime </t>
  </si>
  <si>
    <t>-</t>
  </si>
  <si>
    <t>ok</t>
  </si>
  <si>
    <t xml:space="preserve">tb_cluster </t>
  </si>
  <si>
    <t xml:space="preserve">tb_map_edition </t>
  </si>
  <si>
    <t xml:space="preserve">tb_depreciation_period </t>
  </si>
  <si>
    <t xml:space="preserve">tb_category </t>
  </si>
  <si>
    <t xml:space="preserve">tb_trigger </t>
  </si>
  <si>
    <t>EcLevelType</t>
  </si>
  <si>
    <t xml:space="preserve">tb_expense </t>
  </si>
  <si>
    <t xml:space="preserve">tb_sector </t>
  </si>
  <si>
    <t xml:space="preserve">tb_sector_expense </t>
  </si>
  <si>
    <t>MapStatus</t>
  </si>
  <si>
    <t xml:space="preserve">tb_employee </t>
  </si>
  <si>
    <t>Workforce</t>
  </si>
  <si>
    <t xml:space="preserve">tb_asset </t>
  </si>
  <si>
    <t>UsageType</t>
  </si>
  <si>
    <t xml:space="preserve">tb_user </t>
  </si>
  <si>
    <t>MemberType</t>
  </si>
  <si>
    <t xml:space="preserve">tb_task_force </t>
  </si>
  <si>
    <t xml:space="preserve">tb_asset_employee </t>
  </si>
  <si>
    <t>id  </t>
  </si>
  <si>
    <t>short_name  </t>
  </si>
  <si>
    <t>description  </t>
  </si>
  <si>
    <t>CLT</t>
  </si>
  <si>
    <t>Consolidação das Leis do Trabalho</t>
  </si>
  <si>
    <t>EREC</t>
  </si>
  <si>
    <t>Encargos sob a Responsabilidade da Empresa Contratada</t>
  </si>
  <si>
    <t>ETR</t>
  </si>
  <si>
    <t>Estatuto do Trabalhador Rural</t>
  </si>
  <si>
    <t>REA</t>
  </si>
  <si>
    <t>Regime Especial para Aprendizagem</t>
  </si>
  <si>
    <t>RTT</t>
  </si>
  <si>
    <t>Regime de Trabalho Temporário</t>
  </si>
  <si>
    <t>TST</t>
  </si>
  <si>
    <t>Trabalhadores em Serviços Terceirizados</t>
  </si>
  <si>
    <t>nickname  </t>
  </si>
  <si>
    <t>A&amp;C</t>
  </si>
  <si>
    <t>Setores Adiministrativos e Comerciais</t>
  </si>
  <si>
    <t>SGA</t>
  </si>
  <si>
    <t>Setores Gerais e Auxiliares</t>
  </si>
  <si>
    <t>SPR</t>
  </si>
  <si>
    <t>Setores Produtivos</t>
  </si>
  <si>
    <t>edition_number  </t>
  </si>
  <si>
    <t>production_shift  </t>
  </si>
  <si>
    <t>moment  </t>
  </si>
  <si>
    <t>Edição 1</t>
  </si>
  <si>
    <t>Turno 1</t>
  </si>
  <si>
    <t>2023-01-15</t>
  </si>
  <si>
    <t>Edição inicial conforme definição da diretoria</t>
  </si>
  <si>
    <t>Edição 2</t>
  </si>
  <si>
    <t>2023-03-01</t>
  </si>
  <si>
    <t>Impacto do dissídio coletivo 2023</t>
  </si>
  <si>
    <t>Edição 3</t>
  </si>
  <si>
    <t>2023-07-24</t>
  </si>
  <si>
    <t>Ajustes sobre o DGF</t>
  </si>
  <si>
    <t>Edição 4</t>
  </si>
  <si>
    <t>Turno 2</t>
  </si>
  <si>
    <t>2023-07-31</t>
  </si>
  <si>
    <t>Inclusão do segundo turno</t>
  </si>
  <si>
    <t>Edição 5</t>
  </si>
  <si>
    <t>Turno 3</t>
  </si>
  <si>
    <t>2023-08-05</t>
  </si>
  <si>
    <t>Inclusão do terceiro turno</t>
  </si>
  <si>
    <t>asset_type  </t>
  </si>
  <si>
    <t>timeframe_month  </t>
  </si>
  <si>
    <t>CONSTRUÇÃO CIVIL</t>
  </si>
  <si>
    <t>MÁQUINAS E EQUIPAMENTOS</t>
  </si>
  <si>
    <t>VEÍCULOS</t>
  </si>
  <si>
    <t>name  </t>
  </si>
  <si>
    <t>category_id  </t>
  </si>
  <si>
    <t>REMUNERAÇÕES</t>
  </si>
  <si>
    <t>null</t>
  </si>
  <si>
    <t>DEPRECIAÇÕES</t>
  </si>
  <si>
    <t>FORÇA MOTRIZ</t>
  </si>
  <si>
    <t>DGF</t>
  </si>
  <si>
    <t>SALÁRIOS</t>
  </si>
  <si>
    <t>ENCARGOS</t>
  </si>
  <si>
    <t>MATERIAIS DE OPERAÇÃO</t>
  </si>
  <si>
    <t>COMBUSTÍVEIS PARA PROCESSO</t>
  </si>
  <si>
    <t>FERRAMENTAS PERECÍVEIS</t>
  </si>
  <si>
    <t>UTILIDADES (LUZ/TELEFONE/ÁGUA)</t>
  </si>
  <si>
    <t>MANUTENÇÃO</t>
  </si>
  <si>
    <t>ALUGUÉIS, SEGUROS E TAXAS</t>
  </si>
  <si>
    <t>DESPESAS DIVERSAS</t>
  </si>
  <si>
    <t>trigger_date  </t>
  </si>
  <si>
    <t>ec_level_type  </t>
  </si>
  <si>
    <t>map_edition_id  </t>
  </si>
  <si>
    <t>2022-11-15</t>
  </si>
  <si>
    <t>2022-08-01</t>
  </si>
  <si>
    <t>2023-07-01</t>
  </si>
  <si>
    <t>2023-08-01</t>
  </si>
  <si>
    <t xml:space="preserve">description, </t>
  </si>
  <si>
    <t xml:space="preserve">month_amount, </t>
  </si>
  <si>
    <t xml:space="preserve">accounting_code, </t>
  </si>
  <si>
    <t xml:space="preserve">short_code, </t>
  </si>
  <si>
    <t xml:space="preserve">released_date, </t>
  </si>
  <si>
    <t xml:space="preserve">origen_costs, </t>
  </si>
  <si>
    <t xml:space="preserve">category_id, </t>
  </si>
  <si>
    <t>trigger_id</t>
  </si>
  <si>
    <t>SALARIOS E ORDENADOS MOD/MOI TURNO PRINCIPAL</t>
  </si>
  <si>
    <t>Balanço</t>
  </si>
  <si>
    <t>ENCARGOS ESPECÍFICOS PARA O ESTADO</t>
  </si>
  <si>
    <t>BENEFÍCIOS ADICIONAIS POR OPÇÃO DA EMPRESA</t>
  </si>
  <si>
    <t>4.1.02.02.03.11</t>
  </si>
  <si>
    <t>MATERIAL DE CONSUMO PRODUÇÃO</t>
  </si>
  <si>
    <t>4.1.02.02.06.17</t>
  </si>
  <si>
    <t>MATERIAL DE EXPEDIENTE P/ PRODUÇÃO</t>
  </si>
  <si>
    <t>2173.77</t>
  </si>
  <si>
    <t>4.1.02.02.06.19</t>
  </si>
  <si>
    <t>COMBUSTIVEIS E LUBRIFICANTES PARA PRODUÇÃO</t>
  </si>
  <si>
    <t>15855.7</t>
  </si>
  <si>
    <t>4.1.02.02.06.20</t>
  </si>
  <si>
    <t>ENERGIA ELETRICA</t>
  </si>
  <si>
    <t>92034.69</t>
  </si>
  <si>
    <t>4.1.02.02.05.02</t>
  </si>
  <si>
    <t>AGUA / PRODUÇÃO</t>
  </si>
  <si>
    <t>4.1.02.02.06.10</t>
  </si>
  <si>
    <t>MANUT DE PREDIOS INSTAL. PROD</t>
  </si>
  <si>
    <t>4.1.02.02.06.01</t>
  </si>
  <si>
    <t>MANUTENÇÃO C/FERRAMENTAL / PROD</t>
  </si>
  <si>
    <t>82386.35</t>
  </si>
  <si>
    <t>4.1.02.02.06.03</t>
  </si>
  <si>
    <t>MANUT DE VEICULOS/ PROD</t>
  </si>
  <si>
    <t>4.1.02.02.06.21</t>
  </si>
  <si>
    <t>MANUT DE MAQ E EQUIPAMENTOS/PROD</t>
  </si>
  <si>
    <t>4.1.02.02.06.25</t>
  </si>
  <si>
    <t>MANUTENÇÃO MOVEIS E UTENS - PROD</t>
  </si>
  <si>
    <t>4.1.02.02.06.46</t>
  </si>
  <si>
    <t>ALUGUEL PREDIAL</t>
  </si>
  <si>
    <t>183279.67</t>
  </si>
  <si>
    <t>4.1.02.02.05.08</t>
  </si>
  <si>
    <t>SEGUROS BENS DE PRODUÇÃO</t>
  </si>
  <si>
    <t>379.4</t>
  </si>
  <si>
    <t>4.1.02.02.05.21</t>
  </si>
  <si>
    <t>MAT DE SEGUR. NO TRABALHO PROD (EPI)</t>
  </si>
  <si>
    <t>533.47</t>
  </si>
  <si>
    <t>4.1.02.02.06.02</t>
  </si>
  <si>
    <t>PEDAGIO E ESTACIONAMENTO - PROD</t>
  </si>
  <si>
    <t>4.1.02.02.05.11</t>
  </si>
  <si>
    <t>MATERIAL  LIMPEZA PROD</t>
  </si>
  <si>
    <t>4.1.02.02.06.32</t>
  </si>
  <si>
    <t>COMUNICAÇÃO E SISTEMAS PROD</t>
  </si>
  <si>
    <t>4.1.02.02.06.42</t>
  </si>
  <si>
    <t>UNIFORMES E EQUIP. PROTEÇÃO - PROD.</t>
  </si>
  <si>
    <t>4.1.02.02.03.06</t>
  </si>
  <si>
    <t>DESPESAS COM VIAGEM - PROD</t>
  </si>
  <si>
    <t>4.1.02.02.03.07</t>
  </si>
  <si>
    <t>CONSUMO INTERNO/PROD</t>
  </si>
  <si>
    <t>4.1.02.02.06.05</t>
  </si>
  <si>
    <t>HORA EXTRA - ADM</t>
  </si>
  <si>
    <t>7437.51</t>
  </si>
  <si>
    <t>4.2.01.02.01.11</t>
  </si>
  <si>
    <t>SEGUROS VIDA E PREVIDENCIA ADM</t>
  </si>
  <si>
    <t>4.2.01.02.03.08</t>
  </si>
  <si>
    <t>REFEIÇÕES E LANCHES ADM</t>
  </si>
  <si>
    <t>4.2.01.02.03.10</t>
  </si>
  <si>
    <t>DESPESAS BANCARIAS</t>
  </si>
  <si>
    <t>4.2.01.02.05.90</t>
  </si>
  <si>
    <t>BRINDES ADM</t>
  </si>
  <si>
    <t>4.2.01.02.05.70</t>
  </si>
  <si>
    <t>COMBUST E LUBRIFICANTES/ADM</t>
  </si>
  <si>
    <t>4.2.01.02.04.09</t>
  </si>
  <si>
    <t>DESPESAS DE INTERNET</t>
  </si>
  <si>
    <t>2374.52</t>
  </si>
  <si>
    <t>4.2.01.02.05.37</t>
  </si>
  <si>
    <t>LOCACAO DE BENS MOVEIS/VEICULO ADM</t>
  </si>
  <si>
    <t>4.2.01.02.05.52</t>
  </si>
  <si>
    <t>DESPESAS MARKETING ADM - PRODUTOS LOGOMARCA</t>
  </si>
  <si>
    <t>4.2.01.02.05.56</t>
  </si>
  <si>
    <t>IMPOSTOS E TAXAS</t>
  </si>
  <si>
    <t>4.2.01.02.05.29</t>
  </si>
  <si>
    <t>MANUT DE PREDIOS E INSTAL./ADM</t>
  </si>
  <si>
    <t>4.2.01.02.04.02</t>
  </si>
  <si>
    <t>MANUTENÇÃO MOVEIS E UTENS - ADM</t>
  </si>
  <si>
    <t>4.2.01.02.04.12</t>
  </si>
  <si>
    <t>MANUTENCAO E CONSERV. INFORMATICA</t>
  </si>
  <si>
    <t>4.1.02.02.06.12</t>
  </si>
  <si>
    <t>MATERIAL  E LIMPEZA ADM</t>
  </si>
  <si>
    <t>4.2.01.02.05.26</t>
  </si>
  <si>
    <t>SERVIÇOS TERCEIROS - ADM - TERCEIRIZADOS</t>
  </si>
  <si>
    <t>4.2.01.02.01.12</t>
  </si>
  <si>
    <t>ASSESSORIA  CONTAB/ CONSU./ADM</t>
  </si>
  <si>
    <t>3277.41</t>
  </si>
  <si>
    <t>4.2.01.02.05.01</t>
  </si>
  <si>
    <t>PRESTACAO SERVICOS TERCEIROS ADM - RPA</t>
  </si>
  <si>
    <t>4.2.01.02.05.22</t>
  </si>
  <si>
    <t>PRESTACAO SERVICOS TERCEIROS ADM</t>
  </si>
  <si>
    <t>4.2.01.02.05.23</t>
  </si>
  <si>
    <t>INDENIZACOES PROCESSOS TRABALHISTAS</t>
  </si>
  <si>
    <t>4.2.01.02.05.67</t>
  </si>
  <si>
    <t>FRETES, CARRETOS E MALOTES</t>
  </si>
  <si>
    <t>37.27</t>
  </si>
  <si>
    <t>4.2.01.02.05.41</t>
  </si>
  <si>
    <t>DESPESAS POSTAIS/ADM</t>
  </si>
  <si>
    <t>108.53</t>
  </si>
  <si>
    <t>4.2.01.02.05.04</t>
  </si>
  <si>
    <t xml:space="preserve">PROCESSOS TRABALHISTAS </t>
  </si>
  <si>
    <t>6480.19</t>
  </si>
  <si>
    <t>4.2.01.02.05.05</t>
  </si>
  <si>
    <t>DESPESAS DE VIAGENS/ADM</t>
  </si>
  <si>
    <t>13847.42</t>
  </si>
  <si>
    <t>4.2.01.02.05.08</t>
  </si>
  <si>
    <t>MATERIAL DE EXPEDIENTE/ADM</t>
  </si>
  <si>
    <t>4.2.01.02.05.09</t>
  </si>
  <si>
    <t>MATERIAL DE CONSUMO ADM</t>
  </si>
  <si>
    <t>4.2.01.02.05.13</t>
  </si>
  <si>
    <t>DESPESAS CARTORIAIS</t>
  </si>
  <si>
    <t>7.61</t>
  </si>
  <si>
    <t>4.2.01.02.05.20</t>
  </si>
  <si>
    <t>DESPESAS INDEDUTIVEIS</t>
  </si>
  <si>
    <t>4.2.01.02.05.28</t>
  </si>
  <si>
    <t>DESPESAS LEGAIS E JUDICIAIS</t>
  </si>
  <si>
    <t>4.2.01.02.05.33</t>
  </si>
  <si>
    <t>UNIFORMES E EQUIP. PROTEÇÃO - ADM</t>
  </si>
  <si>
    <t>799.82</t>
  </si>
  <si>
    <t>4.2.01.02.03.04</t>
  </si>
  <si>
    <t>DESPESAS C/TELEFONE / ADM</t>
  </si>
  <si>
    <t>4.2.01.02.04.04</t>
  </si>
  <si>
    <t>COMUNICACOES E SISTEMAS ADM</t>
  </si>
  <si>
    <t>4.2.01.02.05.54</t>
  </si>
  <si>
    <t>dimension  </t>
  </si>
  <si>
    <t>energy_usage  </t>
  </si>
  <si>
    <t>sector_id  </t>
  </si>
  <si>
    <t>cluster_id  </t>
  </si>
  <si>
    <t>Gestão Corporativa</t>
  </si>
  <si>
    <t>3.4-Braços - Montagem</t>
  </si>
  <si>
    <t>3.7-Expedição (área de embalagem)</t>
  </si>
  <si>
    <t>3.8-Expedição (área de expedir peça)</t>
  </si>
  <si>
    <t>expense_id  </t>
  </si>
  <si>
    <t>map_status  </t>
  </si>
  <si>
    <t xml:space="preserve">employee_number, </t>
  </si>
  <si>
    <t xml:space="preserve">first_name, </t>
  </si>
  <si>
    <t xml:space="preserve">last_name, </t>
  </si>
  <si>
    <t xml:space="preserve">workforce, </t>
  </si>
  <si>
    <t xml:space="preserve">salary, </t>
  </si>
  <si>
    <t xml:space="preserve">allocation_time, </t>
  </si>
  <si>
    <t xml:space="preserve">job, </t>
  </si>
  <si>
    <t xml:space="preserve">sector_id, </t>
  </si>
  <si>
    <t>regime_id</t>
  </si>
  <si>
    <t>Adelyn</t>
  </si>
  <si>
    <t>Hickman</t>
  </si>
  <si>
    <t>Jayson</t>
  </si>
  <si>
    <t>Lang</t>
  </si>
  <si>
    <t>Alisson</t>
  </si>
  <si>
    <t>Harmon</t>
  </si>
  <si>
    <t>Aldo</t>
  </si>
  <si>
    <t>Reis</t>
  </si>
  <si>
    <t>Yandel</t>
  </si>
  <si>
    <t>Lanças</t>
  </si>
  <si>
    <t>Micah</t>
  </si>
  <si>
    <t>Fitzgerald</t>
  </si>
  <si>
    <t>Carlie</t>
  </si>
  <si>
    <t>Bryan</t>
  </si>
  <si>
    <t>Lina</t>
  </si>
  <si>
    <t>Zavala</t>
  </si>
  <si>
    <t>Haleigh</t>
  </si>
  <si>
    <t>Inglês</t>
  </si>
  <si>
    <t>Louis</t>
  </si>
  <si>
    <t>Perkins</t>
  </si>
  <si>
    <t>Madden</t>
  </si>
  <si>
    <t>Burke</t>
  </si>
  <si>
    <t>Saniya</t>
  </si>
  <si>
    <t>Taylor</t>
  </si>
  <si>
    <t>Paciência</t>
  </si>
  <si>
    <t>Olson</t>
  </si>
  <si>
    <t>Malaki</t>
  </si>
  <si>
    <t>Sábio</t>
  </si>
  <si>
    <t>Cailyn</t>
  </si>
  <si>
    <t>Winters</t>
  </si>
  <si>
    <t>Abigail</t>
  </si>
  <si>
    <t>Smith</t>
  </si>
  <si>
    <t>Diamante</t>
  </si>
  <si>
    <t>Santiago</t>
  </si>
  <si>
    <t>Sara</t>
  </si>
  <si>
    <t>Watkins</t>
  </si>
  <si>
    <t>Harmonia</t>
  </si>
  <si>
    <t>Hardy</t>
  </si>
  <si>
    <t>Nylah</t>
  </si>
  <si>
    <t>Graham</t>
  </si>
  <si>
    <t>Cristina</t>
  </si>
  <si>
    <t>Rollins</t>
  </si>
  <si>
    <t>Tyshawn</t>
  </si>
  <si>
    <t>Dyer</t>
  </si>
  <si>
    <t>Annika</t>
  </si>
  <si>
    <t>Wiley</t>
  </si>
  <si>
    <t>Cassandra</t>
  </si>
  <si>
    <t>McKinney</t>
  </si>
  <si>
    <t>Martin</t>
  </si>
  <si>
    <t>Haley</t>
  </si>
  <si>
    <t>Clarissa</t>
  </si>
  <si>
    <t>Greer</t>
  </si>
  <si>
    <t>Jakayla</t>
  </si>
  <si>
    <t>Savage</t>
  </si>
  <si>
    <t>Ali</t>
  </si>
  <si>
    <t>Semanas</t>
  </si>
  <si>
    <t>Amari</t>
  </si>
  <si>
    <t>Levine</t>
  </si>
  <si>
    <t>Zachary</t>
  </si>
  <si>
    <t>Mills</t>
  </si>
  <si>
    <t>Kaleb</t>
  </si>
  <si>
    <t>Arnold</t>
  </si>
  <si>
    <t>Jane</t>
  </si>
  <si>
    <t>Colina</t>
  </si>
  <si>
    <t>Riley</t>
  </si>
  <si>
    <t>Parrish</t>
  </si>
  <si>
    <t>Alan</t>
  </si>
  <si>
    <t>Klein</t>
  </si>
  <si>
    <t>Yadiel</t>
  </si>
  <si>
    <t>Mclaughlin</t>
  </si>
  <si>
    <t>Cole</t>
  </si>
  <si>
    <t>Dennis</t>
  </si>
  <si>
    <t>Júlio</t>
  </si>
  <si>
    <t>Valter</t>
  </si>
  <si>
    <t>Máximo</t>
  </si>
  <si>
    <t>Moreno</t>
  </si>
  <si>
    <t>Valery</t>
  </si>
  <si>
    <t>Miles</t>
  </si>
  <si>
    <t>Chave</t>
  </si>
  <si>
    <t>Maxwell</t>
  </si>
  <si>
    <t>Princesa</t>
  </si>
  <si>
    <t>Davies</t>
  </si>
  <si>
    <t>Beatriz</t>
  </si>
  <si>
    <t>Conner</t>
  </si>
  <si>
    <t>Malia</t>
  </si>
  <si>
    <t>Chang</t>
  </si>
  <si>
    <t>Payton</t>
  </si>
  <si>
    <t>Bell</t>
  </si>
  <si>
    <t>Nancy</t>
  </si>
  <si>
    <t>Maddox</t>
  </si>
  <si>
    <t>Marlee</t>
  </si>
  <si>
    <t>Blackwell</t>
  </si>
  <si>
    <t>Lucy</t>
  </si>
  <si>
    <t>Neil</t>
  </si>
  <si>
    <t>Londres</t>
  </si>
  <si>
    <t>Castañeda</t>
  </si>
  <si>
    <t>Déja</t>
  </si>
  <si>
    <t>Patel</t>
  </si>
  <si>
    <t>Tori</t>
  </si>
  <si>
    <t>Flores</t>
  </si>
  <si>
    <t>Savanah</t>
  </si>
  <si>
    <t>Mathis</t>
  </si>
  <si>
    <t>Marshall</t>
  </si>
  <si>
    <t>Rogers</t>
  </si>
  <si>
    <t>Olivia</t>
  </si>
  <si>
    <t>Durán</t>
  </si>
  <si>
    <t>Nikolas</t>
  </si>
  <si>
    <t>Mcknight</t>
  </si>
  <si>
    <t>Tristan</t>
  </si>
  <si>
    <t>Nielsen</t>
  </si>
  <si>
    <t>Hugh</t>
  </si>
  <si>
    <t>Pennington</t>
  </si>
  <si>
    <t>Ismael</t>
  </si>
  <si>
    <t>Rowe</t>
  </si>
  <si>
    <t>Sérgio</t>
  </si>
  <si>
    <t>Shea</t>
  </si>
  <si>
    <t>Braden</t>
  </si>
  <si>
    <t>Cameron</t>
  </si>
  <si>
    <t>Jonathan</t>
  </si>
  <si>
    <t>Allisson</t>
  </si>
  <si>
    <t>Bray</t>
  </si>
  <si>
    <t>Kaylah</t>
  </si>
  <si>
    <t>Merritt</t>
  </si>
  <si>
    <t>Monserrate</t>
  </si>
  <si>
    <t>Mayer</t>
  </si>
  <si>
    <t>Emmett</t>
  </si>
  <si>
    <t>Mosley</t>
  </si>
  <si>
    <t>King</t>
  </si>
  <si>
    <t>Cantrell</t>
  </si>
  <si>
    <t>Coby</t>
  </si>
  <si>
    <t>Bowman</t>
  </si>
  <si>
    <t>Pedro</t>
  </si>
  <si>
    <t>Yates</t>
  </si>
  <si>
    <t>Juliana</t>
  </si>
  <si>
    <t>Osborne</t>
  </si>
  <si>
    <t>Rhianna</t>
  </si>
  <si>
    <t>Caim</t>
  </si>
  <si>
    <t>Atticus</t>
  </si>
  <si>
    <t>Knapp</t>
  </si>
  <si>
    <t>Payten</t>
  </si>
  <si>
    <t>Hurst</t>
  </si>
  <si>
    <t>Poderes</t>
  </si>
  <si>
    <t>Glenn</t>
  </si>
  <si>
    <t>McGuire</t>
  </si>
  <si>
    <t>Jack</t>
  </si>
  <si>
    <t>Aisha</t>
  </si>
  <si>
    <t>Mcmahon</t>
  </si>
  <si>
    <t>Delane</t>
  </si>
  <si>
    <t>Thomas</t>
  </si>
  <si>
    <t>Braedon</t>
  </si>
  <si>
    <t>Gates</t>
  </si>
  <si>
    <t>Bentley</t>
  </si>
  <si>
    <t>Márquez</t>
  </si>
  <si>
    <t>Keely</t>
  </si>
  <si>
    <t>Pham</t>
  </si>
  <si>
    <t>Skylar</t>
  </si>
  <si>
    <t>Walton</t>
  </si>
  <si>
    <t>Yadira</t>
  </si>
  <si>
    <t>Huerta</t>
  </si>
  <si>
    <t>Curtis</t>
  </si>
  <si>
    <t>Preto</t>
  </si>
  <si>
    <t>Jaiden</t>
  </si>
  <si>
    <t>Atkinson</t>
  </si>
  <si>
    <t>Hugo</t>
  </si>
  <si>
    <t>Ciara</t>
  </si>
  <si>
    <t>Nico</t>
  </si>
  <si>
    <t>Rosário</t>
  </si>
  <si>
    <t>Raina</t>
  </si>
  <si>
    <t>Gilberto</t>
  </si>
  <si>
    <t>Jordyn</t>
  </si>
  <si>
    <t>Obrien</t>
  </si>
  <si>
    <t>Matheus</t>
  </si>
  <si>
    <t>Dean</t>
  </si>
  <si>
    <t>Emerson</t>
  </si>
  <si>
    <t>Galvan</t>
  </si>
  <si>
    <t>Pamela</t>
  </si>
  <si>
    <t>Kiara</t>
  </si>
  <si>
    <t>Cobb</t>
  </si>
  <si>
    <t>Christopher</t>
  </si>
  <si>
    <t>Cunningham</t>
  </si>
  <si>
    <t>Travis</t>
  </si>
  <si>
    <t>Keon</t>
  </si>
  <si>
    <t>Kerr</t>
  </si>
  <si>
    <t>Bethany</t>
  </si>
  <si>
    <t>Chase</t>
  </si>
  <si>
    <t>Reid</t>
  </si>
  <si>
    <t>Caçador</t>
  </si>
  <si>
    <t>Zariah</t>
  </si>
  <si>
    <t>Dillon</t>
  </si>
  <si>
    <t>Laci</t>
  </si>
  <si>
    <t>Velez</t>
  </si>
  <si>
    <t>Calhoun</t>
  </si>
  <si>
    <t>Diya</t>
  </si>
  <si>
    <t>Delacruz</t>
  </si>
  <si>
    <t>Dakota</t>
  </si>
  <si>
    <t>Bola</t>
  </si>
  <si>
    <t>Ramiro</t>
  </si>
  <si>
    <t>Camren</t>
  </si>
  <si>
    <t>Campos</t>
  </si>
  <si>
    <t>Liam</t>
  </si>
  <si>
    <t>Carr</t>
  </si>
  <si>
    <t>Holden</t>
  </si>
  <si>
    <t>Lewis</t>
  </si>
  <si>
    <t>Janelle</t>
  </si>
  <si>
    <t>Afonso</t>
  </si>
  <si>
    <t>Dickson</t>
  </si>
  <si>
    <t>Kristian</t>
  </si>
  <si>
    <t>Hicks</t>
  </si>
  <si>
    <t>Laney</t>
  </si>
  <si>
    <t>Mcintyre</t>
  </si>
  <si>
    <t>José</t>
  </si>
  <si>
    <t>Hayes</t>
  </si>
  <si>
    <t>Tiffany</t>
  </si>
  <si>
    <t>Mckee</t>
  </si>
  <si>
    <t>Sanai</t>
  </si>
  <si>
    <t>Anaya</t>
  </si>
  <si>
    <t>Anthony</t>
  </si>
  <si>
    <t>Heath</t>
  </si>
  <si>
    <t>Crosby</t>
  </si>
  <si>
    <t>Brent</t>
  </si>
  <si>
    <t>Lozano</t>
  </si>
  <si>
    <t>Jerônimo</t>
  </si>
  <si>
    <t>Warren</t>
  </si>
  <si>
    <t>Simone</t>
  </si>
  <si>
    <t>Cuevas</t>
  </si>
  <si>
    <t>Reed</t>
  </si>
  <si>
    <t>Darnell</t>
  </si>
  <si>
    <t>Duffy</t>
  </si>
  <si>
    <t>Laila</t>
  </si>
  <si>
    <t>Arenque</t>
  </si>
  <si>
    <t>Alejandra</t>
  </si>
  <si>
    <t>Middleton</t>
  </si>
  <si>
    <t>Katie</t>
  </si>
  <si>
    <t>Macknight</t>
  </si>
  <si>
    <t>Jillian</t>
  </si>
  <si>
    <t>Wu</t>
  </si>
  <si>
    <t>Chaya</t>
  </si>
  <si>
    <t>Petty</t>
  </si>
  <si>
    <t>Kelsey</t>
  </si>
  <si>
    <t>Simpson</t>
  </si>
  <si>
    <t>Lizzie</t>
  </si>
  <si>
    <t>Werner</t>
  </si>
  <si>
    <t>Jasmine</t>
  </si>
  <si>
    <t>Adison</t>
  </si>
  <si>
    <t>Medina</t>
  </si>
  <si>
    <t>Aliya</t>
  </si>
  <si>
    <t>Callahan</t>
  </si>
  <si>
    <t>Buchanan</t>
  </si>
  <si>
    <t>Bria</t>
  </si>
  <si>
    <t>Morse</t>
  </si>
  <si>
    <t>Jadiel</t>
  </si>
  <si>
    <t>Liu</t>
  </si>
  <si>
    <t>Everett</t>
  </si>
  <si>
    <t>Ernesto</t>
  </si>
  <si>
    <t>Henson</t>
  </si>
  <si>
    <t>Lucas</t>
  </si>
  <si>
    <t>Nickolas</t>
  </si>
  <si>
    <t>Valdez</t>
  </si>
  <si>
    <t>Higgins</t>
  </si>
  <si>
    <t>Cale</t>
  </si>
  <si>
    <t>Le</t>
  </si>
  <si>
    <t>Dayami</t>
  </si>
  <si>
    <t>Kiley</t>
  </si>
  <si>
    <t>Nguyen</t>
  </si>
  <si>
    <t>Brielle</t>
  </si>
  <si>
    <t>Logan</t>
  </si>
  <si>
    <t>Jaylyn</t>
  </si>
  <si>
    <t>Hunter</t>
  </si>
  <si>
    <t>Kasen</t>
  </si>
  <si>
    <t>Hammond</t>
  </si>
  <si>
    <t>Gerald</t>
  </si>
  <si>
    <t>Owens</t>
  </si>
  <si>
    <t>Courtney</t>
  </si>
  <si>
    <t>Bradshaw</t>
  </si>
  <si>
    <t>Darren</t>
  </si>
  <si>
    <t>Robles</t>
  </si>
  <si>
    <t>Barba</t>
  </si>
  <si>
    <t>Cooper</t>
  </si>
  <si>
    <t>Henrique</t>
  </si>
  <si>
    <t>Dickerson</t>
  </si>
  <si>
    <t>Ashley</t>
  </si>
  <si>
    <t>Macdowell</t>
  </si>
  <si>
    <t>Dayana</t>
  </si>
  <si>
    <t>Bruce</t>
  </si>
  <si>
    <t>Reese</t>
  </si>
  <si>
    <t>Spencer</t>
  </si>
  <si>
    <t>Andreas</t>
  </si>
  <si>
    <t>Fitzpatrick</t>
  </si>
  <si>
    <t>Whitaker</t>
  </si>
  <si>
    <t>Eliana</t>
  </si>
  <si>
    <t>Henderson</t>
  </si>
  <si>
    <t>Rei</t>
  </si>
  <si>
    <t>Norris</t>
  </si>
  <si>
    <t>Ryleigh</t>
  </si>
  <si>
    <t>Byrd</t>
  </si>
  <si>
    <t>Canhão</t>
  </si>
  <si>
    <t>Mira</t>
  </si>
  <si>
    <t>Johan</t>
  </si>
  <si>
    <t>Hatfield</t>
  </si>
  <si>
    <t>Anton</t>
  </si>
  <si>
    <t>Mcbride</t>
  </si>
  <si>
    <t>Igreja</t>
  </si>
  <si>
    <t>Maria</t>
  </si>
  <si>
    <t>Chana</t>
  </si>
  <si>
    <t>Frost</t>
  </si>
  <si>
    <t>Alex</t>
  </si>
  <si>
    <t>OConnor</t>
  </si>
  <si>
    <t>Mack</t>
  </si>
  <si>
    <t>Weston</t>
  </si>
  <si>
    <t>Woods</t>
  </si>
  <si>
    <t>Jones</t>
  </si>
  <si>
    <t>Deven</t>
  </si>
  <si>
    <t>Gonzalez</t>
  </si>
  <si>
    <t>Woodward</t>
  </si>
  <si>
    <t>Gregório</t>
  </si>
  <si>
    <t>Normando</t>
  </si>
  <si>
    <t>Destinee</t>
  </si>
  <si>
    <t>Barton</t>
  </si>
  <si>
    <t>Shane</t>
  </si>
  <si>
    <t>Amaya</t>
  </si>
  <si>
    <t>Wallace</t>
  </si>
  <si>
    <t>Eduardo</t>
  </si>
  <si>
    <t>Coffey</t>
  </si>
  <si>
    <t>Simon</t>
  </si>
  <si>
    <t>Gabriella</t>
  </si>
  <si>
    <t>Lara</t>
  </si>
  <si>
    <t>Selena</t>
  </si>
  <si>
    <t>Silva</t>
  </si>
  <si>
    <t>Adelaide</t>
  </si>
  <si>
    <t>Gomez</t>
  </si>
  <si>
    <t>Amiyah</t>
  </si>
  <si>
    <t>Orozco</t>
  </si>
  <si>
    <t>Jamari</t>
  </si>
  <si>
    <t>Nash</t>
  </si>
  <si>
    <t>Barrett</t>
  </si>
  <si>
    <t>Thompson</t>
  </si>
  <si>
    <t>Sheppard</t>
  </si>
  <si>
    <t>Zaniyah</t>
  </si>
  <si>
    <t>Barron</t>
  </si>
  <si>
    <t>CampbellKim</t>
  </si>
  <si>
    <t>Denise</t>
  </si>
  <si>
    <t>Larson</t>
  </si>
  <si>
    <t>Evangeline</t>
  </si>
  <si>
    <t>Sanches</t>
  </si>
  <si>
    <t>Mariam</t>
  </si>
  <si>
    <t>Fowler</t>
  </si>
  <si>
    <t>Tânia</t>
  </si>
  <si>
    <t>Muralha</t>
  </si>
  <si>
    <t>Capa</t>
  </si>
  <si>
    <t>lírica</t>
  </si>
  <si>
    <t>Marlon</t>
  </si>
  <si>
    <t>Parker</t>
  </si>
  <si>
    <t>Aden</t>
  </si>
  <si>
    <t>Lowery</t>
  </si>
  <si>
    <t>Reynaldo</t>
  </si>
  <si>
    <t>Yu</t>
  </si>
  <si>
    <t>Skyler</t>
  </si>
  <si>
    <t>Howell</t>
  </si>
  <si>
    <t>Evie</t>
  </si>
  <si>
    <t>Guerra</t>
  </si>
  <si>
    <t>Sammy</t>
  </si>
  <si>
    <t>Downs</t>
  </si>
  <si>
    <t>Alden</t>
  </si>
  <si>
    <t>Hart</t>
  </si>
  <si>
    <t>Cláudia</t>
  </si>
  <si>
    <t>Bautista</t>
  </si>
  <si>
    <t>Angelique</t>
  </si>
  <si>
    <t>Roy</t>
  </si>
  <si>
    <t>Rey</t>
  </si>
  <si>
    <t>Carey</t>
  </si>
  <si>
    <t>Isabelle</t>
  </si>
  <si>
    <t>Abbott</t>
  </si>
  <si>
    <t>Trent</t>
  </si>
  <si>
    <t>Yang</t>
  </si>
  <si>
    <t>Patrick</t>
  </si>
  <si>
    <t>Athena</t>
  </si>
  <si>
    <t>Oconnell</t>
  </si>
  <si>
    <t>Kolten</t>
  </si>
  <si>
    <t>Keagan</t>
  </si>
  <si>
    <t>Pierce</t>
  </si>
  <si>
    <t>Jan</t>
  </si>
  <si>
    <t>Proctor</t>
  </si>
  <si>
    <t>Lilyana</t>
  </si>
  <si>
    <t>Stevenson</t>
  </si>
  <si>
    <t>Bryce</t>
  </si>
  <si>
    <t>Corvo</t>
  </si>
  <si>
    <t>Bush</t>
  </si>
  <si>
    <t>Mollie</t>
  </si>
  <si>
    <t>Alexandre</t>
  </si>
  <si>
    <t>Presley</t>
  </si>
  <si>
    <t>Carrol</t>
  </si>
  <si>
    <t>Yaritza</t>
  </si>
  <si>
    <t>Irwin</t>
  </si>
  <si>
    <t>Victor</t>
  </si>
  <si>
    <t>Stein</t>
  </si>
  <si>
    <t>Hayden</t>
  </si>
  <si>
    <t>Frederico</t>
  </si>
  <si>
    <t>Tucker</t>
  </si>
  <si>
    <t>Jacqueline</t>
  </si>
  <si>
    <t>Mcneil</t>
  </si>
  <si>
    <t>Alivia</t>
  </si>
  <si>
    <t>Amira</t>
  </si>
  <si>
    <t>Costa</t>
  </si>
  <si>
    <t>Ashlee</t>
  </si>
  <si>
    <t>Barreira</t>
  </si>
  <si>
    <t>Nola</t>
  </si>
  <si>
    <t>Sloan</t>
  </si>
  <si>
    <t>Dashawn</t>
  </si>
  <si>
    <t>Tecelão</t>
  </si>
  <si>
    <t>Salgueiro</t>
  </si>
  <si>
    <t>Schwartz</t>
  </si>
  <si>
    <t>Walker</t>
  </si>
  <si>
    <t>Santos</t>
  </si>
  <si>
    <t>Pequena</t>
  </si>
  <si>
    <t>Álvaro</t>
  </si>
  <si>
    <t>Aylin</t>
  </si>
  <si>
    <t>Chanel</t>
  </si>
  <si>
    <t>Rosa</t>
  </si>
  <si>
    <t>Pearson</t>
  </si>
  <si>
    <t>Amara</t>
  </si>
  <si>
    <t>Judá</t>
  </si>
  <si>
    <t>Sanford</t>
  </si>
  <si>
    <t>Ricardo</t>
  </si>
  <si>
    <t>Saul</t>
  </si>
  <si>
    <t>Jaqueline</t>
  </si>
  <si>
    <t>Aditya</t>
  </si>
  <si>
    <t>Rodes</t>
  </si>
  <si>
    <t>Jaslene</t>
  </si>
  <si>
    <t>Lindsey</t>
  </si>
  <si>
    <t>Geraldo</t>
  </si>
  <si>
    <t>Méndez</t>
  </si>
  <si>
    <t>Cade</t>
  </si>
  <si>
    <t>Villegas</t>
  </si>
  <si>
    <t>Luis</t>
  </si>
  <si>
    <t>Cindy</t>
  </si>
  <si>
    <t>Krueger</t>
  </si>
  <si>
    <t>Aleena</t>
  </si>
  <si>
    <t>Goodman</t>
  </si>
  <si>
    <t>Camryn</t>
  </si>
  <si>
    <t>Phelps</t>
  </si>
  <si>
    <t>Angela</t>
  </si>
  <si>
    <t>Guindaste</t>
  </si>
  <si>
    <t>Hadley</t>
  </si>
  <si>
    <t>Leblanc</t>
  </si>
  <si>
    <t>Adriano</t>
  </si>
  <si>
    <t>Wheeler</t>
  </si>
  <si>
    <t>Kolton</t>
  </si>
  <si>
    <t>Gonzales</t>
  </si>
  <si>
    <t>Brenden</t>
  </si>
  <si>
    <t>Jasmim</t>
  </si>
  <si>
    <t>Porter</t>
  </si>
  <si>
    <t>Suárez</t>
  </si>
  <si>
    <t>Rubi</t>
  </si>
  <si>
    <t>posto-trabalho</t>
  </si>
  <si>
    <t>Amina</t>
  </si>
  <si>
    <t>Lam</t>
  </si>
  <si>
    <t>Agustín</t>
  </si>
  <si>
    <t>Galloway</t>
  </si>
  <si>
    <t>Clarence</t>
  </si>
  <si>
    <t>Alberto</t>
  </si>
  <si>
    <t>Kennedy</t>
  </si>
  <si>
    <t>Katrina</t>
  </si>
  <si>
    <t>Eaton</t>
  </si>
  <si>
    <t>Averie</t>
  </si>
  <si>
    <t>Myers</t>
  </si>
  <si>
    <t>Ariel</t>
  </si>
  <si>
    <t>Mason</t>
  </si>
  <si>
    <t>Shaw</t>
  </si>
  <si>
    <t>Maxim</t>
  </si>
  <si>
    <t>Grant</t>
  </si>
  <si>
    <t>Álvarez</t>
  </si>
  <si>
    <t>Cristian</t>
  </si>
  <si>
    <t>Moss</t>
  </si>
  <si>
    <t>Cruz</t>
  </si>
  <si>
    <t>Príncipe</t>
  </si>
  <si>
    <t>Jeremias</t>
  </si>
  <si>
    <t>Haas</t>
  </si>
  <si>
    <t>Giovanna</t>
  </si>
  <si>
    <t>Kirsten</t>
  </si>
  <si>
    <t>Gordon</t>
  </si>
  <si>
    <t>Flynn</t>
  </si>
  <si>
    <t>Érica</t>
  </si>
  <si>
    <t>Powers</t>
  </si>
  <si>
    <t>Wyatt</t>
  </si>
  <si>
    <t>Kevin</t>
  </si>
  <si>
    <t>Roth</t>
  </si>
  <si>
    <t>Tabita</t>
  </si>
  <si>
    <t>Pace</t>
  </si>
  <si>
    <t>Alma</t>
  </si>
  <si>
    <t>Ochoa</t>
  </si>
  <si>
    <t>Nyla</t>
  </si>
  <si>
    <t>Wade</t>
  </si>
  <si>
    <t>Samir</t>
  </si>
  <si>
    <t>Bass</t>
  </si>
  <si>
    <t>Rolando</t>
  </si>
  <si>
    <t>Milagres</t>
  </si>
  <si>
    <t>Quinn</t>
  </si>
  <si>
    <t>Pássaro</t>
  </si>
  <si>
    <t>McKenzie</t>
  </si>
  <si>
    <t>Demétrio</t>
  </si>
  <si>
    <t>McLean</t>
  </si>
  <si>
    <t>Caitlyn</t>
  </si>
  <si>
    <t>Zimmerman</t>
  </si>
  <si>
    <t>Roberts</t>
  </si>
  <si>
    <t>Curtidor</t>
  </si>
  <si>
    <t>Cornélio</t>
  </si>
  <si>
    <t>Alana</t>
  </si>
  <si>
    <t>White</t>
  </si>
  <si>
    <t>Refúgio</t>
  </si>
  <si>
    <t>Lucero</t>
  </si>
  <si>
    <t>Kadence</t>
  </si>
  <si>
    <t>Brandt</t>
  </si>
  <si>
    <t>Greyson</t>
  </si>
  <si>
    <t>Avery</t>
  </si>
  <si>
    <t>Terry</t>
  </si>
  <si>
    <t>Aaliyah</t>
  </si>
  <si>
    <t>Wilkinson</t>
  </si>
  <si>
    <t>Erin</t>
  </si>
  <si>
    <t>Webster</t>
  </si>
  <si>
    <t>Elsie</t>
  </si>
  <si>
    <t>Hanna</t>
  </si>
  <si>
    <t>Robbins</t>
  </si>
  <si>
    <t>Craig</t>
  </si>
  <si>
    <t>Rex</t>
  </si>
  <si>
    <t>Brennan</t>
  </si>
  <si>
    <t>Garcia</t>
  </si>
  <si>
    <t>Brycen</t>
  </si>
  <si>
    <t>Dawson</t>
  </si>
  <si>
    <t>Jogo</t>
  </si>
  <si>
    <t>Jagger</t>
  </si>
  <si>
    <t>Chasity</t>
  </si>
  <si>
    <t>Johnson</t>
  </si>
  <si>
    <t>Michael</t>
  </si>
  <si>
    <t>Curry</t>
  </si>
  <si>
    <t>Madeline</t>
  </si>
  <si>
    <t>Lilah</t>
  </si>
  <si>
    <t>Nicholson</t>
  </si>
  <si>
    <t>Bridget</t>
  </si>
  <si>
    <t>Lin</t>
  </si>
  <si>
    <t>Isabel</t>
  </si>
  <si>
    <t>Ryan</t>
  </si>
  <si>
    <t>Mullins</t>
  </si>
  <si>
    <t>Xiomara</t>
  </si>
  <si>
    <t>Wilcox</t>
  </si>
  <si>
    <t>Noé</t>
  </si>
  <si>
    <t>Ortega</t>
  </si>
  <si>
    <t>Eva</t>
  </si>
  <si>
    <t>Maldonado</t>
  </si>
  <si>
    <t>Amir</t>
  </si>
  <si>
    <t>Muñoz</t>
  </si>
  <si>
    <t>Hess</t>
  </si>
  <si>
    <t>Stacy</t>
  </si>
  <si>
    <t>Carrillo</t>
  </si>
  <si>
    <t>Lilian</t>
  </si>
  <si>
    <t>McClure</t>
  </si>
  <si>
    <t>Kenzie</t>
  </si>
  <si>
    <t>Águas</t>
  </si>
  <si>
    <t>Estande</t>
  </si>
  <si>
    <t>Landyn</t>
  </si>
  <si>
    <t>Lance</t>
  </si>
  <si>
    <t>Emely</t>
  </si>
  <si>
    <t>Hampton</t>
  </si>
  <si>
    <t>Aniyah</t>
  </si>
  <si>
    <t>Browning</t>
  </si>
  <si>
    <t>Matilda</t>
  </si>
  <si>
    <t>Antonio</t>
  </si>
  <si>
    <t>Chávez</t>
  </si>
  <si>
    <t>Abdiel</t>
  </si>
  <si>
    <t>Zhang</t>
  </si>
  <si>
    <t>Vila</t>
  </si>
  <si>
    <t>Conor</t>
  </si>
  <si>
    <t>Leon</t>
  </si>
  <si>
    <t>Mays</t>
  </si>
  <si>
    <t>Todd</t>
  </si>
  <si>
    <t>Desmond</t>
  </si>
  <si>
    <t>asset_number  </t>
  </si>
  <si>
    <t>usage_type  </t>
  </si>
  <si>
    <t>current_price  </t>
  </si>
  <si>
    <t>consump_unit  </t>
  </si>
  <si>
    <t>footprint  </t>
  </si>
  <si>
    <t>surround_area  </t>
  </si>
  <si>
    <t>manufacturer  </t>
  </si>
  <si>
    <t>3.1.1-Serra-002</t>
  </si>
  <si>
    <t>PRD001</t>
  </si>
  <si>
    <t>kW</t>
  </si>
  <si>
    <t>ABC Machinery</t>
  </si>
  <si>
    <t>3.1.2-Furadeira da serra-002</t>
  </si>
  <si>
    <t>PRD002</t>
  </si>
  <si>
    <t>XYZ Industries</t>
  </si>
  <si>
    <t>3.1.3-Serra-008</t>
  </si>
  <si>
    <t>PRD003</t>
  </si>
  <si>
    <t>GlobalTech Solutions</t>
  </si>
  <si>
    <t>3.1.4-Serra-005</t>
  </si>
  <si>
    <t>PRD004</t>
  </si>
  <si>
    <t>Pioneer Manufacturing</t>
  </si>
  <si>
    <t>3.1.5-Serra-007</t>
  </si>
  <si>
    <t>PRD005</t>
  </si>
  <si>
    <t>PrecisionTech Systems</t>
  </si>
  <si>
    <t>3.1.6-Serra-001</t>
  </si>
  <si>
    <t>PRD006</t>
  </si>
  <si>
    <t>NovaTech Engineering</t>
  </si>
  <si>
    <t>3.1.7-Serra-011</t>
  </si>
  <si>
    <t>PRD007</t>
  </si>
  <si>
    <t>Quantum Machines</t>
  </si>
  <si>
    <t>3.1.8-Serra-009</t>
  </si>
  <si>
    <t>PRD008</t>
  </si>
  <si>
    <t>MasterCraft Machinery</t>
  </si>
  <si>
    <t>3.1.9-Serra-004</t>
  </si>
  <si>
    <t>PRD009</t>
  </si>
  <si>
    <t>Infinity Manufacturing</t>
  </si>
  <si>
    <t>3.1.10-Serra-010</t>
  </si>
  <si>
    <t>PRD010</t>
  </si>
  <si>
    <t>Dynamic Automation</t>
  </si>
  <si>
    <t>3.1.11-Prensa 160T</t>
  </si>
  <si>
    <t>PRD011</t>
  </si>
  <si>
    <t>OptiForm Machinery</t>
  </si>
  <si>
    <t>3.1.12-Prensa 40T</t>
  </si>
  <si>
    <t>PRD012</t>
  </si>
  <si>
    <t>PrimeTech Manufacturing</t>
  </si>
  <si>
    <t>3.1.13-CT-005</t>
  </si>
  <si>
    <t>PRD013</t>
  </si>
  <si>
    <t>EnergoTech Systems</t>
  </si>
  <si>
    <t>3.1.14-CT-004</t>
  </si>
  <si>
    <t>PRD014</t>
  </si>
  <si>
    <t>ProLine Machineries</t>
  </si>
  <si>
    <t>3.1.15-CT-006</t>
  </si>
  <si>
    <t>PRD015</t>
  </si>
  <si>
    <t>ApexTech Industries</t>
  </si>
  <si>
    <t>3.1.16-CT-007</t>
  </si>
  <si>
    <t>PRD016</t>
  </si>
  <si>
    <t>Vertex Machines</t>
  </si>
  <si>
    <t>3.1.17-CT-008</t>
  </si>
  <si>
    <t>PRD017</t>
  </si>
  <si>
    <t>OmniMatic Solutions</t>
  </si>
  <si>
    <t>3.1.18-CFT-080</t>
  </si>
  <si>
    <t>PRD018</t>
  </si>
  <si>
    <t>AlphaTech Innovations</t>
  </si>
  <si>
    <t>3.1.19-DTR-170</t>
  </si>
  <si>
    <t>PRD019</t>
  </si>
  <si>
    <t>Sigma Machinery Works</t>
  </si>
  <si>
    <t>3.1.20-DIE-230</t>
  </si>
  <si>
    <t>PRD020</t>
  </si>
  <si>
    <t>MegaForm Engineering</t>
  </si>
  <si>
    <t>3.1.21-DA-150</t>
  </si>
  <si>
    <t>PRD021</t>
  </si>
  <si>
    <t>TechnoMach Corporation</t>
  </si>
  <si>
    <t>3.1.22-Wecotech</t>
  </si>
  <si>
    <t>PRD022</t>
  </si>
  <si>
    <t>PowerGear Engineering</t>
  </si>
  <si>
    <t>3.1.23-Furadeira radial</t>
  </si>
  <si>
    <t>PRD023</t>
  </si>
  <si>
    <t>InnoTech Machinery</t>
  </si>
  <si>
    <t>3.2.1-Solda ponto</t>
  </si>
  <si>
    <t>PRD024</t>
  </si>
  <si>
    <t>OptiPro Manufacturing</t>
  </si>
  <si>
    <t>3.2.2-Solda costura</t>
  </si>
  <si>
    <t>PRD025</t>
  </si>
  <si>
    <t>PrecisionCraft Systems</t>
  </si>
  <si>
    <t>3.2.3-Calandra klein</t>
  </si>
  <si>
    <t>PRD026</t>
  </si>
  <si>
    <t>OmniForm Solutions</t>
  </si>
  <si>
    <t>3.2.4-Gravadora SC-3500</t>
  </si>
  <si>
    <t>PRD027</t>
  </si>
  <si>
    <t>QuantumTech Industries</t>
  </si>
  <si>
    <t>3.2.5-Gravadora de micro puncionar</t>
  </si>
  <si>
    <t>PRD028</t>
  </si>
  <si>
    <t>GlobalMatic Engineering</t>
  </si>
  <si>
    <t>3.2.6-Robô 1 mesas 1 e 2</t>
  </si>
  <si>
    <t>PRD029</t>
  </si>
  <si>
    <t>AlphaForm Innovations</t>
  </si>
  <si>
    <t>3.2.7-Robô 2 mesas 1 e 2</t>
  </si>
  <si>
    <t>PRD030</t>
  </si>
  <si>
    <t>SigmaCraft Machinery</t>
  </si>
  <si>
    <t>3.2.8-Robô 3 mesas 1 e 2</t>
  </si>
  <si>
    <t>PRD031</t>
  </si>
  <si>
    <t>DynamicLine Systems</t>
  </si>
  <si>
    <t>3.2.9-Robô 4 mesas 1 e 2</t>
  </si>
  <si>
    <t>PRD032</t>
  </si>
  <si>
    <t>ProMach Innovators</t>
  </si>
  <si>
    <t>3.2.10-Máq. Solda mig</t>
  </si>
  <si>
    <t>PRD033</t>
  </si>
  <si>
    <t>Vanguard Manufacturing</t>
  </si>
  <si>
    <t>3.2.11-Máq. Solda mig</t>
  </si>
  <si>
    <t>PRD034</t>
  </si>
  <si>
    <t>QuantumLine Solutions</t>
  </si>
  <si>
    <t>3.2.12-Máq. Solda mig</t>
  </si>
  <si>
    <t>PRD035</t>
  </si>
  <si>
    <t>NovaForm Engineering</t>
  </si>
  <si>
    <t>3.2.13-Máq. Solda mig</t>
  </si>
  <si>
    <t>PRD036</t>
  </si>
  <si>
    <t>MegaMatic Technologies</t>
  </si>
  <si>
    <t>3.2.14-Máq. Solda mig</t>
  </si>
  <si>
    <t>PRD037</t>
  </si>
  <si>
    <t>MasterLine Machineries</t>
  </si>
  <si>
    <t>3.2.15-Máq. Solda mig</t>
  </si>
  <si>
    <t>PRD038</t>
  </si>
  <si>
    <t>VisionTech Manufacturing</t>
  </si>
  <si>
    <t>3.2.16-Teste de estanqueidade</t>
  </si>
  <si>
    <t>PRD039</t>
  </si>
  <si>
    <t>PrimeLine Innovations</t>
  </si>
  <si>
    <t>3.2.17-Teste de estanqueidade</t>
  </si>
  <si>
    <t>PRD040</t>
  </si>
  <si>
    <t>ApexMach Industries</t>
  </si>
  <si>
    <t>3.2.18-Prensa 1</t>
  </si>
  <si>
    <t>PRD041</t>
  </si>
  <si>
    <t>3.2.19-Prensa 2</t>
  </si>
  <si>
    <t>PRD042</t>
  </si>
  <si>
    <t>3.2.20-Prensa 3</t>
  </si>
  <si>
    <t>PRD043</t>
  </si>
  <si>
    <t>3.2.21-Prensa roltech</t>
  </si>
  <si>
    <t>PRD044</t>
  </si>
  <si>
    <t>3.2.22-Máq. Solda mig - linha AN206879</t>
  </si>
  <si>
    <t>PRD045</t>
  </si>
  <si>
    <t>3.2.23-Máq. Solda mig - linha SJ40977</t>
  </si>
  <si>
    <t>PRD046</t>
  </si>
  <si>
    <t>3.2.24-Máq. Solda mig - linha SJ34326</t>
  </si>
  <si>
    <t>PRD047</t>
  </si>
  <si>
    <t>3.2.25-Máq. Solda mig - linha AT</t>
  </si>
  <si>
    <t>PRD048</t>
  </si>
  <si>
    <t>3.2.26-Máq. Solda mig - linha Horizontina</t>
  </si>
  <si>
    <t>PRD049</t>
  </si>
  <si>
    <t>3.2.27-Máq. Solda mig</t>
  </si>
  <si>
    <t>PRD050</t>
  </si>
  <si>
    <t>3.2.28-Maq solda projeção</t>
  </si>
  <si>
    <t>PRD051</t>
  </si>
  <si>
    <t>3.2.29-Máq. Solda mig</t>
  </si>
  <si>
    <t>PRD052</t>
  </si>
  <si>
    <t>3.2.30-Máq. Solda mig</t>
  </si>
  <si>
    <t>PRD053</t>
  </si>
  <si>
    <t>3.2.31-Ferrave</t>
  </si>
  <si>
    <t>PRD054</t>
  </si>
  <si>
    <t>3.2.32-Ferravinha</t>
  </si>
  <si>
    <t>PRD055</t>
  </si>
  <si>
    <t>3.2.33-Tig</t>
  </si>
  <si>
    <t>PRD056</t>
  </si>
  <si>
    <t>3.2.34-Preciso ver algumas linha nas soldas que usam 2 soldadores e 2 máquinas em verde</t>
  </si>
  <si>
    <t>PRD057</t>
  </si>
  <si>
    <t>3.2.35-Linha manual do cesto 2 máquinas + dispositivo rotativo grande, em laranja</t>
  </si>
  <si>
    <t>PRD058</t>
  </si>
  <si>
    <t>3.3.1-Prensa PHV</t>
  </si>
  <si>
    <t>PRD059</t>
  </si>
  <si>
    <t>3.3.2-Solda capacitiva</t>
  </si>
  <si>
    <t>PRD060</t>
  </si>
  <si>
    <t>3.3.3-Solda capacitiva</t>
  </si>
  <si>
    <t>PRD061</t>
  </si>
  <si>
    <t>3.3.4-Rotativa 1</t>
  </si>
  <si>
    <t>PRD062</t>
  </si>
  <si>
    <t>3.3.5-Rotativa 2</t>
  </si>
  <si>
    <t>PRD063</t>
  </si>
  <si>
    <t>3.3.6-Tesoura elétrica</t>
  </si>
  <si>
    <t>PRD064</t>
  </si>
  <si>
    <t>PRD065</t>
  </si>
  <si>
    <t>3.5.1-Estufa pintura</t>
  </si>
  <si>
    <t>PRD066</t>
  </si>
  <si>
    <t>3.5.2-Cabine 1</t>
  </si>
  <si>
    <t>PRD067</t>
  </si>
  <si>
    <t>3.5.3-Cabine 2</t>
  </si>
  <si>
    <t>PRD068</t>
  </si>
  <si>
    <t>3.5.4-Estufa da aspersão</t>
  </si>
  <si>
    <t>PRD069</t>
  </si>
  <si>
    <t>3.5.5-Linha de aspersão</t>
  </si>
  <si>
    <t>PRD070</t>
  </si>
  <si>
    <t>3.5.6-Linha de imersão</t>
  </si>
  <si>
    <t>PRD071</t>
  </si>
  <si>
    <t>3.6.1-Máquina de tampografia</t>
  </si>
  <si>
    <t>PRD072</t>
  </si>
  <si>
    <t>3.6.2-Serviços manuais, montagens, repasse de rosca</t>
  </si>
  <si>
    <t>PRD073</t>
  </si>
  <si>
    <t>PRD074</t>
  </si>
  <si>
    <t>PRD075</t>
  </si>
  <si>
    <t>Dell Inc.</t>
  </si>
  <si>
    <t>ADM076</t>
  </si>
  <si>
    <t>LENOVO</t>
  </si>
  <si>
    <t>ADM077</t>
  </si>
  <si>
    <t>ADM078</t>
  </si>
  <si>
    <t>ADM079</t>
  </si>
  <si>
    <t>ADM080</t>
  </si>
  <si>
    <t>MSI</t>
  </si>
  <si>
    <t>ADM081</t>
  </si>
  <si>
    <t>ADM082</t>
  </si>
  <si>
    <t>Wifi Access Point</t>
  </si>
  <si>
    <t>ADM083</t>
  </si>
  <si>
    <t>ADM084</t>
  </si>
  <si>
    <t>ADM085</t>
  </si>
  <si>
    <t>ADM086</t>
  </si>
  <si>
    <t>ADM087</t>
  </si>
  <si>
    <t>ADM088</t>
  </si>
  <si>
    <t>System manufacturer</t>
  </si>
  <si>
    <t>ADM089</t>
  </si>
  <si>
    <t>ADM090</t>
  </si>
  <si>
    <t>ADM091</t>
  </si>
  <si>
    <t>ADM092</t>
  </si>
  <si>
    <t>SISTEMA</t>
  </si>
  <si>
    <t>ADM093</t>
  </si>
  <si>
    <t>Intel Xeon E5506</t>
  </si>
  <si>
    <t>ADM094</t>
  </si>
  <si>
    <t>Servidor de Arquivos</t>
  </si>
  <si>
    <t>ADM095</t>
  </si>
  <si>
    <t>Intel Xeon E5503</t>
  </si>
  <si>
    <t>Firewall</t>
  </si>
  <si>
    <t>ADM096</t>
  </si>
  <si>
    <t>Intel Core 2 Duo CPU E7400</t>
  </si>
  <si>
    <t>ERP Tecnicon</t>
  </si>
  <si>
    <t>ADM097</t>
  </si>
  <si>
    <t>2 x Intel Xeon E5620</t>
  </si>
  <si>
    <t>Sincronismo Tecnicon</t>
  </si>
  <si>
    <t>ADM098</t>
  </si>
  <si>
    <t>Intel Xeon E5606</t>
  </si>
  <si>
    <t>Sist. Vigilância 27 canais</t>
  </si>
  <si>
    <t>ADM099</t>
  </si>
  <si>
    <t>ADM100</t>
  </si>
  <si>
    <t>Switch Core</t>
  </si>
  <si>
    <t>ADM101</t>
  </si>
  <si>
    <t>PC Portaria_2</t>
  </si>
  <si>
    <t>ADM102</t>
  </si>
  <si>
    <t>Gigabyte Technology Co., Ltd.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</si>
  <si>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</si>
  <si>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</si>
  <si>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</si>
  <si>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</si>
  <si>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</si>
  <si>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</si>
  <si>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</si>
  <si>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</si>
  <si>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</si>
  <si>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Acer</t>
  </si>
  <si>
    <t>ADM112</t>
  </si>
  <si>
    <t>ADM113</t>
  </si>
  <si>
    <t>ADM114</t>
  </si>
  <si>
    <t>Hewlett-Packard</t>
  </si>
  <si>
    <t>ADM115</t>
  </si>
  <si>
    <t>ADM116</t>
  </si>
  <si>
    <t>ADM117</t>
  </si>
  <si>
    <t>Switch de Borda</t>
  </si>
  <si>
    <t>ADM118</t>
  </si>
  <si>
    <t>ADM119</t>
  </si>
  <si>
    <t>ECS</t>
  </si>
  <si>
    <t>ADM120</t>
  </si>
  <si>
    <t>ADM121</t>
  </si>
  <si>
    <t>ADM122</t>
  </si>
  <si>
    <t>ADM123</t>
  </si>
  <si>
    <t>OEM</t>
  </si>
  <si>
    <t>ADM124</t>
  </si>
  <si>
    <t>ADM125</t>
  </si>
  <si>
    <t>VS Company</t>
  </si>
  <si>
    <t>ADM126</t>
  </si>
  <si>
    <t>POSITIVO</t>
  </si>
  <si>
    <t>ADM127</t>
  </si>
  <si>
    <t>To Be Filled By O.E.M.</t>
  </si>
  <si>
    <t>ADM128</t>
  </si>
  <si>
    <t>ADM129</t>
  </si>
  <si>
    <t>Semp Toshiba Informatica Ltda</t>
  </si>
  <si>
    <t>ADM130</t>
  </si>
  <si>
    <t>ADM131</t>
  </si>
  <si>
    <t>PCWARE</t>
  </si>
  <si>
    <t>ADM132</t>
  </si>
  <si>
    <t>ADM133</t>
  </si>
  <si>
    <t>Pegatron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</si>
  <si>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</si>
  <si>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</si>
  <si>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</si>
  <si>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</si>
  <si>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</si>
  <si>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</si>
  <si>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</si>
  <si>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</si>
  <si>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</si>
  <si>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</si>
  <si>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</si>
  <si>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</si>
  <si>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</si>
  <si>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MEGAWARE</t>
  </si>
  <si>
    <t>ADM147</t>
  </si>
  <si>
    <t>ADM148</t>
  </si>
  <si>
    <t>ADM149</t>
  </si>
  <si>
    <t>ADM150</t>
  </si>
  <si>
    <t>ADM151</t>
  </si>
  <si>
    <t>HEXAGON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</si>
  <si>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</si>
  <si>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</si>
  <si>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</si>
  <si>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</si>
  <si>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</si>
  <si>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</si>
  <si>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</si>
  <si>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</si>
  <si>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</si>
  <si>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</si>
  <si>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</si>
  <si>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</si>
  <si>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</si>
  <si>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</si>
  <si>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</si>
  <si>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</si>
  <si>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</si>
  <si>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</si>
  <si>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</si>
  <si>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</si>
  <si>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</si>
  <si>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</si>
  <si>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</si>
  <si>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</si>
  <si>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employee_id  </t>
  </si>
  <si>
    <t>password  </t>
  </si>
  <si>
    <t>username  </t>
  </si>
  <si>
    <t>member_type  </t>
  </si>
  <si>
    <t>roles [ ]</t>
  </si>
  <si>
    <t>Inicio</t>
  </si>
  <si>
    <t>job_name  </t>
  </si>
  <si>
    <t>job_description  </t>
  </si>
  <si>
    <t>user_id  </t>
  </si>
  <si>
    <t>leader_id  </t>
  </si>
  <si>
    <t>Gestor do Mapa</t>
  </si>
  <si>
    <t>Elaborar, coordenar, fechar e publicar o Mapa de Custos e liderar a Força Tarefa nas atividades de coleta dos dados.</t>
  </si>
  <si>
    <t>Elaborar a Estrutura Organizacional. Este documento inclui a Folha de Pagamento e os dados complementares provenientes de outras áreas.</t>
  </si>
  <si>
    <t>Contador</t>
  </si>
  <si>
    <t>Levantar, valorizar e qualificar os equipamentos utilizados nas atividades administrativas.</t>
  </si>
  <si>
    <t>Analista de TI</t>
  </si>
  <si>
    <t>Gestor da Produção</t>
  </si>
  <si>
    <t>Levantar, valorizar e identificar o consumo de energia das máquinas e equipamentos da produção.</t>
  </si>
  <si>
    <t>Levantar os espaços (m²) dos setores, produtivos e administrativos. Levantar os espaços de cada máquina do setor produtivo, incluindo sua área de entorno.</t>
  </si>
  <si>
    <t>asset_id  </t>
  </si>
  <si>
    <t>allocation_time  </t>
  </si>
  <si>
    <t>Serra-002</t>
  </si>
  <si>
    <t>Furadeira da serra-002</t>
  </si>
  <si>
    <t>Serra-008</t>
  </si>
  <si>
    <t>Serra-005</t>
  </si>
  <si>
    <t>Serra-007</t>
  </si>
  <si>
    <t>Serra-001</t>
  </si>
  <si>
    <t>Serra-011</t>
  </si>
  <si>
    <t>Serra-009</t>
  </si>
  <si>
    <t>Serra-004</t>
  </si>
  <si>
    <t>Serra-010</t>
  </si>
  <si>
    <t>Prensa 160T</t>
  </si>
  <si>
    <t>Prensa 40T</t>
  </si>
  <si>
    <t>CT-005</t>
  </si>
  <si>
    <t>CT-004</t>
  </si>
  <si>
    <t>CT-006</t>
  </si>
  <si>
    <t>CT-007</t>
  </si>
  <si>
    <t>CT-008</t>
  </si>
  <si>
    <t>CFT-080</t>
  </si>
  <si>
    <t>DTR-170</t>
  </si>
  <si>
    <t>DIE-230</t>
  </si>
  <si>
    <t>DA-150</t>
  </si>
  <si>
    <t>Wecotech</t>
  </si>
  <si>
    <t>Furadeira radial</t>
  </si>
  <si>
    <t>Solda ponto</t>
  </si>
  <si>
    <t>Solda costura</t>
  </si>
  <si>
    <t>Calandra klein</t>
  </si>
  <si>
    <t>Gravadora SC-3500</t>
  </si>
  <si>
    <t>Robô 1 mesas 1 e 2</t>
  </si>
  <si>
    <t>Robô 2 mesas 1 e 2</t>
  </si>
  <si>
    <t>Robô 3 mesas 1 e 2</t>
  </si>
  <si>
    <t>Robô 4 mesas 1 e 2</t>
  </si>
  <si>
    <t>Máq. Solda mig</t>
  </si>
  <si>
    <t>Teste de estanqueidade</t>
  </si>
  <si>
    <t>Prensa 1</t>
  </si>
  <si>
    <t>Prensa 2</t>
  </si>
  <si>
    <t>Prensa 3</t>
  </si>
  <si>
    <t>Prensa roltech</t>
  </si>
  <si>
    <t>Maq solda projeção</t>
  </si>
  <si>
    <t>Estufa pintura</t>
  </si>
  <si>
    <t>Cabine 1</t>
  </si>
  <si>
    <t>Cabine 2</t>
  </si>
  <si>
    <t>Estufa da aspersão</t>
  </si>
  <si>
    <t>Linha de aspersão</t>
  </si>
  <si>
    <t>Linha de imersão</t>
  </si>
  <si>
    <t>Máquina de tampografia</t>
  </si>
  <si>
    <t>Prensa PHV</t>
  </si>
  <si>
    <t>Solda capacitiva</t>
  </si>
  <si>
    <t>Rotativa 1</t>
  </si>
  <si>
    <t>Rotativa 2</t>
  </si>
  <si>
    <t>Tesoura elétrica</t>
  </si>
  <si>
    <t>Computador Desktop</t>
  </si>
  <si>
    <t>Laptop</t>
  </si>
  <si>
    <t>Servidor</t>
  </si>
  <si>
    <t>Roteador</t>
  </si>
  <si>
    <t>Switch de Rede</t>
  </si>
  <si>
    <t>Impressora</t>
  </si>
  <si>
    <t>Scanner</t>
  </si>
  <si>
    <t>Projetor</t>
  </si>
  <si>
    <t>Monitor</t>
  </si>
  <si>
    <t>Unidade de Backup NAS</t>
  </si>
  <si>
    <t>Unidade de Armazenamento Externo</t>
  </si>
  <si>
    <t>Smartphone</t>
  </si>
  <si>
    <t>Tablet</t>
  </si>
  <si>
    <t>Webcam</t>
  </si>
  <si>
    <t>Headset com Microfone</t>
  </si>
  <si>
    <t>Mouse</t>
  </si>
  <si>
    <t>Teclado</t>
  </si>
  <si>
    <t>Câmera de Segurança IP</t>
  </si>
  <si>
    <t>No-break (UPS - Uninterruptible Power Supply)</t>
  </si>
  <si>
    <t>Estabilizador de Tensão</t>
  </si>
  <si>
    <t>Cabos de Conexão</t>
  </si>
  <si>
    <t>Antivírus e Software de Segurança</t>
  </si>
  <si>
    <t>Software de Produtividade</t>
  </si>
  <si>
    <t>Servidores Virtuais (usados ​​para virtualização)</t>
  </si>
  <si>
    <t>Equipamentos de Monitoramento de Rede</t>
  </si>
  <si>
    <t>Adaptadores Wi-Fi</t>
  </si>
  <si>
    <t>SAMSUNG ELECTRONICS CO., LTD.</t>
  </si>
  <si>
    <t>906815.72</t>
  </si>
  <si>
    <t>6190.77</t>
  </si>
  <si>
    <t>72</t>
  </si>
  <si>
    <t>2195</t>
  </si>
  <si>
    <t>9067</t>
  </si>
  <si>
    <t>77</t>
  </si>
  <si>
    <t>7</t>
  </si>
  <si>
    <t>69</t>
  </si>
  <si>
    <t>8367</t>
  </si>
  <si>
    <t>3866</t>
  </si>
  <si>
    <t>35</t>
  </si>
  <si>
    <t>3333</t>
  </si>
  <si>
    <t>1666</t>
  </si>
  <si>
    <t>67</t>
  </si>
  <si>
    <t>4</t>
  </si>
  <si>
    <t>47</t>
  </si>
  <si>
    <t>8</t>
  </si>
  <si>
    <t>6166</t>
  </si>
  <si>
    <t>1633</t>
  </si>
  <si>
    <t>1966</t>
  </si>
  <si>
    <t>1366</t>
  </si>
  <si>
    <t>51</t>
  </si>
  <si>
    <t>9966</t>
  </si>
  <si>
    <t>9566</t>
  </si>
  <si>
    <t>2466</t>
  </si>
  <si>
    <t>52</t>
  </si>
  <si>
    <t>6233</t>
  </si>
  <si>
    <t>6</t>
  </si>
  <si>
    <t>7733</t>
  </si>
  <si>
    <t>6666</t>
  </si>
  <si>
    <t>8666</t>
  </si>
  <si>
    <t>7833</t>
  </si>
  <si>
    <t>41</t>
  </si>
  <si>
    <t>7166</t>
  </si>
  <si>
    <t>27</t>
  </si>
  <si>
    <t>53</t>
  </si>
  <si>
    <t>19</t>
  </si>
  <si>
    <t>42</t>
  </si>
  <si>
    <t>1333</t>
  </si>
  <si>
    <t>3933</t>
  </si>
  <si>
    <t>61</t>
  </si>
  <si>
    <t>82</t>
  </si>
  <si>
    <t>6466</t>
  </si>
  <si>
    <t>2666</t>
  </si>
  <si>
    <t>0.0</t>
  </si>
  <si>
    <t>2364.8</t>
  </si>
  <si>
    <t>2850.0</t>
  </si>
  <si>
    <t>739.6</t>
  </si>
  <si>
    <t>4000.0</t>
  </si>
  <si>
    <t>375.0</t>
  </si>
  <si>
    <t>1500.0</t>
  </si>
  <si>
    <t>13580.26</t>
  </si>
  <si>
    <t>2596.64</t>
  </si>
  <si>
    <t>10832.39</t>
  </si>
  <si>
    <t>6186.13</t>
  </si>
  <si>
    <t>69074.71</t>
  </si>
  <si>
    <t>8995.78</t>
  </si>
  <si>
    <t>1032.86</t>
  </si>
  <si>
    <t>22.66</t>
  </si>
  <si>
    <t>131.66</t>
  </si>
  <si>
    <t>3036.77</t>
  </si>
  <si>
    <t>9253.62</t>
  </si>
  <si>
    <t>1842.24</t>
  </si>
  <si>
    <t>2869.95</t>
  </si>
  <si>
    <t>4.99</t>
  </si>
  <si>
    <t>330990.13</t>
  </si>
  <si>
    <t>7262.19</t>
  </si>
  <si>
    <t>71494.16</t>
  </si>
  <si>
    <t>3047.61</t>
  </si>
  <si>
    <t>167.33</t>
  </si>
  <si>
    <t>72560.16</t>
  </si>
  <si>
    <t>3219.33</t>
  </si>
  <si>
    <t>29402.38</t>
  </si>
  <si>
    <t>5419.83</t>
  </si>
  <si>
    <t>48068.90</t>
  </si>
  <si>
    <t>672585.21</t>
  </si>
  <si>
    <t xml:space="preserve">INSERT INTO tb_expense (description, month_amount, accounting_code, short_code, released_date, origen_costs, category_id, trigger_id) VALUES </t>
  </si>
  <si>
    <t>INSERT INTO tb_expense (description, month_amount, accounting_code, short_code, released_date, origen_costs, category_id, trigger_id) VALUES ('SALARIOS E ORDENADOS MOD/MOI TURNO PRINCIPAL', 906815.72, null, null, '2022-11-15', 'Balanço', 5, 1)</t>
  </si>
  <si>
    <t>INSERT INTO tb_expense (description, month_amount, accounting_code, short_code, released_date, origen_costs, category_id, trigger_id) VALUES ('ENCARGOS ESPECÍFICOS PARA O ESTADO', 672585.21, null, null, '2022-11-15', 'Balanço', 6, 1)</t>
  </si>
  <si>
    <t>INSERT INTO tb_expense (description, month_amount, accounting_code, short_code, released_date, origen_costs, category_id, trigger_id) VALUES ('BENEFÍCIOS ADICIONAIS POR OPÇÃO DA EMPRESA', 0.0, '4.1.02.02.03.11', 1823, '2022-11-15', 'Balanço', 6, 1)</t>
  </si>
  <si>
    <t>INSERT INTO tb_expense (description, month_amount, accounting_code, short_code, released_date, origen_costs, category_id, trigger_id) VALUES ('MATERIAL DE CONSUMO PRODUÇÃO', 48068.90, '4.1.02.02.06.17', 1830, '2022-11-15', 'Balanço', 7, 1)</t>
  </si>
  <si>
    <t>INSERT INTO tb_expense (description, month_amount, accounting_code, short_code, released_date, origen_costs, category_id, trigger_id) VALUES ('MATERIAL DE EXPEDIENTE P/ PRODUÇÃO', 2173.77, '4.1.02.02.06.19', 1892, '2022-11-15', 'Balanço', 7, 1)</t>
  </si>
  <si>
    <t>INSERT INTO tb_expense (description, month_amount, accounting_code, short_code, released_date, origen_costs, category_id, trigger_id) VALUES ('COMBUSTIVEIS E LUBRIFICANTES PARA PRODUÇÃO', 15855.7, '4.1.02.02.06.20', 44035, '2022-11-15', 'Balanço', 8, 1)</t>
  </si>
  <si>
    <t>INSERT INTO tb_expense (description, month_amount, accounting_code, short_code, released_date, origen_costs, category_id, trigger_id) VALUES ('ENERGIA ELETRICA', 92034.69, '4.1.02.02.05.02', 1700, '2022-11-15', 'Balanço', 10, 1)</t>
  </si>
  <si>
    <t>INSERT INTO tb_expense (description, month_amount, accounting_code, short_code, released_date, origen_costs, category_id, trigger_id) VALUES ('AGUA / PRODUÇÃO', 5419.83, '4.1.02.02.06.10', 1694, '2022-11-15', 'Balanço', 10, 1)</t>
  </si>
  <si>
    <t>INSERT INTO tb_expense (description, month_amount, accounting_code, short_code, released_date, origen_costs, category_id, trigger_id) VALUES ('MANUT DE PREDIOS INSTAL. PROD', 29402.38, '4.1.02.02.06.01', 1731, '2022-11-15', 'Balanço', 11, 1)</t>
  </si>
  <si>
    <t>INSERT INTO tb_expense (description, month_amount, accounting_code, short_code, released_date, origen_costs, category_id, trigger_id) VALUES ('MANUTENÇÃO C/FERRAMENTAL / PROD', 82386.35, '4.1.02.02.06.03', 1897, '2022-11-15', 'Balanço', 11, 1)</t>
  </si>
  <si>
    <t>INSERT INTO tb_expense (description, month_amount, accounting_code, short_code, released_date, origen_costs, category_id, trigger_id) VALUES ('MANUT DE VEICULOS/ PROD', 3219.33, '4.1.02.02.06.21', 1878, '2022-11-15', 'Balanço', 11, 1)</t>
  </si>
  <si>
    <t>INSERT INTO tb_expense (description, month_amount, accounting_code, short_code, released_date, origen_costs, category_id, trigger_id) VALUES ('MANUT DE MAQ E EQUIPAMENTOS/PROD', 72560.16, '4.1.02.02.06.25', 1724, '2022-11-15', 'Balanço', 11, 1)</t>
  </si>
  <si>
    <t>INSERT INTO tb_expense (description, month_amount, accounting_code, short_code, released_date, origen_costs, category_id, trigger_id) VALUES ('MANUTENÇÃO MOVEIS E UTENS - PROD', 167.33, '4.1.02.02.06.46', 4920, '2022-11-15', 'Balanço', 11, 1)</t>
  </si>
  <si>
    <t>INSERT INTO tb_expense (description, month_amount, accounting_code, short_code, released_date, origen_costs, category_id, trigger_id) VALUES ('ALUGUEL PREDIAL', 183279.67, '4.1.02.02.05.08', 1687, '2022-11-15', 'Balanço', 12, 1)</t>
  </si>
  <si>
    <t>INSERT INTO tb_expense (description, month_amount, accounting_code, short_code, released_date, origen_costs, category_id, trigger_id) VALUES ('SEGUROS BENS DE PRODUÇÃO', 379.4, '4.1.02.02.05.21', 4035, '2022-11-15', 'Balanço', 12, 1)</t>
  </si>
  <si>
    <t>INSERT INTO tb_expense (description, month_amount, accounting_code, short_code, released_date, origen_costs, category_id, trigger_id) VALUES ('MAT DE SEGUR. NO TRABALHO PROD (EPI)', 533.47, '4.1.02.02.06.02', 1816, '2022-11-15', 'Balanço', 13, 1)</t>
  </si>
  <si>
    <t>INSERT INTO tb_expense (description, month_amount, accounting_code, short_code, released_date, origen_costs, category_id, trigger_id) VALUES ('PEDAGIO E ESTACIONAMENTO - PROD', 0.0, '4.1.02.02.05.11', 45834, '2022-11-15', 'Balanço', 13, 1)</t>
  </si>
  <si>
    <t>INSERT INTO tb_expense (description, month_amount, accounting_code, short_code, released_date, origen_costs, category_id, trigger_id) VALUES ('MATERIAL  LIMPEZA PROD', 2364.8, '4.1.02.02.06.32', 45919, '2022-11-15', 'Balanço', 13, 1)</t>
  </si>
  <si>
    <t>INSERT INTO tb_expense (description, month_amount, accounting_code, short_code, released_date, origen_costs, category_id, trigger_id) VALUES ('COMUNICAÇÃO E SISTEMAS PROD', 3047.61, '4.1.02.02.06.42', 4588, '2022-11-15', 'Balanço', 13, 1)</t>
  </si>
  <si>
    <t>INSERT INTO tb_expense (description, month_amount, accounting_code, short_code, released_date, origen_costs, category_id, trigger_id) VALUES ('UNIFORMES E EQUIP. PROTEÇÃO - PROD.', 71494.16, '4.1.02.02.03.06', 4802, '2022-11-15', 'Balanço', 13, 1)</t>
  </si>
  <si>
    <t>INSERT INTO tb_expense (description, month_amount, accounting_code, short_code, released_date, origen_costs, category_id, trigger_id) VALUES ('DESPESAS COM VIAGEM - PROD', 7262.19, '4.1.02.02.03.07', 45827, '2022-11-15', 'Balanço', 13, 1)</t>
  </si>
  <si>
    <t>INSERT INTO tb_expense (description, month_amount, accounting_code, short_code, released_date, origen_costs, category_id, trigger_id) VALUES ('CONSUMO INTERNO/PROD', 330990.13, '4.1.02.02.06.05', 46664, '2022-11-15', 'Balanço', 13, 1)</t>
  </si>
  <si>
    <t>INSERT INTO tb_expense (description, month_amount, accounting_code, short_code, released_date, origen_costs, category_id, trigger_id) VALUES ('HORA EXTRA - ADM', 7437.51, '4.2.01.02.01.11', 4155, '2022-11-15', 'Balanço', 13, 1)</t>
  </si>
  <si>
    <t>INSERT INTO tb_expense (description, month_amount, accounting_code, short_code, released_date, origen_costs, category_id, trigger_id) VALUES ('SEGUROS VIDA E PREVIDENCIA ADM', 2850.0, '4.2.01.02.03.08', 45513, '2022-11-15', 'Balanço', 13, 1)</t>
  </si>
  <si>
    <t>INSERT INTO tb_expense (description, month_amount, accounting_code, short_code, released_date, origen_costs, category_id, trigger_id) VALUES ('REFEIÇÕES E LANCHES ADM', 4.99, '4.2.01.02.03.10', 4169, '2022-11-15', 'Balanço', 13, 1)</t>
  </si>
  <si>
    <t>INSERT INTO tb_expense (description, month_amount, accounting_code, short_code, released_date, origen_costs, category_id, trigger_id) VALUES ('DESPESAS BANCARIAS', 2869.95, '4.2.01.02.05.90', 2486, '2022-11-15', 'Balanço', 13, 1)</t>
  </si>
  <si>
    <t>INSERT INTO tb_expense (description, month_amount, accounting_code, short_code, released_date, origen_costs, category_id, trigger_id) VALUES ('BRINDES ADM', 6190.77, '4.2.01.02.05.70', 4200, '2022-11-15', 'Balanço', 13, 1)</t>
  </si>
  <si>
    <t>INSERT INTO tb_expense (description, month_amount, accounting_code, short_code, released_date, origen_costs, category_id, trigger_id) VALUES ('COMBUST E LUBRIFICANTES/ADM', 1842.24, '4.2.01.02.04.09', 2394, '2022-11-15', 'Balanço', 13, 1)</t>
  </si>
  <si>
    <t>INSERT INTO tb_expense (description, month_amount, accounting_code, short_code, released_date, origen_costs, category_id, trigger_id) VALUES ('DESPESAS DE INTERNET', 2374.52, '4.2.01.02.05.37', 461634, '2022-11-15', 'Balanço', 13, 1)</t>
  </si>
  <si>
    <t>INSERT INTO tb_expense (description, month_amount, accounting_code, short_code, released_date, origen_costs, category_id, trigger_id) VALUES ('LOCACAO DE BENS MOVEIS/VEICULO ADM', 9253.62, '4.2.01.02.05.52', 461566, '2022-11-15', 'Balanço', 13, 1)</t>
  </si>
  <si>
    <t>INSERT INTO tb_expense (description, month_amount, accounting_code, short_code, released_date, origen_costs, category_id, trigger_id) VALUES ('DESPESAS MARKETING ADM - PRODUTOS LOGOMARCA', 739.6, '4.2.01.02.05.56', 4269, '2022-11-15', 'Balanço', 13, 1)</t>
  </si>
  <si>
    <t>INSERT INTO tb_expense (description, month_amount, accounting_code, short_code, released_date, origen_costs, category_id, trigger_id) VALUES ('IMPOSTOS E TAXAS', 3036.77, '4.2.01.02.05.29', 45989, '2022-11-15', 'Balanço', 13, 1)</t>
  </si>
  <si>
    <t>INSERT INTO tb_expense (description, month_amount, accounting_code, short_code, released_date, origen_costs, category_id, trigger_id) VALUES ('MANUT DE PREDIOS E INSTAL./ADM', 131.66, '4.2.01.02.04.02', 2165, '2022-11-15', 'Balanço', 13, 1)</t>
  </si>
  <si>
    <t>INSERT INTO tb_expense (description, month_amount, accounting_code, short_code, released_date, origen_costs, category_id, trigger_id) VALUES ('MANUTENÇÃO MOVEIS E UTENS - ADM', 22.66, '4.2.01.02.04.12', 4921, '2022-11-15', 'Balanço', 13, 1)</t>
  </si>
  <si>
    <t>INSERT INTO tb_expense (description, month_amount, accounting_code, short_code, released_date, origen_costs, category_id, trigger_id) VALUES ('MANUTENCAO E CONSERV. INFORMATICA', 0.0, '4.1.02.02.06.12', 462136, '2022-11-15', 'Balanço', 13, 1)</t>
  </si>
  <si>
    <t>INSERT INTO tb_expense (description, month_amount, accounting_code, short_code, released_date, origen_costs, category_id, trigger_id) VALUES ('MATERIAL  E LIMPEZA ADM', 1032.86, '4.2.01.02.05.26', 45926, '2022-11-15', 'Balanço', 13, 1)</t>
  </si>
  <si>
    <t>INSERT INTO tb_expense (description, month_amount, accounting_code, short_code, released_date, origen_costs, category_id, trigger_id) VALUES ('SERVIÇOS TERCEIROS - ADM - TERCEIRIZADOS', 8995.78, '4.2.01.02.01.12', 5193, '2022-11-15', 'Balanço', 13, 1)</t>
  </si>
  <si>
    <t>INSERT INTO tb_expense (description, month_amount, accounting_code, short_code, released_date, origen_costs, category_id, trigger_id) VALUES ('ASSESSORIA  CONTAB/ CONSU./ADM', 3277.41, '4.2.01.02.05.01', 2110, '2022-11-15', 'Balanço', 13, 1)</t>
  </si>
  <si>
    <t>INSERT INTO tb_expense (description, month_amount, accounting_code, short_code, released_date, origen_costs, category_id, trigger_id) VALUES ('PRESTACAO SERVICOS TERCEIROS ADM - RPA', 4000.0, '4.2.01.02.05.22', 462518, '2022-11-15', 'Balanço', 13, 1)</t>
  </si>
  <si>
    <t>INSERT INTO tb_expense (description, month_amount, accounting_code, short_code, released_date, origen_costs, category_id, trigger_id) VALUES ('PRESTACAO SERVICOS TERCEIROS ADM', 69074.71, '4.2.01.02.05.23', 45674, '2022-11-15', 'Balanço', 13, 1)</t>
  </si>
  <si>
    <t>INSERT INTO tb_expense (description, month_amount, accounting_code, short_code, released_date, origen_costs, category_id, trigger_id) VALUES ('INDENIZACOES PROCESSOS TRABALHISTAS', 0.0, '4.2.01.02.05.67', 47470, '2022-11-15', 'Balanço', 13, 1)</t>
  </si>
  <si>
    <t>INSERT INTO tb_expense (description, month_amount, accounting_code, short_code, released_date, origen_costs, category_id, trigger_id) VALUES ('FRETES, CARRETOS E MALOTES', 37.27, '4.2.01.02.05.41', 461580, '2022-11-15', 'Balanço', 13, 1)</t>
  </si>
  <si>
    <t>INSERT INTO tb_expense (description, month_amount, accounting_code, short_code, released_date, origen_costs, category_id, trigger_id) VALUES ('DESPESAS POSTAIS/ADM', 108.53, '4.2.01.02.05.04', 2189, '2022-11-15', 'Balanço', 13, 1)</t>
  </si>
  <si>
    <t>INSERT INTO tb_expense (description, month_amount, accounting_code, short_code, released_date, origen_costs, category_id, trigger_id) VALUES ('PROCESSOS TRABALHISTAS ', 6480.19, '4.2.01.02.05.05', 462044, '2022-11-15', 'Balanço', 13, 1)</t>
  </si>
  <si>
    <t>INSERT INTO tb_expense (description, month_amount, accounting_code, short_code, released_date, origen_costs, category_id, trigger_id) VALUES ('DESPESAS DE VIAGENS/ADM', 13847.42, '4.2.01.02.05.08', 2264, '2022-11-15', 'Balanço', 13, 1)</t>
  </si>
  <si>
    <t>INSERT INTO tb_expense (description, month_amount, accounting_code, short_code, released_date, origen_costs, category_id, trigger_id) VALUES ('MATERIAL DE EXPEDIENTE/ADM', 6186.13, '4.2.01.02.05.09', 2271, '2022-11-15', 'Balanço', 13, 1)</t>
  </si>
  <si>
    <t>INSERT INTO tb_expense (description, month_amount, accounting_code, short_code, released_date, origen_costs, category_id, trigger_id) VALUES ('MATERIAL DE CONSUMO ADM', 10832.39, '4.2.01.02.05.13', 2370, '2022-11-15', 'Balanço', 13, 1)</t>
  </si>
  <si>
    <t>INSERT INTO tb_expense (description, month_amount, accounting_code, short_code, released_date, origen_costs, category_id, trigger_id) VALUES ('DESPESAS CARTORIAIS', 7.61, '4.2.01.02.05.20', 45520, '2022-11-15', 'Balanço', 13, 1)</t>
  </si>
  <si>
    <t>INSERT INTO tb_expense (description, month_amount, accounting_code, short_code, released_date, origen_costs, category_id, trigger_id) VALUES ('DESPESAS INDEDUTIVEIS', 375.0, '4.2.01.02.05.28', 46, '2022-11-15', 'Balanço', 13, 1)</t>
  </si>
  <si>
    <t>INSERT INTO tb_expense (description, month_amount, accounting_code, short_code, released_date, origen_costs, category_id, trigger_id) VALUES ('DESPESAS LEGAIS E JUDICIAIS', 1500.0, '4.2.01.02.05.33', 461498, '2022-11-15', 'Balanço', 13, 1)</t>
  </si>
  <si>
    <t>INSERT INTO tb_expense (description, month_amount, accounting_code, short_code, released_date, origen_costs, category_id, trigger_id) VALUES ('UNIFORMES E EQUIP. PROTEÇÃO - ADM', 799.82, '4.2.01.02.03.04', 4161, '2022-11-15', 'Balanço', 13, 1)</t>
  </si>
  <si>
    <t>INSERT INTO tb_expense (description, month_amount, accounting_code, short_code, released_date, origen_costs, category_id, trigger_id) VALUES ('DESPESAS C/TELEFONE / ADM', 2596.64, '4.2.01.02.04.04', 2196, '2022-11-15', 'Balanço', 13, 1)</t>
  </si>
  <si>
    <t>INSERT INTO tb_expense (description, month_amount, accounting_code, short_code, released_date, origen_costs, category_id, trigger_id) VALUES ('COMUNICACOES E SISTEMAS ADM', 13580.26, '4.2.01.02.05.54', 461627, '2022-11-15', 'Balanço', 13, 1)</t>
  </si>
  <si>
    <t>1.1</t>
  </si>
  <si>
    <t xml:space="preserve">Diretoria </t>
  </si>
  <si>
    <t>1.2</t>
  </si>
  <si>
    <t xml:space="preserve">Comercial (Vendas/Marketing/Finanças/Custos/Fiscal) </t>
  </si>
  <si>
    <t>1.3</t>
  </si>
  <si>
    <t>Compras Sala da Aline e do Makson</t>
  </si>
  <si>
    <t>1.4</t>
  </si>
  <si>
    <t xml:space="preserve">RH Relações Humanas e Industriais </t>
  </si>
  <si>
    <t>1.5</t>
  </si>
  <si>
    <t>Sistema (COORD SOLDA)</t>
  </si>
  <si>
    <t>1.6</t>
  </si>
  <si>
    <t>Data Center</t>
  </si>
  <si>
    <t>1.7</t>
  </si>
  <si>
    <t>Portaria</t>
  </si>
  <si>
    <t>2.2</t>
  </si>
  <si>
    <t>Administração Industrial</t>
  </si>
  <si>
    <t>2.2.1</t>
  </si>
  <si>
    <t xml:space="preserve">Planejamento e Controle da Produção (PCP) </t>
  </si>
  <si>
    <t>2.2.2</t>
  </si>
  <si>
    <t>PCP (apenas a parte do Paulo, Ketlin e demais)</t>
  </si>
  <si>
    <t>2.2.3</t>
  </si>
  <si>
    <t xml:space="preserve">Logística Administrativo </t>
  </si>
  <si>
    <t>2.2.4</t>
  </si>
  <si>
    <t xml:space="preserve">Logística Estoque </t>
  </si>
  <si>
    <t>2.2.5</t>
  </si>
  <si>
    <t xml:space="preserve">Logística Carregamento </t>
  </si>
  <si>
    <t>2.2.6</t>
  </si>
  <si>
    <t xml:space="preserve">Manutenção de Máquinas e Ferramental </t>
  </si>
  <si>
    <t>2.2.7</t>
  </si>
  <si>
    <t xml:space="preserve">Administração Predial Manutenção de Edificio </t>
  </si>
  <si>
    <t>2.3</t>
  </si>
  <si>
    <t>Qualidade/Inspeção</t>
  </si>
  <si>
    <t>2.3.1</t>
  </si>
  <si>
    <t xml:space="preserve">Laboratorio </t>
  </si>
  <si>
    <t>2.3.2</t>
  </si>
  <si>
    <t>Quality gate (componentes)</t>
  </si>
  <si>
    <t>2.3.3</t>
  </si>
  <si>
    <t>Quality gate (solda)</t>
  </si>
  <si>
    <t>2.3.4</t>
  </si>
  <si>
    <t>Quality gate (pintura)</t>
  </si>
  <si>
    <t>2.3.5</t>
  </si>
  <si>
    <t xml:space="preserve">Qualidade Assegurada (Tridimensional/Metrologia) </t>
  </si>
  <si>
    <t>2.3.6</t>
  </si>
  <si>
    <t>Recebimento de Componentes</t>
  </si>
  <si>
    <t>2.4</t>
  </si>
  <si>
    <t>Engenharia</t>
  </si>
  <si>
    <t>2.4.1</t>
  </si>
  <si>
    <t>ENGENHARIA</t>
  </si>
  <si>
    <t xml:space="preserve">PRODUTO </t>
  </si>
  <si>
    <t>2.4.2</t>
  </si>
  <si>
    <t xml:space="preserve">ENGENHARIA </t>
  </si>
  <si>
    <t>2.4.3</t>
  </si>
  <si>
    <t>Engenharia Protótipo</t>
  </si>
  <si>
    <t>2.5</t>
  </si>
  <si>
    <t xml:space="preserve"> Outros Custos Gerais e Auxiliares</t>
  </si>
  <si>
    <t>2.5.1</t>
  </si>
  <si>
    <t xml:space="preserve">Vestiário feminino </t>
  </si>
  <si>
    <t>2.5.2</t>
  </si>
  <si>
    <t xml:space="preserve">Vestiário masculino </t>
  </si>
  <si>
    <t>2.5.3</t>
  </si>
  <si>
    <t xml:space="preserve">Banheiro masculino 1 </t>
  </si>
  <si>
    <t>2.5.4</t>
  </si>
  <si>
    <t>Banheiro masculino 2</t>
  </si>
  <si>
    <t>2.5.5</t>
  </si>
  <si>
    <t xml:space="preserve">Banheiro feminino </t>
  </si>
  <si>
    <t>2.5.6</t>
  </si>
  <si>
    <t xml:space="preserve">Almoxarifado Estoque </t>
  </si>
  <si>
    <t>2.5.7</t>
  </si>
  <si>
    <t xml:space="preserve">Recebimento de tubos </t>
  </si>
  <si>
    <t>2.5.8</t>
  </si>
  <si>
    <t>Estoque interno</t>
  </si>
  <si>
    <t>2.5.9</t>
  </si>
  <si>
    <t>Sala Joel</t>
  </si>
  <si>
    <t>2.5.10</t>
  </si>
  <si>
    <t>Wilson</t>
  </si>
  <si>
    <t>2.5.11</t>
  </si>
  <si>
    <t>Hirlando</t>
  </si>
  <si>
    <t>2.5.12</t>
  </si>
  <si>
    <t>Computadores da produção</t>
  </si>
  <si>
    <t>3.1</t>
  </si>
  <si>
    <t>Componentes</t>
  </si>
  <si>
    <t>3.2</t>
  </si>
  <si>
    <t>Solda (manual, robô e muffler)</t>
  </si>
  <si>
    <t>3.3</t>
  </si>
  <si>
    <t>Encapsulado</t>
  </si>
  <si>
    <t>3.4</t>
  </si>
  <si>
    <t xml:space="preserve">Braços </t>
  </si>
  <si>
    <t xml:space="preserve"> Montagem</t>
  </si>
  <si>
    <t>3.5</t>
  </si>
  <si>
    <t>Pintura</t>
  </si>
  <si>
    <t>3.6</t>
  </si>
  <si>
    <t>Tampografia</t>
  </si>
  <si>
    <t>3.7</t>
  </si>
  <si>
    <t>Expedição (área de embalagem)</t>
  </si>
  <si>
    <t>3.8</t>
  </si>
  <si>
    <t>Expedição (área de expedir peça)</t>
  </si>
  <si>
    <t xml:space="preserve">, </t>
  </si>
  <si>
    <t>'</t>
  </si>
  <si>
    <t>0.4</t>
  </si>
  <si>
    <t>0.1</t>
  </si>
  <si>
    <t>5.8</t>
  </si>
  <si>
    <t>0.2</t>
  </si>
  <si>
    <t>1.9</t>
  </si>
  <si>
    <t>0.8</t>
  </si>
  <si>
    <t>7.6</t>
  </si>
  <si>
    <t>0.6</t>
  </si>
  <si>
    <t>321.4</t>
  </si>
  <si>
    <t>532.8</t>
  </si>
  <si>
    <t>26.1</t>
  </si>
  <si>
    <t>142.8</t>
  </si>
  <si>
    <t>0.5</t>
  </si>
  <si>
    <t>208.74</t>
  </si>
  <si>
    <t>27.72</t>
  </si>
  <si>
    <t>40.9</t>
  </si>
  <si>
    <t>7.85</t>
  </si>
  <si>
    <t>51.29</t>
  </si>
  <si>
    <t>24.85</t>
  </si>
  <si>
    <t>53.06</t>
  </si>
  <si>
    <t>3.07</t>
  </si>
  <si>
    <t>722.03</t>
  </si>
  <si>
    <t>51.76</t>
  </si>
  <si>
    <t>26.55</t>
  </si>
  <si>
    <t>55.88</t>
  </si>
  <si>
    <t>417.26</t>
  </si>
  <si>
    <t>56.99</t>
  </si>
  <si>
    <t>66.65</t>
  </si>
  <si>
    <t>46.94</t>
  </si>
  <si>
    <t>240.12</t>
  </si>
  <si>
    <t>46.02</t>
  </si>
  <si>
    <t>18.04</t>
  </si>
  <si>
    <t>16.92</t>
  </si>
  <si>
    <t>25.2</t>
  </si>
  <si>
    <t>42.68</t>
  </si>
  <si>
    <t>91.26</t>
  </si>
  <si>
    <t>193.2</t>
  </si>
  <si>
    <t>42.82</t>
  </si>
  <si>
    <t>103.33</t>
  </si>
  <si>
    <t>47.05</t>
  </si>
  <si>
    <t>70.39</t>
  </si>
  <si>
    <t>71.7</t>
  </si>
  <si>
    <t>15.31</t>
  </si>
  <si>
    <t>15.21</t>
  </si>
  <si>
    <t>580.81</t>
  </si>
  <si>
    <t>628.28</t>
  </si>
  <si>
    <t>13.09</t>
  </si>
  <si>
    <t>7.5</t>
  </si>
  <si>
    <t>16.78</t>
  </si>
  <si>
    <t>200.7</t>
  </si>
  <si>
    <t>32.28</t>
  </si>
  <si>
    <t>1053.86</t>
  </si>
  <si>
    <t>884.71</t>
  </si>
  <si>
    <t>1906.72</t>
  </si>
  <si>
    <t>709.094882</t>
  </si>
  <si>
    <t>443.577641</t>
  </si>
  <si>
    <t>21.474653</t>
  </si>
  <si>
    <t>389.80282</t>
  </si>
  <si>
    <t>472.443</t>
  </si>
  <si>
    <t>1257.34</t>
  </si>
  <si>
    <t>3976.57</t>
  </si>
  <si>
    <t>1257.31</t>
  </si>
  <si>
    <t>3976.76</t>
  </si>
  <si>
    <t>5566.36</t>
  </si>
  <si>
    <t>3824.54</t>
  </si>
  <si>
    <t>Green</t>
  </si>
  <si>
    <t>Abigaild</t>
  </si>
  <si>
    <t>Alissan</t>
  </si>
  <si>
    <t>Alaiya</t>
  </si>
  <si>
    <t>Amaro</t>
  </si>
  <si>
    <t>Amiyash</t>
  </si>
  <si>
    <t>Anaye</t>
  </si>
  <si>
    <t>Devis</t>
  </si>
  <si>
    <t>Brad</t>
  </si>
  <si>
    <t>Brents</t>
  </si>
  <si>
    <t>Christoph</t>
  </si>
  <si>
    <t>Daiyam</t>
  </si>
  <si>
    <t>Emers</t>
  </si>
  <si>
    <t>Emerso</t>
  </si>
  <si>
    <t>Emmet</t>
  </si>
  <si>
    <t>Ernestin</t>
  </si>
  <si>
    <t>Gabriela</t>
  </si>
  <si>
    <t>Glen</t>
  </si>
  <si>
    <t>Huggo</t>
  </si>
  <si>
    <t>Jamare</t>
  </si>
  <si>
    <t>Jaison</t>
  </si>
  <si>
    <t>Jasmil</t>
  </si>
  <si>
    <t>]</t>
  </si>
  <si>
    <t>Jordi</t>
  </si>
  <si>
    <t>Macsimo</t>
  </si>
  <si>
    <t>Pacianci</t>
  </si>
  <si>
    <t>Porteiro</t>
  </si>
  <si>
    <t>Sanira</t>
  </si>
  <si>
    <t>Savana</t>
  </si>
  <si>
    <t>Salvana</t>
  </si>
  <si>
    <t>Walter</t>
  </si>
  <si>
    <t>Yadyra</t>
  </si>
  <si>
    <t>Yarizza</t>
  </si>
  <si>
    <t>Zachari</t>
  </si>
  <si>
    <t>Baptista</t>
  </si>
  <si>
    <t>Belle</t>
  </si>
  <si>
    <t>Byerd</t>
  </si>
  <si>
    <t>Calim</t>
  </si>
  <si>
    <t>Calmo</t>
  </si>
  <si>
    <t>Cailhoo</t>
  </si>
  <si>
    <t>Ching</t>
  </si>
  <si>
    <t>Chasen</t>
  </si>
  <si>
    <t>Crosbi</t>
  </si>
  <si>
    <t>Brown</t>
  </si>
  <si>
    <t>Grey</t>
  </si>
  <si>
    <t>Dilon</t>
  </si>
  <si>
    <t>Flowers</t>
  </si>
  <si>
    <t>Galvano</t>
  </si>
  <si>
    <t>Gomes</t>
  </si>
  <si>
    <t>Guerreiro</t>
  </si>
  <si>
    <t>Hycks</t>
  </si>
  <si>
    <t>Hursb</t>
  </si>
  <si>
    <t>Ingland</t>
  </si>
  <si>
    <t>Jonas</t>
  </si>
  <si>
    <t>Higgino</t>
  </si>
  <si>
    <t>Laura</t>
  </si>
  <si>
    <t>Leblon</t>
  </si>
  <si>
    <t>Lew</t>
  </si>
  <si>
    <t>Lucere</t>
  </si>
  <si>
    <t>Macnight</t>
  </si>
  <si>
    <t>Maier</t>
  </si>
  <si>
    <t>Mclintyre</t>
  </si>
  <si>
    <t>Mcintire</t>
  </si>
  <si>
    <t>Mclaugh</t>
  </si>
  <si>
    <t>Mcdahon</t>
  </si>
  <si>
    <t>Bruno</t>
  </si>
  <si>
    <t>Moslei</t>
  </si>
  <si>
    <t>Nelson</t>
  </si>
  <si>
    <t>Oblen</t>
  </si>
  <si>
    <t>Connor</t>
  </si>
  <si>
    <t>Olison</t>
  </si>
  <si>
    <t>Olyson</t>
  </si>
  <si>
    <t>Osbone</t>
  </si>
  <si>
    <t>Parcker</t>
  </si>
  <si>
    <t>Pastel</t>
  </si>
  <si>
    <t>Patelis</t>
  </si>
  <si>
    <t>Patelcs</t>
  </si>
  <si>
    <t>Patrik</t>
  </si>
  <si>
    <t>Penington</t>
  </si>
  <si>
    <t>Pharm</t>
  </si>
  <si>
    <t>Roble</t>
  </si>
  <si>
    <t>Rosariin</t>
  </si>
  <si>
    <t>Rooth</t>
  </si>
  <si>
    <t>Sloa</t>
  </si>
  <si>
    <t>Sloana</t>
  </si>
  <si>
    <t>Smidth</t>
  </si>
  <si>
    <t>Waltkins</t>
  </si>
  <si>
    <t>Woodhard</t>
  </si>
  <si>
    <t>Savala</t>
  </si>
  <si>
    <t>Crimps</t>
  </si>
  <si>
    <t>Assistente da diretoria</t>
  </si>
  <si>
    <t>Analista Comercial</t>
  </si>
  <si>
    <t>Comprador</t>
  </si>
  <si>
    <t>Analista de RH</t>
  </si>
  <si>
    <t>Analista de PCP</t>
  </si>
  <si>
    <t>Analista de Logística</t>
  </si>
  <si>
    <t>Auxiliar de Manutenção</t>
  </si>
  <si>
    <t>Técnico de edificações</t>
  </si>
  <si>
    <t>INSERT INTO tb_employee(employee_number, first_name, last_name, workforce, salary, allocation_time, job, sector_id) VALUES ('169798', 'Nola', 'Preto', 1, 3780, 1, 'Analista de PCP', 10)</t>
  </si>
  <si>
    <t>INSERT INTO tb_employee(employee_number, first_name, last_name, workforce, salary, allocation_time, job, sector_id) VALUES ('134339', 'Nyla', 'Príncipe', 1, 3780, 1, 'Analista de PCP', 10)</t>
  </si>
  <si>
    <t>INSERT INTO tb_employee(employee_number, first_name, last_name, workforce, salary, allocation_time, job, sector_id) VALUES ('142697', 'Nylah', 'Proctor', 1, 3780, 1, 'Analista de PCP', 10)</t>
  </si>
  <si>
    <t>INSERT INTO tb_employee(employee_number, first_name, last_name, workforce, salary, allocation_time, job, sector_id) VALUES ('151525', 'Olivia', 'Quinn', 1, 3780, 1, 'Analista de PCP', 10)</t>
  </si>
  <si>
    <t>INSERT INTO tb_employee(employee_number, first_name, last_name, workforce, salary, allocation_time, job, sector_id) VALUES ('125511', 'Pacianci', 'Reed', 1, 3780, 1, 'Analista de PCP', 10)</t>
  </si>
  <si>
    <t>INSERT INTO tb_employee(employee_number, first_name, last_name, workforce, salary, allocation_time, job, sector_id) VALUES ('162896', 'Paciência', 'Reis', 1, 3780, 1, 'Analista de PCP', 10)</t>
  </si>
  <si>
    <t>INSERT INTO tb_employee(employee_number, first_name, last_name, workforce, salary, allocation_time, job, sector_id) VALUES ('181662', 'Pamela', 'Robbins', 1, 3780, 1, 'Analista de PCP', 10)</t>
  </si>
  <si>
    <t>INSERT INTO tb_employee(employee_number, first_name, last_name, workforce, salary, allocation_time, job, sector_id) VALUES ('114948', 'Pássaro', 'Roberts', 1, 3780, 1, 'Analista de PCP', 11)</t>
  </si>
  <si>
    <t>INSERT INTO tb_employee(employee_number, first_name, last_name, workforce, salary, allocation_time, job, sector_id) VALUES ('167896', 'Payten', 'Roble', 1, 3780, 1, 'Analista de PCP', 11)</t>
  </si>
  <si>
    <t>INSERT INTO tb_employee(employee_number, first_name, last_name, workforce, salary, allocation_time, job, sector_id) VALUES ('120689', 'Payton', 'Robles', 1, 3780, 1, 'Analista de PCP', 11)</t>
  </si>
  <si>
    <t>INSERT INTO tb_employee(employee_number, first_name, last_name, workforce, salary, allocation_time, job, sector_id) VALUES ('194745', 'Pedro', 'Rodes', 1, 3780, 1, 'Analista de PCP', 11)</t>
  </si>
  <si>
    <t>INSERT INTO tb_employee(employee_number, first_name, last_name, workforce, salary, allocation_time, job, sector_id) VALUES ('149224', 'Poderes', 'Rogers', 1, 3780, 1, 'Analista de Logística', 12)</t>
  </si>
  <si>
    <t>INSERT INTO tb_employee(employee_number, first_name, last_name, workforce, salary, allocation_time, job, sector_id) VALUES ('176480', 'Porteiro', 'Rollins', 1, 3780, 1, 'Analista de Logística', 12)</t>
  </si>
  <si>
    <t>INSERT INTO tb_employee(employee_number, first_name, last_name, workforce, salary, allocation_time, job, sector_id) VALUES ('126639', 'Porter', 'Rosariin', 1, 3780, 1, 'Analista de Logística', 12)</t>
  </si>
  <si>
    <t>INSERT INTO tb_employee(employee_number, first_name, last_name, workforce, salary, allocation_time, job, sector_id) VALUES ('169247', 'Presley', 'Rosário', 1, 3780, 1, 'Analista de Logística', 12)</t>
  </si>
  <si>
    <t>INSERT INTO tb_employee(employee_number, first_name, last_name, workforce, salary, allocation_time, job, sector_id) VALUES ('142517', 'Princesa', 'Rooth', 1, 3780, 1, 'Analista de Logística', 12)</t>
  </si>
  <si>
    <t>INSERT INTO tb_employee(employee_number, first_name, last_name, workforce, salary, allocation_time, job, sector_id) VALUES ('184150', 'Príncipe', 'Roth', 1, 3780, 1, 'Analista de Logística', 12)</t>
  </si>
  <si>
    <t>INSERT INTO tb_employee(employee_number, first_name, last_name, workforce, salary, allocation_time, job, sector_id) VALUES ('120061', 'Raina', 'Rowe', 1, 3780, 1, 'Analista de Logística', 12)</t>
  </si>
  <si>
    <t>INSERT INTO tb_employee(employee_number, first_name, last_name, workforce, salary, allocation_time, job, sector_id) VALUES ('118971', 'Ramiro', 'Roy', 1, 3780, 1, 'Analista de Logística', 12)</t>
  </si>
  <si>
    <t>INSERT INTO tb_employee(employee_number, first_name, last_name, workforce, salary, allocation_time, job, sector_id) VALUES ('150232', 'Reese', 'Ryan', 1, 3780, 1, 'Analista de Logística', 13)</t>
  </si>
  <si>
    <t>INSERT INTO tb_employee(employee_number, first_name, last_name, workforce, salary, allocation_time, job, sector_id) VALUES ('140180', 'Refúgio', 'Sábio', 1, 3780, 1, 'Analista de Logística', 13)</t>
  </si>
  <si>
    <t>INSERT INTO tb_employee(employee_number, first_name, last_name, workforce, salary, allocation_time, job, sector_id) VALUES ('139781', 'Rei', 'Sanches', 1, 3780, 1, 'Analista de Logística', 13)</t>
  </si>
  <si>
    <t>INSERT INTO tb_employee(employee_number, first_name, last_name, workforce, salary, allocation_time, job, sector_id) VALUES ('134587', 'Reid', 'Sanford', 1, 3780, 1, 'Auxiliar de Manutenção', 15)</t>
  </si>
  <si>
    <t>INSERT INTO tb_employee(employee_number, first_name, last_name, workforce, salary, allocation_time, job, sector_id) VALUES ('159483', 'Rex', 'Santiago', 1, 3780, 1, 'Auxiliar de Manutenção', 15)</t>
  </si>
  <si>
    <t>INSERT INTO tb_employee(employee_number, first_name, last_name, workforce, salary, allocation_time, job, sector_id) VALUES ('134422', 'Rey', 'Santos', 1, 3780, 1, 'Auxiliar de Manutenção', 15)</t>
  </si>
  <si>
    <t>INSERT INTO tb_employee(employee_number, first_name, last_name, workforce, salary, allocation_time, job, sector_id) VALUES ('120511', 'Reynaldo', 'Savage', 1, 3780, 1, 'Auxiliar de Manutenção', 15)</t>
  </si>
  <si>
    <t>INSERT INTO tb_employee(employee_number, first_name, last_name, workforce, salary, allocation_time, job, sector_id) VALUES ('148287', 'Rhianna', 'Schwartz', 1, 3780, 1, 'Técnico de edificações', 16)</t>
  </si>
  <si>
    <t>Químico industrial</t>
  </si>
  <si>
    <t>Analista de recebimento</t>
  </si>
  <si>
    <t>INSERT INTO tb_employee(employee_number, first_name, last_name, workforce, salary, allocation_time, job, sector_id) VALUES ('128149', 'Ricardo', 'Semanas', 1, 3700, 1, 'Químico industrial', 18)</t>
  </si>
  <si>
    <t>INSERT INTO tb_employee(employee_number, first_name, last_name, workforce, salary, allocation_time, job, sector_id) VALUES ('172201', 'Riley', 'Shaw', 1, 3700, 1, 'Químico industrial', 18)</t>
  </si>
  <si>
    <t>INSERT INTO tb_employee(employee_number, first_name, last_name, workforce, salary, allocation_time, job, sector_id) VALUES ('196938', 'Rolando', 'Shea', 1, 3700, 1, 'Químico industrial', 18)</t>
  </si>
  <si>
    <t>INSERT INTO tb_employee(employee_number, first_name, last_name, workforce, salary, allocation_time, job, sector_id) VALUES ('160603', 'Rosa', 'Sheppard', 1, 3700, 1, 'Químico industrial', 18)</t>
  </si>
  <si>
    <t>INSERT INTO tb_employee(employee_number, first_name, last_name, workforce, salary, allocation_time, job, sector_id) VALUES ('185625', 'Rubi', 'Silva', 1, 3824.54, 1, 'Analista de recebimento', 19)</t>
  </si>
  <si>
    <t>INSERT INTO tb_employee(employee_number, first_name, last_name, workforce, salary, allocation_time, job, sector_id) VALUES ('189496', 'Ryleigh', 'Simpson', 1, 3800, 1, 'Analista de recebimento', 20)</t>
  </si>
  <si>
    <t>INSERT INTO tb_employee(employee_number, first_name, last_name, workforce, salary, allocation_time, job, sector_id) VALUES ('138312', 'Salgueiro', 'Sloa', 1, 3800, 1, 'Analista de recebimento', 21)</t>
  </si>
  <si>
    <t>INSERT INTO tb_employee(employee_number, first_name, last_name, workforce, salary, allocation_time, job, sector_id) VALUES ('128489', 'Samir', 'Sloana', 1, 3800, 1, 'Analista de recebimento', 22)</t>
  </si>
  <si>
    <t>INSERT INTO tb_employee(employee_number, first_name, last_name, workforce, salary, allocation_time, job, sector_id) VALUES ('140618', 'Sammy', 'Sloan', 1, 3800, 1, 'Analista de recebimento', 22)</t>
  </si>
  <si>
    <t>INSERT INTO tb_employee(employee_number, first_name, last_name, workforce, salary, allocation_time, job, sector_id) VALUES ('165968', 'Sanai', 'Smidth', 1, 3800, 1, 'Analista de recebimento', 23)</t>
  </si>
  <si>
    <t>Engenheiro</t>
  </si>
  <si>
    <t>INSERT INTO tb_employee(employee_number, first_name, last_name, workforce, salary, allocation_time, job, sector_id) VALUES ('134709', 'Sanira', 'Smith', 1, 3800, 1, 'Engenheiro', 25)</t>
  </si>
  <si>
    <t>INSERT INTO tb_employee(employee_number, first_name, last_name, workforce, salary, allocation_time, job, sector_id) VALUES ('169646', 'Saniya', 'Spencer', 1, 3800, 1, 'Engenheiro', 25)</t>
  </si>
  <si>
    <t>INSERT INTO tb_employee(employee_number, first_name, last_name, workforce, salary, allocation_time, job, sector_id) VALUES ('113779', 'Sara', 'Stein', 1, 3800, 1, 'Engenheiro', 25)</t>
  </si>
  <si>
    <t>INSERT INTO tb_employee(employee_number, first_name, last_name, workforce, salary, allocation_time, job, sector_id) VALUES ('138226', 'Saul', 'Stevenson', 1, 3800, 1, 'Engenheiro', 25)</t>
  </si>
  <si>
    <t>INSERT INTO tb_employee(employee_number, first_name, last_name, workforce, salary, allocation_time, job, sector_id) VALUES ('179981', 'Savana', 'Suárez', 1, 3800, 1, 'Engenheiro', 25)</t>
  </si>
  <si>
    <t>INSERT INTO tb_employee(employee_number, first_name, last_name, workforce, salary, allocation_time, job, sector_id) VALUES ('162623', 'Salvana', 'Taylor', 1, 3800, 1, 'Engenheiro', 25)</t>
  </si>
  <si>
    <t>INSERT INTO tb_employee(employee_number, first_name, last_name, workforce, salary, allocation_time, job, sector_id) VALUES ('157107', 'Savanah', 'Tecelão', 1, 3800, 1, 'Engenheiro', 25)</t>
  </si>
  <si>
    <t>INSERT INTO tb_employee(employee_number, first_name, last_name, workforce, salary, allocation_time, job, sector_id) VALUES ('114442', 'Selena', 'Terry', 1, 3800, 1, 'Engenheiro', 25)</t>
  </si>
  <si>
    <t>INSERT INTO tb_employee(employee_number, first_name, last_name, workforce, salary, allocation_time, job, sector_id) VALUES ('197429', 'Sérgio', 'Thomas', 1, 3800, 1, 'Engenheiro', 26)</t>
  </si>
  <si>
    <t>INSERT INTO tb_employee(employee_number, first_name, last_name, workforce, salary, allocation_time, job, sector_id) VALUES ('186898', 'Shane', 'Thompson', 1, 3800, 1, 'Engenheiro', 26)</t>
  </si>
  <si>
    <t>INSERT INTO tb_employee(employee_number, first_name, last_name, workforce, salary, allocation_time, job, sector_id) VALUES ('168424', 'Shea', 'Todd', 1, 3800, 1, 'Engenheiro', 26)</t>
  </si>
  <si>
    <t>INSERT INTO tb_employee(employee_number, first_name, last_name, workforce, salary, allocation_time, job, sector_id) VALUES ('136528', 'Simon', 'Tucker', 1, 3800, 1, 'Engenheiro', 26)</t>
  </si>
  <si>
    <t>INSERT INTO tb_employee(employee_number, first_name, last_name, workforce, salary, allocation_time, job, sector_id) VALUES ('177800', 'Simone', 'Valdez', 1, 3800, 1, 'Engenheiro', 26)</t>
  </si>
  <si>
    <t>INSERT INTO tb_employee(employee_number, first_name, last_name, workforce, salary, allocation_time, job, sector_id) VALUES ('144329', 'Skylar', 'Valter', 1, 3800, 1, 'Engenheiro', 26)</t>
  </si>
  <si>
    <t>INSERT INTO tb_employee(employee_number, first_name, last_name, workforce, salary, allocation_time, job, sector_id) VALUES ('151466', 'Skyler', 'Velez', 1, 3800, 1, 'Engenheiro', 26)</t>
  </si>
  <si>
    <t>INSERT INTO tb_employee(employee_number, first_name, last_name, workforce, salary, allocation_time, job, sector_id) VALUES ('129331', 'Stacy', 'Villegas', 1, 3800, 1, 'Engenheiro', 26)</t>
  </si>
  <si>
    <t>INSERT INTO tb_employee(employee_number, first_name, last_name, workforce, salary, allocation_time, job, sector_id) VALUES ('171302', 'Tabita', 'Walker', 1, 3800, 1, 'Engenheiro', 26)</t>
  </si>
  <si>
    <t>INSERT INTO tb_employee(employee_number, first_name, last_name, workforce, salary, allocation_time, job, sector_id) VALUES ('119149', 'Tânia', 'Wallace', 1, 3800, 1, 'Engenheiro', 26)</t>
  </si>
  <si>
    <t>INSERT INTO tb_employee(employee_number, first_name, last_name, workforce, salary, allocation_time, job, sector_id) VALUES ('153599', 'Tiffany', 'Walton', 1, 3800, 1, 'Engenheiro', 26)</t>
  </si>
  <si>
    <t>INSERT INTO tb_employee(employee_number, first_name, last_name, workforce, salary, allocation_time, job, sector_id) VALUES ('154977', 'Tori', 'Warren', 1, 3800, 1, 'Engenheiro', 26)</t>
  </si>
  <si>
    <t>INSERT INTO tb_employee(employee_number, first_name, last_name, workforce, salary, allocation_time, job, sector_id) VALUES ('189390', 'Travis', 'Waltkins', 1, 3800, 1, 'Engenheiro', 26)</t>
  </si>
  <si>
    <t>INSERT INTO tb_employee(employee_number, first_name, last_name, workforce, salary, allocation_time, job, sector_id) VALUES ('115010', 'Trent', 'Watkins', 1, 3800, 1, 'Engenheiro', 26)</t>
  </si>
  <si>
    <t>INSERT INTO tb_employee(employee_number, first_name, last_name, workforce, salary, allocation_time, job, sector_id) VALUES ('117878', 'Tristan', 'Webster', 1, 3800, 1, 'Engenheiro', 26)</t>
  </si>
  <si>
    <t>INSERT INTO tb_employee(employee_number, first_name, last_name, workforce, salary, allocation_time, job, sector_id) VALUES ('109318', 'Tyshawn', 'Werner', 1, 3800, 1, 'Engenheiro', 26)</t>
  </si>
  <si>
    <t>INSERT INTO tb_employee(employee_number, first_name, last_name, workforce, salary, allocation_time, job, sector_id) VALUES ('192182', 'Valery', 'Wheeler', 1, 3800, 1, 'Engenheiro', 26)</t>
  </si>
  <si>
    <t>INSERT INTO tb_employee(employee_number, first_name, last_name, workforce, salary, allocation_time, job, sector_id) VALUES ('197497', 'Victor', 'Whitaker', 1, 3800, 1, 'Engenheiro', 27)</t>
  </si>
  <si>
    <t>INSERT INTO tb_employee(employee_number, first_name, last_name, workforce, salary, allocation_time, job, sector_id) VALUES ('175970', 'Vila', 'White', 1, 3800, 1, 'Engenheiro', 27)</t>
  </si>
  <si>
    <t>INSERT INTO tb_employee(employee_number, first_name, last_name, workforce, salary, allocation_time, job, sector_id) VALUES ('139133', 'Wade', 'Wilcox', 1, 3800, 1, 'Engenheiro', 27)</t>
  </si>
  <si>
    <t>INSERT INTO tb_employee(employee_number, first_name, last_name, workforce, salary, allocation_time, job, sector_id) VALUES ('194322', 'Walker', 'Wiley', 1, 3800, 1, 'Engenheiro', 27)</t>
  </si>
  <si>
    <t>INSERT INTO tb_employee(employee_number, first_name, last_name, workforce, salary, allocation_time, job, sector_id) VALUES ('186674', 'Walter', 'Wilkinson', 1, 3800, 1, 'Engenheiro', 27)</t>
  </si>
  <si>
    <t>INSERT INTO tb_employee(employee_number, first_name, last_name, workforce, salary, allocation_time, job, sector_id) VALUES ('146419', 'Weston', 'Winters', 1, 3800, 1, 'Engenheiro', 27)</t>
  </si>
  <si>
    <t>INSERT INTO tb_employee(employee_number, first_name, last_name, workforce, salary, allocation_time, job, sector_id) VALUES ('128481', 'Wyatt', 'Woods', 1, 3800, 1, 'Engenheiro', 27)</t>
  </si>
  <si>
    <t>INSERT INTO tb_employee(employee_number, first_name, last_name, workforce, salary, allocation_time, job, sector_id) VALUES ('111991', 'Xiomara', 'Woodhard', 1, 3800, 1, 'Engenheiro', 27)</t>
  </si>
  <si>
    <t>INSERT INTO tb_employee(employee_number, first_name, last_name, workforce, salary, allocation_time, job, sector_id) VALUES ('141758', 'Yadiel', 'Woodward', 1, 3800, 1, 'Engenheiro', 27)</t>
  </si>
  <si>
    <t>Almoxarife</t>
  </si>
  <si>
    <t>Auxiliar de recebimento</t>
  </si>
  <si>
    <t>Auxiliar de estoque</t>
  </si>
  <si>
    <t>Auxiliar administrativo</t>
  </si>
  <si>
    <t>INSERT INTO tb_employee(employee_number, first_name, last_name, workforce, salary, allocation_time, job, sector_id) VALUES ('167975', 'Yadira', 'Wu', 1, 2300, 1, 'Almoxarife', 34)</t>
  </si>
  <si>
    <t>INSERT INTO tb_employee(employee_number, first_name, last_name, workforce, salary, allocation_time, job, sector_id) VALUES ('198658', 'Yadyra', 'Yang', 1, 2300, 1, 'Almoxarife', 34)</t>
  </si>
  <si>
    <t>INSERT INTO tb_employee(employee_number, first_name, last_name, workforce, salary, allocation_time, job, sector_id) VALUES ('144659', 'Yandel', 'Yates', 1, 2300, 1, 'Almoxarife', 34)</t>
  </si>
  <si>
    <t>INSERT INTO tb_employee(employee_number, first_name, last_name, workforce, salary, allocation_time, job, sector_id) VALUES ('150819', 'Yarizza', 'Yu', 1, 2300, 1, 'Auxiliar de recebimento', 35)</t>
  </si>
  <si>
    <t>INSERT INTO tb_employee(employee_number, first_name, last_name, workforce, salary, allocation_time, job, sector_id) VALUES ('168897', 'Yaritza', 'Savala', 1, 2300, 1, 'Auxiliar de estoque', 36)</t>
  </si>
  <si>
    <t>INSERT INTO tb_employee(employee_number, first_name, last_name, workforce, salary, allocation_time, job, sector_id) VALUES ('127345', 'Zachari', 'Zavala', 1, 2300, 1, 'Auxiliar administrativo', 37)</t>
  </si>
  <si>
    <t>INSERT INTO tb_employee(employee_number, first_name, last_name, workforce, salary, allocation_time, job, sector_id) VALUES ('146468', 'Zachary', 'Zhang', 1, 2300, 1, 'Auxiliar administrativo', 38)</t>
  </si>
  <si>
    <t>INSERT INTO tb_employee(employee_number, first_name, last_name, workforce, salary, allocation_time, job, sector_id) VALUES ('164866', 'Zaniyah', 'Zimmerman', 1, 2300, 1, 'Auxiliar administrativo', 39)</t>
  </si>
  <si>
    <t>INSERT INTO tb_employee(employee_number, first_name, last_name, workforce, salary, allocation_time, job, sector_id) VALUES ('147324', 'Zariah', 'Crimps', 1, 2300, 1, 'Auxiliar administrativo', 39)</t>
  </si>
  <si>
    <t>Assistente operacional</t>
  </si>
  <si>
    <t>Operador de máquina</t>
  </si>
  <si>
    <t>INSERT INTO tb_employee(employee_number, first_name, last_name, workforce, salary, allocation_time, job, sector_id) VALUES ('185672', 'Aaliyah', 'Abbott', 0, 1257.34, , 'Operador de máquina', 41)</t>
  </si>
  <si>
    <t>INSERT INTO tb_employee(employee_number, first_name, last_name, workforce, salary, allocation_time, job, sector_id) VALUES ('192792', 'Abdiel', 'Águas', 0, 1257.34, , 'Operador de máquina', 41)</t>
  </si>
  <si>
    <t>INSERT INTO tb_employee(employee_number, first_name, last_name, workforce, salary, allocation_time, job, sector_id) VALUES ('192330', 'Abigail', 'Alexandre', 0, 1257.34, , 'Operador de máquina', 41)</t>
  </si>
  <si>
    <t>INSERT INTO tb_employee(employee_number, first_name, last_name, workforce, salary, allocation_time, job, sector_id) VALUES ('176682', 'Abigaild', 'Álvarez', 0, 1257.34, , 'Operador de máquina', 41)</t>
  </si>
  <si>
    <t>INSERT INTO tb_employee(employee_number, first_name, last_name, workforce, salary, allocation_time, job, sector_id) VALUES ('176729', 'Adelaide', 'Anthony', 0, 1257.34, , 'Operador de máquina', 41)</t>
  </si>
  <si>
    <t>INSERT INTO tb_employee(employee_number, first_name, last_name, workforce, salary, allocation_time, job, sector_id) VALUES ('154166', 'Adelyn', 'Arenque', 0, 1257.34, , 'Operador de máquina', 41)</t>
  </si>
  <si>
    <t>INSERT INTO tb_employee(employee_number, first_name, last_name, workforce, salary, allocation_time, job, sector_id) VALUES ('162703', 'Aden', 'Arnold', 0, 1257.34, , 'Operador de máquina', 41)</t>
  </si>
  <si>
    <t>INSERT INTO tb_employee(employee_number, first_name, last_name, workforce, salary, allocation_time, job, sector_id) VALUES ('140735', 'Adison', 'Atkinson', 0, 1257.34, , 'Operador de máquina', 41)</t>
  </si>
  <si>
    <t>INSERT INTO tb_employee(employee_number, first_name, last_name, workforce, salary, allocation_time, job, sector_id) VALUES ('127195', 'Aditya', 'Avery', 0, 1257.34, , 'Operador de máquina', 41)</t>
  </si>
  <si>
    <t>INSERT INTO tb_employee(employee_number, first_name, last_name, workforce, salary, allocation_time, job, sector_id) VALUES ('150234', 'Adriano', 'Barba', 0, 1257.34, , 'Operador de máquina', 41)</t>
  </si>
  <si>
    <t>INSERT INTO tb_employee(employee_number, first_name, last_name, workforce, salary, allocation_time, job, sector_id) VALUES ('155680', 'Afonso', 'Barreira', 0, 1257.34, , 'Operador de máquina', 41)</t>
  </si>
  <si>
    <t>INSERT INTO tb_employee(employee_number, first_name, last_name, workforce, salary, allocation_time, job, sector_id) VALUES ('171996', 'Agustín', 'Barron', 0, 1257.34, , 'Operador de máquina', 41)</t>
  </si>
  <si>
    <t>INSERT INTO tb_employee(employee_number, first_name, last_name, workforce, salary, allocation_time, job, sector_id) VALUES ('198325', 'Aisha', 'Barton', 0, 1257.34, , 'Operador de máquina', 41)</t>
  </si>
  <si>
    <t>INSERT INTO tb_employee(employee_number, first_name, last_name, workforce, salary, allocation_time, job, sector_id) VALUES ('174686', 'Alan', 'Bass', 0, 1257.34, , 'Operador de máquina', 41)</t>
  </si>
  <si>
    <t>INSERT INTO tb_employee(employee_number, first_name, last_name, workforce, salary, allocation_time, job, sector_id) VALUES ('195422', 'Alana', 'Baptista', 0, 1257.34, , 'Operador de máquina', 41)</t>
  </si>
  <si>
    <t>INSERT INTO tb_employee(employee_number, first_name, last_name, workforce, salary, allocation_time, job, sector_id) VALUES ('134455', 'Alberto', 'Bautista', 0, 1257.34, , 'Operador de máquina', 41)</t>
  </si>
  <si>
    <t>INSERT INTO tb_employee(employee_number, first_name, last_name, workforce, salary, allocation_time, job, sector_id) VALUES ('134526', 'Alden', 'Bell', 0, 1257.34, , 'Operador de máquina', 41)</t>
  </si>
  <si>
    <t>INSERT INTO tb_employee(employee_number, first_name, last_name, workforce, salary, allocation_time, job, sector_id) VALUES ('164660', 'Aldo', 'Belle', 0, 1257.34, , 'Operador de máquina', 41)</t>
  </si>
  <si>
    <t>INSERT INTO tb_employee(employee_number, first_name, last_name, workforce, salary, allocation_time, job, sector_id) VALUES ('120326', 'Aleena', 'Blackwell', 0, 1257.34, , 'Operador de máquina', 41)</t>
  </si>
  <si>
    <t>INSERT INTO tb_employee(employee_number, first_name, last_name, workforce, salary, allocation_time, job, sector_id) VALUES ('144215', 'Alejandra', 'Bowman', 0, 1257.34, , 'Operador de máquina', 41)</t>
  </si>
  <si>
    <t>INSERT INTO tb_employee(employee_number, first_name, last_name, workforce, salary, allocation_time, job, sector_id) VALUES ('159146', 'Alex', 'Bradshaw', 0, 1257.34, , 'Operador de máquina', 41)</t>
  </si>
  <si>
    <t>INSERT INTO tb_employee(employee_number, first_name, last_name, workforce, salary, allocation_time, job, sector_id) VALUES ('132418', 'Ali', 'Brandt', 0, 1257.34, , 'Operador de máquina', 41)</t>
  </si>
  <si>
    <t>INSERT INTO tb_employee(employee_number, first_name, last_name, workforce, salary, allocation_time, job, sector_id) VALUES ('170164', 'Alisson', 'Bray', 0, 1257.34, , 'Operador de máquina', 41)</t>
  </si>
  <si>
    <t>INSERT INTO tb_employee(employee_number, first_name, last_name, workforce, salary, allocation_time, job, sector_id) VALUES ('156875', 'Alissan', 'Browning', 1, 3976.57, , 'Assistente operacional', 41)</t>
  </si>
  <si>
    <t>INSERT INTO tb_employee(employee_number, first_name, last_name, workforce, salary, allocation_time, job, sector_id) VALUES ('163769', 'Alivia', 'Bruce', 1, 3976.57, , 'Assistente operacional', 41)</t>
  </si>
  <si>
    <t>INSERT INTO tb_employee(employee_number, first_name, last_name, workforce, salary, allocation_time, job, sector_id) VALUES ('116667', 'Aliya', 'Bryan', 1, 3976.57, , 'Assistente operacional', 41)</t>
  </si>
  <si>
    <t>INSERT INTO tb_employee(employee_number, first_name, last_name, workforce, salary, allocation_time, job, sector_id) VALUES ('183868', 'Alaiya', 'Buchanan', 1, 3976.57, , 'Assistente operacional', 41)</t>
  </si>
  <si>
    <t>INSERT INTO tb_employee(employee_number, first_name, last_name, workforce, salary, allocation_time, job, sector_id) VALUES ('172815', 'Allisson', 'Burke', 1, 3976.57, , 'Assistente operacional', 41)</t>
  </si>
  <si>
    <t>INSERT INTO tb_employee(employee_number, first_name, last_name, workforce, salary, allocation_time, job, sector_id) VALUES ('132749', 'Alma', 'Bush', 1, 3976.57, , 'Assistente operacional', 41)</t>
  </si>
  <si>
    <t>INSERT INTO tb_employee(employee_number, first_name, last_name, workforce, salary, allocation_time, job, sector_id) VALUES ('169811', 'Álvaro', 'Byerd', 1, 3976.57, , 'Assistente operacional', 41)</t>
  </si>
  <si>
    <t>INSERT INTO tb_employee(employee_number, first_name, last_name, workforce, salary, allocation_time, job, sector_id) VALUES ('167572', 'Amara', 'Byrd', 1, 3976.57, , 'Assistente operacional', 41)</t>
  </si>
  <si>
    <t>INSERT INTO tb_employee(employee_number, first_name, last_name, workforce, salary, allocation_time, job, sector_id) VALUES ('191029', 'Amaro', 'Caçador', 1, 3976.57, , 'Assistente operacional', 41)</t>
  </si>
  <si>
    <t>INSERT INTO tb_employee(employee_number, first_name, last_name, workforce, salary, allocation_time, job, sector_id) VALUES ('158819', 'Amari', 'Caim', 1, 3976.57, , 'Assistente operacional', 41)</t>
  </si>
  <si>
    <t>INSERT INTO tb_employee(employee_number, first_name, last_name, workforce, salary, allocation_time, job, sector_id) VALUES ('197273', 'Amaya', 'Calim', 1, 3976.57, , 'Assistente operacional', 41)</t>
  </si>
  <si>
    <t>INSERT INTO tb_employee(employee_number, first_name, last_name, workforce, salary, allocation_time, job, sector_id) VALUES ('112785', 'Amina', 'Calmo', 1, 3976.57, , 'Assistente operacional', 41)</t>
  </si>
  <si>
    <t>INSERT INTO tb_employee(employee_number, first_name, last_name, workforce, salary, allocation_time, job, sector_id) VALUES ('146686', 'Amir', 'Cailhoo', 1, 3976.57, , 'Assistente operacional', 41)</t>
  </si>
  <si>
    <t>INSERT INTO tb_employee(employee_number, first_name, last_name, workforce, salary, allocation_time, job, sector_id) VALUES ('168743', 'Amira', 'Calhoun', 1, 3976.57, , 'Assistente operacional', 41)</t>
  </si>
  <si>
    <t>INSERT INTO tb_employee(employee_number, first_name, last_name, workforce, salary, allocation_time, job, sector_id) VALUES ('127396', 'Amiyah', 'Callahan', 1, 3976.57, , 'Assistente operacional', 41)</t>
  </si>
  <si>
    <t>INSERT INTO tb_employee(employee_number, first_name, last_name, workforce, salary, allocation_time, job, sector_id) VALUES ('165009', 'Amiyash', 'Cameron', 1, 3976.57, , 'Assistente operacional', 41)</t>
  </si>
  <si>
    <t>INSERT INTO tb_employee(employee_number, first_name, last_name, workforce, salary, allocation_time, job, sector_id) VALUES ('122646', 'Anaya', 'Campos', 1, 3976.57, , 'Assistente operacional', 41)</t>
  </si>
  <si>
    <t>INSERT INTO tb_employee(employee_number, first_name, last_name, workforce, salary, allocation_time, job, sector_id) VALUES ('119854', 'Anaye', 'Cantrell', 1, 3976.57, , 'Assistente operacional', 41)</t>
  </si>
  <si>
    <t>INSERT INTO tb_employee(employee_number, first_name, last_name, workforce, salary, allocation_time, job, sector_id) VALUES ('197775', 'Andreas', 'Carey', 1, 3976.57, , 'Assistente operacional', 41)</t>
  </si>
  <si>
    <t>INSERT INTO tb_employee(employee_number, first_name, last_name, workforce, salary, allocation_time, job, sector_id) VALUES ('147424', 'Angela', 'Carr', 1, 3976.57, , 'Assistente operacional', 41)</t>
  </si>
  <si>
    <t>INSERT INTO tb_employee(employee_number, first_name, last_name, workforce, salary, allocation_time, job, sector_id) VALUES ('187676', 'Angelique', 'Carrillo', 1, 3976.57, , 'Assistente operacional', 41)</t>
  </si>
  <si>
    <t>INSERT INTO tb_employee(employee_number, first_name, last_name, workforce, salary, allocation_time, job, sector_id) VALUES ('173920', 'Aniyah', 'Carrol', 1, 3976.57, , 'Assistente operacional', 41)</t>
  </si>
  <si>
    <t>INSERT INTO tb_employee(employee_number, first_name, last_name, workforce, salary, allocation_time, job, sector_id) VALUES ('112814', 'Annika', 'Castañeda', 1, 3976.57, , 'Assistente operacional', 41)</t>
  </si>
  <si>
    <t>INSERT INTO tb_employee(employee_number, first_name, last_name, workforce, salary, allocation_time, job, sector_id) VALUES ('139668', 'Anton', 'Chang', 1, 3976.57, , 'Assistente operacional', 41)</t>
  </si>
  <si>
    <t>INSERT INTO tb_employee(employee_number, first_name, last_name, workforce, salary, allocation_time, job, sector_id) VALUES ('183156', 'Antonio', 'Ching', 0, 1257.34, , 'Operador de máquina', 42)</t>
  </si>
  <si>
    <t>INSERT INTO tb_employee(employee_number, first_name, last_name, workforce, salary, allocation_time, job, sector_id) VALUES ('135427', 'Ariel', 'Chasen', 0, 1257.34, , 'Operador de máquina', 42)</t>
  </si>
  <si>
    <t>INSERT INTO tb_employee(employee_number, first_name, last_name, workforce, salary, allocation_time, job, sector_id) VALUES ('196137', 'Ashlee', 'Chase', 0, 1257.34, , 'Operador de máquina', 42)</t>
  </si>
  <si>
    <t>INSERT INTO tb_employee(employee_number, first_name, last_name, workforce, salary, allocation_time, job, sector_id) VALUES ('142602', 'Ashley', 'Chávez', 0, 1257.34, , 'Operador de máquina', 42)</t>
  </si>
  <si>
    <t>INSERT INTO tb_employee(employee_number, first_name, last_name, workforce, salary, allocation_time, job, sector_id) VALUES ('180001', 'Athena', 'Cobb', 0, 1257.34, , 'Operador de máquina', 42)</t>
  </si>
  <si>
    <t>INSERT INTO tb_employee(employee_number, first_name, last_name, workforce, salary, allocation_time, job, sector_id) VALUES ('189490', 'Atticus', 'Coffey', 0, 1257.34, , 'Operador de máquina', 42)</t>
  </si>
  <si>
    <t>INSERT INTO tb_employee(employee_number, first_name, last_name, workforce, salary, allocation_time, job, sector_id) VALUES ('184411', 'Averie', 'Colina', 0, 1257.34, , 'Operador de máquina', 42)</t>
  </si>
  <si>
    <t>INSERT INTO tb_employee(employee_number, first_name, last_name, workforce, salary, allocation_time, job, sector_id) VALUES ('196443', 'Aylin', 'Conner', 0, 1257.34, , 'Operador de máquina', 42)</t>
  </si>
  <si>
    <t>INSERT INTO tb_employee(employee_number, first_name, last_name, workforce, salary, allocation_time, job, sector_id) VALUES ('185061', 'Barrett', 'Conor', 0, 1257.34, , 'Operador de máquina', 42)</t>
  </si>
  <si>
    <t>INSERT INTO tb_employee(employee_number, first_name, last_name, workforce, salary, allocation_time, job, sector_id) VALUES ('178289', 'Beatriz', 'Costa', 0, 1257.34, , 'Operador de máquina', 42)</t>
  </si>
  <si>
    <t>INSERT INTO tb_employee(employee_number, first_name, last_name, workforce, salary, allocation_time, job, sector_id) VALUES ('147166', 'Bentley', 'Craig', 0, 1257.34, , 'Operador de máquina', 42)</t>
  </si>
  <si>
    <t>INSERT INTO tb_employee(employee_number, first_name, last_name, workforce, salary, allocation_time, job, sector_id) VALUES ('121281', 'Bethany', 'Crosbi', 0, 1257.34, , 'Operador de máquina', 42)</t>
  </si>
  <si>
    <t>INSERT INTO tb_employee(employee_number, first_name, last_name, workforce, salary, allocation_time, job, sector_id) VALUES ('157144', 'Bola', 'Crosby', 0, 1257.34, , 'Operador de máquina', 42)</t>
  </si>
  <si>
    <t>INSERT INTO tb_employee(employee_number, first_name, last_name, workforce, salary, allocation_time, job, sector_id) VALUES ('128770', 'Braden', 'Cruz', 0, 1257.34, , 'Operador de máquina', 42)</t>
  </si>
  <si>
    <t>INSERT INTO tb_employee(employee_number, first_name, last_name, workforce, salary, allocation_time, job, sector_id) VALUES ('179509', 'Brad', 'Cuevas', 0, 1257.34, , 'Operador de máquina', 42)</t>
  </si>
  <si>
    <t>INSERT INTO tb_employee(employee_number, first_name, last_name, workforce, salary, allocation_time, job, sector_id) VALUES ('134358', 'Braedon', 'Cunningham', 0, 1257.34, , 'Operador de máquina', 42)</t>
  </si>
  <si>
    <t>INSERT INTO tb_employee(employee_number, first_name, last_name, workforce, salary, allocation_time, job, sector_id) VALUES ('129294', 'Brenden', 'Curry', 0, 1257.34, , 'Operador de máquina', 42)</t>
  </si>
  <si>
    <t>INSERT INTO tb_employee(employee_number, first_name, last_name, workforce, salary, allocation_time, job, sector_id) VALUES ('192383', 'Brennan', 'Curtidor', 0, 1257.34, , 'Operador de máquina', 42)</t>
  </si>
  <si>
    <t>INSERT INTO tb_employee(employee_number, first_name, last_name, workforce, salary, allocation_time, job, sector_id) VALUES ('192355', 'Brent', 'Davies', 0, 1257.34, , 'Operador de máquina', 42)</t>
  </si>
  <si>
    <t>INSERT INTO tb_employee(employee_number, first_name, last_name, workforce, salary, allocation_time, job, sector_id) VALUES ('134267', 'Brents', 'Dawson', 0, 1257.34, , 'Operador de máquina', 42)</t>
  </si>
  <si>
    <t>INSERT INTO tb_employee(employee_number, first_name, last_name, workforce, salary, allocation_time, job, sector_id) VALUES ('109872', 'Bria', 'Green', 0, 1257.34, , 'Operador de máquina', 42)</t>
  </si>
  <si>
    <t>INSERT INTO tb_employee(employee_number, first_name, last_name, workforce, salary, allocation_time, job, sector_id) VALUES ('186250', 'Bridget', 'Brown', 0, 1257.34, , 'Operador de máquina', 42)</t>
  </si>
  <si>
    <t>INSERT INTO tb_employee(employee_number, first_name, last_name, workforce, salary, allocation_time, job, sector_id) VALUES ('114576', 'Brielle', 'Grey', 0, 1257.34, , 'Operador de máquina', 42)</t>
  </si>
  <si>
    <t>INSERT INTO tb_employee(employee_number, first_name, last_name, workforce, salary, allocation_time, job, sector_id) VALUES ('145043', 'Bryce', 'Dean', 0, 1257.34, , 'Operador de máquina', 42)</t>
  </si>
  <si>
    <t>INSERT INTO tb_employee(employee_number, first_name, last_name, workforce, salary, allocation_time, job, sector_id) VALUES ('131635', 'Brycen', 'Delacruz', 0, 1257.34, , 'Operador de máquina', 42)</t>
  </si>
  <si>
    <t>INSERT INTO tb_employee(employee_number, first_name, last_name, workforce, salary, allocation_time, job, sector_id) VALUES ('170852', 'Cade', 'Dennis', 0, 1257.34, , 'Operador de máquina', 42)</t>
  </si>
  <si>
    <t>INSERT INTO tb_employee(employee_number, first_name, last_name, workforce, salary, allocation_time, job, sector_id) VALUES ('192777', 'Cailyn', 'Devis', 0, 1257.34, , 'Operador de máquina', 42)</t>
  </si>
  <si>
    <t>INSERT INTO tb_employee(employee_number, first_name, last_name, workforce, salary, allocation_time, job, sector_id) VALUES ('139731', 'Caitlyn', 'Dickerson', 0, 1257.34, , 'Operador de máquina', 42)</t>
  </si>
  <si>
    <t>INSERT INTO tb_employee(employee_number, first_name, last_name, workforce, salary, allocation_time, job, sector_id) VALUES ('188686', 'Cale', 'Dickson', 0, 1257.34, , 'Operador de máquina', 42)</t>
  </si>
  <si>
    <t>INSERT INTO tb_employee(employee_number, first_name, last_name, workforce, salary, allocation_time, job, sector_id) VALUES ('110856', 'CampbellKim', 'Dilon', 0, 1257.34, , 'Operador de máquina', 42)</t>
  </si>
  <si>
    <t>INSERT INTO tb_employee(employee_number, first_name, last_name, workforce, salary, allocation_time, job, sector_id) VALUES ('142951', 'Camren', 'Dillon', 0, 1257.34, , 'Operador de máquina', 42)</t>
  </si>
  <si>
    <t>INSERT INTO tb_employee(employee_number, first_name, last_name, workforce, salary, allocation_time, job, sector_id) VALUES ('137833', 'Camryn', 'Downs', 0, 1257.34, , 'Operador de máquina', 42)</t>
  </si>
  <si>
    <t>INSERT INTO tb_employee(employee_number, first_name, last_name, workforce, salary, allocation_time, job, sector_id) VALUES ('111403', 'Canhão', 'Duffy', 0, 1257.34, , 'Operador de máquina', 42)</t>
  </si>
  <si>
    <t>INSERT INTO tb_employee(employee_number, first_name, last_name, workforce, salary, allocation_time, job, sector_id) VALUES ('190694', 'Capa', 'Durán', 0, 1257.34, , 'Operador de máquina', 42)</t>
  </si>
  <si>
    <t>INSERT INTO tb_employee(employee_number, first_name, last_name, workforce, salary, allocation_time, job, sector_id) VALUES ('195575', 'Carlie', 'Dyer', 0, 1257.34, , 'Operador de máquina', 42)</t>
  </si>
  <si>
    <t>INSERT INTO tb_employee(employee_number, first_name, last_name, workforce, salary, allocation_time, job, sector_id) VALUES ('166563', 'Cassandra', 'Eaton', 0, 1257.34, , 'Operador de máquina', 42)</t>
  </si>
  <si>
    <t>INSERT INTO tb_employee(employee_number, first_name, last_name, workforce, salary, allocation_time, job, sector_id) VALUES ('141204', 'Chana', 'Everett', 0, 1257.34, , 'Operador de máquina', 42)</t>
  </si>
  <si>
    <t>INSERT INTO tb_employee(employee_number, first_name, last_name, workforce, salary, allocation_time, job, sector_id) VALUES ('143186', 'Chanel', 'Fitzgerald', 0, 1257.34, , 'Operador de máquina', 42)</t>
  </si>
  <si>
    <t>INSERT INTO tb_employee(employee_number, first_name, last_name, workforce, salary, allocation_time, job, sector_id) VALUES ('145970', 'Chasity', 'Fitzpatrick', 0, 1257.34, , 'Operador de máquina', 42)</t>
  </si>
  <si>
    <t>INSERT INTO tb_employee(employee_number, first_name, last_name, workforce, salary, allocation_time, job, sector_id) VALUES ('119469', 'Chave', 'Flores', 0, 1257.34, , 'Operador de máquina', 42)</t>
  </si>
  <si>
    <t>INSERT INTO tb_employee(employee_number, first_name, last_name, workforce, salary, allocation_time, job, sector_id) VALUES ('113765', 'Chaya', 'Flowers', 0, 1257.34, , 'Operador de máquina', 42)</t>
  </si>
  <si>
    <t>INSERT INTO tb_employee(employee_number, first_name, last_name, workforce, salary, allocation_time, job, sector_id) VALUES ('151469', 'Christoph', 'Flynn', 0, 1257.34, , 'Operador de máquina', 42)</t>
  </si>
  <si>
    <t>INSERT INTO tb_employee(employee_number, first_name, last_name, workforce, salary, allocation_time, job, sector_id) VALUES ('140683', 'Christopher', 'Fowler', 0, 1257.34, , 'Operador de máquina', 42)</t>
  </si>
  <si>
    <t>INSERT INTO tb_employee(employee_number, first_name, last_name, workforce, salary, allocation_time, job, sector_id) VALUES ('171084', 'Ciara', 'Frost', 0, 1257.34, , 'Operador de máquina', 42)</t>
  </si>
  <si>
    <t>INSERT INTO tb_employee(employee_number, first_name, last_name, workforce, salary, allocation_time, job, sector_id) VALUES ('115120', 'Cindy', 'Galloway', 0, 1257.34, , 'Operador de máquina', 42)</t>
  </si>
  <si>
    <t>INSERT INTO tb_employee(employee_number, first_name, last_name, workforce, salary, allocation_time, job, sector_id) VALUES ('144654', 'Clarence', 'Galvan', 0, 1257.34, , 'Operador de máquina', 42)</t>
  </si>
  <si>
    <t>INSERT INTO tb_employee(employee_number, first_name, last_name, workforce, salary, allocation_time, job, sector_id) VALUES ('195080', 'Clarissa', 'Galvano', 0, 1257.34, , 'Operador de máquina', 42)</t>
  </si>
  <si>
    <t>INSERT INTO tb_employee(employee_number, first_name, last_name, workforce, salary, allocation_time, job, sector_id) VALUES ('181287', 'Cláudia', 'Garcia', 0, 1257.34, , 'Operador de máquina', 42)</t>
  </si>
  <si>
    <t>INSERT INTO tb_employee(employee_number, first_name, last_name, workforce, salary, allocation_time, job, sector_id) VALUES ('149604', 'Coby', 'Gates', 0, 1257.34, , 'Operador de máquina', 42)</t>
  </si>
  <si>
    <t>INSERT INTO tb_employee(employee_number, first_name, last_name, workforce, salary, allocation_time, job, sector_id) VALUES ('118072', 'Cole', 'Gilberto', 0, 1257.34, , 'Operador de máquina', 42)</t>
  </si>
  <si>
    <t>INSERT INTO tb_employee(employee_number, first_name, last_name, workforce, salary, allocation_time, job, sector_id) VALUES ('179424', 'Cooper', 'Gomes', 0, 1257.34, , 'Operador de máquina', 42)</t>
  </si>
  <si>
    <t>INSERT INTO tb_employee(employee_number, first_name, last_name, workforce, salary, allocation_time, job, sector_id) VALUES ('195283', 'Cornélio', 'Gomez', 0, 1257.34, , 'Operador de máquina', 42)</t>
  </si>
  <si>
    <t>INSERT INTO tb_employee(employee_number, first_name, last_name, workforce, salary, allocation_time, job, sector_id) VALUES ('190371', 'Corvo', 'Gonzales', 0, 1257.34, , 'Operador de máquina', 42)</t>
  </si>
  <si>
    <t>INSERT INTO tb_employee(employee_number, first_name, last_name, workforce, salary, allocation_time, job, sector_id) VALUES ('164630', 'Courtney', 'Gonzalez', 0, 1257.34, , 'Operador de máquina', 42)</t>
  </si>
  <si>
    <t>INSERT INTO tb_employee(employee_number, first_name, last_name, workforce, salary, allocation_time, job, sector_id) VALUES ('122592', 'Cristian', 'Goodman', 0, 1257.34, , 'Operador de máquina', 42)</t>
  </si>
  <si>
    <t>INSERT INTO tb_employee(employee_number, first_name, last_name, workforce, salary, allocation_time, job, sector_id) VALUES ('141464', 'Cristina', 'Gordon', 0, 1257.34, , 'Operador de máquina', 42)</t>
  </si>
  <si>
    <t>INSERT INTO tb_employee(employee_number, first_name, last_name, workforce, salary, allocation_time, job, sector_id) VALUES ('125420', 'Cruz', 'Graham', 0, 1257.34, , 'Operador de máquina', 42)</t>
  </si>
  <si>
    <t>INSERT INTO tb_employee(employee_number, first_name, last_name, workforce, salary, allocation_time, job, sector_id) VALUES ('118134', 'Curtis', 'Grant', 0, 1257.34, , 'Operador de máquina', 42)</t>
  </si>
  <si>
    <t>INSERT INTO tb_employee(employee_number, first_name, last_name, workforce, salary, allocation_time, job, sector_id) VALUES ('132015', 'Dakota', 'Greer', 0, 1257.34, , 'Operador de máquina', 42)</t>
  </si>
  <si>
    <t>INSERT INTO tb_employee(employee_number, first_name, last_name, workforce, salary, allocation_time, job, sector_id) VALUES ('141024', 'Darnell', 'Guerra', 0, 1257.34, , 'Operador de máquina', 42)</t>
  </si>
  <si>
    <t>INSERT INTO tb_employee(employee_number, first_name, last_name, workforce, salary, allocation_time, job, sector_id) VALUES ('180584', 'Darren', 'Guerreiro', 0, 1257.34, , 'Operador de máquina', 42)</t>
  </si>
  <si>
    <t>INSERT INTO tb_employee(employee_number, first_name, last_name, workforce, salary, allocation_time, job, sector_id) VALUES ('197034', 'Dashawn', 'Guindaste', 0, 1257.34, , 'Operador de máquina', 42)</t>
  </si>
  <si>
    <t>INSERT INTO tb_employee(employee_number, first_name, last_name, workforce, salary, allocation_time, job, sector_id) VALUES ('126013', 'Daiyam', 'Haas', 0, 1257.34, , 'Operador de máquina', 42)</t>
  </si>
  <si>
    <t>INSERT INTO tb_employee(employee_number, first_name, last_name, workforce, salary, allocation_time, job, sector_id) VALUES ('168337', 'Dayami', 'Haley', 0, 1257.34, , 'Operador de máquina', 42)</t>
  </si>
  <si>
    <t>INSERT INTO tb_employee(employee_number, first_name, last_name, workforce, salary, allocation_time, job, sector_id) VALUES ('167628', 'Dayana', 'Hammond', 1, 3976.57, , 'Assistente operacional', 42)</t>
  </si>
  <si>
    <t>INSERT INTO tb_employee(employee_number, first_name, last_name, workforce, salary, allocation_time, job, sector_id) VALUES ('148213', 'Déja', 'Hampton', 1, 3976.57, , 'Assistente operacional', 42)</t>
  </si>
  <si>
    <t>INSERT INTO tb_employee(employee_number, first_name, last_name, workforce, salary, allocation_time, job, sector_id) VALUES ('148586', 'Delane', 'Hanna', 1, 3976.57, , 'Assistente operacional', 42)</t>
  </si>
  <si>
    <t>INSERT INTO tb_employee(employee_number, first_name, last_name, workforce, salary, allocation_time, job, sector_id) VALUES ('156539', 'Demétrio', 'Hardy', 1, 3976.57, , 'Assistente operacional', 42)</t>
  </si>
  <si>
    <t>INSERT INTO tb_employee(employee_number, first_name, last_name, workforce, salary, allocation_time, job, sector_id) VALUES ('142766', 'Denise', 'Harmon', 1, 3976.57, , 'Assistente operacional', 42)</t>
  </si>
  <si>
    <t>INSERT INTO tb_employee(employee_number, first_name, last_name, workforce, salary, allocation_time, job, sector_id) VALUES ('181966', 'Dennis', 'Hart', 1, 3976.57, , 'Assistente operacional', 42)</t>
  </si>
  <si>
    <t>INSERT INTO tb_employee(employee_number, first_name, last_name, workforce, salary, allocation_time, job, sector_id) VALUES ('134246', 'Desmond', 'Hatfield', 1, 3976.57, , 'Assistente operacional', 42)</t>
  </si>
  <si>
    <t>INSERT INTO tb_employee(employee_number, first_name, last_name, workforce, salary, allocation_time, job, sector_id) VALUES ('179685', 'Destinee', 'Hayes', 1, 3976.57, , 'Assistente operacional', 42)</t>
  </si>
  <si>
    <t>INSERT INTO tb_employee(employee_number, first_name, last_name, workforce, salary, allocation_time, job, sector_id) VALUES ('188124', 'Deven', 'Henderson', 1, 3976.57, , 'Assistente operacional', 42)</t>
  </si>
  <si>
    <t>INSERT INTO tb_employee(employee_number, first_name, last_name, workforce, salary, allocation_time, job, sector_id) VALUES ('155696', 'Diamante', 'Henrique', 1, 3976.57, , 'Assistente operacional', 42)</t>
  </si>
  <si>
    <t>INSERT INTO tb_employee(employee_number, first_name, last_name, workforce, salary, allocation_time, job, sector_id) VALUES ('167527', 'Diya', 'Henson', 1, 3976.57, , 'Assistente operacional', 42)</t>
  </si>
  <si>
    <t>INSERT INTO tb_employee(employee_number, first_name, last_name, workforce, salary, allocation_time, job, sector_id) VALUES ('160955', 'Eduardo', 'Hess', 1, 3976.57, , 'Assistente operacional', 42)</t>
  </si>
  <si>
    <t>INSERT INTO tb_employee(employee_number, first_name, last_name, workforce, salary, allocation_time, job, sector_id) VALUES ('185261', 'Eliana', 'Hickman', 1, 3976.57, , 'Assistente operacional', 42)</t>
  </si>
  <si>
    <t>INSERT INTO tb_employee(employee_number, first_name, last_name, workforce, salary, allocation_time, job, sector_id) VALUES ('172280', 'Elsie', 'Hicks', 1, 3976.57, , 'Assistente operacional', 42)</t>
  </si>
  <si>
    <t>INSERT INTO tb_employee(employee_number, first_name, last_name, workforce, salary, allocation_time, job, sector_id) VALUES ('128757', 'Emely', 'Hycks', 1, 3976.57, , 'Assistente operacional', 42)</t>
  </si>
  <si>
    <t>INSERT INTO tb_employee(employee_number, first_name, last_name, workforce, salary, allocation_time, job, sector_id) VALUES ('190963', 'Emers', 'Higgins', 1, 3976.57, , 'Assistente operacional', 42)</t>
  </si>
  <si>
    <t>INSERT INTO tb_employee(employee_number, first_name, last_name, workforce, salary, allocation_time, job, sector_id) VALUES ('135620', 'Emerso', 'Higgino', 1, 3976.57, , 'Assistente operacional', 42)</t>
  </si>
  <si>
    <t>INSERT INTO tb_employee(employee_number, first_name, last_name, workforce, salary, allocation_time, job, sector_id) VALUES ('142415', 'Emerson', 'Howell', 1, 3976.57, , 'Assistente operacional', 42)</t>
  </si>
  <si>
    <t>INSERT INTO tb_employee(employee_number, first_name, last_name, workforce, salary, allocation_time, job, sector_id) VALUES ('157094', 'Emmet', 'Huerta', 1, 3976.57, , 'Assistente operacional', 42)</t>
  </si>
  <si>
    <t>INSERT INTO tb_employee(employee_number, first_name, last_name, workforce, salary, allocation_time, job, sector_id) VALUES ('125786', 'Emmett', 'Hunter', 1, 3976.57, , 'Assistente operacional', 42)</t>
  </si>
  <si>
    <t>INSERT INTO tb_employee(employee_number, first_name, last_name, workforce, salary, allocation_time, job, sector_id) VALUES ('110201', 'Érica', 'Hursb', 1, 3976.57, , 'Assistente operacional', 42)</t>
  </si>
  <si>
    <t>INSERT INTO tb_employee(employee_number, first_name, last_name, workforce, salary, allocation_time, job, sector_id) VALUES ('199876', 'Erin', 'Hurst', 1, 3976.57, , 'Assistente operacional', 42)</t>
  </si>
  <si>
    <t>INSERT INTO tb_employee(employee_number, first_name, last_name, workforce, salary, allocation_time, job, sector_id) VALUES ('169275', 'Ernesto', 'Ingland', 1, 3976.57, , 'Assistente operacional', 42)</t>
  </si>
  <si>
    <t>INSERT INTO tb_employee(employee_number, first_name, last_name, workforce, salary, allocation_time, job, sector_id) VALUES ('109970', 'Ernestin', 'Inglês', 1, 3976.57, , 'Assistente operacional', 42)</t>
  </si>
  <si>
    <t>INSERT INTO tb_employee(employee_number, first_name, last_name, workforce, salary, allocation_time, job, sector_id) VALUES ('162700', 'Estande', 'Irwin', 1, 3976.57, , 'Assistente operacional', 42)</t>
  </si>
  <si>
    <t>INSERT INTO tb_employee(employee_number, first_name, last_name, workforce, salary, allocation_time, job, sector_id) VALUES ('121720', 'Eva', 'Jagger', 1, 3976.57, , 'Assistente operacional', 42)</t>
  </si>
  <si>
    <t>INSERT INTO tb_employee(employee_number, first_name, last_name, workforce, salary, allocation_time, job, sector_id) VALUES ('129971', 'Evangeline', 'Johnson', 1, 3976.57, , 'Assistente operacional', 42)</t>
  </si>
  <si>
    <t>INSERT INTO tb_employee(employee_number, first_name, last_name, workforce, salary, allocation_time, job, sector_id) VALUES ('147634', 'Evie', 'Jonas', 1, 3976.57, , 'Assistente operacional', 42)</t>
  </si>
  <si>
    <t>INSERT INTO tb_employee(employee_number, first_name, last_name, workforce, salary, allocation_time, job, sector_id) VALUES ('137374', 'Frederico', 'Jones', 1, 3976.57, , 'Assistente operacional', 42)</t>
  </si>
  <si>
    <t>INSERT INTO tb_employee(employee_number, first_name, last_name, workforce, salary, allocation_time, job, sector_id) VALUES ('169516', 'Gabriela', 'Kennedy', 1, 3976.57, , 'Assistente operacional', 42)</t>
  </si>
  <si>
    <t>INSERT INTO tb_employee(employee_number, first_name, last_name, workforce, salary, allocation_time, job, sector_id) VALUES ('169149', 'Gabriella', 'Kerr', 1, 3976.57, , 'Assistente operacional', 42)</t>
  </si>
  <si>
    <t>INSERT INTO tb_employee(employee_number, first_name, last_name, workforce, salary, allocation_time, job, sector_id) VALUES ('147839', 'Gerald', 'King', 1, 3976.57, , 'Assistente operacional', 42)</t>
  </si>
  <si>
    <t>INSERT INTO tb_employee(employee_number, first_name, last_name, workforce, salary, allocation_time, job, sector_id) VALUES ('124438', 'Geraldo', 'Klein', 1, 3976.57, , 'Assistente operacional', 42)</t>
  </si>
  <si>
    <t>INSERT INTO tb_employee(employee_number, first_name, last_name, workforce, salary, allocation_time, job, sector_id) VALUES ('150775', 'Gilberto', 'Knapp', 1, 3976.57, , 'Assistente operacional', 42)</t>
  </si>
  <si>
    <t>INSERT INTO tb_employee(employee_number, first_name, last_name, workforce, salary, allocation_time, job, sector_id) VALUES ('191071', 'Giovanna', 'Krueger', 1, 3976.57, , 'Assistente operacional', 42)</t>
  </si>
  <si>
    <t>INSERT INTO tb_employee(employee_number, first_name, last_name, workforce, salary, allocation_time, job, sector_id) VALUES ('130831', 'Glen', 'Lam', 1, 3976.57, , 'Assistente operacional', 42)</t>
  </si>
  <si>
    <t>INSERT INTO tb_employee(employee_number, first_name, last_name, workforce, salary, allocation_time, job, sector_id) VALUES ('173035', 'Glenn', 'Lanças', 1, 3976.57, , 'Assistente operacional', 42)</t>
  </si>
  <si>
    <t>INSERT INTO tb_employee(employee_number, first_name, last_name, workforce, salary, allocation_time, job, sector_id) VALUES ('148259', 'Grant', 'Lang', 1, 3976.57, , 'Assistente operacional', 42)</t>
  </si>
  <si>
    <t>INSERT INTO tb_employee(employee_number, first_name, last_name, workforce, salary, allocation_time, job, sector_id) VALUES ('151668', 'Gregório', 'Lara', 1, 3976.57, , 'Assistente operacional', 42)</t>
  </si>
  <si>
    <t>INSERT INTO tb_employee(employee_number, first_name, last_name, workforce, salary, allocation_time, job, sector_id) VALUES ('196327', 'Greyson', 'Laura', 1, 3976.57, , 'Assistente operacional', 42)</t>
  </si>
  <si>
    <t>INSERT INTO tb_employee(employee_number, first_name, last_name, workforce, salary, allocation_time, job, sector_id) VALUES ('135314', 'Hadley', 'Larson', 1, 3976.57, , 'Assistente operacional', 42)</t>
  </si>
  <si>
    <t>INSERT INTO tb_employee(employee_number, first_name, last_name, workforce, salary, allocation_time, job, sector_id) VALUES ('156796', 'Haleigh', 'Le', 1, 3976.57, , 'Assistente operacional', 42)</t>
  </si>
  <si>
    <t>INSERT INTO tb_employee(employee_number, first_name, last_name, workforce, salary, allocation_time, job, sector_id) VALUES ('166682', 'Harmonia', 'Leblon', 1, 3976.57, , 'Assistente operacional', 42)</t>
  </si>
  <si>
    <t>INSERT INTO tb_employee(employee_number, first_name, last_name, workforce, salary, allocation_time, job, sector_id) VALUES ('152516', 'Hayden', 'Leblanc', 1, 3976.57, , 'Assistente operacional', 42)</t>
  </si>
  <si>
    <t>INSERT INTO tb_employee(employee_number, first_name, last_name, workforce, salary, allocation_time, job, sector_id) VALUES ('123519', 'Heath', 'Levine', 1, 3976.57, , 'Assistente operacional', 42)</t>
  </si>
  <si>
    <t>INSERT INTO tb_employee(employee_number, first_name, last_name, workforce, salary, allocation_time, job, sector_id) VALUES ('182230', 'Holden', 'Lew', 1, 3976.57, , 'Assistente operacional', 42)</t>
  </si>
  <si>
    <t>INSERT INTO tb_employee(employee_number, first_name, last_name, workforce, salary, allocation_time, job, sector_id) VALUES ('112005', 'Hugh', 'Lewis', 1, 3976.57, , 'Assistente operacional', 42)</t>
  </si>
  <si>
    <t>INSERT INTO tb_employee(employee_number, first_name, last_name, workforce, salary, allocation_time, job, sector_id) VALUES ('114539', 'Hugo', 'Lin', 1, 3976.57, , 'Assistente operacional', 42)</t>
  </si>
  <si>
    <t>INSERT INTO tb_employee(employee_number, first_name, last_name, workforce, salary, allocation_time, job, sector_id) VALUES ('173836', 'Huggo', 'Lindsey', 1, 3976.57, , 'Assistente operacional', 42)</t>
  </si>
  <si>
    <t>INSERT INTO tb_employee(employee_number, first_name, last_name, workforce, salary, allocation_time, job, sector_id) VALUES ('173392', 'Igreja', 'lírica', 1, 3976.57, , 'Assistente operacional', 42)</t>
  </si>
  <si>
    <t>INSERT INTO tb_employee(employee_number, first_name, last_name, workforce, salary, allocation_time, job, sector_id) VALUES ('128279', 'Isabel', 'Liu', 1, 3976.57, , 'Assistente operacional', 42)</t>
  </si>
  <si>
    <t>INSERT INTO tb_employee(employee_number, first_name, last_name, workforce, salary, allocation_time, job, sector_id) VALUES ('144948', 'Isabelle', 'Logan', 1, 3976.57, , 'Assistente operacional', 42)</t>
  </si>
  <si>
    <t>INSERT INTO tb_employee(employee_number, first_name, last_name, workforce, salary, allocation_time, job, sector_id) VALUES ('120448', 'Ismael', 'Lowery', 1, 3976.57, , 'Assistente operacional', 42)</t>
  </si>
  <si>
    <t>INSERT INTO tb_employee(employee_number, first_name, last_name, workforce, salary, allocation_time, job, sector_id) VALUES ('122862', 'Jack', 'Lozano', 1, 3976.57, , 'Assistente operacional', 42)</t>
  </si>
  <si>
    <t>INSERT INTO tb_employee(employee_number, first_name, last_name, workforce, salary, allocation_time, job, sector_id) VALUES ('112317', 'Jacqueline', 'Lucas', 1, 3976.57, , 'Assistente operacional', 42)</t>
  </si>
  <si>
    <t>INSERT INTO tb_employee(employee_number, first_name, last_name, workforce, salary, allocation_time, job, sector_id) VALUES ('116422', 'Jadiel', 'Lucere', 0, 1257.34, , 'Operador de máquina', 43)</t>
  </si>
  <si>
    <t>INSERT INTO tb_employee(employee_number, first_name, last_name, workforce, salary, allocation_time, job, sector_id) VALUES ('165497', 'Jaiden', 'Lucero', 0, 1257.34, , 'Operador de máquina', 43)</t>
  </si>
  <si>
    <t>INSERT INTO tb_employee(employee_number, first_name, last_name, workforce, salary, allocation_time, job, sector_id) VALUES ('191863', 'Jakayla', 'Macdowell', 0, 1257.34, , 'Operador de máquina', 43)</t>
  </si>
  <si>
    <t>INSERT INTO tb_employee(employee_number, first_name, last_name, workforce, salary, allocation_time, job, sector_id) VALUES ('113129', 'Jamari', 'Mack', 0, 1257.34, , 'Operador de máquina', 43)</t>
  </si>
  <si>
    <t>INSERT INTO tb_employee(employee_number, first_name, last_name, workforce, salary, allocation_time, job, sector_id) VALUES ('128929', 'Jamare', 'Macnight', 0, 1257.34, , 'Operador de máquina', 43)</t>
  </si>
  <si>
    <t>INSERT INTO tb_employee(employee_number, first_name, last_name, workforce, salary, allocation_time, job, sector_id) VALUES ('161965', 'Jan', 'Macknight', 0, 1257.34, , 'Operador de máquina', 43)</t>
  </si>
  <si>
    <t>INSERT INTO tb_employee(employee_number, first_name, last_name, workforce, salary, allocation_time, job, sector_id) VALUES ('183748', 'Jane', 'Maddox', 0, 1257.34, , 'Operador de máquina', 43)</t>
  </si>
  <si>
    <t>INSERT INTO tb_employee(employee_number, first_name, last_name, workforce, salary, allocation_time, job, sector_id) VALUES ('156117', 'Janelle', 'Maldonado', 0, 1257.34, , 'Operador de máquina', 43)</t>
  </si>
  <si>
    <t>INSERT INTO tb_employee(employee_number, first_name, last_name, workforce, salary, allocation_time, job, sector_id) VALUES ('159259', 'Jaqueline', 'Maria', 0, 1257.34, , 'Operador de máquina', 43)</t>
  </si>
  <si>
    <t>INSERT INTO tb_employee(employee_number, first_name, last_name, workforce, salary, allocation_time, job, sector_id) VALUES ('180228', 'Jaslene', 'Márquez', 0, 1257.34, , 'Operador de máquina', 43)</t>
  </si>
  <si>
    <t>INSERT INTO tb_employee(employee_number, first_name, last_name, workforce, salary, allocation_time, job, sector_id) VALUES ('162131', 'Jasmim', 'Mathis', 1, 3976.57, , 'Assistente operacional', 43)</t>
  </si>
  <si>
    <t>INSERT INTO tb_employee(employee_number, first_name, last_name, workforce, salary, allocation_time, job, sector_id) VALUES ('197136', 'Jasmine', 'Maxwell', 1, 3976.57, , 'Assistente operacional', 43)</t>
  </si>
  <si>
    <t>INSERT INTO tb_employee(employee_number, first_name, last_name, workforce, salary, allocation_time, job, sector_id) VALUES ('198788', 'Jasmil', 'Maier', 1, 3976.57, , 'Assistente operacional', 43)</t>
  </si>
  <si>
    <t>INSERT INTO tb_employee(employee_number, first_name, last_name, workforce, salary, allocation_time, job, sector_id) VALUES ('187175', ']', 'Mayer', 1, 3976.57, , 'Assistente operacional', 43)</t>
  </si>
  <si>
    <t>INSERT INTO tb_employee(employee_number, first_name, last_name, workforce, salary, allocation_time, job, sector_id) VALUES ('196414', 'Jaylyn', 'Mays', 1, 3976.57, , 'Assistente operacional', 43)</t>
  </si>
  <si>
    <t>INSERT INTO tb_employee(employee_number, first_name, last_name, workforce, salary, allocation_time, job, sector_id) VALUES ('178811', 'Jaison', 'Mcbride', 1, 3976.57, , 'Assistente operacional', 43)</t>
  </si>
  <si>
    <t>INSERT INTO tb_employee(employee_number, first_name, last_name, workforce, salary, allocation_time, job, sector_id) VALUES ('133601', 'Jayson', 'McClure', 0, 1257.34, , 'Operador de máquina', 44)</t>
  </si>
  <si>
    <t>INSERT INTO tb_employee(employee_number, first_name, last_name, workforce, salary, allocation_time, job, sector_id) VALUES ('122179', 'Jeremias', 'McGuire', 0, 1257.34, , 'Operador de máquina', 44)</t>
  </si>
  <si>
    <t>INSERT INTO tb_employee(employee_number, first_name, last_name, workforce, salary, allocation_time, job, sector_id) VALUES ('186150', 'Jerônimo', 'Mcintyre', 0, 1257.34, , 'Operador de máquina', 44)</t>
  </si>
  <si>
    <t>INSERT INTO tb_employee(employee_number, first_name, last_name, workforce, salary, allocation_time, job, sector_id) VALUES ('132454', 'Jillian', 'Mclintyre', 0, 1257.34, , 'Operador de máquina', 44)</t>
  </si>
  <si>
    <t>INSERT INTO tb_employee(employee_number, first_name, last_name, workforce, salary, allocation_time, job, sector_id) VALUES ('155954', 'Jogo', 'Mcintire', 0, 1257.34, , 'Operador de máquina', 44)</t>
  </si>
  <si>
    <t>INSERT INTO tb_employee(employee_number, first_name, last_name, workforce, salary, allocation_time, job, sector_id) VALUES ('175605', 'Johan', 'Mckee', 0, 1257.34, , 'Operador de máquina', 44)</t>
  </si>
  <si>
    <t>INSERT INTO tb_employee(employee_number, first_name, last_name, workforce, salary, allocation_time, job, sector_id) VALUES ('166076', 'Jonathan', 'McKenzie', 1, 3976.57, , 'Assistente operacional', 44)</t>
  </si>
  <si>
    <t>INSERT INTO tb_employee(employee_number, first_name, last_name, workforce, salary, allocation_time, job, sector_id) VALUES ('149493', 'Jordi', 'McKinney', 1, 3976.57, , 'Assistente operacional', 44)</t>
  </si>
  <si>
    <t>INSERT INTO tb_employee(employee_number, first_name, last_name, workforce, salary, allocation_time, job, sector_id) VALUES ('189411', 'Jordyn', 'Mcknight', 0, 1257.34, , 'Operador de máquina', 45)</t>
  </si>
  <si>
    <t>INSERT INTO tb_employee(employee_number, first_name, last_name, workforce, salary, allocation_time, job, sector_id) VALUES ('175674', 'José', 'Mclaugh', 0, 1257.34, , 'Operador de máquina', 45)</t>
  </si>
  <si>
    <t>INSERT INTO tb_employee(employee_number, first_name, last_name, workforce, salary, allocation_time, job, sector_id) VALUES ('116969', 'Judá', 'Mclaughlin', 0, 1257.34, , 'Operador de máquina', 45)</t>
  </si>
  <si>
    <t>INSERT INTO tb_employee(employee_number, first_name, last_name, workforce, salary, allocation_time, job, sector_id) VALUES ('142490', 'Juliana', 'McLean', 0, 1257.34, , 'Operador de máquina', 45)</t>
  </si>
  <si>
    <t>INSERT INTO tb_employee(employee_number, first_name, last_name, workforce, salary, allocation_time, job, sector_id) VALUES ('171536', 'Júlio', 'Mcdahon', 0, 1257.34, , 'Operador de máquina', 45)</t>
  </si>
  <si>
    <t>INSERT INTO tb_employee(employee_number, first_name, last_name, workforce, salary, allocation_time, job, sector_id) VALUES ('148649', 'Kadence', 'Mcmahon', 0, 1257.34, , 'Operador de máquina', 45)</t>
  </si>
  <si>
    <t>INSERT INTO tb_employee(employee_number, first_name, last_name, workforce, salary, allocation_time, job, sector_id) VALUES ('142291', 'Kaleb', 'Mcneil', 0, 1257.34, , 'Operador de máquina', 45)</t>
  </si>
  <si>
    <t>INSERT INTO tb_employee(employee_number, first_name, last_name, workforce, salary, allocation_time, job, sector_id) VALUES ('158539', 'Kasen', 'Medina', 0, 1257.34, , 'Operador de máquina', 45)</t>
  </si>
  <si>
    <t>INSERT INTO tb_employee(employee_number, first_name, last_name, workforce, salary, allocation_time, job, sector_id) VALUES ('180146', 'Katie', 'Méndez', 0, 1257.34, , 'Operador de máquina', 45)</t>
  </si>
  <si>
    <t>INSERT INTO tb_employee(employee_number, first_name, last_name, workforce, salary, allocation_time, job, sector_id) VALUES ('197747', 'Katrina', 'Merritt', 0, 1257.34, , 'Operador de máquina', 45)</t>
  </si>
  <si>
    <t>INSERT INTO tb_employee(employee_number, first_name, last_name, workforce, salary, allocation_time, job, sector_id) VALUES ('195280', 'Kaylah', 'Middleton', 0, 1257.34, , 'Operador de máquina', 45)</t>
  </si>
  <si>
    <t>INSERT INTO tb_employee(employee_number, first_name, last_name, workforce, salary, allocation_time, job, sector_id) VALUES ('173389', 'Keagan', 'Miles', 0, 1257.34, , 'Operador de máquina', 45)</t>
  </si>
  <si>
    <t>INSERT INTO tb_employee(employee_number, first_name, last_name, workforce, salary, allocation_time, job, sector_id) VALUES ('157177', 'Keely', 'Mills', 1, 3976.57, , 'Assistente operacional', 45)</t>
  </si>
  <si>
    <t>INSERT INTO tb_employee(employee_number, first_name, last_name, workforce, salary, allocation_time, job, sector_id) VALUES ('199629', 'Kelsey', 'Mira', 1, 3976.57, , 'Assistente operacional', 45)</t>
  </si>
  <si>
    <t>INSERT INTO tb_employee(employee_number, first_name, last_name, workforce, salary, allocation_time, job, sector_id) VALUES ('149099', 'Kenzie', 'Bruno', 1, 3976.57, , 'Assistente operacional', 45)</t>
  </si>
  <si>
    <t>INSERT INTO tb_employee(employee_number, first_name, last_name, workforce, salary, allocation_time, job, sector_id) VALUES ('113040', 'Keon', 'Moreno', 1, 3976.57, , 'Assistente operacional', 45)</t>
  </si>
  <si>
    <t>INSERT INTO tb_employee(employee_number, first_name, last_name, workforce, salary, allocation_time, job, sector_id) VALUES ('169549', 'Kevin', 'Morse', 1, 3976.57, , 'Assistente operacional', 45)</t>
  </si>
  <si>
    <t>INSERT INTO tb_employee(employee_number, first_name, last_name, workforce, salary, allocation_time, job, sector_id) VALUES ('111821', 'Kiara', 'Moslei', 1, 3976.57, , 'Assistente operacional', 45)</t>
  </si>
  <si>
    <t>INSERT INTO tb_employee(employee_number, first_name, last_name, workforce, salary, allocation_time, job, sector_id) VALUES ('159582', 'Kiley', 'Mosley', 1, 3976.57, , 'Assistente operacional', 45)</t>
  </si>
  <si>
    <t>INSERT INTO tb_employee(employee_number, first_name, last_name, workforce, salary, allocation_time, job, sector_id) VALUES ('146399', 'Kirsten', 'Moss', 1, 3976.57, , 'Assistente operacional', 45)</t>
  </si>
  <si>
    <t>INSERT INTO tb_employee(employee_number, first_name, last_name, workforce, salary, allocation_time, job, sector_id) VALUES ('182855', 'Kolten', 'Mullins', 1, 3976.57, , 'Assistente operacional', 45)</t>
  </si>
  <si>
    <t>INSERT INTO tb_employee(employee_number, first_name, last_name, workforce, salary, allocation_time, job, sector_id) VALUES ('195063', 'Kolton', 'Muñoz', 1, 3976.57, , 'Assistente operacional', 45)</t>
  </si>
  <si>
    <t>INSERT INTO tb_employee(employee_number, first_name, last_name, workforce, salary, allocation_time, job, sector_id) VALUES ('190964', 'Kristian', 'Myers', 1, 3976.57, , 'Assistente operacional', 45)</t>
  </si>
  <si>
    <t>INSERT INTO tb_employee(employee_number, first_name, last_name, workforce, salary, allocation_time, job, sector_id) VALUES ('133490', 'Laci', 'Nash', 1, 3976.57, , 'Assistente operacional', 45)</t>
  </si>
  <si>
    <t>INSERT INTO tb_employee(employee_number, first_name, last_name, workforce, salary, allocation_time, job, sector_id) VALUES ('150417', 'Laila', 'Neil', 0, 1257.34, , 'Operador de máquina', 46)</t>
  </si>
  <si>
    <t>INSERT INTO tb_employee(employee_number, first_name, last_name, workforce, salary, allocation_time, job, sector_id) VALUES ('185311', 'Lance', 'Nguyen', 0, 1257.34, , 'Operador de máquina', 46)</t>
  </si>
  <si>
    <t>INSERT INTO tb_employee(employee_number, first_name, last_name, workforce, salary, allocation_time, job, sector_id) VALUES ('161490', 'Landyn', 'Nicholson', 0, 1257.34, , 'Operador de máquina', 46)</t>
  </si>
  <si>
    <t>INSERT INTO tb_employee(employee_number, first_name, last_name, workforce, salary, allocation_time, job, sector_id) VALUES ('186088', 'Laney', 'Nelson', 1, 3976.57, , 'Assistente operacional', 46)</t>
  </si>
  <si>
    <t>INSERT INTO tb_employee(employee_number, first_name, last_name, workforce, salary, allocation_time, job, sector_id) VALUES ('193977', 'Leon', 'Nielsen', 1, 3976.57, , 'Assistente operacional', 46)</t>
  </si>
  <si>
    <t>INSERT INTO tb_employee(employee_number, first_name, last_name, workforce, salary, allocation_time, job, sector_id) VALUES ('116950', 'Liam', 'Normando', 1, 3976.57, , 'Assistente operacional', 46)</t>
  </si>
  <si>
    <t>INSERT INTO tb_employee(employee_number, first_name, last_name, workforce, salary, allocation_time, job, sector_id) VALUES ('180653', 'Lilah', 'Norris', 0, 1257.34, , 'Operador de máquina', 47)</t>
  </si>
  <si>
    <t>INSERT INTO tb_employee(employee_number, first_name, last_name, workforce, salary, allocation_time, job, sector_id) VALUES ('137662', 'Lilian', 'Oblen', 0, 1257.34, , 'Operador de máquina', 47)</t>
  </si>
  <si>
    <t>INSERT INTO tb_employee(employee_number, first_name, last_name, workforce, salary, allocation_time, job, sector_id) VALUES ('192539', 'Lilyana', 'Obrien', 0, 1257.34, , 'Operador de máquina', 47)</t>
  </si>
  <si>
    <t>INSERT INTO tb_employee(employee_number, first_name, last_name, workforce, salary, allocation_time, job, sector_id) VALUES ('118969', 'Lina', 'Ochoa', 0, 1257.34, , 'Operador de máquina', 47)</t>
  </si>
  <si>
    <t>INSERT INTO tb_employee(employee_number, first_name, last_name, workforce, salary, allocation_time, job, sector_id) VALUES ('119360', 'Lizzie', 'Oconnell', 0, 1257.34, , 'Operador de máquina', 47)</t>
  </si>
  <si>
    <t>INSERT INTO tb_employee(employee_number, first_name, last_name, workforce, salary, allocation_time, job, sector_id) VALUES ('125805', 'Londres', 'Connor', 0, 1257.34, , 'Operador de máquina', 47)</t>
  </si>
  <si>
    <t>INSERT INTO tb_employee(employee_number, first_name, last_name, workforce, salary, allocation_time, job, sector_id) VALUES ('177424', 'Louis', 'OConnor', 1, 3976.57, , 'Assistente operacional', 47)</t>
  </si>
  <si>
    <t>INSERT INTO tb_employee(employee_number, first_name, last_name, workforce, salary, allocation_time, job, sector_id) VALUES ('117863', 'Lucy', 'Olison', 1, 3976.57, , 'Assistente operacional', 47)</t>
  </si>
  <si>
    <t>INSERT INTO tb_employee(employee_number, first_name, last_name, workforce, salary, allocation_time, job, sector_id) VALUES ('184363', 'Luis', 'Olyson', 1, 3976.57, , 'Assistente operacional', 47)</t>
  </si>
  <si>
    <t>INSERT INTO tb_employee(employee_number, first_name, last_name, workforce, salary, allocation_time, job, sector_id) VALUES ('193966', 'Madden', 'Olson', 0, 1257.31, , 'Operador de máquina', 48)</t>
  </si>
  <si>
    <t>INSERT INTO tb_employee(employee_number, first_name, last_name, workforce, salary, allocation_time, job, sector_id) VALUES ('129716', 'Maddox', 'Orozco', 0, 1257.31, , 'Operador de máquina', 48)</t>
  </si>
  <si>
    <t>INSERT INTO tb_employee(employee_number, first_name, last_name, workforce, salary, allocation_time, job, sector_id) VALUES ('111765', 'Madeline', 'Ortega', 0, 1257.31, , 'Operador de máquina', 48)</t>
  </si>
  <si>
    <t>INSERT INTO tb_employee(employee_number, first_name, last_name, workforce, salary, allocation_time, job, sector_id) VALUES ('131046', 'Malaki', 'Osbone', 0, 1257.31, , 'Operador de máquina', 48)</t>
  </si>
  <si>
    <t>INSERT INTO tb_employee(employee_number, first_name, last_name, workforce, salary, allocation_time, job, sector_id) VALUES ('109190', 'Malia', 'Osborne', 0, 1257.31, , 'Operador de máquina', 48)</t>
  </si>
  <si>
    <t>INSERT INTO tb_employee(employee_number, first_name, last_name, workforce, salary, allocation_time, job, sector_id) VALUES ('185416', 'Mariam', 'Owens', 0, 1257.31, , 'Operador de máquina', 48)</t>
  </si>
  <si>
    <t>INSERT INTO tb_employee(employee_number, first_name, last_name, workforce, salary, allocation_time, job, sector_id) VALUES ('192542', 'Marlee', 'Pace', 1, 3976.76, , 'Assistente operacional', 48)</t>
  </si>
  <si>
    <t>INSERT INTO tb_employee(employee_number, first_name, last_name, workforce, salary, allocation_time, job, sector_id) VALUES ('121466', 'Marlon', 'Parcker', 1, 3976.76, , 'Assistente operacional', 48)</t>
  </si>
  <si>
    <t>INSERT INTO tb_employee(employee_number, first_name, last_name, workforce, salary, allocation_time, job, sector_id) VALUES ('138627', 'Marshall', 'Parker', 0, 1257.34, , 'Operador de máquina', 41)</t>
  </si>
  <si>
    <t>INSERT INTO tb_employee(employee_number, first_name, last_name, workforce, salary, allocation_time, job, sector_id) VALUES ('194586', 'Martin', 'Parrish', 0, 1257.34, , 'Operador de máquina', 41)</t>
  </si>
  <si>
    <t xml:space="preserve">', </t>
  </si>
  <si>
    <t>', '</t>
  </si>
  <si>
    <t>, '</t>
  </si>
  <si>
    <t>;</t>
  </si>
  <si>
    <t>17.2</t>
  </si>
  <si>
    <t>2.9</t>
  </si>
  <si>
    <t>5.5</t>
  </si>
  <si>
    <t>18.5</t>
  </si>
  <si>
    <t>16.9</t>
  </si>
  <si>
    <t>10.8</t>
  </si>
  <si>
    <t>0.15</t>
  </si>
  <si>
    <t>0.37</t>
  </si>
  <si>
    <t>0.22</t>
  </si>
  <si>
    <t>20.63</t>
  </si>
  <si>
    <t>6.41</t>
  </si>
  <si>
    <t>46.66</t>
  </si>
  <si>
    <t>23.2</t>
  </si>
  <si>
    <t>19.31</t>
  </si>
  <si>
    <t>21.83</t>
  </si>
  <si>
    <t>4.79</t>
  </si>
  <si>
    <t>10.25</t>
  </si>
  <si>
    <t>10.09</t>
  </si>
  <si>
    <t>5.58</t>
  </si>
  <si>
    <t>43.57</t>
  </si>
  <si>
    <t>38.94</t>
  </si>
  <si>
    <t>26.77</t>
  </si>
  <si>
    <t>70.56</t>
  </si>
  <si>
    <t>55.18</t>
  </si>
  <si>
    <t>16.1</t>
  </si>
  <si>
    <t>7.98</t>
  </si>
  <si>
    <t>2.28</t>
  </si>
  <si>
    <t>0.98</t>
  </si>
  <si>
    <t>6.16</t>
  </si>
  <si>
    <t>9.51</t>
  </si>
  <si>
    <t>1.99</t>
  </si>
  <si>
    <t>5.3</t>
  </si>
  <si>
    <t>12.3</t>
  </si>
  <si>
    <t>2.92</t>
  </si>
  <si>
    <t>1.37</t>
  </si>
  <si>
    <t>4.75</t>
  </si>
  <si>
    <t>4.4</t>
  </si>
  <si>
    <t>0.7</t>
  </si>
  <si>
    <t>0.74</t>
  </si>
  <si>
    <t>27.33</t>
  </si>
  <si>
    <t>23.89</t>
  </si>
  <si>
    <t>28.27</t>
  </si>
  <si>
    <t>48.78</t>
  </si>
  <si>
    <t>70.79</t>
  </si>
  <si>
    <t>0.38</t>
  </si>
  <si>
    <t>21.62</t>
  </si>
  <si>
    <t>26.44</t>
  </si>
  <si>
    <t>3.88</t>
  </si>
  <si>
    <t>16.8</t>
  </si>
  <si>
    <t>11.42</t>
  </si>
  <si>
    <t>13.8</t>
  </si>
  <si>
    <t>17.87</t>
  </si>
  <si>
    <t>4.17</t>
  </si>
  <si>
    <t>9.71</t>
  </si>
  <si>
    <t>5.16</t>
  </si>
  <si>
    <t>6.72</t>
  </si>
  <si>
    <t>11.17</t>
  </si>
  <si>
    <t>18.98</t>
  </si>
  <si>
    <t>14.6</t>
  </si>
  <si>
    <t>31.61</t>
  </si>
  <si>
    <t>9.37</t>
  </si>
  <si>
    <t>11.13</t>
  </si>
  <si>
    <t>4.14</t>
  </si>
  <si>
    <t>5.48</t>
  </si>
  <si>
    <t>5.56</t>
  </si>
  <si>
    <t>4.36</t>
  </si>
  <si>
    <t>5.53</t>
  </si>
  <si>
    <t>22.53</t>
  </si>
  <si>
    <t>8.15</t>
  </si>
  <si>
    <t>6.11</t>
  </si>
  <si>
    <t>16.22</t>
  </si>
  <si>
    <t>9.05</t>
  </si>
  <si>
    <t>14.39</t>
  </si>
  <si>
    <t>12.84</t>
  </si>
  <si>
    <t>3.31</t>
  </si>
  <si>
    <t>24.92</t>
  </si>
  <si>
    <t>17.77</t>
  </si>
  <si>
    <t>21.34</t>
  </si>
  <si>
    <t>22.01</t>
  </si>
  <si>
    <t>21.68</t>
  </si>
  <si>
    <t>3.51</t>
  </si>
  <si>
    <t>6.01</t>
  </si>
  <si>
    <t>1.27</t>
  </si>
  <si>
    <t>0.51</t>
  </si>
  <si>
    <t>0.61</t>
  </si>
  <si>
    <t>50.93</t>
  </si>
  <si>
    <t>13.02</t>
  </si>
  <si>
    <t>11.98</t>
  </si>
  <si>
    <t>39.2</t>
  </si>
  <si>
    <t>38.72</t>
  </si>
  <si>
    <t>10.28</t>
  </si>
  <si>
    <t>4085.71</t>
  </si>
  <si>
    <t>157.14</t>
  </si>
  <si>
    <t>4147.06</t>
  </si>
  <si>
    <t>mason.pastel@dominio.com.br</t>
  </si>
  <si>
    <t>pamela.Robbins@dominio.com.br</t>
  </si>
  <si>
    <t>porteiro.rollins@dominio.com.br</t>
  </si>
  <si>
    <t>ryleigh.simpson@dominio.com.br</t>
  </si>
  <si>
    <t>shea.todd@dominio.com.br</t>
  </si>
  <si>
    <t>walker.wiley@dominio.com.br</t>
  </si>
  <si>
    <t>alden.bell@dominio.com.br</t>
  </si>
  <si>
    <t>Assistente técnico</t>
  </si>
  <si>
    <t>0.3</t>
  </si>
  <si>
    <t>IMÓVEL</t>
  </si>
  <si>
    <t>BENS ELETRÔNICOS</t>
  </si>
  <si>
    <t>ENERGIA ELÉTRICA</t>
  </si>
  <si>
    <t>OUTRAS ENERGIAS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</si>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</sst>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indent="2"/>
    </xf>
    <xf numFmtId="0" fontId="5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quotePrefix="1"/>
    <xf numFmtId="0" fontId="5" fillId="0" borderId="0" xfId="0" quotePrefix="1" applyFont="1"/>
    <xf numFmtId="49" fontId="0" fillId="0" borderId="0" xfId="0" quotePrefix="1" applyNumberFormat="1"/>
    <xf numFmtId="0" fontId="9" fillId="0" borderId="0" xfId="0" applyFont="1"/>
    <xf numFmtId="0" fontId="9" fillId="0" borderId="0" xfId="0" quotePrefix="1" applyFont="1"/>
    <xf numFmtId="49" fontId="8" fillId="0" borderId="0" xfId="0" applyNumberFormat="1" applyFont="1"/>
    <xf numFmtId="49" fontId="8" fillId="0" borderId="0" xfId="0" quotePrefix="1" applyNumberFormat="1" applyFont="1"/>
    <xf numFmtId="0" fontId="8" fillId="0" borderId="0" xfId="0" quotePrefix="1" applyFont="1"/>
    <xf numFmtId="0" fontId="10" fillId="0" borderId="0" xfId="0" applyFont="1"/>
    <xf numFmtId="0" fontId="5" fillId="2" borderId="0" xfId="0" applyFont="1" applyFill="1"/>
    <xf numFmtId="0" fontId="5" fillId="2" borderId="0" xfId="0" quotePrefix="1" applyFont="1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/>
    <xf numFmtId="0" fontId="5" fillId="3" borderId="0" xfId="0" quotePrefix="1" applyFont="1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3" borderId="0" xfId="0" applyFill="1"/>
    <xf numFmtId="0" fontId="0" fillId="3" borderId="0" xfId="0" quotePrefix="1" applyFill="1"/>
    <xf numFmtId="0" fontId="2" fillId="3" borderId="0" xfId="0" applyFont="1" applyFill="1"/>
    <xf numFmtId="0" fontId="0" fillId="0" borderId="0" xfId="0" quotePrefix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4" xfId="1" xr:uid="{ADA7CF7A-22ED-48F4-8EBC-8B6E1A7FE04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94D-2D2F-44AD-924C-48C9C67E9FBC}">
  <sheetPr>
    <tabColor theme="9" tint="-0.249977111117893"/>
  </sheetPr>
  <dimension ref="A1:E15"/>
  <sheetViews>
    <sheetView workbookViewId="0">
      <selection activeCell="D12" sqref="D12"/>
    </sheetView>
  </sheetViews>
  <sheetFormatPr defaultRowHeight="15" x14ac:dyDescent="0.25"/>
  <cols>
    <col min="1" max="1" width="11.42578125" style="4" bestFit="1" customWidth="1"/>
    <col min="2" max="2" width="4.28515625" style="4" bestFit="1" customWidth="1"/>
    <col min="3" max="3" width="22.85546875" style="5" bestFit="1" customWidth="1"/>
    <col min="4" max="4" width="14.28515625" style="5" bestFit="1" customWidth="1"/>
    <col min="5" max="5" width="6.28515625" style="6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4">
        <v>9</v>
      </c>
      <c r="C2" s="5" t="s">
        <v>5</v>
      </c>
      <c r="D2" s="5" t="s">
        <v>6</v>
      </c>
      <c r="E2" s="5" t="s">
        <v>7</v>
      </c>
    </row>
    <row r="3" spans="1:5" x14ac:dyDescent="0.25">
      <c r="A3" s="4">
        <v>2</v>
      </c>
      <c r="B3" s="4">
        <v>4</v>
      </c>
      <c r="C3" s="5" t="s">
        <v>8</v>
      </c>
      <c r="D3" s="5" t="s">
        <v>6</v>
      </c>
      <c r="E3" s="5" t="s">
        <v>7</v>
      </c>
    </row>
    <row r="4" spans="1:5" x14ac:dyDescent="0.25">
      <c r="A4" s="4">
        <v>3</v>
      </c>
      <c r="B4" s="4">
        <v>8</v>
      </c>
      <c r="C4" s="5" t="s">
        <v>9</v>
      </c>
      <c r="D4" s="5" t="s">
        <v>6</v>
      </c>
      <c r="E4" s="5" t="s">
        <v>7</v>
      </c>
    </row>
    <row r="5" spans="1:5" x14ac:dyDescent="0.25">
      <c r="A5" s="4">
        <v>4</v>
      </c>
      <c r="B5" s="4">
        <v>5</v>
      </c>
      <c r="C5" s="5" t="s">
        <v>10</v>
      </c>
      <c r="D5" s="5" t="s">
        <v>6</v>
      </c>
      <c r="E5" s="5" t="s">
        <v>7</v>
      </c>
    </row>
    <row r="6" spans="1:5" x14ac:dyDescent="0.25">
      <c r="A6" s="4">
        <v>5</v>
      </c>
      <c r="B6" s="4">
        <v>3</v>
      </c>
      <c r="C6" s="5" t="s">
        <v>11</v>
      </c>
      <c r="D6" s="5" t="s">
        <v>6</v>
      </c>
      <c r="E6" s="5" t="s">
        <v>7</v>
      </c>
    </row>
    <row r="7" spans="1:5" x14ac:dyDescent="0.25">
      <c r="A7" s="4">
        <v>6</v>
      </c>
      <c r="B7" s="4">
        <v>13</v>
      </c>
      <c r="C7" s="5" t="s">
        <v>12</v>
      </c>
      <c r="D7" s="5" t="s">
        <v>13</v>
      </c>
      <c r="E7" s="5" t="s">
        <v>7</v>
      </c>
    </row>
    <row r="8" spans="1:5" x14ac:dyDescent="0.25">
      <c r="A8" s="4">
        <v>7</v>
      </c>
      <c r="B8" s="4">
        <v>7</v>
      </c>
      <c r="C8" s="5" t="s">
        <v>14</v>
      </c>
      <c r="D8" s="5" t="s">
        <v>6</v>
      </c>
      <c r="E8" s="5" t="s">
        <v>7</v>
      </c>
    </row>
    <row r="9" spans="1:5" x14ac:dyDescent="0.25">
      <c r="A9" s="4">
        <v>8</v>
      </c>
      <c r="B9" s="4">
        <v>10</v>
      </c>
      <c r="C9" s="5" t="s">
        <v>15</v>
      </c>
      <c r="D9" s="5" t="s">
        <v>6</v>
      </c>
      <c r="E9" s="5" t="s">
        <v>7</v>
      </c>
    </row>
    <row r="10" spans="1:5" x14ac:dyDescent="0.25">
      <c r="A10" s="4">
        <v>9</v>
      </c>
      <c r="B10" s="4">
        <v>11</v>
      </c>
      <c r="C10" s="5" t="s">
        <v>16</v>
      </c>
      <c r="D10" s="5" t="s">
        <v>17</v>
      </c>
      <c r="E10" s="5" t="s">
        <v>7</v>
      </c>
    </row>
    <row r="11" spans="1:5" x14ac:dyDescent="0.25">
      <c r="A11" s="4">
        <v>10</v>
      </c>
      <c r="B11" s="4">
        <v>6</v>
      </c>
      <c r="C11" s="5" t="s">
        <v>18</v>
      </c>
      <c r="D11" s="5" t="s">
        <v>19</v>
      </c>
      <c r="E11" s="5" t="s">
        <v>7</v>
      </c>
    </row>
    <row r="12" spans="1:5" x14ac:dyDescent="0.25">
      <c r="A12" s="4">
        <v>11</v>
      </c>
      <c r="B12" s="4">
        <v>1</v>
      </c>
      <c r="C12" s="5" t="s">
        <v>20</v>
      </c>
      <c r="D12" s="5" t="s">
        <v>21</v>
      </c>
      <c r="E12" s="5" t="s">
        <v>7</v>
      </c>
    </row>
    <row r="13" spans="1:5" x14ac:dyDescent="0.25">
      <c r="A13" s="4">
        <v>12</v>
      </c>
      <c r="B13" s="4">
        <v>14</v>
      </c>
      <c r="C13" s="5" t="s">
        <v>22</v>
      </c>
      <c r="D13" s="5" t="s">
        <v>23</v>
      </c>
      <c r="E13" s="5" t="s">
        <v>7</v>
      </c>
    </row>
    <row r="14" spans="1:5" x14ac:dyDescent="0.25">
      <c r="A14" s="4">
        <v>13</v>
      </c>
      <c r="B14" s="4">
        <v>12</v>
      </c>
      <c r="C14" s="5" t="s">
        <v>24</v>
      </c>
      <c r="D14" s="5" t="s">
        <v>6</v>
      </c>
      <c r="E14" s="5" t="s">
        <v>7</v>
      </c>
    </row>
    <row r="15" spans="1:5" x14ac:dyDescent="0.25">
      <c r="A15" s="4">
        <v>14</v>
      </c>
      <c r="B15" s="4">
        <v>2</v>
      </c>
      <c r="C15" s="5" t="s">
        <v>25</v>
      </c>
      <c r="D15" s="5" t="s">
        <v>6</v>
      </c>
      <c r="E15" s="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D53B-3AA9-42E7-8E50-4A182ED5A6A9}">
  <sheetPr>
    <tabColor theme="4"/>
  </sheetPr>
  <dimension ref="A1:AB669"/>
  <sheetViews>
    <sheetView topLeftCell="R1" zoomScale="85" zoomScaleNormal="85" workbookViewId="0">
      <pane ySplit="1" topLeftCell="A305" activePane="bottomLeft" state="frozen"/>
      <selection activeCell="D12" sqref="D12"/>
      <selection pane="bottomLeft" activeCell="AB302" sqref="AB302:AB337"/>
    </sheetView>
  </sheetViews>
  <sheetFormatPr defaultRowHeight="15" x14ac:dyDescent="0.25"/>
  <cols>
    <col min="1" max="1" width="6" style="11" bestFit="1" customWidth="1"/>
    <col min="2" max="2" width="1.42578125" style="11" bestFit="1" customWidth="1"/>
    <col min="3" max="3" width="21.5703125" bestFit="1" customWidth="1"/>
    <col min="4" max="4" width="1.42578125" bestFit="1" customWidth="1"/>
    <col min="5" max="5" width="2" bestFit="1" customWidth="1"/>
    <col min="6" max="6" width="1.42578125" bestFit="1" customWidth="1"/>
    <col min="7" max="7" width="13.85546875" bestFit="1" customWidth="1"/>
    <col min="8" max="8" width="1.42578125" bestFit="1" customWidth="1"/>
    <col min="9" max="9" width="2" bestFit="1" customWidth="1"/>
    <col min="10" max="10" width="1.42578125" bestFit="1" customWidth="1"/>
    <col min="11" max="11" width="13.42578125" bestFit="1" customWidth="1"/>
    <col min="12" max="12" width="1.42578125" bestFit="1" customWidth="1"/>
    <col min="13" max="13" width="2" bestFit="1" customWidth="1"/>
    <col min="14" max="14" width="13.28515625" bestFit="1" customWidth="1"/>
    <col min="15" max="15" width="2" bestFit="1" customWidth="1"/>
    <col min="16" max="16" width="9.42578125" bestFit="1" customWidth="1"/>
    <col min="17" max="17" width="2" bestFit="1" customWidth="1"/>
    <col min="18" max="18" width="18.28515625" bestFit="1" customWidth="1"/>
    <col min="19" max="19" width="2" bestFit="1" customWidth="1"/>
    <col min="20" max="20" width="1.42578125" bestFit="1" customWidth="1"/>
    <col min="21" max="21" width="27.5703125" bestFit="1" customWidth="1"/>
    <col min="22" max="22" width="1.42578125" bestFit="1" customWidth="1"/>
    <col min="23" max="23" width="2" bestFit="1" customWidth="1"/>
    <col min="24" max="24" width="12.42578125" bestFit="1" customWidth="1"/>
    <col min="25" max="25" width="2.140625" bestFit="1" customWidth="1"/>
    <col min="26" max="26" width="12.42578125" style="12" bestFit="1" customWidth="1"/>
    <col min="27" max="28" width="9.42578125" customWidth="1"/>
    <col min="29" max="29" width="10" bestFit="1" customWidth="1"/>
    <col min="30" max="30" width="10.28515625" customWidth="1"/>
  </cols>
  <sheetData>
    <row r="1" spans="1:28" x14ac:dyDescent="0.25">
      <c r="A1" s="11" t="s">
        <v>26</v>
      </c>
      <c r="C1" t="s">
        <v>236</v>
      </c>
      <c r="G1" t="s">
        <v>237</v>
      </c>
      <c r="K1" t="s">
        <v>238</v>
      </c>
      <c r="N1" t="s">
        <v>239</v>
      </c>
      <c r="P1" t="s">
        <v>240</v>
      </c>
      <c r="R1" t="s">
        <v>241</v>
      </c>
      <c r="U1" t="s">
        <v>242</v>
      </c>
      <c r="X1" t="s">
        <v>243</v>
      </c>
      <c r="Z1" s="12" t="s">
        <v>244</v>
      </c>
      <c r="AA1" s="47"/>
    </row>
    <row r="2" spans="1:28" x14ac:dyDescent="0.25">
      <c r="A2" s="11">
        <v>1</v>
      </c>
      <c r="B2" s="20" t="s">
        <v>1472</v>
      </c>
      <c r="C2" s="7">
        <v>185672</v>
      </c>
      <c r="D2" s="21" t="s">
        <v>1472</v>
      </c>
      <c r="E2" s="21" t="s">
        <v>1471</v>
      </c>
      <c r="F2" s="21" t="s">
        <v>1472</v>
      </c>
      <c r="G2" t="s">
        <v>760</v>
      </c>
      <c r="H2" s="21" t="s">
        <v>1472</v>
      </c>
      <c r="I2" t="s">
        <v>1471</v>
      </c>
      <c r="J2" s="21" t="s">
        <v>1472</v>
      </c>
      <c r="K2" t="s">
        <v>616</v>
      </c>
      <c r="L2" s="21" t="s">
        <v>1472</v>
      </c>
      <c r="M2" t="s">
        <v>1471</v>
      </c>
      <c r="N2">
        <v>0</v>
      </c>
      <c r="O2" t="s">
        <v>1471</v>
      </c>
      <c r="P2" s="7" t="s">
        <v>1532</v>
      </c>
      <c r="Q2" t="s">
        <v>1471</v>
      </c>
      <c r="R2" t="s">
        <v>77</v>
      </c>
      <c r="S2" t="s">
        <v>1471</v>
      </c>
      <c r="T2" s="19" t="s">
        <v>1472</v>
      </c>
      <c r="U2" t="s">
        <v>1724</v>
      </c>
      <c r="V2" s="19" t="s">
        <v>1472</v>
      </c>
      <c r="W2" t="s">
        <v>1471</v>
      </c>
      <c r="X2">
        <v>41</v>
      </c>
      <c r="Y2" t="s">
        <v>1471</v>
      </c>
      <c r="Z2" s="12">
        <v>1</v>
      </c>
      <c r="AA2" s="47"/>
      <c r="AB2" s="32" t="str">
        <f>"INSERT INTO tb_employee(employee_number, first_name, last_name, workforce, salary, allocation_time, job, sector_id, regime_id) VALUES (" &amp; _xlfn.CONCAT(B2,C2,D2,E2,F2,G2,H2,I2,J2,K2,L2,M2,N2,O2,P2,Q2,R2,S2,T2,U2,V2,W2,X2,Y2,Z2) &amp; ")"</f>
        <v>INSERT INTO tb_employee(employee_number, first_name, last_name, workforce, salary, allocation_time, job, sector_id, regime_id) VALUES ('185672', 'Aaliyah', 'Abbott', 0, 1257.34, null, 'Operador de máquina', 41, 1)</v>
      </c>
    </row>
    <row r="3" spans="1:28" x14ac:dyDescent="0.25">
      <c r="A3" s="11">
        <v>2</v>
      </c>
      <c r="B3" s="20" t="s">
        <v>1472</v>
      </c>
      <c r="C3" s="7">
        <v>192792</v>
      </c>
      <c r="D3" s="21" t="s">
        <v>1472</v>
      </c>
      <c r="E3" s="21" t="s">
        <v>1471</v>
      </c>
      <c r="F3" s="21" t="s">
        <v>1472</v>
      </c>
      <c r="G3" t="s">
        <v>812</v>
      </c>
      <c r="H3" s="21" t="s">
        <v>1472</v>
      </c>
      <c r="I3" t="s">
        <v>1471</v>
      </c>
      <c r="J3" s="21" t="s">
        <v>1472</v>
      </c>
      <c r="K3" t="s">
        <v>801</v>
      </c>
      <c r="L3" s="21" t="s">
        <v>1472</v>
      </c>
      <c r="M3" t="s">
        <v>1471</v>
      </c>
      <c r="N3">
        <v>0</v>
      </c>
      <c r="O3" t="s">
        <v>1471</v>
      </c>
      <c r="P3" s="7" t="s">
        <v>1532</v>
      </c>
      <c r="Q3" t="s">
        <v>1471</v>
      </c>
      <c r="R3" t="s">
        <v>77</v>
      </c>
      <c r="S3" t="s">
        <v>1471</v>
      </c>
      <c r="T3" s="19" t="s">
        <v>1472</v>
      </c>
      <c r="U3" t="s">
        <v>1724</v>
      </c>
      <c r="V3" s="19" t="s">
        <v>1472</v>
      </c>
      <c r="W3" t="s">
        <v>1471</v>
      </c>
      <c r="X3">
        <v>41</v>
      </c>
      <c r="Y3" t="s">
        <v>1471</v>
      </c>
      <c r="Z3" s="12">
        <v>1</v>
      </c>
      <c r="AA3" s="47"/>
      <c r="AB3" s="32" t="str">
        <f t="shared" ref="AB3:AB66" si="0">"INSERT INTO tb_employee(employee_number, first_name, last_name, workforce, salary, allocation_time, job, sector_id, regime_id) VALUES (" &amp; _xlfn.CONCAT(B3,C3,D3,E3,F3,G3,H3,I3,J3,K3,L3,M3,N3,O3,P3,Q3,R3,S3,T3,U3,V3,W3,X3,Y3,Z3) &amp; ")"</f>
        <v>INSERT INTO tb_employee(employee_number, first_name, last_name, workforce, salary, allocation_time, job, sector_id, regime_id) VALUES ('192792', 'Abdiel', 'Águas', 0, 1257.34, null, 'Operador de máquina', 41, 1)</v>
      </c>
    </row>
    <row r="4" spans="1:28" x14ac:dyDescent="0.25">
      <c r="A4" s="11">
        <v>3</v>
      </c>
      <c r="B4" s="20" t="s">
        <v>1472</v>
      </c>
      <c r="C4" s="7">
        <v>192330</v>
      </c>
      <c r="D4" s="21" t="s">
        <v>1472</v>
      </c>
      <c r="E4" s="21" t="s">
        <v>1471</v>
      </c>
      <c r="F4" s="21" t="s">
        <v>1472</v>
      </c>
      <c r="G4" t="s">
        <v>275</v>
      </c>
      <c r="H4" s="21" t="s">
        <v>1472</v>
      </c>
      <c r="I4" t="s">
        <v>1471</v>
      </c>
      <c r="J4" s="21" t="s">
        <v>1472</v>
      </c>
      <c r="K4" t="s">
        <v>633</v>
      </c>
      <c r="L4" s="21" t="s">
        <v>1472</v>
      </c>
      <c r="M4" t="s">
        <v>1471</v>
      </c>
      <c r="N4">
        <v>0</v>
      </c>
      <c r="O4" t="s">
        <v>1471</v>
      </c>
      <c r="P4" s="7" t="s">
        <v>1532</v>
      </c>
      <c r="Q4" t="s">
        <v>1471</v>
      </c>
      <c r="R4" t="s">
        <v>77</v>
      </c>
      <c r="S4" t="s">
        <v>1471</v>
      </c>
      <c r="T4" s="19" t="s">
        <v>1472</v>
      </c>
      <c r="U4" t="s">
        <v>1724</v>
      </c>
      <c r="V4" s="19" t="s">
        <v>1472</v>
      </c>
      <c r="W4" t="s">
        <v>1471</v>
      </c>
      <c r="X4">
        <v>41</v>
      </c>
      <c r="Y4" t="s">
        <v>1471</v>
      </c>
      <c r="Z4" s="12">
        <v>1</v>
      </c>
      <c r="AA4" s="47"/>
      <c r="AB4" s="32" t="str">
        <f t="shared" si="0"/>
        <v>INSERT INTO tb_employee(employee_number, first_name, last_name, workforce, salary, allocation_time, job, sector_id, regime_id) VALUES ('192330', 'Abigail', 'Alexandre', 0, 1257.34, null, 'Operador de máquina', 41, 1)</v>
      </c>
    </row>
    <row r="5" spans="1:28" x14ac:dyDescent="0.25">
      <c r="A5" s="11">
        <v>4</v>
      </c>
      <c r="B5" s="20" t="s">
        <v>1472</v>
      </c>
      <c r="C5" s="7">
        <v>176682</v>
      </c>
      <c r="D5" s="21" t="s">
        <v>1472</v>
      </c>
      <c r="E5" s="21" t="s">
        <v>1471</v>
      </c>
      <c r="F5" s="21" t="s">
        <v>1472</v>
      </c>
      <c r="G5" t="s">
        <v>1539</v>
      </c>
      <c r="H5" s="21" t="s">
        <v>1472</v>
      </c>
      <c r="I5" t="s">
        <v>1471</v>
      </c>
      <c r="J5" s="21" t="s">
        <v>1472</v>
      </c>
      <c r="K5" t="s">
        <v>715</v>
      </c>
      <c r="L5" s="21" t="s">
        <v>1472</v>
      </c>
      <c r="M5" t="s">
        <v>1471</v>
      </c>
      <c r="N5">
        <v>0</v>
      </c>
      <c r="O5" t="s">
        <v>1471</v>
      </c>
      <c r="P5" s="7" t="s">
        <v>1532</v>
      </c>
      <c r="Q5" t="s">
        <v>1471</v>
      </c>
      <c r="R5" t="s">
        <v>77</v>
      </c>
      <c r="S5" t="s">
        <v>1471</v>
      </c>
      <c r="T5" s="19" t="s">
        <v>1472</v>
      </c>
      <c r="U5" t="s">
        <v>1724</v>
      </c>
      <c r="V5" s="19" t="s">
        <v>1472</v>
      </c>
      <c r="W5" t="s">
        <v>1471</v>
      </c>
      <c r="X5">
        <v>41</v>
      </c>
      <c r="Y5" t="s">
        <v>1471</v>
      </c>
      <c r="Z5" s="12">
        <v>1</v>
      </c>
      <c r="AA5" s="47"/>
      <c r="AB5" s="32" t="str">
        <f t="shared" si="0"/>
        <v>INSERT INTO tb_employee(employee_number, first_name, last_name, workforce, salary, allocation_time, job, sector_id, regime_id) VALUES ('176682', 'Abigaild', 'Álvarez', 0, 1257.34, null, 'Operador de máquina', 41, 1)</v>
      </c>
    </row>
    <row r="6" spans="1:28" x14ac:dyDescent="0.25">
      <c r="A6" s="11">
        <v>5</v>
      </c>
      <c r="B6" s="20" t="s">
        <v>1472</v>
      </c>
      <c r="C6" s="7">
        <v>176729</v>
      </c>
      <c r="D6" s="21" t="s">
        <v>1472</v>
      </c>
      <c r="E6" s="21" t="s">
        <v>1471</v>
      </c>
      <c r="F6" s="21" t="s">
        <v>1472</v>
      </c>
      <c r="G6" t="s">
        <v>573</v>
      </c>
      <c r="H6" s="21" t="s">
        <v>1472</v>
      </c>
      <c r="I6" t="s">
        <v>1471</v>
      </c>
      <c r="J6" s="21" t="s">
        <v>1472</v>
      </c>
      <c r="K6" t="s">
        <v>461</v>
      </c>
      <c r="L6" s="21" t="s">
        <v>1472</v>
      </c>
      <c r="M6" t="s">
        <v>1471</v>
      </c>
      <c r="N6">
        <v>0</v>
      </c>
      <c r="O6" t="s">
        <v>1471</v>
      </c>
      <c r="P6" s="7" t="s">
        <v>1532</v>
      </c>
      <c r="Q6" t="s">
        <v>1471</v>
      </c>
      <c r="R6" t="s">
        <v>77</v>
      </c>
      <c r="S6" t="s">
        <v>1471</v>
      </c>
      <c r="T6" s="19" t="s">
        <v>1472</v>
      </c>
      <c r="U6" t="s">
        <v>1724</v>
      </c>
      <c r="V6" s="19" t="s">
        <v>1472</v>
      </c>
      <c r="W6" t="s">
        <v>1471</v>
      </c>
      <c r="X6">
        <v>41</v>
      </c>
      <c r="Y6" t="s">
        <v>1471</v>
      </c>
      <c r="Z6" s="12">
        <v>1</v>
      </c>
      <c r="AA6" s="47"/>
      <c r="AB6" s="32" t="str">
        <f t="shared" si="0"/>
        <v>INSERT INTO tb_employee(employee_number, first_name, last_name, workforce, salary, allocation_time, job, sector_id, regime_id) VALUES ('176729', 'Adelaide', 'Anthony', 0, 1257.34, null, 'Operador de máquina', 41, 1)</v>
      </c>
    </row>
    <row r="7" spans="1:28" x14ac:dyDescent="0.25">
      <c r="A7" s="11">
        <v>6</v>
      </c>
      <c r="B7" s="20" t="s">
        <v>1472</v>
      </c>
      <c r="C7" s="7">
        <v>154166</v>
      </c>
      <c r="D7" s="21" t="s">
        <v>1472</v>
      </c>
      <c r="E7" s="21" t="s">
        <v>1471</v>
      </c>
      <c r="F7" s="21" t="s">
        <v>1472</v>
      </c>
      <c r="G7" t="s">
        <v>245</v>
      </c>
      <c r="H7" s="21" t="s">
        <v>1472</v>
      </c>
      <c r="I7" t="s">
        <v>1471</v>
      </c>
      <c r="J7" s="21" t="s">
        <v>1472</v>
      </c>
      <c r="K7" t="s">
        <v>474</v>
      </c>
      <c r="L7" s="21" t="s">
        <v>1472</v>
      </c>
      <c r="M7" t="s">
        <v>1471</v>
      </c>
      <c r="N7">
        <v>0</v>
      </c>
      <c r="O7" t="s">
        <v>1471</v>
      </c>
      <c r="P7" s="7" t="s">
        <v>1532</v>
      </c>
      <c r="Q7" t="s">
        <v>1471</v>
      </c>
      <c r="R7" t="s">
        <v>77</v>
      </c>
      <c r="S7" t="s">
        <v>1471</v>
      </c>
      <c r="T7" s="19" t="s">
        <v>1472</v>
      </c>
      <c r="U7" t="s">
        <v>1724</v>
      </c>
      <c r="V7" s="19" t="s">
        <v>1472</v>
      </c>
      <c r="W7" t="s">
        <v>1471</v>
      </c>
      <c r="X7">
        <v>41</v>
      </c>
      <c r="Y7" t="s">
        <v>1471</v>
      </c>
      <c r="Z7" s="12">
        <v>1</v>
      </c>
      <c r="AA7" s="47"/>
      <c r="AB7" s="32" t="str">
        <f t="shared" si="0"/>
        <v>INSERT INTO tb_employee(employee_number, first_name, last_name, workforce, salary, allocation_time, job, sector_id, regime_id) VALUES ('154166', 'Adelyn', 'Arenque', 0, 1257.34, null, 'Operador de máquina', 41, 1)</v>
      </c>
    </row>
    <row r="8" spans="1:28" x14ac:dyDescent="0.25">
      <c r="A8" s="11">
        <v>7</v>
      </c>
      <c r="B8" s="20" t="s">
        <v>1472</v>
      </c>
      <c r="C8" s="7">
        <v>162703</v>
      </c>
      <c r="D8" s="21" t="s">
        <v>1472</v>
      </c>
      <c r="E8" s="21" t="s">
        <v>1471</v>
      </c>
      <c r="F8" s="21" t="s">
        <v>1472</v>
      </c>
      <c r="G8" t="s">
        <v>597</v>
      </c>
      <c r="H8" s="21" t="s">
        <v>1472</v>
      </c>
      <c r="I8" t="s">
        <v>1471</v>
      </c>
      <c r="J8" s="21" t="s">
        <v>1472</v>
      </c>
      <c r="K8" t="s">
        <v>306</v>
      </c>
      <c r="L8" s="21" t="s">
        <v>1472</v>
      </c>
      <c r="M8" t="s">
        <v>1471</v>
      </c>
      <c r="N8">
        <v>0</v>
      </c>
      <c r="O8" t="s">
        <v>1471</v>
      </c>
      <c r="P8" s="7" t="s">
        <v>1532</v>
      </c>
      <c r="Q8" t="s">
        <v>1471</v>
      </c>
      <c r="R8" t="s">
        <v>77</v>
      </c>
      <c r="S8" t="s">
        <v>1471</v>
      </c>
      <c r="T8" s="19" t="s">
        <v>1472</v>
      </c>
      <c r="U8" t="s">
        <v>1724</v>
      </c>
      <c r="V8" s="19" t="s">
        <v>1472</v>
      </c>
      <c r="W8" t="s">
        <v>1471</v>
      </c>
      <c r="X8">
        <v>41</v>
      </c>
      <c r="Y8" t="s">
        <v>1471</v>
      </c>
      <c r="Z8" s="12">
        <v>1</v>
      </c>
      <c r="AA8" s="47"/>
      <c r="AB8" s="32" t="str">
        <f t="shared" si="0"/>
        <v>INSERT INTO tb_employee(employee_number, first_name, last_name, workforce, salary, allocation_time, job, sector_id, regime_id) VALUES ('162703', 'Aden', 'Arnold', 0, 1257.34, null, 'Operador de máquina', 41, 1)</v>
      </c>
    </row>
    <row r="9" spans="1:28" x14ac:dyDescent="0.25">
      <c r="A9" s="11">
        <v>8</v>
      </c>
      <c r="B9" s="20" t="s">
        <v>1472</v>
      </c>
      <c r="C9" s="7">
        <v>140735</v>
      </c>
      <c r="D9" s="21" t="s">
        <v>1472</v>
      </c>
      <c r="E9" s="21" t="s">
        <v>1471</v>
      </c>
      <c r="F9" s="21" t="s">
        <v>1472</v>
      </c>
      <c r="G9" t="s">
        <v>488</v>
      </c>
      <c r="H9" s="21" t="s">
        <v>1472</v>
      </c>
      <c r="I9" t="s">
        <v>1471</v>
      </c>
      <c r="J9" s="21" t="s">
        <v>1472</v>
      </c>
      <c r="K9" t="s">
        <v>407</v>
      </c>
      <c r="L9" s="21" t="s">
        <v>1472</v>
      </c>
      <c r="M9" t="s">
        <v>1471</v>
      </c>
      <c r="N9">
        <v>0</v>
      </c>
      <c r="O9" t="s">
        <v>1471</v>
      </c>
      <c r="P9" s="7" t="s">
        <v>1532</v>
      </c>
      <c r="Q9" t="s">
        <v>1471</v>
      </c>
      <c r="R9" t="s">
        <v>77</v>
      </c>
      <c r="S9" t="s">
        <v>1471</v>
      </c>
      <c r="T9" s="19" t="s">
        <v>1472</v>
      </c>
      <c r="U9" t="s">
        <v>1724</v>
      </c>
      <c r="V9" s="19" t="s">
        <v>1472</v>
      </c>
      <c r="W9" t="s">
        <v>1471</v>
      </c>
      <c r="X9">
        <v>41</v>
      </c>
      <c r="Y9" t="s">
        <v>1471</v>
      </c>
      <c r="Z9" s="12">
        <v>1</v>
      </c>
      <c r="AA9" s="47"/>
      <c r="AB9" s="32" t="str">
        <f t="shared" si="0"/>
        <v>INSERT INTO tb_employee(employee_number, first_name, last_name, workforce, salary, allocation_time, job, sector_id, regime_id) VALUES ('140735', 'Adison', 'Atkinson', 0, 1257.34, null, 'Operador de máquina', 41, 1)</v>
      </c>
    </row>
    <row r="10" spans="1:28" x14ac:dyDescent="0.25">
      <c r="A10" s="11">
        <v>9</v>
      </c>
      <c r="B10" s="20" t="s">
        <v>1472</v>
      </c>
      <c r="C10" s="7">
        <v>127195</v>
      </c>
      <c r="D10" s="21" t="s">
        <v>1472</v>
      </c>
      <c r="E10" s="21" t="s">
        <v>1471</v>
      </c>
      <c r="F10" s="21" t="s">
        <v>1472</v>
      </c>
      <c r="G10" t="s">
        <v>670</v>
      </c>
      <c r="H10" s="21" t="s">
        <v>1472</v>
      </c>
      <c r="I10" t="s">
        <v>1471</v>
      </c>
      <c r="J10" s="21" t="s">
        <v>1472</v>
      </c>
      <c r="K10" t="s">
        <v>758</v>
      </c>
      <c r="L10" s="21" t="s">
        <v>1472</v>
      </c>
      <c r="M10" t="s">
        <v>1471</v>
      </c>
      <c r="N10">
        <v>0</v>
      </c>
      <c r="O10" t="s">
        <v>1471</v>
      </c>
      <c r="P10" s="7" t="s">
        <v>1532</v>
      </c>
      <c r="Q10" t="s">
        <v>1471</v>
      </c>
      <c r="R10" t="s">
        <v>77</v>
      </c>
      <c r="S10" t="s">
        <v>1471</v>
      </c>
      <c r="T10" s="19" t="s">
        <v>1472</v>
      </c>
      <c r="U10" t="s">
        <v>1724</v>
      </c>
      <c r="V10" s="19" t="s">
        <v>1472</v>
      </c>
      <c r="W10" t="s">
        <v>1471</v>
      </c>
      <c r="X10">
        <v>41</v>
      </c>
      <c r="Y10" t="s">
        <v>1471</v>
      </c>
      <c r="Z10" s="12">
        <v>1</v>
      </c>
      <c r="AA10" s="47"/>
      <c r="AB10" s="32" t="str">
        <f t="shared" si="0"/>
        <v>INSERT INTO tb_employee(employee_number, first_name, last_name, workforce, salary, allocation_time, job, sector_id, regime_id) VALUES ('127195', 'Aditya', 'Avery', 0, 1257.34, null, 'Operador de máquina', 41, 1)</v>
      </c>
    </row>
    <row r="11" spans="1:28" x14ac:dyDescent="0.25">
      <c r="A11" s="11">
        <v>10</v>
      </c>
      <c r="B11" s="20" t="s">
        <v>1472</v>
      </c>
      <c r="C11" s="7">
        <v>150234</v>
      </c>
      <c r="D11" s="21" t="s">
        <v>1472</v>
      </c>
      <c r="E11" s="21" t="s">
        <v>1471</v>
      </c>
      <c r="F11" s="21" t="s">
        <v>1472</v>
      </c>
      <c r="G11" t="s">
        <v>689</v>
      </c>
      <c r="H11" s="21" t="s">
        <v>1472</v>
      </c>
      <c r="I11" t="s">
        <v>1471</v>
      </c>
      <c r="J11" s="21" t="s">
        <v>1472</v>
      </c>
      <c r="K11" t="s">
        <v>521</v>
      </c>
      <c r="L11" s="21" t="s">
        <v>1472</v>
      </c>
      <c r="M11" t="s">
        <v>1471</v>
      </c>
      <c r="N11">
        <v>0</v>
      </c>
      <c r="O11" t="s">
        <v>1471</v>
      </c>
      <c r="P11" s="7" t="s">
        <v>1532</v>
      </c>
      <c r="Q11" t="s">
        <v>1471</v>
      </c>
      <c r="R11" t="s">
        <v>77</v>
      </c>
      <c r="S11" t="s">
        <v>1471</v>
      </c>
      <c r="T11" s="19" t="s">
        <v>1472</v>
      </c>
      <c r="U11" t="s">
        <v>1724</v>
      </c>
      <c r="V11" s="19" t="s">
        <v>1472</v>
      </c>
      <c r="W11" t="s">
        <v>1471</v>
      </c>
      <c r="X11">
        <v>41</v>
      </c>
      <c r="Y11" t="s">
        <v>1471</v>
      </c>
      <c r="Z11" s="12">
        <v>1</v>
      </c>
      <c r="AA11" s="47"/>
      <c r="AB11" s="32" t="str">
        <f t="shared" si="0"/>
        <v>INSERT INTO tb_employee(employee_number, first_name, last_name, workforce, salary, allocation_time, job, sector_id, regime_id) VALUES ('150234', 'Adriano', 'Barba', 0, 1257.34, null, 'Operador de máquina', 41, 1)</v>
      </c>
    </row>
    <row r="12" spans="1:28" x14ac:dyDescent="0.25">
      <c r="A12" s="11">
        <v>11</v>
      </c>
      <c r="B12" s="20" t="s">
        <v>1472</v>
      </c>
      <c r="C12" s="7">
        <v>155680</v>
      </c>
      <c r="D12" s="21" t="s">
        <v>1472</v>
      </c>
      <c r="E12" s="21" t="s">
        <v>1471</v>
      </c>
      <c r="F12" s="21" t="s">
        <v>1472</v>
      </c>
      <c r="G12" t="s">
        <v>449</v>
      </c>
      <c r="H12" s="21" t="s">
        <v>1472</v>
      </c>
      <c r="I12" t="s">
        <v>1471</v>
      </c>
      <c r="J12" s="21" t="s">
        <v>1472</v>
      </c>
      <c r="K12" t="s">
        <v>649</v>
      </c>
      <c r="L12" s="21" t="s">
        <v>1472</v>
      </c>
      <c r="M12" t="s">
        <v>1471</v>
      </c>
      <c r="N12">
        <v>0</v>
      </c>
      <c r="O12" t="s">
        <v>1471</v>
      </c>
      <c r="P12" s="7" t="s">
        <v>1532</v>
      </c>
      <c r="Q12" t="s">
        <v>1471</v>
      </c>
      <c r="R12" t="s">
        <v>77</v>
      </c>
      <c r="S12" t="s">
        <v>1471</v>
      </c>
      <c r="T12" s="19" t="s">
        <v>1472</v>
      </c>
      <c r="U12" t="s">
        <v>1724</v>
      </c>
      <c r="V12" s="19" t="s">
        <v>1472</v>
      </c>
      <c r="W12" t="s">
        <v>1471</v>
      </c>
      <c r="X12">
        <v>41</v>
      </c>
      <c r="Y12" t="s">
        <v>1471</v>
      </c>
      <c r="Z12" s="12">
        <v>1</v>
      </c>
      <c r="AA12" s="47"/>
      <c r="AB12" s="32" t="str">
        <f t="shared" si="0"/>
        <v>INSERT INTO tb_employee(employee_number, first_name, last_name, workforce, salary, allocation_time, job, sector_id, regime_id) VALUES ('155680', 'Afonso', 'Barreira', 0, 1257.34, null, 'Operador de máquina', 41, 1)</v>
      </c>
    </row>
    <row r="13" spans="1:28" x14ac:dyDescent="0.25">
      <c r="A13" s="11">
        <v>12</v>
      </c>
      <c r="B13" s="20" t="s">
        <v>1472</v>
      </c>
      <c r="C13" s="7">
        <v>171996</v>
      </c>
      <c r="D13" s="21" t="s">
        <v>1472</v>
      </c>
      <c r="E13" s="21" t="s">
        <v>1471</v>
      </c>
      <c r="F13" s="21" t="s">
        <v>1472</v>
      </c>
      <c r="G13" t="s">
        <v>701</v>
      </c>
      <c r="H13" s="21" t="s">
        <v>1472</v>
      </c>
      <c r="I13" t="s">
        <v>1471</v>
      </c>
      <c r="J13" s="21" t="s">
        <v>1472</v>
      </c>
      <c r="K13" t="s">
        <v>583</v>
      </c>
      <c r="L13" s="21" t="s">
        <v>1472</v>
      </c>
      <c r="M13" t="s">
        <v>1471</v>
      </c>
      <c r="N13">
        <v>0</v>
      </c>
      <c r="O13" t="s">
        <v>1471</v>
      </c>
      <c r="P13" s="7" t="s">
        <v>1532</v>
      </c>
      <c r="Q13" t="s">
        <v>1471</v>
      </c>
      <c r="R13" t="s">
        <v>77</v>
      </c>
      <c r="S13" t="s">
        <v>1471</v>
      </c>
      <c r="T13" s="19" t="s">
        <v>1472</v>
      </c>
      <c r="U13" t="s">
        <v>1724</v>
      </c>
      <c r="V13" s="19" t="s">
        <v>1472</v>
      </c>
      <c r="W13" t="s">
        <v>1471</v>
      </c>
      <c r="X13">
        <v>41</v>
      </c>
      <c r="Y13" t="s">
        <v>1471</v>
      </c>
      <c r="Z13" s="12">
        <v>1</v>
      </c>
      <c r="AA13" s="47"/>
      <c r="AB13" s="32" t="str">
        <f t="shared" si="0"/>
        <v>INSERT INTO tb_employee(employee_number, first_name, last_name, workforce, salary, allocation_time, job, sector_id, regime_id) VALUES ('171996', 'Agustín', 'Barron', 0, 1257.34, null, 'Operador de máquina', 41, 1)</v>
      </c>
    </row>
    <row r="14" spans="1:28" x14ac:dyDescent="0.25">
      <c r="A14" s="11">
        <v>13</v>
      </c>
      <c r="B14" s="20" t="s">
        <v>1472</v>
      </c>
      <c r="C14" s="7">
        <v>198325</v>
      </c>
      <c r="D14" s="21" t="s">
        <v>1472</v>
      </c>
      <c r="E14" s="21" t="s">
        <v>1471</v>
      </c>
      <c r="F14" s="21" t="s">
        <v>1472</v>
      </c>
      <c r="G14" t="s">
        <v>390</v>
      </c>
      <c r="H14" s="21" t="s">
        <v>1472</v>
      </c>
      <c r="I14" t="s">
        <v>1471</v>
      </c>
      <c r="J14" s="21" t="s">
        <v>1472</v>
      </c>
      <c r="K14" t="s">
        <v>562</v>
      </c>
      <c r="L14" s="21" t="s">
        <v>1472</v>
      </c>
      <c r="M14" t="s">
        <v>1471</v>
      </c>
      <c r="N14">
        <v>0</v>
      </c>
      <c r="O14" t="s">
        <v>1471</v>
      </c>
      <c r="P14" s="7" t="s">
        <v>1532</v>
      </c>
      <c r="Q14" t="s">
        <v>1471</v>
      </c>
      <c r="R14" t="s">
        <v>77</v>
      </c>
      <c r="S14" t="s">
        <v>1471</v>
      </c>
      <c r="T14" s="19" t="s">
        <v>1472</v>
      </c>
      <c r="U14" t="s">
        <v>1724</v>
      </c>
      <c r="V14" s="19" t="s">
        <v>1472</v>
      </c>
      <c r="W14" t="s">
        <v>1471</v>
      </c>
      <c r="X14">
        <v>41</v>
      </c>
      <c r="Y14" t="s">
        <v>1471</v>
      </c>
      <c r="Z14" s="12">
        <v>1</v>
      </c>
      <c r="AA14" s="47"/>
      <c r="AB14" s="32" t="str">
        <f t="shared" si="0"/>
        <v>INSERT INTO tb_employee(employee_number, first_name, last_name, workforce, salary, allocation_time, job, sector_id, regime_id) VALUES ('198325', 'Aisha', 'Barton', 0, 1257.34, null, 'Operador de máquina', 41, 1)</v>
      </c>
    </row>
    <row r="15" spans="1:28" x14ac:dyDescent="0.25">
      <c r="A15" s="11">
        <v>14</v>
      </c>
      <c r="B15" s="20" t="s">
        <v>1472</v>
      </c>
      <c r="C15" s="7">
        <v>174686</v>
      </c>
      <c r="D15" s="21" t="s">
        <v>1472</v>
      </c>
      <c r="E15" s="21" t="s">
        <v>1471</v>
      </c>
      <c r="F15" s="21" t="s">
        <v>1472</v>
      </c>
      <c r="G15" t="s">
        <v>311</v>
      </c>
      <c r="H15" s="21" t="s">
        <v>1472</v>
      </c>
      <c r="I15" t="s">
        <v>1471</v>
      </c>
      <c r="J15" s="21" t="s">
        <v>1472</v>
      </c>
      <c r="K15" t="s">
        <v>738</v>
      </c>
      <c r="L15" s="21" t="s">
        <v>1472</v>
      </c>
      <c r="M15" t="s">
        <v>1471</v>
      </c>
      <c r="N15">
        <v>0</v>
      </c>
      <c r="O15" t="s">
        <v>1471</v>
      </c>
      <c r="P15" s="7" t="s">
        <v>1532</v>
      </c>
      <c r="Q15" t="s">
        <v>1471</v>
      </c>
      <c r="R15" t="s">
        <v>77</v>
      </c>
      <c r="S15" t="s">
        <v>1471</v>
      </c>
      <c r="T15" s="19" t="s">
        <v>1472</v>
      </c>
      <c r="U15" t="s">
        <v>1724</v>
      </c>
      <c r="V15" s="19" t="s">
        <v>1472</v>
      </c>
      <c r="W15" t="s">
        <v>1471</v>
      </c>
      <c r="X15">
        <v>41</v>
      </c>
      <c r="Y15" t="s">
        <v>1471</v>
      </c>
      <c r="Z15" s="12">
        <v>1</v>
      </c>
      <c r="AA15" s="47"/>
      <c r="AB15" s="32" t="str">
        <f t="shared" si="0"/>
        <v>INSERT INTO tb_employee(employee_number, first_name, last_name, workforce, salary, allocation_time, job, sector_id, regime_id) VALUES ('174686', 'Alan', 'Bass', 0, 1257.34, null, 'Operador de máquina', 41, 1)</v>
      </c>
    </row>
    <row r="16" spans="1:28" x14ac:dyDescent="0.25">
      <c r="A16" s="11">
        <v>15</v>
      </c>
      <c r="B16" s="20" t="s">
        <v>1472</v>
      </c>
      <c r="C16" s="7">
        <v>195422</v>
      </c>
      <c r="D16" s="21" t="s">
        <v>1472</v>
      </c>
      <c r="E16" s="21" t="s">
        <v>1471</v>
      </c>
      <c r="F16" s="21" t="s">
        <v>1472</v>
      </c>
      <c r="G16" t="s">
        <v>751</v>
      </c>
      <c r="H16" s="21" t="s">
        <v>1472</v>
      </c>
      <c r="I16" t="s">
        <v>1471</v>
      </c>
      <c r="J16" s="21" t="s">
        <v>1472</v>
      </c>
      <c r="K16" t="s">
        <v>1572</v>
      </c>
      <c r="L16" s="21" t="s">
        <v>1472</v>
      </c>
      <c r="M16" t="s">
        <v>1471</v>
      </c>
      <c r="N16">
        <v>0</v>
      </c>
      <c r="O16" t="s">
        <v>1471</v>
      </c>
      <c r="P16" s="7" t="s">
        <v>1532</v>
      </c>
      <c r="Q16" t="s">
        <v>1471</v>
      </c>
      <c r="R16" t="s">
        <v>77</v>
      </c>
      <c r="S16" t="s">
        <v>1471</v>
      </c>
      <c r="T16" s="19" t="s">
        <v>1472</v>
      </c>
      <c r="U16" t="s">
        <v>1724</v>
      </c>
      <c r="V16" s="19" t="s">
        <v>1472</v>
      </c>
      <c r="W16" t="s">
        <v>1471</v>
      </c>
      <c r="X16">
        <v>41</v>
      </c>
      <c r="Y16" t="s">
        <v>1471</v>
      </c>
      <c r="Z16" s="12">
        <v>1</v>
      </c>
      <c r="AA16" s="47"/>
      <c r="AB16" s="32" t="str">
        <f t="shared" si="0"/>
        <v>INSERT INTO tb_employee(employee_number, first_name, last_name, workforce, salary, allocation_time, job, sector_id, regime_id) VALUES ('195422', 'Alana', 'Baptista', 0, 1257.34, null, 'Operador de máquina', 41, 1)</v>
      </c>
    </row>
    <row r="17" spans="1:28" x14ac:dyDescent="0.25">
      <c r="A17" s="11">
        <v>16</v>
      </c>
      <c r="B17" s="20" t="s">
        <v>1472</v>
      </c>
      <c r="C17" s="7">
        <v>134455</v>
      </c>
      <c r="D17" s="21" t="s">
        <v>1472</v>
      </c>
      <c r="E17" s="21" t="s">
        <v>1471</v>
      </c>
      <c r="F17" s="21" t="s">
        <v>1472</v>
      </c>
      <c r="G17" t="s">
        <v>704</v>
      </c>
      <c r="H17" s="21" t="s">
        <v>1472</v>
      </c>
      <c r="I17" t="s">
        <v>1471</v>
      </c>
      <c r="J17" s="21" t="s">
        <v>1472</v>
      </c>
      <c r="K17" t="s">
        <v>610</v>
      </c>
      <c r="L17" s="21" t="s">
        <v>1472</v>
      </c>
      <c r="M17" t="s">
        <v>1471</v>
      </c>
      <c r="N17">
        <v>0</v>
      </c>
      <c r="O17" t="s">
        <v>1471</v>
      </c>
      <c r="P17" s="7" t="s">
        <v>1532</v>
      </c>
      <c r="Q17" t="s">
        <v>1471</v>
      </c>
      <c r="R17" t="s">
        <v>77</v>
      </c>
      <c r="S17" t="s">
        <v>1471</v>
      </c>
      <c r="T17" s="19" t="s">
        <v>1472</v>
      </c>
      <c r="U17" t="s">
        <v>1724</v>
      </c>
      <c r="V17" s="19" t="s">
        <v>1472</v>
      </c>
      <c r="W17" t="s">
        <v>1471</v>
      </c>
      <c r="X17">
        <v>41</v>
      </c>
      <c r="Y17" t="s">
        <v>1471</v>
      </c>
      <c r="Z17" s="12">
        <v>1</v>
      </c>
      <c r="AA17" s="47"/>
      <c r="AB17" s="32" t="str">
        <f t="shared" si="0"/>
        <v>INSERT INTO tb_employee(employee_number, first_name, last_name, workforce, salary, allocation_time, job, sector_id, regime_id) VALUES ('134455', 'Alberto', 'Bautista', 0, 1257.34, null, 'Operador de máquina', 41, 1)</v>
      </c>
    </row>
    <row r="18" spans="1:28" x14ac:dyDescent="0.25">
      <c r="A18" s="11">
        <v>17</v>
      </c>
      <c r="B18" s="20" t="s">
        <v>1472</v>
      </c>
      <c r="C18" s="7">
        <v>134526</v>
      </c>
      <c r="D18" s="21" t="s">
        <v>1472</v>
      </c>
      <c r="E18" s="21" t="s">
        <v>1471</v>
      </c>
      <c r="F18" s="21" t="s">
        <v>1472</v>
      </c>
      <c r="G18" t="s">
        <v>607</v>
      </c>
      <c r="H18" s="21" t="s">
        <v>1472</v>
      </c>
      <c r="I18" t="s">
        <v>1471</v>
      </c>
      <c r="J18" s="21" t="s">
        <v>1472</v>
      </c>
      <c r="K18" t="s">
        <v>332</v>
      </c>
      <c r="L18" s="21" t="s">
        <v>1472</v>
      </c>
      <c r="M18" t="s">
        <v>1471</v>
      </c>
      <c r="N18">
        <v>0</v>
      </c>
      <c r="O18" t="s">
        <v>1471</v>
      </c>
      <c r="P18" s="7" t="s">
        <v>1532</v>
      </c>
      <c r="Q18" t="s">
        <v>1471</v>
      </c>
      <c r="R18" t="s">
        <v>77</v>
      </c>
      <c r="S18" t="s">
        <v>1471</v>
      </c>
      <c r="T18" s="19" t="s">
        <v>1472</v>
      </c>
      <c r="U18" t="s">
        <v>1724</v>
      </c>
      <c r="V18" s="19" t="s">
        <v>1472</v>
      </c>
      <c r="W18" t="s">
        <v>1471</v>
      </c>
      <c r="X18">
        <v>41</v>
      </c>
      <c r="Y18" t="s">
        <v>1471</v>
      </c>
      <c r="Z18" s="12">
        <v>1</v>
      </c>
      <c r="AA18" s="47"/>
      <c r="AB18" s="32" t="str">
        <f t="shared" si="0"/>
        <v>INSERT INTO tb_employee(employee_number, first_name, last_name, workforce, salary, allocation_time, job, sector_id, regime_id) VALUES ('134526', 'Alden', 'Bell', 0, 1257.34, null, 'Operador de máquina', 41, 1)</v>
      </c>
    </row>
    <row r="19" spans="1:28" x14ac:dyDescent="0.25">
      <c r="A19" s="11">
        <v>18</v>
      </c>
      <c r="B19" s="20" t="s">
        <v>1472</v>
      </c>
      <c r="C19" s="7">
        <v>164660</v>
      </c>
      <c r="D19" s="21" t="s">
        <v>1472</v>
      </c>
      <c r="E19" s="21" t="s">
        <v>1471</v>
      </c>
      <c r="F19" s="21" t="s">
        <v>1472</v>
      </c>
      <c r="G19" t="s">
        <v>251</v>
      </c>
      <c r="H19" s="21" t="s">
        <v>1472</v>
      </c>
      <c r="I19" t="s">
        <v>1471</v>
      </c>
      <c r="J19" s="21" t="s">
        <v>1472</v>
      </c>
      <c r="K19" t="s">
        <v>1573</v>
      </c>
      <c r="L19" s="21" t="s">
        <v>1472</v>
      </c>
      <c r="M19" t="s">
        <v>1471</v>
      </c>
      <c r="N19">
        <v>0</v>
      </c>
      <c r="O19" t="s">
        <v>1471</v>
      </c>
      <c r="P19" s="7" t="s">
        <v>1532</v>
      </c>
      <c r="Q19" t="s">
        <v>1471</v>
      </c>
      <c r="R19" t="s">
        <v>77</v>
      </c>
      <c r="S19" t="s">
        <v>1471</v>
      </c>
      <c r="T19" s="19" t="s">
        <v>1472</v>
      </c>
      <c r="U19" t="s">
        <v>1724</v>
      </c>
      <c r="V19" s="19" t="s">
        <v>1472</v>
      </c>
      <c r="W19" t="s">
        <v>1471</v>
      </c>
      <c r="X19">
        <v>41</v>
      </c>
      <c r="Y19" t="s">
        <v>1471</v>
      </c>
      <c r="Z19" s="12">
        <v>1</v>
      </c>
      <c r="AA19" s="47"/>
      <c r="AB19" s="32" t="str">
        <f t="shared" si="0"/>
        <v>INSERT INTO tb_employee(employee_number, first_name, last_name, workforce, salary, allocation_time, job, sector_id, regime_id) VALUES ('164660', 'Aldo', 'Belle', 0, 1257.34, null, 'Operador de máquina', 41, 1)</v>
      </c>
    </row>
    <row r="20" spans="1:28" x14ac:dyDescent="0.25">
      <c r="A20" s="11">
        <v>19</v>
      </c>
      <c r="B20" s="20" t="s">
        <v>1472</v>
      </c>
      <c r="C20" s="7">
        <v>120326</v>
      </c>
      <c r="D20" s="21" t="s">
        <v>1472</v>
      </c>
      <c r="E20" s="21" t="s">
        <v>1471</v>
      </c>
      <c r="F20" s="21" t="s">
        <v>1472</v>
      </c>
      <c r="G20" t="s">
        <v>681</v>
      </c>
      <c r="H20" s="21" t="s">
        <v>1472</v>
      </c>
      <c r="I20" t="s">
        <v>1471</v>
      </c>
      <c r="J20" s="21" t="s">
        <v>1472</v>
      </c>
      <c r="K20" t="s">
        <v>336</v>
      </c>
      <c r="L20" s="21" t="s">
        <v>1472</v>
      </c>
      <c r="M20" t="s">
        <v>1471</v>
      </c>
      <c r="N20">
        <v>0</v>
      </c>
      <c r="O20" t="s">
        <v>1471</v>
      </c>
      <c r="P20" s="7" t="s">
        <v>1532</v>
      </c>
      <c r="Q20" t="s">
        <v>1471</v>
      </c>
      <c r="R20" t="s">
        <v>77</v>
      </c>
      <c r="S20" t="s">
        <v>1471</v>
      </c>
      <c r="T20" s="19" t="s">
        <v>1472</v>
      </c>
      <c r="U20" t="s">
        <v>1724</v>
      </c>
      <c r="V20" s="19" t="s">
        <v>1472</v>
      </c>
      <c r="W20" t="s">
        <v>1471</v>
      </c>
      <c r="X20">
        <v>41</v>
      </c>
      <c r="Y20" t="s">
        <v>1471</v>
      </c>
      <c r="Z20" s="12">
        <v>1</v>
      </c>
      <c r="AA20" s="47"/>
      <c r="AB20" s="32" t="str">
        <f t="shared" si="0"/>
        <v>INSERT INTO tb_employee(employee_number, first_name, last_name, workforce, salary, allocation_time, job, sector_id, regime_id) VALUES ('120326', 'Aleena', 'Blackwell', 0, 1257.34, null, 'Operador de máquina', 41, 1)</v>
      </c>
    </row>
    <row r="21" spans="1:28" x14ac:dyDescent="0.25">
      <c r="A21" s="11">
        <v>20</v>
      </c>
      <c r="B21" s="20" t="s">
        <v>1472</v>
      </c>
      <c r="C21" s="7">
        <v>144215</v>
      </c>
      <c r="D21" s="21" t="s">
        <v>1472</v>
      </c>
      <c r="E21" s="21" t="s">
        <v>1471</v>
      </c>
      <c r="F21" s="21" t="s">
        <v>1472</v>
      </c>
      <c r="G21" t="s">
        <v>475</v>
      </c>
      <c r="H21" s="21" t="s">
        <v>1472</v>
      </c>
      <c r="I21" t="s">
        <v>1471</v>
      </c>
      <c r="J21" s="21" t="s">
        <v>1472</v>
      </c>
      <c r="K21" t="s">
        <v>375</v>
      </c>
      <c r="L21" s="21" t="s">
        <v>1472</v>
      </c>
      <c r="M21" t="s">
        <v>1471</v>
      </c>
      <c r="N21">
        <v>0</v>
      </c>
      <c r="O21" t="s">
        <v>1471</v>
      </c>
      <c r="P21" s="7" t="s">
        <v>1532</v>
      </c>
      <c r="Q21" t="s">
        <v>1471</v>
      </c>
      <c r="R21" t="s">
        <v>77</v>
      </c>
      <c r="S21" t="s">
        <v>1471</v>
      </c>
      <c r="T21" s="19" t="s">
        <v>1472</v>
      </c>
      <c r="U21" t="s">
        <v>1724</v>
      </c>
      <c r="V21" s="19" t="s">
        <v>1472</v>
      </c>
      <c r="W21" t="s">
        <v>1471</v>
      </c>
      <c r="X21">
        <v>41</v>
      </c>
      <c r="Y21" t="s">
        <v>1471</v>
      </c>
      <c r="Z21" s="12">
        <v>1</v>
      </c>
      <c r="AA21" s="47"/>
      <c r="AB21" s="32" t="str">
        <f t="shared" si="0"/>
        <v>INSERT INTO tb_employee(employee_number, first_name, last_name, workforce, salary, allocation_time, job, sector_id, regime_id) VALUES ('144215', 'Alejandra', 'Bowman', 0, 1257.34, null, 'Operador de máquina', 41, 1)</v>
      </c>
    </row>
    <row r="22" spans="1:28" x14ac:dyDescent="0.25">
      <c r="A22" s="11">
        <v>21</v>
      </c>
      <c r="B22" s="20" t="s">
        <v>1472</v>
      </c>
      <c r="C22" s="7">
        <v>159146</v>
      </c>
      <c r="D22" s="21" t="s">
        <v>1472</v>
      </c>
      <c r="E22" s="21" t="s">
        <v>1471</v>
      </c>
      <c r="F22" s="21" t="s">
        <v>1472</v>
      </c>
      <c r="G22" t="s">
        <v>550</v>
      </c>
      <c r="H22" s="21" t="s">
        <v>1472</v>
      </c>
      <c r="I22" t="s">
        <v>1471</v>
      </c>
      <c r="J22" s="21" t="s">
        <v>1472</v>
      </c>
      <c r="K22" t="s">
        <v>518</v>
      </c>
      <c r="L22" s="21" t="s">
        <v>1472</v>
      </c>
      <c r="M22" t="s">
        <v>1471</v>
      </c>
      <c r="N22">
        <v>0</v>
      </c>
      <c r="O22" t="s">
        <v>1471</v>
      </c>
      <c r="P22" s="7" t="s">
        <v>1532</v>
      </c>
      <c r="Q22" t="s">
        <v>1471</v>
      </c>
      <c r="R22" t="s">
        <v>77</v>
      </c>
      <c r="S22" t="s">
        <v>1471</v>
      </c>
      <c r="T22" s="19" t="s">
        <v>1472</v>
      </c>
      <c r="U22" t="s">
        <v>1724</v>
      </c>
      <c r="V22" s="19" t="s">
        <v>1472</v>
      </c>
      <c r="W22" t="s">
        <v>1471</v>
      </c>
      <c r="X22">
        <v>41</v>
      </c>
      <c r="Y22" t="s">
        <v>1471</v>
      </c>
      <c r="Z22" s="12">
        <v>1</v>
      </c>
      <c r="AA22" s="47"/>
      <c r="AB22" s="32" t="str">
        <f t="shared" si="0"/>
        <v>INSERT INTO tb_employee(employee_number, first_name, last_name, workforce, salary, allocation_time, job, sector_id, regime_id) VALUES ('159146', 'Alex', 'Bradshaw', 0, 1257.34, null, 'Operador de máquina', 41, 1)</v>
      </c>
    </row>
    <row r="23" spans="1:28" x14ac:dyDescent="0.25">
      <c r="A23" s="11">
        <v>22</v>
      </c>
      <c r="B23" s="20" t="s">
        <v>1472</v>
      </c>
      <c r="C23" s="7">
        <v>132418</v>
      </c>
      <c r="D23" s="21" t="s">
        <v>1472</v>
      </c>
      <c r="E23" s="21" t="s">
        <v>1471</v>
      </c>
      <c r="F23" s="21" t="s">
        <v>1472</v>
      </c>
      <c r="G23" t="s">
        <v>299</v>
      </c>
      <c r="H23" s="21" t="s">
        <v>1472</v>
      </c>
      <c r="I23" t="s">
        <v>1471</v>
      </c>
      <c r="J23" s="21" t="s">
        <v>1472</v>
      </c>
      <c r="K23" t="s">
        <v>756</v>
      </c>
      <c r="L23" s="21" t="s">
        <v>1472</v>
      </c>
      <c r="M23" t="s">
        <v>1471</v>
      </c>
      <c r="N23">
        <v>0</v>
      </c>
      <c r="O23" t="s">
        <v>1471</v>
      </c>
      <c r="P23" s="7" t="s">
        <v>1532</v>
      </c>
      <c r="Q23" t="s">
        <v>1471</v>
      </c>
      <c r="R23" t="s">
        <v>77</v>
      </c>
      <c r="S23" t="s">
        <v>1471</v>
      </c>
      <c r="T23" s="19" t="s">
        <v>1472</v>
      </c>
      <c r="U23" t="s">
        <v>1724</v>
      </c>
      <c r="V23" s="19" t="s">
        <v>1472</v>
      </c>
      <c r="W23" t="s">
        <v>1471</v>
      </c>
      <c r="X23">
        <v>41</v>
      </c>
      <c r="Y23" t="s">
        <v>1471</v>
      </c>
      <c r="Z23" s="12">
        <v>1</v>
      </c>
      <c r="AA23" s="47"/>
      <c r="AB23" s="32" t="str">
        <f t="shared" si="0"/>
        <v>INSERT INTO tb_employee(employee_number, first_name, last_name, workforce, salary, allocation_time, job, sector_id, regime_id) VALUES ('132418', 'Ali', 'Brandt', 0, 1257.34, null, 'Operador de máquina', 41, 1)</v>
      </c>
    </row>
    <row r="24" spans="1:28" x14ac:dyDescent="0.25">
      <c r="A24" s="11">
        <v>23</v>
      </c>
      <c r="B24" s="20" t="s">
        <v>1472</v>
      </c>
      <c r="C24" s="7">
        <v>170164</v>
      </c>
      <c r="D24" s="21" t="s">
        <v>1472</v>
      </c>
      <c r="E24" s="21" t="s">
        <v>1471</v>
      </c>
      <c r="F24" s="21" t="s">
        <v>1472</v>
      </c>
      <c r="G24" t="s">
        <v>249</v>
      </c>
      <c r="H24" s="21" t="s">
        <v>1472</v>
      </c>
      <c r="I24" t="s">
        <v>1471</v>
      </c>
      <c r="J24" s="21" t="s">
        <v>1472</v>
      </c>
      <c r="K24" t="s">
        <v>365</v>
      </c>
      <c r="L24" s="21" t="s">
        <v>1472</v>
      </c>
      <c r="M24" t="s">
        <v>1471</v>
      </c>
      <c r="N24">
        <v>0</v>
      </c>
      <c r="O24" t="s">
        <v>1471</v>
      </c>
      <c r="P24" s="7" t="s">
        <v>1532</v>
      </c>
      <c r="Q24" t="s">
        <v>1471</v>
      </c>
      <c r="R24" t="s">
        <v>77</v>
      </c>
      <c r="S24" t="s">
        <v>1471</v>
      </c>
      <c r="T24" s="19" t="s">
        <v>1472</v>
      </c>
      <c r="U24" t="s">
        <v>1724</v>
      </c>
      <c r="V24" s="19" t="s">
        <v>1472</v>
      </c>
      <c r="W24" t="s">
        <v>1471</v>
      </c>
      <c r="X24">
        <v>41</v>
      </c>
      <c r="Y24" t="s">
        <v>1471</v>
      </c>
      <c r="Z24" s="12">
        <v>1</v>
      </c>
      <c r="AA24" s="47"/>
      <c r="AB24" s="32" t="str">
        <f t="shared" si="0"/>
        <v>INSERT INTO tb_employee(employee_number, first_name, last_name, workforce, salary, allocation_time, job, sector_id, regime_id) VALUES ('170164', 'Alisson', 'Bray', 0, 1257.34, null, 'Operador de máquina', 41, 1)</v>
      </c>
    </row>
    <row r="25" spans="1:28" x14ac:dyDescent="0.25">
      <c r="A25" s="11">
        <v>24</v>
      </c>
      <c r="B25" s="20" t="s">
        <v>1472</v>
      </c>
      <c r="C25" s="7">
        <v>156875</v>
      </c>
      <c r="D25" s="21" t="s">
        <v>1472</v>
      </c>
      <c r="E25" s="21" t="s">
        <v>1471</v>
      </c>
      <c r="F25" s="21" t="s">
        <v>1472</v>
      </c>
      <c r="G25" t="s">
        <v>1540</v>
      </c>
      <c r="H25" s="21" t="s">
        <v>1472</v>
      </c>
      <c r="I25" t="s">
        <v>1471</v>
      </c>
      <c r="J25" s="21" t="s">
        <v>1472</v>
      </c>
      <c r="K25" t="s">
        <v>808</v>
      </c>
      <c r="L25" s="21" t="s">
        <v>1472</v>
      </c>
      <c r="M25" t="s">
        <v>1471</v>
      </c>
      <c r="N25">
        <v>1</v>
      </c>
      <c r="O25" t="s">
        <v>1471</v>
      </c>
      <c r="P25" s="7" t="s">
        <v>1533</v>
      </c>
      <c r="Q25" t="s">
        <v>1471</v>
      </c>
      <c r="R25" t="s">
        <v>77</v>
      </c>
      <c r="S25" t="s">
        <v>1471</v>
      </c>
      <c r="T25" s="19" t="s">
        <v>1472</v>
      </c>
      <c r="U25" t="s">
        <v>1723</v>
      </c>
      <c r="V25" s="19" t="s">
        <v>1472</v>
      </c>
      <c r="W25" t="s">
        <v>1471</v>
      </c>
      <c r="X25">
        <v>41</v>
      </c>
      <c r="Y25" t="s">
        <v>1471</v>
      </c>
      <c r="Z25" s="12">
        <v>1</v>
      </c>
      <c r="AA25" s="47"/>
      <c r="AB25" s="32" t="str">
        <f t="shared" si="0"/>
        <v>INSERT INTO tb_employee(employee_number, first_name, last_name, workforce, salary, allocation_time, job, sector_id, regime_id) VALUES ('156875', 'Alissan', 'Browning', 1, 3976.57, null, 'Assistente operacional', 41, 1)</v>
      </c>
    </row>
    <row r="26" spans="1:28" x14ac:dyDescent="0.25">
      <c r="A26" s="11">
        <v>25</v>
      </c>
      <c r="B26" s="20" t="s">
        <v>1472</v>
      </c>
      <c r="C26" s="7">
        <v>163769</v>
      </c>
      <c r="D26" s="21" t="s">
        <v>1472</v>
      </c>
      <c r="E26" s="21" t="s">
        <v>1471</v>
      </c>
      <c r="F26" s="21" t="s">
        <v>1472</v>
      </c>
      <c r="G26" t="s">
        <v>645</v>
      </c>
      <c r="H26" s="21" t="s">
        <v>1472</v>
      </c>
      <c r="I26" t="s">
        <v>1471</v>
      </c>
      <c r="J26" s="21" t="s">
        <v>1472</v>
      </c>
      <c r="K26" t="s">
        <v>528</v>
      </c>
      <c r="L26" s="21" t="s">
        <v>1472</v>
      </c>
      <c r="M26" t="s">
        <v>1471</v>
      </c>
      <c r="N26">
        <v>1</v>
      </c>
      <c r="O26" t="s">
        <v>1471</v>
      </c>
      <c r="P26" s="7" t="s">
        <v>1533</v>
      </c>
      <c r="Q26" t="s">
        <v>1471</v>
      </c>
      <c r="R26" t="s">
        <v>77</v>
      </c>
      <c r="S26" t="s">
        <v>1471</v>
      </c>
      <c r="T26" s="19" t="s">
        <v>1472</v>
      </c>
      <c r="U26" t="s">
        <v>1723</v>
      </c>
      <c r="V26" s="19" t="s">
        <v>1472</v>
      </c>
      <c r="W26" t="s">
        <v>1471</v>
      </c>
      <c r="X26">
        <v>41</v>
      </c>
      <c r="Y26" t="s">
        <v>1471</v>
      </c>
      <c r="Z26" s="12">
        <v>1</v>
      </c>
      <c r="AA26" s="47"/>
      <c r="AB26" s="32" t="str">
        <f t="shared" si="0"/>
        <v>INSERT INTO tb_employee(employee_number, first_name, last_name, workforce, salary, allocation_time, job, sector_id, regime_id) VALUES ('163769', 'Alivia', 'Bruce', 1, 3976.57, null, 'Assistente operacional', 41, 1)</v>
      </c>
    </row>
    <row r="27" spans="1:28" x14ac:dyDescent="0.25">
      <c r="A27" s="11">
        <v>26</v>
      </c>
      <c r="B27" s="20" t="s">
        <v>1472</v>
      </c>
      <c r="C27" s="7">
        <v>116667</v>
      </c>
      <c r="D27" s="21" t="s">
        <v>1472</v>
      </c>
      <c r="E27" s="21" t="s">
        <v>1471</v>
      </c>
      <c r="F27" s="21" t="s">
        <v>1472</v>
      </c>
      <c r="G27" t="s">
        <v>490</v>
      </c>
      <c r="H27" s="21" t="s">
        <v>1472</v>
      </c>
      <c r="I27" t="s">
        <v>1471</v>
      </c>
      <c r="J27" s="21" t="s">
        <v>1472</v>
      </c>
      <c r="K27" t="s">
        <v>258</v>
      </c>
      <c r="L27" s="21" t="s">
        <v>1472</v>
      </c>
      <c r="M27" t="s">
        <v>1471</v>
      </c>
      <c r="N27">
        <v>1</v>
      </c>
      <c r="O27" t="s">
        <v>1471</v>
      </c>
      <c r="P27" s="7" t="s">
        <v>1533</v>
      </c>
      <c r="Q27" t="s">
        <v>1471</v>
      </c>
      <c r="R27" t="s">
        <v>77</v>
      </c>
      <c r="S27" t="s">
        <v>1471</v>
      </c>
      <c r="T27" s="19" t="s">
        <v>1472</v>
      </c>
      <c r="U27" t="s">
        <v>1723</v>
      </c>
      <c r="V27" s="19" t="s">
        <v>1472</v>
      </c>
      <c r="W27" t="s">
        <v>1471</v>
      </c>
      <c r="X27">
        <v>41</v>
      </c>
      <c r="Y27" t="s">
        <v>1471</v>
      </c>
      <c r="Z27" s="12">
        <v>1</v>
      </c>
      <c r="AA27" s="47"/>
      <c r="AB27" s="32" t="str">
        <f t="shared" si="0"/>
        <v>INSERT INTO tb_employee(employee_number, first_name, last_name, workforce, salary, allocation_time, job, sector_id, regime_id) VALUES ('116667', 'Aliya', 'Bryan', 1, 3976.57, null, 'Assistente operacional', 41, 1)</v>
      </c>
    </row>
    <row r="28" spans="1:28" x14ac:dyDescent="0.25">
      <c r="A28" s="11">
        <v>27</v>
      </c>
      <c r="B28" s="20" t="s">
        <v>1472</v>
      </c>
      <c r="C28" s="7">
        <v>183868</v>
      </c>
      <c r="D28" s="21" t="s">
        <v>1472</v>
      </c>
      <c r="E28" s="21" t="s">
        <v>1471</v>
      </c>
      <c r="F28" s="21" t="s">
        <v>1472</v>
      </c>
      <c r="G28" t="s">
        <v>1541</v>
      </c>
      <c r="H28" s="21" t="s">
        <v>1472</v>
      </c>
      <c r="I28" t="s">
        <v>1471</v>
      </c>
      <c r="J28" s="21" t="s">
        <v>1472</v>
      </c>
      <c r="K28" t="s">
        <v>492</v>
      </c>
      <c r="L28" s="21" t="s">
        <v>1472</v>
      </c>
      <c r="M28" t="s">
        <v>1471</v>
      </c>
      <c r="N28">
        <v>1</v>
      </c>
      <c r="O28" t="s">
        <v>1471</v>
      </c>
      <c r="P28" s="7" t="s">
        <v>1533</v>
      </c>
      <c r="Q28" t="s">
        <v>1471</v>
      </c>
      <c r="R28" t="s">
        <v>77</v>
      </c>
      <c r="S28" t="s">
        <v>1471</v>
      </c>
      <c r="T28" s="19" t="s">
        <v>1472</v>
      </c>
      <c r="U28" t="s">
        <v>1723</v>
      </c>
      <c r="V28" s="19" t="s">
        <v>1472</v>
      </c>
      <c r="W28" t="s">
        <v>1471</v>
      </c>
      <c r="X28">
        <v>41</v>
      </c>
      <c r="Y28" t="s">
        <v>1471</v>
      </c>
      <c r="Z28" s="12">
        <v>1</v>
      </c>
      <c r="AA28" s="47"/>
      <c r="AB28" s="32" t="str">
        <f t="shared" si="0"/>
        <v>INSERT INTO tb_employee(employee_number, first_name, last_name, workforce, salary, allocation_time, job, sector_id, regime_id) VALUES ('183868', 'Alaiya', 'Buchanan', 1, 3976.57, null, 'Assistente operacional', 41, 1)</v>
      </c>
    </row>
    <row r="29" spans="1:28" x14ac:dyDescent="0.25">
      <c r="A29" s="11">
        <v>28</v>
      </c>
      <c r="B29" s="20" t="s">
        <v>1472</v>
      </c>
      <c r="C29" s="7">
        <v>172815</v>
      </c>
      <c r="D29" s="21" t="s">
        <v>1472</v>
      </c>
      <c r="E29" s="21" t="s">
        <v>1471</v>
      </c>
      <c r="F29" s="21" t="s">
        <v>1472</v>
      </c>
      <c r="G29" t="s">
        <v>364</v>
      </c>
      <c r="H29" s="21" t="s">
        <v>1472</v>
      </c>
      <c r="I29" t="s">
        <v>1471</v>
      </c>
      <c r="J29" s="21" t="s">
        <v>1472</v>
      </c>
      <c r="K29" t="s">
        <v>266</v>
      </c>
      <c r="L29" s="21" t="s">
        <v>1472</v>
      </c>
      <c r="M29" t="s">
        <v>1471</v>
      </c>
      <c r="N29">
        <v>1</v>
      </c>
      <c r="O29" t="s">
        <v>1471</v>
      </c>
      <c r="P29" s="7" t="s">
        <v>1533</v>
      </c>
      <c r="Q29" t="s">
        <v>1471</v>
      </c>
      <c r="R29" t="s">
        <v>77</v>
      </c>
      <c r="S29" t="s">
        <v>1471</v>
      </c>
      <c r="T29" s="19" t="s">
        <v>1472</v>
      </c>
      <c r="U29" t="s">
        <v>1723</v>
      </c>
      <c r="V29" s="19" t="s">
        <v>1472</v>
      </c>
      <c r="W29" t="s">
        <v>1471</v>
      </c>
      <c r="X29">
        <v>41</v>
      </c>
      <c r="Y29" t="s">
        <v>1471</v>
      </c>
      <c r="Z29" s="12">
        <v>1</v>
      </c>
      <c r="AA29" s="47"/>
      <c r="AB29" s="32" t="str">
        <f t="shared" si="0"/>
        <v>INSERT INTO tb_employee(employee_number, first_name, last_name, workforce, salary, allocation_time, job, sector_id, regime_id) VALUES ('172815', 'Allisson', 'Burke', 1, 3976.57, null, 'Assistente operacional', 41, 1)</v>
      </c>
    </row>
    <row r="30" spans="1:28" x14ac:dyDescent="0.25">
      <c r="A30" s="11">
        <v>29</v>
      </c>
      <c r="B30" s="20" t="s">
        <v>1472</v>
      </c>
      <c r="C30" s="7">
        <v>132749</v>
      </c>
      <c r="D30" s="21" t="s">
        <v>1472</v>
      </c>
      <c r="E30" s="21" t="s">
        <v>1471</v>
      </c>
      <c r="F30" s="21" t="s">
        <v>1472</v>
      </c>
      <c r="G30" t="s">
        <v>733</v>
      </c>
      <c r="H30" s="21" t="s">
        <v>1472</v>
      </c>
      <c r="I30" t="s">
        <v>1471</v>
      </c>
      <c r="J30" s="21" t="s">
        <v>1472</v>
      </c>
      <c r="K30" t="s">
        <v>631</v>
      </c>
      <c r="L30" s="21" t="s">
        <v>1472</v>
      </c>
      <c r="M30" t="s">
        <v>1471</v>
      </c>
      <c r="N30">
        <v>1</v>
      </c>
      <c r="O30" t="s">
        <v>1471</v>
      </c>
      <c r="P30" s="7" t="s">
        <v>1533</v>
      </c>
      <c r="Q30" t="s">
        <v>1471</v>
      </c>
      <c r="R30" t="s">
        <v>77</v>
      </c>
      <c r="S30" t="s">
        <v>1471</v>
      </c>
      <c r="T30" s="19" t="s">
        <v>1472</v>
      </c>
      <c r="U30" t="s">
        <v>1723</v>
      </c>
      <c r="V30" s="19" t="s">
        <v>1472</v>
      </c>
      <c r="W30" t="s">
        <v>1471</v>
      </c>
      <c r="X30">
        <v>41</v>
      </c>
      <c r="Y30" t="s">
        <v>1471</v>
      </c>
      <c r="Z30" s="12">
        <v>1</v>
      </c>
      <c r="AA30" s="47"/>
      <c r="AB30" s="32" t="str">
        <f t="shared" si="0"/>
        <v>INSERT INTO tb_employee(employee_number, first_name, last_name, workforce, salary, allocation_time, job, sector_id, regime_id) VALUES ('132749', 'Alma', 'Bush', 1, 3976.57, null, 'Assistente operacional', 41, 1)</v>
      </c>
    </row>
    <row r="31" spans="1:28" x14ac:dyDescent="0.25">
      <c r="A31" s="11">
        <v>30</v>
      </c>
      <c r="B31" s="20" t="s">
        <v>1472</v>
      </c>
      <c r="C31" s="7">
        <v>169811</v>
      </c>
      <c r="D31" s="21" t="s">
        <v>1472</v>
      </c>
      <c r="E31" s="21" t="s">
        <v>1471</v>
      </c>
      <c r="F31" s="21" t="s">
        <v>1472</v>
      </c>
      <c r="G31" t="s">
        <v>659</v>
      </c>
      <c r="H31" s="21" t="s">
        <v>1472</v>
      </c>
      <c r="I31" t="s">
        <v>1471</v>
      </c>
      <c r="J31" s="21" t="s">
        <v>1472</v>
      </c>
      <c r="K31" t="s">
        <v>1574</v>
      </c>
      <c r="L31" s="21" t="s">
        <v>1472</v>
      </c>
      <c r="M31" t="s">
        <v>1471</v>
      </c>
      <c r="N31">
        <v>1</v>
      </c>
      <c r="O31" t="s">
        <v>1471</v>
      </c>
      <c r="P31" s="7" t="s">
        <v>1533</v>
      </c>
      <c r="Q31" t="s">
        <v>1471</v>
      </c>
      <c r="R31" t="s">
        <v>77</v>
      </c>
      <c r="S31" t="s">
        <v>1471</v>
      </c>
      <c r="T31" s="19" t="s">
        <v>1472</v>
      </c>
      <c r="U31" t="s">
        <v>1723</v>
      </c>
      <c r="V31" s="19" t="s">
        <v>1472</v>
      </c>
      <c r="W31" t="s">
        <v>1471</v>
      </c>
      <c r="X31">
        <v>41</v>
      </c>
      <c r="Y31" t="s">
        <v>1471</v>
      </c>
      <c r="Z31" s="12">
        <v>1</v>
      </c>
      <c r="AA31" s="47"/>
      <c r="AB31" s="32" t="str">
        <f t="shared" si="0"/>
        <v>INSERT INTO tb_employee(employee_number, first_name, last_name, workforce, salary, allocation_time, job, sector_id, regime_id) VALUES ('169811', 'Álvaro', 'Byerd', 1, 3976.57, null, 'Assistente operacional', 41, 1)</v>
      </c>
    </row>
    <row r="32" spans="1:28" x14ac:dyDescent="0.25">
      <c r="A32" s="11">
        <v>31</v>
      </c>
      <c r="B32" s="20" t="s">
        <v>1472</v>
      </c>
      <c r="C32" s="7">
        <v>167572</v>
      </c>
      <c r="D32" s="21" t="s">
        <v>1472</v>
      </c>
      <c r="E32" s="21" t="s">
        <v>1471</v>
      </c>
      <c r="F32" s="21" t="s">
        <v>1472</v>
      </c>
      <c r="G32" t="s">
        <v>664</v>
      </c>
      <c r="H32" s="21" t="s">
        <v>1472</v>
      </c>
      <c r="I32" t="s">
        <v>1471</v>
      </c>
      <c r="J32" s="21" t="s">
        <v>1472</v>
      </c>
      <c r="K32" t="s">
        <v>539</v>
      </c>
      <c r="L32" s="21" t="s">
        <v>1472</v>
      </c>
      <c r="M32" t="s">
        <v>1471</v>
      </c>
      <c r="N32">
        <v>1</v>
      </c>
      <c r="O32" t="s">
        <v>1471</v>
      </c>
      <c r="P32" s="7" t="s">
        <v>1533</v>
      </c>
      <c r="Q32" t="s">
        <v>1471</v>
      </c>
      <c r="R32" t="s">
        <v>77</v>
      </c>
      <c r="S32" t="s">
        <v>1471</v>
      </c>
      <c r="T32" s="19" t="s">
        <v>1472</v>
      </c>
      <c r="U32" t="s">
        <v>1723</v>
      </c>
      <c r="V32" s="19" t="s">
        <v>1472</v>
      </c>
      <c r="W32" t="s">
        <v>1471</v>
      </c>
      <c r="X32">
        <v>41</v>
      </c>
      <c r="Y32" t="s">
        <v>1471</v>
      </c>
      <c r="Z32" s="12">
        <v>1</v>
      </c>
      <c r="AA32" s="47"/>
      <c r="AB32" s="32" t="str">
        <f t="shared" si="0"/>
        <v>INSERT INTO tb_employee(employee_number, first_name, last_name, workforce, salary, allocation_time, job, sector_id, regime_id) VALUES ('167572', 'Amara', 'Byrd', 1, 3976.57, null, 'Assistente operacional', 41, 1)</v>
      </c>
    </row>
    <row r="33" spans="1:28" x14ac:dyDescent="0.25">
      <c r="A33" s="11">
        <v>32</v>
      </c>
      <c r="B33" s="20" t="s">
        <v>1472</v>
      </c>
      <c r="C33" s="7">
        <v>191029</v>
      </c>
      <c r="D33" s="21" t="s">
        <v>1472</v>
      </c>
      <c r="E33" s="21" t="s">
        <v>1471</v>
      </c>
      <c r="F33" s="21" t="s">
        <v>1472</v>
      </c>
      <c r="G33" t="s">
        <v>1542</v>
      </c>
      <c r="H33" s="21" t="s">
        <v>1472</v>
      </c>
      <c r="I33" t="s">
        <v>1471</v>
      </c>
      <c r="J33" s="21" t="s">
        <v>1472</v>
      </c>
      <c r="K33" t="s">
        <v>431</v>
      </c>
      <c r="L33" s="21" t="s">
        <v>1472</v>
      </c>
      <c r="M33" t="s">
        <v>1471</v>
      </c>
      <c r="N33">
        <v>1</v>
      </c>
      <c r="O33" t="s">
        <v>1471</v>
      </c>
      <c r="P33" s="7" t="s">
        <v>1533</v>
      </c>
      <c r="Q33" t="s">
        <v>1471</v>
      </c>
      <c r="R33" t="s">
        <v>77</v>
      </c>
      <c r="S33" t="s">
        <v>1471</v>
      </c>
      <c r="T33" s="19" t="s">
        <v>1472</v>
      </c>
      <c r="U33" t="s">
        <v>1723</v>
      </c>
      <c r="V33" s="19" t="s">
        <v>1472</v>
      </c>
      <c r="W33" t="s">
        <v>1471</v>
      </c>
      <c r="X33">
        <v>41</v>
      </c>
      <c r="Y33" t="s">
        <v>1471</v>
      </c>
      <c r="Z33" s="12">
        <v>1</v>
      </c>
      <c r="AA33" s="47"/>
      <c r="AB33" s="32" t="str">
        <f t="shared" si="0"/>
        <v>INSERT INTO tb_employee(employee_number, first_name, last_name, workforce, salary, allocation_time, job, sector_id, regime_id) VALUES ('191029', 'Amaro', 'Caçador', 1, 3976.57, null, 'Assistente operacional', 41, 1)</v>
      </c>
    </row>
    <row r="34" spans="1:28" x14ac:dyDescent="0.25">
      <c r="A34" s="11">
        <v>33</v>
      </c>
      <c r="B34" s="20" t="s">
        <v>1472</v>
      </c>
      <c r="C34" s="7">
        <v>158819</v>
      </c>
      <c r="D34" s="21" t="s">
        <v>1472</v>
      </c>
      <c r="E34" s="21" t="s">
        <v>1471</v>
      </c>
      <c r="F34" s="21" t="s">
        <v>1472</v>
      </c>
      <c r="G34" t="s">
        <v>301</v>
      </c>
      <c r="H34" s="21" t="s">
        <v>1472</v>
      </c>
      <c r="I34" t="s">
        <v>1471</v>
      </c>
      <c r="J34" s="21" t="s">
        <v>1472</v>
      </c>
      <c r="K34" t="s">
        <v>381</v>
      </c>
      <c r="L34" s="21" t="s">
        <v>1472</v>
      </c>
      <c r="M34" t="s">
        <v>1471</v>
      </c>
      <c r="N34">
        <v>1</v>
      </c>
      <c r="O34" t="s">
        <v>1471</v>
      </c>
      <c r="P34" s="7" t="s">
        <v>1533</v>
      </c>
      <c r="Q34" t="s">
        <v>1471</v>
      </c>
      <c r="R34" t="s">
        <v>77</v>
      </c>
      <c r="S34" t="s">
        <v>1471</v>
      </c>
      <c r="T34" s="19" t="s">
        <v>1472</v>
      </c>
      <c r="U34" t="s">
        <v>1723</v>
      </c>
      <c r="V34" s="19" t="s">
        <v>1472</v>
      </c>
      <c r="W34" t="s">
        <v>1471</v>
      </c>
      <c r="X34">
        <v>41</v>
      </c>
      <c r="Y34" t="s">
        <v>1471</v>
      </c>
      <c r="Z34" s="12">
        <v>1</v>
      </c>
      <c r="AA34" s="47"/>
      <c r="AB34" s="32" t="str">
        <f t="shared" si="0"/>
        <v>INSERT INTO tb_employee(employee_number, first_name, last_name, workforce, salary, allocation_time, job, sector_id, regime_id) VALUES ('158819', 'Amari', 'Caim', 1, 3976.57, null, 'Assistente operacional', 41, 1)</v>
      </c>
    </row>
    <row r="35" spans="1:28" x14ac:dyDescent="0.25">
      <c r="A35" s="11">
        <v>34</v>
      </c>
      <c r="B35" s="20" t="s">
        <v>1472</v>
      </c>
      <c r="C35" s="7">
        <v>197273</v>
      </c>
      <c r="D35" s="21" t="s">
        <v>1472</v>
      </c>
      <c r="E35" s="21" t="s">
        <v>1471</v>
      </c>
      <c r="F35" s="21" t="s">
        <v>1472</v>
      </c>
      <c r="G35" t="s">
        <v>564</v>
      </c>
      <c r="H35" s="21" t="s">
        <v>1472</v>
      </c>
      <c r="I35" t="s">
        <v>1471</v>
      </c>
      <c r="J35" s="21" t="s">
        <v>1472</v>
      </c>
      <c r="K35" t="s">
        <v>1575</v>
      </c>
      <c r="L35" s="21" t="s">
        <v>1472</v>
      </c>
      <c r="M35" t="s">
        <v>1471</v>
      </c>
      <c r="N35">
        <v>1</v>
      </c>
      <c r="O35" t="s">
        <v>1471</v>
      </c>
      <c r="P35" s="7" t="s">
        <v>1533</v>
      </c>
      <c r="Q35" t="s">
        <v>1471</v>
      </c>
      <c r="R35" t="s">
        <v>77</v>
      </c>
      <c r="S35" t="s">
        <v>1471</v>
      </c>
      <c r="T35" s="19" t="s">
        <v>1472</v>
      </c>
      <c r="U35" t="s">
        <v>1723</v>
      </c>
      <c r="V35" s="19" t="s">
        <v>1472</v>
      </c>
      <c r="W35" t="s">
        <v>1471</v>
      </c>
      <c r="X35">
        <v>41</v>
      </c>
      <c r="Y35" t="s">
        <v>1471</v>
      </c>
      <c r="Z35" s="12">
        <v>1</v>
      </c>
      <c r="AA35" s="47"/>
      <c r="AB35" s="32" t="str">
        <f t="shared" si="0"/>
        <v>INSERT INTO tb_employee(employee_number, first_name, last_name, workforce, salary, allocation_time, job, sector_id, regime_id) VALUES ('197273', 'Amaya', 'Calim', 1, 3976.57, null, 'Assistente operacional', 41, 1)</v>
      </c>
    </row>
    <row r="36" spans="1:28" x14ac:dyDescent="0.25">
      <c r="A36" s="11">
        <v>35</v>
      </c>
      <c r="B36" s="20" t="s">
        <v>1472</v>
      </c>
      <c r="C36" s="7">
        <v>112785</v>
      </c>
      <c r="D36" s="21" t="s">
        <v>1472</v>
      </c>
      <c r="E36" s="21" t="s">
        <v>1471</v>
      </c>
      <c r="F36" s="21" t="s">
        <v>1472</v>
      </c>
      <c r="G36" t="s">
        <v>699</v>
      </c>
      <c r="H36" s="21" t="s">
        <v>1472</v>
      </c>
      <c r="I36" t="s">
        <v>1471</v>
      </c>
      <c r="J36" s="21" t="s">
        <v>1472</v>
      </c>
      <c r="K36" t="s">
        <v>1576</v>
      </c>
      <c r="L36" s="21" t="s">
        <v>1472</v>
      </c>
      <c r="M36" t="s">
        <v>1471</v>
      </c>
      <c r="N36">
        <v>1</v>
      </c>
      <c r="O36" t="s">
        <v>1471</v>
      </c>
      <c r="P36" s="7" t="s">
        <v>1533</v>
      </c>
      <c r="Q36" t="s">
        <v>1471</v>
      </c>
      <c r="R36" t="s">
        <v>77</v>
      </c>
      <c r="S36" t="s">
        <v>1471</v>
      </c>
      <c r="T36" s="19" t="s">
        <v>1472</v>
      </c>
      <c r="U36" t="s">
        <v>1723</v>
      </c>
      <c r="V36" s="19" t="s">
        <v>1472</v>
      </c>
      <c r="W36" t="s">
        <v>1471</v>
      </c>
      <c r="X36">
        <v>41</v>
      </c>
      <c r="Y36" t="s">
        <v>1471</v>
      </c>
      <c r="Z36" s="12">
        <v>1</v>
      </c>
      <c r="AA36" s="47"/>
      <c r="AB36" s="32" t="str">
        <f t="shared" si="0"/>
        <v>INSERT INTO tb_employee(employee_number, first_name, last_name, workforce, salary, allocation_time, job, sector_id, regime_id) VALUES ('112785', 'Amina', 'Calmo', 1, 3976.57, null, 'Assistente operacional', 41, 1)</v>
      </c>
    </row>
    <row r="37" spans="1:28" x14ac:dyDescent="0.25">
      <c r="A37" s="11">
        <v>36</v>
      </c>
      <c r="B37" s="20" t="s">
        <v>1472</v>
      </c>
      <c r="C37" s="7">
        <v>146686</v>
      </c>
      <c r="D37" s="21" t="s">
        <v>1472</v>
      </c>
      <c r="E37" s="21" t="s">
        <v>1471</v>
      </c>
      <c r="F37" s="21" t="s">
        <v>1472</v>
      </c>
      <c r="G37" t="s">
        <v>793</v>
      </c>
      <c r="H37" s="21" t="s">
        <v>1472</v>
      </c>
      <c r="I37" t="s">
        <v>1471</v>
      </c>
      <c r="J37" s="21" t="s">
        <v>1472</v>
      </c>
      <c r="K37" t="s">
        <v>1577</v>
      </c>
      <c r="L37" s="21" t="s">
        <v>1472</v>
      </c>
      <c r="M37" t="s">
        <v>1471</v>
      </c>
      <c r="N37">
        <v>1</v>
      </c>
      <c r="O37" t="s">
        <v>1471</v>
      </c>
      <c r="P37" s="7" t="s">
        <v>1533</v>
      </c>
      <c r="Q37" t="s">
        <v>1471</v>
      </c>
      <c r="R37" t="s">
        <v>77</v>
      </c>
      <c r="S37" t="s">
        <v>1471</v>
      </c>
      <c r="T37" s="19" t="s">
        <v>1472</v>
      </c>
      <c r="U37" t="s">
        <v>1723</v>
      </c>
      <c r="V37" s="19" t="s">
        <v>1472</v>
      </c>
      <c r="W37" t="s">
        <v>1471</v>
      </c>
      <c r="X37">
        <v>41</v>
      </c>
      <c r="Y37" t="s">
        <v>1471</v>
      </c>
      <c r="Z37" s="12">
        <v>1</v>
      </c>
      <c r="AA37" s="47"/>
      <c r="AB37" s="32" t="str">
        <f t="shared" si="0"/>
        <v>INSERT INTO tb_employee(employee_number, first_name, last_name, workforce, salary, allocation_time, job, sector_id, regime_id) VALUES ('146686', 'Amir', 'Cailhoo', 1, 3976.57, null, 'Assistente operacional', 41, 1)</v>
      </c>
    </row>
    <row r="38" spans="1:28" x14ac:dyDescent="0.25">
      <c r="A38" s="11">
        <v>37</v>
      </c>
      <c r="B38" s="20" t="s">
        <v>1472</v>
      </c>
      <c r="C38" s="7">
        <v>168743</v>
      </c>
      <c r="D38" s="21" t="s">
        <v>1472</v>
      </c>
      <c r="E38" s="21" t="s">
        <v>1471</v>
      </c>
      <c r="F38" s="21" t="s">
        <v>1472</v>
      </c>
      <c r="G38" t="s">
        <v>646</v>
      </c>
      <c r="H38" s="21" t="s">
        <v>1472</v>
      </c>
      <c r="I38" t="s">
        <v>1471</v>
      </c>
      <c r="J38" s="21" t="s">
        <v>1472</v>
      </c>
      <c r="K38" t="s">
        <v>436</v>
      </c>
      <c r="L38" s="21" t="s">
        <v>1472</v>
      </c>
      <c r="M38" t="s">
        <v>1471</v>
      </c>
      <c r="N38">
        <v>1</v>
      </c>
      <c r="O38" t="s">
        <v>1471</v>
      </c>
      <c r="P38" s="7" t="s">
        <v>1533</v>
      </c>
      <c r="Q38" t="s">
        <v>1471</v>
      </c>
      <c r="R38" t="s">
        <v>77</v>
      </c>
      <c r="S38" t="s">
        <v>1471</v>
      </c>
      <c r="T38" s="19" t="s">
        <v>1472</v>
      </c>
      <c r="U38" t="s">
        <v>1723</v>
      </c>
      <c r="V38" s="19" t="s">
        <v>1472</v>
      </c>
      <c r="W38" t="s">
        <v>1471</v>
      </c>
      <c r="X38">
        <v>41</v>
      </c>
      <c r="Y38" t="s">
        <v>1471</v>
      </c>
      <c r="Z38" s="12">
        <v>1</v>
      </c>
      <c r="AA38" s="47"/>
      <c r="AB38" s="32" t="str">
        <f t="shared" si="0"/>
        <v>INSERT INTO tb_employee(employee_number, first_name, last_name, workforce, salary, allocation_time, job, sector_id, regime_id) VALUES ('168743', 'Amira', 'Calhoun', 1, 3976.57, null, 'Assistente operacional', 41, 1)</v>
      </c>
    </row>
    <row r="39" spans="1:28" x14ac:dyDescent="0.25">
      <c r="A39" s="11">
        <v>38</v>
      </c>
      <c r="B39" s="20" t="s">
        <v>1472</v>
      </c>
      <c r="C39" s="7">
        <v>127396</v>
      </c>
      <c r="D39" s="21" t="s">
        <v>1472</v>
      </c>
      <c r="E39" s="21" t="s">
        <v>1471</v>
      </c>
      <c r="F39" s="21" t="s">
        <v>1472</v>
      </c>
      <c r="G39" t="s">
        <v>575</v>
      </c>
      <c r="H39" s="21" t="s">
        <v>1472</v>
      </c>
      <c r="I39" t="s">
        <v>1471</v>
      </c>
      <c r="J39" s="21" t="s">
        <v>1472</v>
      </c>
      <c r="K39" t="s">
        <v>491</v>
      </c>
      <c r="L39" s="21" t="s">
        <v>1472</v>
      </c>
      <c r="M39" t="s">
        <v>1471</v>
      </c>
      <c r="N39">
        <v>1</v>
      </c>
      <c r="O39" t="s">
        <v>1471</v>
      </c>
      <c r="P39" s="7" t="s">
        <v>1533</v>
      </c>
      <c r="Q39" t="s">
        <v>1471</v>
      </c>
      <c r="R39" t="s">
        <v>77</v>
      </c>
      <c r="S39" t="s">
        <v>1471</v>
      </c>
      <c r="T39" s="19" t="s">
        <v>1472</v>
      </c>
      <c r="U39" t="s">
        <v>1723</v>
      </c>
      <c r="V39" s="19" t="s">
        <v>1472</v>
      </c>
      <c r="W39" t="s">
        <v>1471</v>
      </c>
      <c r="X39">
        <v>41</v>
      </c>
      <c r="Y39" t="s">
        <v>1471</v>
      </c>
      <c r="Z39" s="12">
        <v>1</v>
      </c>
      <c r="AA39" s="47"/>
      <c r="AB39" s="32" t="str">
        <f t="shared" si="0"/>
        <v>INSERT INTO tb_employee(employee_number, first_name, last_name, workforce, salary, allocation_time, job, sector_id, regime_id) VALUES ('127396', 'Amiyah', 'Callahan', 1, 3976.57, null, 'Assistente operacional', 41, 1)</v>
      </c>
    </row>
    <row r="40" spans="1:28" x14ac:dyDescent="0.25">
      <c r="A40" s="11">
        <v>39</v>
      </c>
      <c r="B40" s="20" t="s">
        <v>1472</v>
      </c>
      <c r="C40" s="7">
        <v>165009</v>
      </c>
      <c r="D40" s="21" t="s">
        <v>1472</v>
      </c>
      <c r="E40" s="21" t="s">
        <v>1471</v>
      </c>
      <c r="F40" s="21" t="s">
        <v>1472</v>
      </c>
      <c r="G40" t="s">
        <v>1543</v>
      </c>
      <c r="H40" s="21" t="s">
        <v>1472</v>
      </c>
      <c r="I40" t="s">
        <v>1471</v>
      </c>
      <c r="J40" s="21" t="s">
        <v>1472</v>
      </c>
      <c r="K40" t="s">
        <v>362</v>
      </c>
      <c r="L40" s="21" t="s">
        <v>1472</v>
      </c>
      <c r="M40" t="s">
        <v>1471</v>
      </c>
      <c r="N40">
        <v>1</v>
      </c>
      <c r="O40" t="s">
        <v>1471</v>
      </c>
      <c r="P40" s="7" t="s">
        <v>1533</v>
      </c>
      <c r="Q40" t="s">
        <v>1471</v>
      </c>
      <c r="R40" t="s">
        <v>77</v>
      </c>
      <c r="S40" t="s">
        <v>1471</v>
      </c>
      <c r="T40" s="19" t="s">
        <v>1472</v>
      </c>
      <c r="U40" t="s">
        <v>1723</v>
      </c>
      <c r="V40" s="19" t="s">
        <v>1472</v>
      </c>
      <c r="W40" t="s">
        <v>1471</v>
      </c>
      <c r="X40">
        <v>41</v>
      </c>
      <c r="Y40" t="s">
        <v>1471</v>
      </c>
      <c r="Z40" s="12">
        <v>1</v>
      </c>
      <c r="AA40" s="47"/>
      <c r="AB40" s="32" t="str">
        <f t="shared" si="0"/>
        <v>INSERT INTO tb_employee(employee_number, first_name, last_name, workforce, salary, allocation_time, job, sector_id, regime_id) VALUES ('165009', 'Amiyash', 'Cameron', 1, 3976.57, null, 'Assistente operacional', 41, 1)</v>
      </c>
    </row>
    <row r="41" spans="1:28" x14ac:dyDescent="0.25">
      <c r="A41" s="11">
        <v>40</v>
      </c>
      <c r="B41" s="20" t="s">
        <v>1472</v>
      </c>
      <c r="C41" s="7">
        <v>122646</v>
      </c>
      <c r="D41" s="21" t="s">
        <v>1472</v>
      </c>
      <c r="E41" s="21" t="s">
        <v>1471</v>
      </c>
      <c r="F41" s="21" t="s">
        <v>1472</v>
      </c>
      <c r="G41" t="s">
        <v>460</v>
      </c>
      <c r="H41" s="21" t="s">
        <v>1472</v>
      </c>
      <c r="I41" t="s">
        <v>1471</v>
      </c>
      <c r="J41" s="21" t="s">
        <v>1472</v>
      </c>
      <c r="K41" t="s">
        <v>443</v>
      </c>
      <c r="L41" s="21" t="s">
        <v>1472</v>
      </c>
      <c r="M41" t="s">
        <v>1471</v>
      </c>
      <c r="N41">
        <v>1</v>
      </c>
      <c r="O41" t="s">
        <v>1471</v>
      </c>
      <c r="P41" s="7" t="s">
        <v>1533</v>
      </c>
      <c r="Q41" t="s">
        <v>1471</v>
      </c>
      <c r="R41" t="s">
        <v>77</v>
      </c>
      <c r="S41" t="s">
        <v>1471</v>
      </c>
      <c r="T41" s="19" t="s">
        <v>1472</v>
      </c>
      <c r="U41" t="s">
        <v>1723</v>
      </c>
      <c r="V41" s="19" t="s">
        <v>1472</v>
      </c>
      <c r="W41" t="s">
        <v>1471</v>
      </c>
      <c r="X41">
        <v>41</v>
      </c>
      <c r="Y41" t="s">
        <v>1471</v>
      </c>
      <c r="Z41" s="12">
        <v>1</v>
      </c>
      <c r="AA41" s="47"/>
      <c r="AB41" s="32" t="str">
        <f t="shared" si="0"/>
        <v>INSERT INTO tb_employee(employee_number, first_name, last_name, workforce, salary, allocation_time, job, sector_id, regime_id) VALUES ('122646', 'Anaya', 'Campos', 1, 3976.57, null, 'Assistente operacional', 41, 1)</v>
      </c>
    </row>
    <row r="42" spans="1:28" x14ac:dyDescent="0.25">
      <c r="A42" s="11">
        <v>41</v>
      </c>
      <c r="B42" s="20" t="s">
        <v>1472</v>
      </c>
      <c r="C42" s="7">
        <v>119854</v>
      </c>
      <c r="D42" s="21" t="s">
        <v>1472</v>
      </c>
      <c r="E42" s="21" t="s">
        <v>1471</v>
      </c>
      <c r="F42" s="21" t="s">
        <v>1472</v>
      </c>
      <c r="G42" t="s">
        <v>1544</v>
      </c>
      <c r="H42" s="21" t="s">
        <v>1472</v>
      </c>
      <c r="I42" t="s">
        <v>1471</v>
      </c>
      <c r="J42" s="21" t="s">
        <v>1472</v>
      </c>
      <c r="K42" t="s">
        <v>373</v>
      </c>
      <c r="L42" s="21" t="s">
        <v>1472</v>
      </c>
      <c r="M42" t="s">
        <v>1471</v>
      </c>
      <c r="N42">
        <v>1</v>
      </c>
      <c r="O42" t="s">
        <v>1471</v>
      </c>
      <c r="P42" s="7" t="s">
        <v>1533</v>
      </c>
      <c r="Q42" t="s">
        <v>1471</v>
      </c>
      <c r="R42" t="s">
        <v>77</v>
      </c>
      <c r="S42" t="s">
        <v>1471</v>
      </c>
      <c r="T42" s="19" t="s">
        <v>1472</v>
      </c>
      <c r="U42" t="s">
        <v>1723</v>
      </c>
      <c r="V42" s="19" t="s">
        <v>1472</v>
      </c>
      <c r="W42" t="s">
        <v>1471</v>
      </c>
      <c r="X42">
        <v>41</v>
      </c>
      <c r="Y42" t="s">
        <v>1471</v>
      </c>
      <c r="Z42" s="12">
        <v>1</v>
      </c>
      <c r="AA42" s="47"/>
      <c r="AB42" s="32" t="str">
        <f t="shared" si="0"/>
        <v>INSERT INTO tb_employee(employee_number, first_name, last_name, workforce, salary, allocation_time, job, sector_id, regime_id) VALUES ('119854', 'Anaye', 'Cantrell', 1, 3976.57, null, 'Assistente operacional', 41, 1)</v>
      </c>
    </row>
    <row r="43" spans="1:28" x14ac:dyDescent="0.25">
      <c r="A43" s="11">
        <v>42</v>
      </c>
      <c r="B43" s="20" t="s">
        <v>1472</v>
      </c>
      <c r="C43" s="7">
        <v>197775</v>
      </c>
      <c r="D43" s="21" t="s">
        <v>1472</v>
      </c>
      <c r="E43" s="21" t="s">
        <v>1471</v>
      </c>
      <c r="F43" s="21" t="s">
        <v>1472</v>
      </c>
      <c r="G43" t="s">
        <v>531</v>
      </c>
      <c r="H43" s="21" t="s">
        <v>1472</v>
      </c>
      <c r="I43" t="s">
        <v>1471</v>
      </c>
      <c r="J43" s="21" t="s">
        <v>1472</v>
      </c>
      <c r="K43" t="s">
        <v>614</v>
      </c>
      <c r="L43" s="21" t="s">
        <v>1472</v>
      </c>
      <c r="M43" t="s">
        <v>1471</v>
      </c>
      <c r="N43">
        <v>1</v>
      </c>
      <c r="O43" t="s">
        <v>1471</v>
      </c>
      <c r="P43" s="7" t="s">
        <v>1533</v>
      </c>
      <c r="Q43" t="s">
        <v>1471</v>
      </c>
      <c r="R43" t="s">
        <v>77</v>
      </c>
      <c r="S43" t="s">
        <v>1471</v>
      </c>
      <c r="T43" s="19" t="s">
        <v>1472</v>
      </c>
      <c r="U43" t="s">
        <v>1723</v>
      </c>
      <c r="V43" s="19" t="s">
        <v>1472</v>
      </c>
      <c r="W43" t="s">
        <v>1471</v>
      </c>
      <c r="X43">
        <v>41</v>
      </c>
      <c r="Y43" t="s">
        <v>1471</v>
      </c>
      <c r="Z43" s="12">
        <v>1</v>
      </c>
      <c r="AA43" s="47"/>
      <c r="AB43" s="32" t="str">
        <f t="shared" si="0"/>
        <v>INSERT INTO tb_employee(employee_number, first_name, last_name, workforce, salary, allocation_time, job, sector_id, regime_id) VALUES ('197775', 'Andreas', 'Carey', 1, 3976.57, null, 'Assistente operacional', 41, 1)</v>
      </c>
    </row>
    <row r="44" spans="1:28" x14ac:dyDescent="0.25">
      <c r="A44" s="11">
        <v>43</v>
      </c>
      <c r="B44" s="20" t="s">
        <v>1472</v>
      </c>
      <c r="C44" s="7">
        <v>147424</v>
      </c>
      <c r="D44" s="21" t="s">
        <v>1472</v>
      </c>
      <c r="E44" s="21" t="s">
        <v>1471</v>
      </c>
      <c r="F44" s="21" t="s">
        <v>1472</v>
      </c>
      <c r="G44" t="s">
        <v>685</v>
      </c>
      <c r="H44" s="21" t="s">
        <v>1472</v>
      </c>
      <c r="I44" t="s">
        <v>1471</v>
      </c>
      <c r="J44" s="21" t="s">
        <v>1472</v>
      </c>
      <c r="K44" t="s">
        <v>445</v>
      </c>
      <c r="L44" s="21" t="s">
        <v>1472</v>
      </c>
      <c r="M44" t="s">
        <v>1471</v>
      </c>
      <c r="N44">
        <v>1</v>
      </c>
      <c r="O44" t="s">
        <v>1471</v>
      </c>
      <c r="P44" s="7" t="s">
        <v>1533</v>
      </c>
      <c r="Q44" t="s">
        <v>1471</v>
      </c>
      <c r="R44" t="s">
        <v>77</v>
      </c>
      <c r="S44" t="s">
        <v>1471</v>
      </c>
      <c r="T44" s="19" t="s">
        <v>1472</v>
      </c>
      <c r="U44" t="s">
        <v>1723</v>
      </c>
      <c r="V44" s="19" t="s">
        <v>1472</v>
      </c>
      <c r="W44" t="s">
        <v>1471</v>
      </c>
      <c r="X44">
        <v>41</v>
      </c>
      <c r="Y44" t="s">
        <v>1471</v>
      </c>
      <c r="Z44" s="12">
        <v>1</v>
      </c>
      <c r="AA44" s="47"/>
      <c r="AB44" s="32" t="str">
        <f t="shared" si="0"/>
        <v>INSERT INTO tb_employee(employee_number, first_name, last_name, workforce, salary, allocation_time, job, sector_id, regime_id) VALUES ('147424', 'Angela', 'Carr', 1, 3976.57, null, 'Assistente operacional', 41, 1)</v>
      </c>
    </row>
    <row r="45" spans="1:28" x14ac:dyDescent="0.25">
      <c r="A45" s="11">
        <v>44</v>
      </c>
      <c r="B45" s="20" t="s">
        <v>1472</v>
      </c>
      <c r="C45" s="7">
        <v>187676</v>
      </c>
      <c r="D45" s="21" t="s">
        <v>1472</v>
      </c>
      <c r="E45" s="21" t="s">
        <v>1471</v>
      </c>
      <c r="F45" s="21" t="s">
        <v>1472</v>
      </c>
      <c r="G45" t="s">
        <v>611</v>
      </c>
      <c r="H45" s="21" t="s">
        <v>1472</v>
      </c>
      <c r="I45" t="s">
        <v>1471</v>
      </c>
      <c r="J45" s="21" t="s">
        <v>1472</v>
      </c>
      <c r="K45" t="s">
        <v>797</v>
      </c>
      <c r="L45" s="21" t="s">
        <v>1472</v>
      </c>
      <c r="M45" t="s">
        <v>1471</v>
      </c>
      <c r="N45">
        <v>1</v>
      </c>
      <c r="O45" t="s">
        <v>1471</v>
      </c>
      <c r="P45" s="7" t="s">
        <v>1533</v>
      </c>
      <c r="Q45" t="s">
        <v>1471</v>
      </c>
      <c r="R45" t="s">
        <v>77</v>
      </c>
      <c r="S45" t="s">
        <v>1471</v>
      </c>
      <c r="T45" s="19" t="s">
        <v>1472</v>
      </c>
      <c r="U45" t="s">
        <v>1723</v>
      </c>
      <c r="V45" s="19" t="s">
        <v>1472</v>
      </c>
      <c r="W45" t="s">
        <v>1471</v>
      </c>
      <c r="X45">
        <v>41</v>
      </c>
      <c r="Y45" t="s">
        <v>1471</v>
      </c>
      <c r="Z45" s="12">
        <v>1</v>
      </c>
      <c r="AA45" s="47"/>
      <c r="AB45" s="32" t="str">
        <f t="shared" si="0"/>
        <v>INSERT INTO tb_employee(employee_number, first_name, last_name, workforce, salary, allocation_time, job, sector_id, regime_id) VALUES ('187676', 'Angelique', 'Carrillo', 1, 3976.57, null, 'Assistente operacional', 41, 1)</v>
      </c>
    </row>
    <row r="46" spans="1:28" x14ac:dyDescent="0.25">
      <c r="A46" s="11">
        <v>45</v>
      </c>
      <c r="B46" s="20" t="s">
        <v>1472</v>
      </c>
      <c r="C46" s="7">
        <v>173920</v>
      </c>
      <c r="D46" s="21" t="s">
        <v>1472</v>
      </c>
      <c r="E46" s="21" t="s">
        <v>1471</v>
      </c>
      <c r="F46" s="21" t="s">
        <v>1472</v>
      </c>
      <c r="G46" t="s">
        <v>807</v>
      </c>
      <c r="H46" s="21" t="s">
        <v>1472</v>
      </c>
      <c r="I46" t="s">
        <v>1471</v>
      </c>
      <c r="J46" s="21" t="s">
        <v>1472</v>
      </c>
      <c r="K46" t="s">
        <v>635</v>
      </c>
      <c r="L46" s="21" t="s">
        <v>1472</v>
      </c>
      <c r="M46" t="s">
        <v>1471</v>
      </c>
      <c r="N46">
        <v>1</v>
      </c>
      <c r="O46" t="s">
        <v>1471</v>
      </c>
      <c r="P46" s="7" t="s">
        <v>1533</v>
      </c>
      <c r="Q46" t="s">
        <v>1471</v>
      </c>
      <c r="R46" t="s">
        <v>77</v>
      </c>
      <c r="S46" t="s">
        <v>1471</v>
      </c>
      <c r="T46" s="19" t="s">
        <v>1472</v>
      </c>
      <c r="U46" t="s">
        <v>1723</v>
      </c>
      <c r="V46" s="19" t="s">
        <v>1472</v>
      </c>
      <c r="W46" t="s">
        <v>1471</v>
      </c>
      <c r="X46">
        <v>41</v>
      </c>
      <c r="Y46" t="s">
        <v>1471</v>
      </c>
      <c r="Z46" s="12">
        <v>1</v>
      </c>
      <c r="AA46" s="47"/>
      <c r="AB46" s="32" t="str">
        <f t="shared" si="0"/>
        <v>INSERT INTO tb_employee(employee_number, first_name, last_name, workforce, salary, allocation_time, job, sector_id, regime_id) VALUES ('173920', 'Aniyah', 'Carrol', 1, 3976.57, null, 'Assistente operacional', 41, 1)</v>
      </c>
    </row>
    <row r="47" spans="1:28" x14ac:dyDescent="0.25">
      <c r="A47" s="11">
        <v>46</v>
      </c>
      <c r="B47" s="20" t="s">
        <v>1472</v>
      </c>
      <c r="C47" s="7">
        <v>112814</v>
      </c>
      <c r="D47" s="21" t="s">
        <v>1472</v>
      </c>
      <c r="E47" s="21" t="s">
        <v>1471</v>
      </c>
      <c r="F47" s="21" t="s">
        <v>1472</v>
      </c>
      <c r="G47" t="s">
        <v>289</v>
      </c>
      <c r="H47" s="21" t="s">
        <v>1472</v>
      </c>
      <c r="I47" t="s">
        <v>1471</v>
      </c>
      <c r="J47" s="21" t="s">
        <v>1472</v>
      </c>
      <c r="K47" t="s">
        <v>340</v>
      </c>
      <c r="L47" s="21" t="s">
        <v>1472</v>
      </c>
      <c r="M47" t="s">
        <v>1471</v>
      </c>
      <c r="N47">
        <v>1</v>
      </c>
      <c r="O47" t="s">
        <v>1471</v>
      </c>
      <c r="P47" s="7" t="s">
        <v>1533</v>
      </c>
      <c r="Q47" t="s">
        <v>1471</v>
      </c>
      <c r="R47" t="s">
        <v>77</v>
      </c>
      <c r="S47" t="s">
        <v>1471</v>
      </c>
      <c r="T47" s="19" t="s">
        <v>1472</v>
      </c>
      <c r="U47" t="s">
        <v>1723</v>
      </c>
      <c r="V47" s="19" t="s">
        <v>1472</v>
      </c>
      <c r="W47" t="s">
        <v>1471</v>
      </c>
      <c r="X47">
        <v>41</v>
      </c>
      <c r="Y47" t="s">
        <v>1471</v>
      </c>
      <c r="Z47" s="12">
        <v>1</v>
      </c>
      <c r="AA47" s="47"/>
      <c r="AB47" s="32" t="str">
        <f t="shared" si="0"/>
        <v>INSERT INTO tb_employee(employee_number, first_name, last_name, workforce, salary, allocation_time, job, sector_id, regime_id) VALUES ('112814', 'Annika', 'Castañeda', 1, 3976.57, null, 'Assistente operacional', 41, 1)</v>
      </c>
    </row>
    <row r="48" spans="1:28" x14ac:dyDescent="0.25">
      <c r="A48" s="11">
        <v>47</v>
      </c>
      <c r="B48" s="20" t="s">
        <v>1472</v>
      </c>
      <c r="C48" s="7">
        <v>139668</v>
      </c>
      <c r="D48" s="21" t="s">
        <v>1472</v>
      </c>
      <c r="E48" s="21" t="s">
        <v>1471</v>
      </c>
      <c r="F48" s="21" t="s">
        <v>1472</v>
      </c>
      <c r="G48" t="s">
        <v>544</v>
      </c>
      <c r="H48" s="21" t="s">
        <v>1472</v>
      </c>
      <c r="I48" t="s">
        <v>1471</v>
      </c>
      <c r="J48" s="21" t="s">
        <v>1472</v>
      </c>
      <c r="K48" t="s">
        <v>330</v>
      </c>
      <c r="L48" s="21" t="s">
        <v>1472</v>
      </c>
      <c r="M48" t="s">
        <v>1471</v>
      </c>
      <c r="N48">
        <v>1</v>
      </c>
      <c r="O48" t="s">
        <v>1471</v>
      </c>
      <c r="P48" s="7" t="s">
        <v>1533</v>
      </c>
      <c r="Q48" t="s">
        <v>1471</v>
      </c>
      <c r="R48" t="s">
        <v>77</v>
      </c>
      <c r="S48" t="s">
        <v>1471</v>
      </c>
      <c r="T48" s="19" t="s">
        <v>1472</v>
      </c>
      <c r="U48" t="s">
        <v>1723</v>
      </c>
      <c r="V48" s="19" t="s">
        <v>1472</v>
      </c>
      <c r="W48" t="s">
        <v>1471</v>
      </c>
      <c r="X48">
        <v>41</v>
      </c>
      <c r="Y48" t="s">
        <v>1471</v>
      </c>
      <c r="Z48" s="12">
        <v>1</v>
      </c>
      <c r="AA48" s="47"/>
      <c r="AB48" s="32" t="str">
        <f t="shared" si="0"/>
        <v>INSERT INTO tb_employee(employee_number, first_name, last_name, workforce, salary, allocation_time, job, sector_id, regime_id) VALUES ('139668', 'Anton', 'Chang', 1, 3976.57, null, 'Assistente operacional', 41, 1)</v>
      </c>
    </row>
    <row r="49" spans="1:28" x14ac:dyDescent="0.25">
      <c r="A49" s="11">
        <v>48</v>
      </c>
      <c r="B49" s="20" t="s">
        <v>1472</v>
      </c>
      <c r="C49" s="7">
        <v>183156</v>
      </c>
      <c r="D49" s="21" t="s">
        <v>1472</v>
      </c>
      <c r="E49" s="21" t="s">
        <v>1471</v>
      </c>
      <c r="F49" s="21" t="s">
        <v>1472</v>
      </c>
      <c r="G49" t="s">
        <v>810</v>
      </c>
      <c r="H49" s="21" t="s">
        <v>1472</v>
      </c>
      <c r="I49" t="s">
        <v>1471</v>
      </c>
      <c r="J49" s="21" t="s">
        <v>1472</v>
      </c>
      <c r="K49" t="s">
        <v>1578</v>
      </c>
      <c r="L49" s="21" t="s">
        <v>1472</v>
      </c>
      <c r="M49" t="s">
        <v>1471</v>
      </c>
      <c r="N49">
        <v>0</v>
      </c>
      <c r="O49" t="s">
        <v>1471</v>
      </c>
      <c r="P49" s="7" t="s">
        <v>1532</v>
      </c>
      <c r="Q49" t="s">
        <v>1471</v>
      </c>
      <c r="R49" t="s">
        <v>77</v>
      </c>
      <c r="S49" t="s">
        <v>1471</v>
      </c>
      <c r="T49" s="19" t="s">
        <v>1472</v>
      </c>
      <c r="U49" t="s">
        <v>1724</v>
      </c>
      <c r="V49" s="19" t="s">
        <v>1472</v>
      </c>
      <c r="W49" t="s">
        <v>1471</v>
      </c>
      <c r="X49">
        <v>42</v>
      </c>
      <c r="Y49" t="s">
        <v>1471</v>
      </c>
      <c r="Z49" s="12">
        <v>1</v>
      </c>
      <c r="AA49" s="47"/>
      <c r="AB49" s="32" t="str">
        <f t="shared" si="0"/>
        <v>INSERT INTO tb_employee(employee_number, first_name, last_name, workforce, salary, allocation_time, job, sector_id, regime_id) VALUES ('183156', 'Antonio', 'Ching', 0, 1257.34, null, 'Operador de máquina', 42, 1)</v>
      </c>
    </row>
    <row r="50" spans="1:28" x14ac:dyDescent="0.25">
      <c r="A50" s="11">
        <v>49</v>
      </c>
      <c r="B50" s="20" t="s">
        <v>1472</v>
      </c>
      <c r="C50" s="7">
        <v>135427</v>
      </c>
      <c r="D50" s="21" t="s">
        <v>1472</v>
      </c>
      <c r="E50" s="21" t="s">
        <v>1471</v>
      </c>
      <c r="F50" s="21" t="s">
        <v>1472</v>
      </c>
      <c r="G50" t="s">
        <v>710</v>
      </c>
      <c r="H50" s="21" t="s">
        <v>1472</v>
      </c>
      <c r="I50" t="s">
        <v>1471</v>
      </c>
      <c r="J50" s="21" t="s">
        <v>1472</v>
      </c>
      <c r="K50" t="s">
        <v>1579</v>
      </c>
      <c r="L50" s="21" t="s">
        <v>1472</v>
      </c>
      <c r="M50" t="s">
        <v>1471</v>
      </c>
      <c r="N50">
        <v>0</v>
      </c>
      <c r="O50" t="s">
        <v>1471</v>
      </c>
      <c r="P50" s="7" t="s">
        <v>1532</v>
      </c>
      <c r="Q50" t="s">
        <v>1471</v>
      </c>
      <c r="R50" t="s">
        <v>77</v>
      </c>
      <c r="S50" t="s">
        <v>1471</v>
      </c>
      <c r="T50" s="19" t="s">
        <v>1472</v>
      </c>
      <c r="U50" t="s">
        <v>1724</v>
      </c>
      <c r="V50" s="19" t="s">
        <v>1472</v>
      </c>
      <c r="W50" t="s">
        <v>1471</v>
      </c>
      <c r="X50">
        <v>42</v>
      </c>
      <c r="Y50" t="s">
        <v>1471</v>
      </c>
      <c r="Z50" s="12">
        <v>1</v>
      </c>
      <c r="AA50" s="47"/>
      <c r="AB50" s="32" t="str">
        <f t="shared" si="0"/>
        <v>INSERT INTO tb_employee(employee_number, first_name, last_name, workforce, salary, allocation_time, job, sector_id, regime_id) VALUES ('135427', 'Ariel', 'Chasen', 0, 1257.34, null, 'Operador de máquina', 42, 1)</v>
      </c>
    </row>
    <row r="51" spans="1:28" x14ac:dyDescent="0.25">
      <c r="A51" s="11">
        <v>50</v>
      </c>
      <c r="B51" s="20" t="s">
        <v>1472</v>
      </c>
      <c r="C51" s="7">
        <v>196137</v>
      </c>
      <c r="D51" s="21" t="s">
        <v>1472</v>
      </c>
      <c r="E51" s="21" t="s">
        <v>1471</v>
      </c>
      <c r="F51" s="21" t="s">
        <v>1472</v>
      </c>
      <c r="G51" t="s">
        <v>648</v>
      </c>
      <c r="H51" s="21" t="s">
        <v>1472</v>
      </c>
      <c r="I51" t="s">
        <v>1471</v>
      </c>
      <c r="J51" s="21" t="s">
        <v>1472</v>
      </c>
      <c r="K51" t="s">
        <v>429</v>
      </c>
      <c r="L51" s="21" t="s">
        <v>1472</v>
      </c>
      <c r="M51" t="s">
        <v>1471</v>
      </c>
      <c r="N51">
        <v>0</v>
      </c>
      <c r="O51" t="s">
        <v>1471</v>
      </c>
      <c r="P51" s="7" t="s">
        <v>1532</v>
      </c>
      <c r="Q51" t="s">
        <v>1471</v>
      </c>
      <c r="R51" t="s">
        <v>77</v>
      </c>
      <c r="S51" t="s">
        <v>1471</v>
      </c>
      <c r="T51" s="19" t="s">
        <v>1472</v>
      </c>
      <c r="U51" t="s">
        <v>1724</v>
      </c>
      <c r="V51" s="19" t="s">
        <v>1472</v>
      </c>
      <c r="W51" t="s">
        <v>1471</v>
      </c>
      <c r="X51">
        <v>42</v>
      </c>
      <c r="Y51" t="s">
        <v>1471</v>
      </c>
      <c r="Z51" s="12">
        <v>1</v>
      </c>
      <c r="AA51" s="47"/>
      <c r="AB51" s="32" t="str">
        <f t="shared" si="0"/>
        <v>INSERT INTO tb_employee(employee_number, first_name, last_name, workforce, salary, allocation_time, job, sector_id, regime_id) VALUES ('196137', 'Ashlee', 'Chase', 0, 1257.34, null, 'Operador de máquina', 42, 1)</v>
      </c>
    </row>
    <row r="52" spans="1:28" x14ac:dyDescent="0.25">
      <c r="A52" s="11">
        <v>51</v>
      </c>
      <c r="B52" s="20" t="s">
        <v>1472</v>
      </c>
      <c r="C52" s="7">
        <v>142602</v>
      </c>
      <c r="D52" s="21" t="s">
        <v>1472</v>
      </c>
      <c r="E52" s="21" t="s">
        <v>1471</v>
      </c>
      <c r="F52" s="21" t="s">
        <v>1472</v>
      </c>
      <c r="G52" t="s">
        <v>525</v>
      </c>
      <c r="H52" s="21" t="s">
        <v>1472</v>
      </c>
      <c r="I52" t="s">
        <v>1471</v>
      </c>
      <c r="J52" s="21" t="s">
        <v>1472</v>
      </c>
      <c r="K52" t="s">
        <v>811</v>
      </c>
      <c r="L52" s="21" t="s">
        <v>1472</v>
      </c>
      <c r="M52" t="s">
        <v>1471</v>
      </c>
      <c r="N52">
        <v>0</v>
      </c>
      <c r="O52" t="s">
        <v>1471</v>
      </c>
      <c r="P52" s="7" t="s">
        <v>1532</v>
      </c>
      <c r="Q52" t="s">
        <v>1471</v>
      </c>
      <c r="R52" t="s">
        <v>77</v>
      </c>
      <c r="S52" t="s">
        <v>1471</v>
      </c>
      <c r="T52" s="19" t="s">
        <v>1472</v>
      </c>
      <c r="U52" t="s">
        <v>1724</v>
      </c>
      <c r="V52" s="19" t="s">
        <v>1472</v>
      </c>
      <c r="W52" t="s">
        <v>1471</v>
      </c>
      <c r="X52">
        <v>42</v>
      </c>
      <c r="Y52" t="s">
        <v>1471</v>
      </c>
      <c r="Z52" s="12">
        <v>1</v>
      </c>
      <c r="AA52" s="47"/>
      <c r="AB52" s="32" t="str">
        <f t="shared" si="0"/>
        <v>INSERT INTO tb_employee(employee_number, first_name, last_name, workforce, salary, allocation_time, job, sector_id, regime_id) VALUES ('142602', 'Ashley', 'Chávez', 0, 1257.34, null, 'Operador de máquina', 42, 1)</v>
      </c>
    </row>
    <row r="53" spans="1:28" x14ac:dyDescent="0.25">
      <c r="A53" s="11">
        <v>52</v>
      </c>
      <c r="B53" s="20" t="s">
        <v>1472</v>
      </c>
      <c r="C53" s="7">
        <v>180001</v>
      </c>
      <c r="D53" s="21" t="s">
        <v>1472</v>
      </c>
      <c r="E53" s="21" t="s">
        <v>1471</v>
      </c>
      <c r="F53" s="21" t="s">
        <v>1472</v>
      </c>
      <c r="G53" t="s">
        <v>620</v>
      </c>
      <c r="H53" s="21" t="s">
        <v>1472</v>
      </c>
      <c r="I53" t="s">
        <v>1471</v>
      </c>
      <c r="J53" s="21" t="s">
        <v>1472</v>
      </c>
      <c r="K53" t="s">
        <v>422</v>
      </c>
      <c r="L53" s="21" t="s">
        <v>1472</v>
      </c>
      <c r="M53" t="s">
        <v>1471</v>
      </c>
      <c r="N53">
        <v>0</v>
      </c>
      <c r="O53" t="s">
        <v>1471</v>
      </c>
      <c r="P53" s="7" t="s">
        <v>1532</v>
      </c>
      <c r="Q53" t="s">
        <v>1471</v>
      </c>
      <c r="R53" t="s">
        <v>77</v>
      </c>
      <c r="S53" t="s">
        <v>1471</v>
      </c>
      <c r="T53" s="19" t="s">
        <v>1472</v>
      </c>
      <c r="U53" t="s">
        <v>1724</v>
      </c>
      <c r="V53" s="19" t="s">
        <v>1472</v>
      </c>
      <c r="W53" t="s">
        <v>1471</v>
      </c>
      <c r="X53">
        <v>42</v>
      </c>
      <c r="Y53" t="s">
        <v>1471</v>
      </c>
      <c r="Z53" s="12">
        <v>1</v>
      </c>
      <c r="AA53" s="47"/>
      <c r="AB53" s="32" t="str">
        <f t="shared" si="0"/>
        <v>INSERT INTO tb_employee(employee_number, first_name, last_name, workforce, salary, allocation_time, job, sector_id, regime_id) VALUES ('180001', 'Athena', 'Cobb', 0, 1257.34, null, 'Operador de máquina', 42, 1)</v>
      </c>
    </row>
    <row r="54" spans="1:28" x14ac:dyDescent="0.25">
      <c r="A54" s="11">
        <v>53</v>
      </c>
      <c r="B54" s="20" t="s">
        <v>1472</v>
      </c>
      <c r="C54" s="7">
        <v>189490</v>
      </c>
      <c r="D54" s="21" t="s">
        <v>1472</v>
      </c>
      <c r="E54" s="21" t="s">
        <v>1471</v>
      </c>
      <c r="F54" s="21" t="s">
        <v>1472</v>
      </c>
      <c r="G54" t="s">
        <v>382</v>
      </c>
      <c r="H54" s="21" t="s">
        <v>1472</v>
      </c>
      <c r="I54" t="s">
        <v>1471</v>
      </c>
      <c r="J54" s="21" t="s">
        <v>1472</v>
      </c>
      <c r="K54" t="s">
        <v>567</v>
      </c>
      <c r="L54" s="21" t="s">
        <v>1472</v>
      </c>
      <c r="M54" t="s">
        <v>1471</v>
      </c>
      <c r="N54">
        <v>0</v>
      </c>
      <c r="O54" t="s">
        <v>1471</v>
      </c>
      <c r="P54" s="7" t="s">
        <v>1532</v>
      </c>
      <c r="Q54" t="s">
        <v>1471</v>
      </c>
      <c r="R54" t="s">
        <v>77</v>
      </c>
      <c r="S54" t="s">
        <v>1471</v>
      </c>
      <c r="T54" s="19" t="s">
        <v>1472</v>
      </c>
      <c r="U54" t="s">
        <v>1724</v>
      </c>
      <c r="V54" s="19" t="s">
        <v>1472</v>
      </c>
      <c r="W54" t="s">
        <v>1471</v>
      </c>
      <c r="X54">
        <v>42</v>
      </c>
      <c r="Y54" t="s">
        <v>1471</v>
      </c>
      <c r="Z54" s="12">
        <v>1</v>
      </c>
      <c r="AA54" s="47"/>
      <c r="AB54" s="32" t="str">
        <f t="shared" si="0"/>
        <v>INSERT INTO tb_employee(employee_number, first_name, last_name, workforce, salary, allocation_time, job, sector_id, regime_id) VALUES ('189490', 'Atticus', 'Coffey', 0, 1257.34, null, 'Operador de máquina', 42, 1)</v>
      </c>
    </row>
    <row r="55" spans="1:28" x14ac:dyDescent="0.25">
      <c r="A55" s="11">
        <v>54</v>
      </c>
      <c r="B55" s="20" t="s">
        <v>1472</v>
      </c>
      <c r="C55" s="7">
        <v>184411</v>
      </c>
      <c r="D55" s="21" t="s">
        <v>1472</v>
      </c>
      <c r="E55" s="21" t="s">
        <v>1471</v>
      </c>
      <c r="F55" s="21" t="s">
        <v>1472</v>
      </c>
      <c r="G55" t="s">
        <v>708</v>
      </c>
      <c r="H55" s="21" t="s">
        <v>1472</v>
      </c>
      <c r="I55" t="s">
        <v>1471</v>
      </c>
      <c r="J55" s="21" t="s">
        <v>1472</v>
      </c>
      <c r="K55" t="s">
        <v>308</v>
      </c>
      <c r="L55" s="21" t="s">
        <v>1472</v>
      </c>
      <c r="M55" t="s">
        <v>1471</v>
      </c>
      <c r="N55">
        <v>0</v>
      </c>
      <c r="O55" t="s">
        <v>1471</v>
      </c>
      <c r="P55" s="7" t="s">
        <v>1532</v>
      </c>
      <c r="Q55" t="s">
        <v>1471</v>
      </c>
      <c r="R55" t="s">
        <v>77</v>
      </c>
      <c r="S55" t="s">
        <v>1471</v>
      </c>
      <c r="T55" s="19" t="s">
        <v>1472</v>
      </c>
      <c r="U55" t="s">
        <v>1724</v>
      </c>
      <c r="V55" s="19" t="s">
        <v>1472</v>
      </c>
      <c r="W55" t="s">
        <v>1471</v>
      </c>
      <c r="X55">
        <v>42</v>
      </c>
      <c r="Y55" t="s">
        <v>1471</v>
      </c>
      <c r="Z55" s="12">
        <v>1</v>
      </c>
      <c r="AA55" s="47"/>
      <c r="AB55" s="32" t="str">
        <f t="shared" si="0"/>
        <v>INSERT INTO tb_employee(employee_number, first_name, last_name, workforce, salary, allocation_time, job, sector_id, regime_id) VALUES ('184411', 'Averie', 'Colina', 0, 1257.34, null, 'Operador de máquina', 42, 1)</v>
      </c>
    </row>
    <row r="56" spans="1:28" x14ac:dyDescent="0.25">
      <c r="A56" s="11">
        <v>55</v>
      </c>
      <c r="B56" s="20" t="s">
        <v>1472</v>
      </c>
      <c r="C56" s="7">
        <v>196443</v>
      </c>
      <c r="D56" s="21" t="s">
        <v>1472</v>
      </c>
      <c r="E56" s="21" t="s">
        <v>1471</v>
      </c>
      <c r="F56" s="21" t="s">
        <v>1472</v>
      </c>
      <c r="G56" t="s">
        <v>660</v>
      </c>
      <c r="H56" s="21" t="s">
        <v>1472</v>
      </c>
      <c r="I56" t="s">
        <v>1471</v>
      </c>
      <c r="J56" s="21" t="s">
        <v>1472</v>
      </c>
      <c r="K56" t="s">
        <v>328</v>
      </c>
      <c r="L56" s="21" t="s">
        <v>1472</v>
      </c>
      <c r="M56" t="s">
        <v>1471</v>
      </c>
      <c r="N56">
        <v>0</v>
      </c>
      <c r="O56" t="s">
        <v>1471</v>
      </c>
      <c r="P56" s="7" t="s">
        <v>1532</v>
      </c>
      <c r="Q56" t="s">
        <v>1471</v>
      </c>
      <c r="R56" t="s">
        <v>77</v>
      </c>
      <c r="S56" t="s">
        <v>1471</v>
      </c>
      <c r="T56" s="19" t="s">
        <v>1472</v>
      </c>
      <c r="U56" t="s">
        <v>1724</v>
      </c>
      <c r="V56" s="19" t="s">
        <v>1472</v>
      </c>
      <c r="W56" t="s">
        <v>1471</v>
      </c>
      <c r="X56">
        <v>42</v>
      </c>
      <c r="Y56" t="s">
        <v>1471</v>
      </c>
      <c r="Z56" s="12">
        <v>1</v>
      </c>
      <c r="AA56" s="47"/>
      <c r="AB56" s="32" t="str">
        <f t="shared" si="0"/>
        <v>INSERT INTO tb_employee(employee_number, first_name, last_name, workforce, salary, allocation_time, job, sector_id, regime_id) VALUES ('196443', 'Aylin', 'Conner', 0, 1257.34, null, 'Operador de máquina', 42, 1)</v>
      </c>
    </row>
    <row r="57" spans="1:28" x14ac:dyDescent="0.25">
      <c r="A57" s="11">
        <v>56</v>
      </c>
      <c r="B57" s="20" t="s">
        <v>1472</v>
      </c>
      <c r="C57" s="7">
        <v>185061</v>
      </c>
      <c r="D57" s="21" t="s">
        <v>1472</v>
      </c>
      <c r="E57" s="21" t="s">
        <v>1471</v>
      </c>
      <c r="F57" s="21" t="s">
        <v>1472</v>
      </c>
      <c r="G57" t="s">
        <v>579</v>
      </c>
      <c r="H57" s="21" t="s">
        <v>1472</v>
      </c>
      <c r="I57" t="s">
        <v>1471</v>
      </c>
      <c r="J57" s="21" t="s">
        <v>1472</v>
      </c>
      <c r="K57" t="s">
        <v>815</v>
      </c>
      <c r="L57" s="21" t="s">
        <v>1472</v>
      </c>
      <c r="M57" t="s">
        <v>1471</v>
      </c>
      <c r="N57">
        <v>0</v>
      </c>
      <c r="O57" t="s">
        <v>1471</v>
      </c>
      <c r="P57" s="7" t="s">
        <v>1532</v>
      </c>
      <c r="Q57" t="s">
        <v>1471</v>
      </c>
      <c r="R57" t="s">
        <v>77</v>
      </c>
      <c r="S57" t="s">
        <v>1471</v>
      </c>
      <c r="T57" s="19" t="s">
        <v>1472</v>
      </c>
      <c r="U57" t="s">
        <v>1724</v>
      </c>
      <c r="V57" s="19" t="s">
        <v>1472</v>
      </c>
      <c r="W57" t="s">
        <v>1471</v>
      </c>
      <c r="X57">
        <v>42</v>
      </c>
      <c r="Y57" t="s">
        <v>1471</v>
      </c>
      <c r="Z57" s="12">
        <v>1</v>
      </c>
      <c r="AA57" s="47"/>
      <c r="AB57" s="32" t="str">
        <f t="shared" si="0"/>
        <v>INSERT INTO tb_employee(employee_number, first_name, last_name, workforce, salary, allocation_time, job, sector_id, regime_id) VALUES ('185061', 'Barrett', 'Conor', 0, 1257.34, null, 'Operador de máquina', 42, 1)</v>
      </c>
    </row>
    <row r="58" spans="1:28" x14ac:dyDescent="0.25">
      <c r="A58" s="11">
        <v>57</v>
      </c>
      <c r="B58" s="20" t="s">
        <v>1472</v>
      </c>
      <c r="C58" s="7">
        <v>178289</v>
      </c>
      <c r="D58" s="21" t="s">
        <v>1472</v>
      </c>
      <c r="E58" s="21" t="s">
        <v>1471</v>
      </c>
      <c r="F58" s="21" t="s">
        <v>1472</v>
      </c>
      <c r="G58" t="s">
        <v>327</v>
      </c>
      <c r="H58" s="21" t="s">
        <v>1472</v>
      </c>
      <c r="I58" t="s">
        <v>1471</v>
      </c>
      <c r="J58" s="21" t="s">
        <v>1472</v>
      </c>
      <c r="K58" t="s">
        <v>647</v>
      </c>
      <c r="L58" s="21" t="s">
        <v>1472</v>
      </c>
      <c r="M58" t="s">
        <v>1471</v>
      </c>
      <c r="N58">
        <v>0</v>
      </c>
      <c r="O58" t="s">
        <v>1471</v>
      </c>
      <c r="P58" s="7" t="s">
        <v>1532</v>
      </c>
      <c r="Q58" t="s">
        <v>1471</v>
      </c>
      <c r="R58" t="s">
        <v>77</v>
      </c>
      <c r="S58" t="s">
        <v>1471</v>
      </c>
      <c r="T58" s="19" t="s">
        <v>1472</v>
      </c>
      <c r="U58" t="s">
        <v>1724</v>
      </c>
      <c r="V58" s="19" t="s">
        <v>1472</v>
      </c>
      <c r="W58" t="s">
        <v>1471</v>
      </c>
      <c r="X58">
        <v>42</v>
      </c>
      <c r="Y58" t="s">
        <v>1471</v>
      </c>
      <c r="Z58" s="12">
        <v>1</v>
      </c>
      <c r="AA58" s="47"/>
      <c r="AB58" s="32" t="str">
        <f t="shared" si="0"/>
        <v>INSERT INTO tb_employee(employee_number, first_name, last_name, workforce, salary, allocation_time, job, sector_id, regime_id) VALUES ('178289', 'Beatriz', 'Costa', 0, 1257.34, null, 'Operador de máquina', 42, 1)</v>
      </c>
    </row>
    <row r="59" spans="1:28" x14ac:dyDescent="0.25">
      <c r="A59" s="11">
        <v>58</v>
      </c>
      <c r="B59" s="20" t="s">
        <v>1472</v>
      </c>
      <c r="C59" s="7">
        <v>147166</v>
      </c>
      <c r="D59" s="21" t="s">
        <v>1472</v>
      </c>
      <c r="E59" s="21" t="s">
        <v>1471</v>
      </c>
      <c r="F59" s="21" t="s">
        <v>1472</v>
      </c>
      <c r="G59" t="s">
        <v>396</v>
      </c>
      <c r="H59" s="21" t="s">
        <v>1472</v>
      </c>
      <c r="I59" t="s">
        <v>1471</v>
      </c>
      <c r="J59" s="21" t="s">
        <v>1472</v>
      </c>
      <c r="K59" t="s">
        <v>767</v>
      </c>
      <c r="L59" s="21" t="s">
        <v>1472</v>
      </c>
      <c r="M59" t="s">
        <v>1471</v>
      </c>
      <c r="N59">
        <v>0</v>
      </c>
      <c r="O59" t="s">
        <v>1471</v>
      </c>
      <c r="P59" s="7" t="s">
        <v>1532</v>
      </c>
      <c r="Q59" t="s">
        <v>1471</v>
      </c>
      <c r="R59" t="s">
        <v>77</v>
      </c>
      <c r="S59" t="s">
        <v>1471</v>
      </c>
      <c r="T59" s="19" t="s">
        <v>1472</v>
      </c>
      <c r="U59" t="s">
        <v>1724</v>
      </c>
      <c r="V59" s="19" t="s">
        <v>1472</v>
      </c>
      <c r="W59" t="s">
        <v>1471</v>
      </c>
      <c r="X59">
        <v>42</v>
      </c>
      <c r="Y59" t="s">
        <v>1471</v>
      </c>
      <c r="Z59" s="12">
        <v>1</v>
      </c>
      <c r="AA59" s="47"/>
      <c r="AB59" s="32" t="str">
        <f t="shared" si="0"/>
        <v>INSERT INTO tb_employee(employee_number, first_name, last_name, workforce, salary, allocation_time, job, sector_id, regime_id) VALUES ('147166', 'Bentley', 'Craig', 0, 1257.34, null, 'Operador de máquina', 42, 1)</v>
      </c>
    </row>
    <row r="60" spans="1:28" x14ac:dyDescent="0.25">
      <c r="A60" s="11">
        <v>59</v>
      </c>
      <c r="B60" s="20" t="s">
        <v>1472</v>
      </c>
      <c r="C60" s="7">
        <v>121281</v>
      </c>
      <c r="D60" s="21" t="s">
        <v>1472</v>
      </c>
      <c r="E60" s="21" t="s">
        <v>1471</v>
      </c>
      <c r="F60" s="21" t="s">
        <v>1472</v>
      </c>
      <c r="G60" t="s">
        <v>428</v>
      </c>
      <c r="H60" s="21" t="s">
        <v>1472</v>
      </c>
      <c r="I60" t="s">
        <v>1471</v>
      </c>
      <c r="J60" s="21" t="s">
        <v>1472</v>
      </c>
      <c r="K60" t="s">
        <v>1580</v>
      </c>
      <c r="L60" s="21" t="s">
        <v>1472</v>
      </c>
      <c r="M60" t="s">
        <v>1471</v>
      </c>
      <c r="N60">
        <v>0</v>
      </c>
      <c r="O60" t="s">
        <v>1471</v>
      </c>
      <c r="P60" s="7" t="s">
        <v>1532</v>
      </c>
      <c r="Q60" t="s">
        <v>1471</v>
      </c>
      <c r="R60" t="s">
        <v>77</v>
      </c>
      <c r="S60" t="s">
        <v>1471</v>
      </c>
      <c r="T60" s="19" t="s">
        <v>1472</v>
      </c>
      <c r="U60" t="s">
        <v>1724</v>
      </c>
      <c r="V60" s="19" t="s">
        <v>1472</v>
      </c>
      <c r="W60" t="s">
        <v>1471</v>
      </c>
      <c r="X60">
        <v>42</v>
      </c>
      <c r="Y60" t="s">
        <v>1471</v>
      </c>
      <c r="Z60" s="12">
        <v>1</v>
      </c>
      <c r="AA60" s="47"/>
      <c r="AB60" s="32" t="str">
        <f t="shared" si="0"/>
        <v>INSERT INTO tb_employee(employee_number, first_name, last_name, workforce, salary, allocation_time, job, sector_id, regime_id) VALUES ('121281', 'Bethany', 'Crosbi', 0, 1257.34, null, 'Operador de máquina', 42, 1)</v>
      </c>
    </row>
    <row r="61" spans="1:28" x14ac:dyDescent="0.25">
      <c r="A61" s="11">
        <v>60</v>
      </c>
      <c r="B61" s="20" t="s">
        <v>1472</v>
      </c>
      <c r="C61" s="7">
        <v>157144</v>
      </c>
      <c r="D61" s="21" t="s">
        <v>1472</v>
      </c>
      <c r="E61" s="21" t="s">
        <v>1471</v>
      </c>
      <c r="F61" s="21" t="s">
        <v>1472</v>
      </c>
      <c r="G61" t="s">
        <v>440</v>
      </c>
      <c r="H61" s="21" t="s">
        <v>1472</v>
      </c>
      <c r="I61" t="s">
        <v>1471</v>
      </c>
      <c r="J61" s="21" t="s">
        <v>1472</v>
      </c>
      <c r="K61" t="s">
        <v>463</v>
      </c>
      <c r="L61" s="21" t="s">
        <v>1472</v>
      </c>
      <c r="M61" t="s">
        <v>1471</v>
      </c>
      <c r="N61">
        <v>0</v>
      </c>
      <c r="O61" t="s">
        <v>1471</v>
      </c>
      <c r="P61" s="7" t="s">
        <v>1532</v>
      </c>
      <c r="Q61" t="s">
        <v>1471</v>
      </c>
      <c r="R61" t="s">
        <v>77</v>
      </c>
      <c r="S61" t="s">
        <v>1471</v>
      </c>
      <c r="T61" s="19" t="s">
        <v>1472</v>
      </c>
      <c r="U61" t="s">
        <v>1724</v>
      </c>
      <c r="V61" s="19" t="s">
        <v>1472</v>
      </c>
      <c r="W61" t="s">
        <v>1471</v>
      </c>
      <c r="X61">
        <v>42</v>
      </c>
      <c r="Y61" t="s">
        <v>1471</v>
      </c>
      <c r="Z61" s="12">
        <v>1</v>
      </c>
      <c r="AA61" s="47"/>
      <c r="AB61" s="32" t="str">
        <f t="shared" si="0"/>
        <v>INSERT INTO tb_employee(employee_number, first_name, last_name, workforce, salary, allocation_time, job, sector_id, regime_id) VALUES ('157144', 'Bola', 'Crosby', 0, 1257.34, null, 'Operador de máquina', 42, 1)</v>
      </c>
    </row>
    <row r="62" spans="1:28" x14ac:dyDescent="0.25">
      <c r="A62" s="11">
        <v>61</v>
      </c>
      <c r="B62" s="20" t="s">
        <v>1472</v>
      </c>
      <c r="C62" s="7">
        <v>128770</v>
      </c>
      <c r="D62" s="21" t="s">
        <v>1472</v>
      </c>
      <c r="E62" s="21" t="s">
        <v>1471</v>
      </c>
      <c r="F62" s="21" t="s">
        <v>1472</v>
      </c>
      <c r="G62" t="s">
        <v>361</v>
      </c>
      <c r="H62" s="21" t="s">
        <v>1472</v>
      </c>
      <c r="I62" t="s">
        <v>1471</v>
      </c>
      <c r="J62" s="21" t="s">
        <v>1472</v>
      </c>
      <c r="K62" t="s">
        <v>718</v>
      </c>
      <c r="L62" s="21" t="s">
        <v>1472</v>
      </c>
      <c r="M62" t="s">
        <v>1471</v>
      </c>
      <c r="N62">
        <v>0</v>
      </c>
      <c r="O62" t="s">
        <v>1471</v>
      </c>
      <c r="P62" s="7" t="s">
        <v>1532</v>
      </c>
      <c r="Q62" t="s">
        <v>1471</v>
      </c>
      <c r="R62" t="s">
        <v>77</v>
      </c>
      <c r="S62" t="s">
        <v>1471</v>
      </c>
      <c r="T62" s="19" t="s">
        <v>1472</v>
      </c>
      <c r="U62" t="s">
        <v>1724</v>
      </c>
      <c r="V62" s="19" t="s">
        <v>1472</v>
      </c>
      <c r="W62" t="s">
        <v>1471</v>
      </c>
      <c r="X62">
        <v>42</v>
      </c>
      <c r="Y62" t="s">
        <v>1471</v>
      </c>
      <c r="Z62" s="12">
        <v>1</v>
      </c>
      <c r="AA62" s="47"/>
      <c r="AB62" s="32" t="str">
        <f t="shared" si="0"/>
        <v>INSERT INTO tb_employee(employee_number, first_name, last_name, workforce, salary, allocation_time, job, sector_id, regime_id) VALUES ('128770', 'Braden', 'Cruz', 0, 1257.34, null, 'Operador de máquina', 42, 1)</v>
      </c>
    </row>
    <row r="63" spans="1:28" x14ac:dyDescent="0.25">
      <c r="A63" s="11">
        <v>62</v>
      </c>
      <c r="B63" s="20" t="s">
        <v>1472</v>
      </c>
      <c r="C63" s="7">
        <v>179509</v>
      </c>
      <c r="D63" s="21" t="s">
        <v>1472</v>
      </c>
      <c r="E63" s="21" t="s">
        <v>1471</v>
      </c>
      <c r="F63" s="21" t="s">
        <v>1472</v>
      </c>
      <c r="G63" t="s">
        <v>1546</v>
      </c>
      <c r="H63" s="21" t="s">
        <v>1472</v>
      </c>
      <c r="I63" t="s">
        <v>1471</v>
      </c>
      <c r="J63" s="21" t="s">
        <v>1472</v>
      </c>
      <c r="K63" t="s">
        <v>469</v>
      </c>
      <c r="L63" s="21" t="s">
        <v>1472</v>
      </c>
      <c r="M63" t="s">
        <v>1471</v>
      </c>
      <c r="N63">
        <v>0</v>
      </c>
      <c r="O63" t="s">
        <v>1471</v>
      </c>
      <c r="P63" s="7" t="s">
        <v>1532</v>
      </c>
      <c r="Q63" t="s">
        <v>1471</v>
      </c>
      <c r="R63" t="s">
        <v>77</v>
      </c>
      <c r="S63" t="s">
        <v>1471</v>
      </c>
      <c r="T63" s="19" t="s">
        <v>1472</v>
      </c>
      <c r="U63" t="s">
        <v>1724</v>
      </c>
      <c r="V63" s="19" t="s">
        <v>1472</v>
      </c>
      <c r="W63" t="s">
        <v>1471</v>
      </c>
      <c r="X63">
        <v>42</v>
      </c>
      <c r="Y63" t="s">
        <v>1471</v>
      </c>
      <c r="Z63" s="12">
        <v>1</v>
      </c>
      <c r="AA63" s="47"/>
      <c r="AB63" s="32" t="str">
        <f t="shared" si="0"/>
        <v>INSERT INTO tb_employee(employee_number, first_name, last_name, workforce, salary, allocation_time, job, sector_id, regime_id) VALUES ('179509', 'Brad', 'Cuevas', 0, 1257.34, null, 'Operador de máquina', 42, 1)</v>
      </c>
    </row>
    <row r="64" spans="1:28" x14ac:dyDescent="0.25">
      <c r="A64" s="11">
        <v>63</v>
      </c>
      <c r="B64" s="20" t="s">
        <v>1472</v>
      </c>
      <c r="C64" s="7">
        <v>134358</v>
      </c>
      <c r="D64" s="21" t="s">
        <v>1472</v>
      </c>
      <c r="E64" s="21" t="s">
        <v>1471</v>
      </c>
      <c r="F64" s="21" t="s">
        <v>1472</v>
      </c>
      <c r="G64" t="s">
        <v>394</v>
      </c>
      <c r="H64" s="21" t="s">
        <v>1472</v>
      </c>
      <c r="I64" t="s">
        <v>1471</v>
      </c>
      <c r="J64" s="21" t="s">
        <v>1472</v>
      </c>
      <c r="K64" t="s">
        <v>424</v>
      </c>
      <c r="L64" s="21" t="s">
        <v>1472</v>
      </c>
      <c r="M64" t="s">
        <v>1471</v>
      </c>
      <c r="N64">
        <v>0</v>
      </c>
      <c r="O64" t="s">
        <v>1471</v>
      </c>
      <c r="P64" s="7" t="s">
        <v>1532</v>
      </c>
      <c r="Q64" t="s">
        <v>1471</v>
      </c>
      <c r="R64" t="s">
        <v>77</v>
      </c>
      <c r="S64" t="s">
        <v>1471</v>
      </c>
      <c r="T64" s="19" t="s">
        <v>1472</v>
      </c>
      <c r="U64" t="s">
        <v>1724</v>
      </c>
      <c r="V64" s="19" t="s">
        <v>1472</v>
      </c>
      <c r="W64" t="s">
        <v>1471</v>
      </c>
      <c r="X64">
        <v>42</v>
      </c>
      <c r="Y64" t="s">
        <v>1471</v>
      </c>
      <c r="Z64" s="12">
        <v>1</v>
      </c>
      <c r="AA64" s="47"/>
      <c r="AB64" s="32" t="str">
        <f t="shared" si="0"/>
        <v>INSERT INTO tb_employee(employee_number, first_name, last_name, workforce, salary, allocation_time, job, sector_id, regime_id) VALUES ('134358', 'Braedon', 'Cunningham', 0, 1257.34, null, 'Operador de máquina', 42, 1)</v>
      </c>
    </row>
    <row r="65" spans="1:28" x14ac:dyDescent="0.25">
      <c r="A65" s="11">
        <v>64</v>
      </c>
      <c r="B65" s="20" t="s">
        <v>1472</v>
      </c>
      <c r="C65" s="7">
        <v>129294</v>
      </c>
      <c r="D65" s="21" t="s">
        <v>1472</v>
      </c>
      <c r="E65" s="21" t="s">
        <v>1471</v>
      </c>
      <c r="F65" s="21" t="s">
        <v>1472</v>
      </c>
      <c r="G65" t="s">
        <v>693</v>
      </c>
      <c r="H65" s="21" t="s">
        <v>1472</v>
      </c>
      <c r="I65" t="s">
        <v>1471</v>
      </c>
      <c r="J65" s="21" t="s">
        <v>1472</v>
      </c>
      <c r="K65" t="s">
        <v>778</v>
      </c>
      <c r="L65" s="21" t="s">
        <v>1472</v>
      </c>
      <c r="M65" t="s">
        <v>1471</v>
      </c>
      <c r="N65">
        <v>0</v>
      </c>
      <c r="O65" t="s">
        <v>1471</v>
      </c>
      <c r="P65" s="7" t="s">
        <v>1532</v>
      </c>
      <c r="Q65" t="s">
        <v>1471</v>
      </c>
      <c r="R65" t="s">
        <v>77</v>
      </c>
      <c r="S65" t="s">
        <v>1471</v>
      </c>
      <c r="T65" s="19" t="s">
        <v>1472</v>
      </c>
      <c r="U65" t="s">
        <v>1724</v>
      </c>
      <c r="V65" s="19" t="s">
        <v>1472</v>
      </c>
      <c r="W65" t="s">
        <v>1471</v>
      </c>
      <c r="X65">
        <v>42</v>
      </c>
      <c r="Y65" t="s">
        <v>1471</v>
      </c>
      <c r="Z65" s="12">
        <v>1</v>
      </c>
      <c r="AA65" s="47"/>
      <c r="AB65" s="32" t="str">
        <f t="shared" si="0"/>
        <v>INSERT INTO tb_employee(employee_number, first_name, last_name, workforce, salary, allocation_time, job, sector_id, regime_id) VALUES ('129294', 'Brenden', 'Curry', 0, 1257.34, null, 'Operador de máquina', 42, 1)</v>
      </c>
    </row>
    <row r="66" spans="1:28" x14ac:dyDescent="0.25">
      <c r="A66" s="11">
        <v>65</v>
      </c>
      <c r="B66" s="20" t="s">
        <v>1472</v>
      </c>
      <c r="C66" s="7">
        <v>192383</v>
      </c>
      <c r="D66" s="21" t="s">
        <v>1472</v>
      </c>
      <c r="E66" s="21" t="s">
        <v>1471</v>
      </c>
      <c r="F66" s="21" t="s">
        <v>1472</v>
      </c>
      <c r="G66" t="s">
        <v>769</v>
      </c>
      <c r="H66" s="21" t="s">
        <v>1472</v>
      </c>
      <c r="I66" t="s">
        <v>1471</v>
      </c>
      <c r="J66" s="21" t="s">
        <v>1472</v>
      </c>
      <c r="K66" t="s">
        <v>749</v>
      </c>
      <c r="L66" s="21" t="s">
        <v>1472</v>
      </c>
      <c r="M66" t="s">
        <v>1471</v>
      </c>
      <c r="N66">
        <v>0</v>
      </c>
      <c r="O66" t="s">
        <v>1471</v>
      </c>
      <c r="P66" s="7" t="s">
        <v>1532</v>
      </c>
      <c r="Q66" t="s">
        <v>1471</v>
      </c>
      <c r="R66" t="s">
        <v>77</v>
      </c>
      <c r="S66" t="s">
        <v>1471</v>
      </c>
      <c r="T66" s="19" t="s">
        <v>1472</v>
      </c>
      <c r="U66" t="s">
        <v>1724</v>
      </c>
      <c r="V66" s="19" t="s">
        <v>1472</v>
      </c>
      <c r="W66" t="s">
        <v>1471</v>
      </c>
      <c r="X66">
        <v>42</v>
      </c>
      <c r="Y66" t="s">
        <v>1471</v>
      </c>
      <c r="Z66" s="12">
        <v>1</v>
      </c>
      <c r="AA66" s="47"/>
      <c r="AB66" s="32" t="str">
        <f t="shared" si="0"/>
        <v>INSERT INTO tb_employee(employee_number, first_name, last_name, workforce, salary, allocation_time, job, sector_id, regime_id) VALUES ('192383', 'Brennan', 'Curtidor', 0, 1257.34, null, 'Operador de máquina', 42, 1)</v>
      </c>
    </row>
    <row r="67" spans="1:28" x14ac:dyDescent="0.25">
      <c r="A67" s="11">
        <v>66</v>
      </c>
      <c r="B67" s="20" t="s">
        <v>1472</v>
      </c>
      <c r="C67" s="7">
        <v>192355</v>
      </c>
      <c r="D67" s="21" t="s">
        <v>1472</v>
      </c>
      <c r="E67" s="21" t="s">
        <v>1471</v>
      </c>
      <c r="F67" s="21" t="s">
        <v>1472</v>
      </c>
      <c r="G67" t="s">
        <v>464</v>
      </c>
      <c r="H67" s="21" t="s">
        <v>1472</v>
      </c>
      <c r="I67" t="s">
        <v>1471</v>
      </c>
      <c r="J67" s="21" t="s">
        <v>1472</v>
      </c>
      <c r="K67" t="s">
        <v>326</v>
      </c>
      <c r="L67" s="21" t="s">
        <v>1472</v>
      </c>
      <c r="M67" t="s">
        <v>1471</v>
      </c>
      <c r="N67">
        <v>0</v>
      </c>
      <c r="O67" t="s">
        <v>1471</v>
      </c>
      <c r="P67" s="7" t="s">
        <v>1532</v>
      </c>
      <c r="Q67" t="s">
        <v>1471</v>
      </c>
      <c r="R67" t="s">
        <v>77</v>
      </c>
      <c r="S67" t="s">
        <v>1471</v>
      </c>
      <c r="T67" s="19" t="s">
        <v>1472</v>
      </c>
      <c r="U67" t="s">
        <v>1724</v>
      </c>
      <c r="V67" s="19" t="s">
        <v>1472</v>
      </c>
      <c r="W67" t="s">
        <v>1471</v>
      </c>
      <c r="X67">
        <v>42</v>
      </c>
      <c r="Y67" t="s">
        <v>1471</v>
      </c>
      <c r="Z67" s="12">
        <v>1</v>
      </c>
      <c r="AA67" s="47"/>
      <c r="AB67" s="32" t="str">
        <f t="shared" ref="AB67:AB130" si="1">"INSERT INTO tb_employee(employee_number, first_name, last_name, workforce, salary, allocation_time, job, sector_id, regime_id) VALUES (" &amp; _xlfn.CONCAT(B67,C67,D67,E67,F67,G67,H67,I67,J67,K67,L67,M67,N67,O67,P67,Q67,R67,S67,T67,U67,V67,W67,X67,Y67,Z67) &amp; ")"</f>
        <v>INSERT INTO tb_employee(employee_number, first_name, last_name, workforce, salary, allocation_time, job, sector_id, regime_id) VALUES ('192355', 'Brent', 'Davies', 0, 1257.34, null, 'Operador de máquina', 42, 1)</v>
      </c>
    </row>
    <row r="68" spans="1:28" x14ac:dyDescent="0.25">
      <c r="A68" s="11">
        <v>67</v>
      </c>
      <c r="B68" s="20" t="s">
        <v>1472</v>
      </c>
      <c r="C68" s="7">
        <v>134267</v>
      </c>
      <c r="D68" s="21" t="s">
        <v>1472</v>
      </c>
      <c r="E68" s="21" t="s">
        <v>1471</v>
      </c>
      <c r="F68" s="21" t="s">
        <v>1472</v>
      </c>
      <c r="G68" t="s">
        <v>1547</v>
      </c>
      <c r="H68" s="21" t="s">
        <v>1472</v>
      </c>
      <c r="I68" t="s">
        <v>1471</v>
      </c>
      <c r="J68" s="21" t="s">
        <v>1472</v>
      </c>
      <c r="K68" t="s">
        <v>772</v>
      </c>
      <c r="L68" s="21" t="s">
        <v>1472</v>
      </c>
      <c r="M68" t="s">
        <v>1471</v>
      </c>
      <c r="N68">
        <v>0</v>
      </c>
      <c r="O68" t="s">
        <v>1471</v>
      </c>
      <c r="P68" s="7" t="s">
        <v>1532</v>
      </c>
      <c r="Q68" t="s">
        <v>1471</v>
      </c>
      <c r="R68" t="s">
        <v>77</v>
      </c>
      <c r="S68" t="s">
        <v>1471</v>
      </c>
      <c r="T68" s="19" t="s">
        <v>1472</v>
      </c>
      <c r="U68" t="s">
        <v>1724</v>
      </c>
      <c r="V68" s="19" t="s">
        <v>1472</v>
      </c>
      <c r="W68" t="s">
        <v>1471</v>
      </c>
      <c r="X68">
        <v>42</v>
      </c>
      <c r="Y68" t="s">
        <v>1471</v>
      </c>
      <c r="Z68" s="12">
        <v>1</v>
      </c>
      <c r="AA68" s="47"/>
      <c r="AB68" s="32" t="str">
        <f t="shared" si="1"/>
        <v>INSERT INTO tb_employee(employee_number, first_name, last_name, workforce, salary, allocation_time, job, sector_id, regime_id) VALUES ('134267', 'Brents', 'Dawson', 0, 1257.34, null, 'Operador de máquina', 42, 1)</v>
      </c>
    </row>
    <row r="69" spans="1:28" x14ac:dyDescent="0.25">
      <c r="A69" s="11">
        <v>68</v>
      </c>
      <c r="B69" s="20" t="s">
        <v>1472</v>
      </c>
      <c r="C69" s="7">
        <v>109872</v>
      </c>
      <c r="D69" s="21" t="s">
        <v>1472</v>
      </c>
      <c r="E69" s="21" t="s">
        <v>1471</v>
      </c>
      <c r="F69" s="21" t="s">
        <v>1472</v>
      </c>
      <c r="G69" t="s">
        <v>493</v>
      </c>
      <c r="H69" s="21" t="s">
        <v>1472</v>
      </c>
      <c r="I69" t="s">
        <v>1471</v>
      </c>
      <c r="J69" s="21" t="s">
        <v>1472</v>
      </c>
      <c r="K69" t="s">
        <v>1538</v>
      </c>
      <c r="L69" s="21" t="s">
        <v>1472</v>
      </c>
      <c r="M69" t="s">
        <v>1471</v>
      </c>
      <c r="N69">
        <v>0</v>
      </c>
      <c r="O69" t="s">
        <v>1471</v>
      </c>
      <c r="P69" s="7" t="s">
        <v>1532</v>
      </c>
      <c r="Q69" t="s">
        <v>1471</v>
      </c>
      <c r="R69" t="s">
        <v>77</v>
      </c>
      <c r="S69" t="s">
        <v>1471</v>
      </c>
      <c r="T69" s="19" t="s">
        <v>1472</v>
      </c>
      <c r="U69" t="s">
        <v>1724</v>
      </c>
      <c r="V69" s="19" t="s">
        <v>1472</v>
      </c>
      <c r="W69" t="s">
        <v>1471</v>
      </c>
      <c r="X69">
        <v>42</v>
      </c>
      <c r="Y69" t="s">
        <v>1471</v>
      </c>
      <c r="Z69" s="12">
        <v>1</v>
      </c>
      <c r="AA69" s="47"/>
      <c r="AB69" s="32" t="str">
        <f t="shared" si="1"/>
        <v>INSERT INTO tb_employee(employee_number, first_name, last_name, workforce, salary, allocation_time, job, sector_id, regime_id) VALUES ('109872', 'Bria', 'Green', 0, 1257.34, null, 'Operador de máquina', 42, 1)</v>
      </c>
    </row>
    <row r="70" spans="1:28" x14ac:dyDescent="0.25">
      <c r="A70" s="11">
        <v>69</v>
      </c>
      <c r="B70" s="20" t="s">
        <v>1472</v>
      </c>
      <c r="C70" s="7">
        <v>186250</v>
      </c>
      <c r="D70" s="21" t="s">
        <v>1472</v>
      </c>
      <c r="E70" s="21" t="s">
        <v>1471</v>
      </c>
      <c r="F70" s="21" t="s">
        <v>1472</v>
      </c>
      <c r="G70" t="s">
        <v>782</v>
      </c>
      <c r="H70" s="21" t="s">
        <v>1472</v>
      </c>
      <c r="I70" t="s">
        <v>1471</v>
      </c>
      <c r="J70" s="21" t="s">
        <v>1472</v>
      </c>
      <c r="K70" t="s">
        <v>1581</v>
      </c>
      <c r="L70" s="21" t="s">
        <v>1472</v>
      </c>
      <c r="M70" t="s">
        <v>1471</v>
      </c>
      <c r="N70">
        <v>0</v>
      </c>
      <c r="O70" t="s">
        <v>1471</v>
      </c>
      <c r="P70" s="7" t="s">
        <v>1532</v>
      </c>
      <c r="Q70" t="s">
        <v>1471</v>
      </c>
      <c r="R70" t="s">
        <v>77</v>
      </c>
      <c r="S70" t="s">
        <v>1471</v>
      </c>
      <c r="T70" s="19" t="s">
        <v>1472</v>
      </c>
      <c r="U70" t="s">
        <v>1724</v>
      </c>
      <c r="V70" s="19" t="s">
        <v>1472</v>
      </c>
      <c r="W70" t="s">
        <v>1471</v>
      </c>
      <c r="X70">
        <v>42</v>
      </c>
      <c r="Y70" t="s">
        <v>1471</v>
      </c>
      <c r="Z70" s="12">
        <v>1</v>
      </c>
      <c r="AA70" s="47"/>
      <c r="AB70" s="32" t="str">
        <f t="shared" si="1"/>
        <v>INSERT INTO tb_employee(employee_number, first_name, last_name, workforce, salary, allocation_time, job, sector_id, regime_id) VALUES ('186250', 'Bridget', 'Brown', 0, 1257.34, null, 'Operador de máquina', 42, 1)</v>
      </c>
    </row>
    <row r="71" spans="1:28" x14ac:dyDescent="0.25">
      <c r="A71" s="11">
        <v>70</v>
      </c>
      <c r="B71" s="20" t="s">
        <v>1472</v>
      </c>
      <c r="C71" s="7">
        <v>114576</v>
      </c>
      <c r="D71" s="21" t="s">
        <v>1472</v>
      </c>
      <c r="E71" s="21" t="s">
        <v>1471</v>
      </c>
      <c r="F71" s="21" t="s">
        <v>1472</v>
      </c>
      <c r="G71" t="s">
        <v>509</v>
      </c>
      <c r="H71" s="21" t="s">
        <v>1472</v>
      </c>
      <c r="I71" t="s">
        <v>1471</v>
      </c>
      <c r="J71" s="21" t="s">
        <v>1472</v>
      </c>
      <c r="K71" t="s">
        <v>1582</v>
      </c>
      <c r="L71" s="21" t="s">
        <v>1472</v>
      </c>
      <c r="M71" t="s">
        <v>1471</v>
      </c>
      <c r="N71">
        <v>0</v>
      </c>
      <c r="O71" t="s">
        <v>1471</v>
      </c>
      <c r="P71" s="7" t="s">
        <v>1532</v>
      </c>
      <c r="Q71" t="s">
        <v>1471</v>
      </c>
      <c r="R71" t="s">
        <v>77</v>
      </c>
      <c r="S71" t="s">
        <v>1471</v>
      </c>
      <c r="T71" s="19" t="s">
        <v>1472</v>
      </c>
      <c r="U71" t="s">
        <v>1724</v>
      </c>
      <c r="V71" s="19" t="s">
        <v>1472</v>
      </c>
      <c r="W71" t="s">
        <v>1471</v>
      </c>
      <c r="X71">
        <v>42</v>
      </c>
      <c r="Y71" t="s">
        <v>1471</v>
      </c>
      <c r="Z71" s="12">
        <v>1</v>
      </c>
      <c r="AA71" s="47"/>
      <c r="AB71" s="32" t="str">
        <f t="shared" si="1"/>
        <v>INSERT INTO tb_employee(employee_number, first_name, last_name, workforce, salary, allocation_time, job, sector_id, regime_id) VALUES ('114576', 'Brielle', 'Grey', 0, 1257.34, null, 'Operador de máquina', 42, 1)</v>
      </c>
    </row>
    <row r="72" spans="1:28" x14ac:dyDescent="0.25">
      <c r="A72" s="11">
        <v>71</v>
      </c>
      <c r="B72" s="20" t="s">
        <v>1472</v>
      </c>
      <c r="C72" s="7">
        <v>145043</v>
      </c>
      <c r="D72" s="21" t="s">
        <v>1472</v>
      </c>
      <c r="E72" s="21" t="s">
        <v>1471</v>
      </c>
      <c r="F72" s="21" t="s">
        <v>1472</v>
      </c>
      <c r="G72" t="s">
        <v>629</v>
      </c>
      <c r="H72" s="21" t="s">
        <v>1472</v>
      </c>
      <c r="I72" t="s">
        <v>1471</v>
      </c>
      <c r="J72" s="21" t="s">
        <v>1472</v>
      </c>
      <c r="K72" t="s">
        <v>417</v>
      </c>
      <c r="L72" s="21" t="s">
        <v>1472</v>
      </c>
      <c r="M72" t="s">
        <v>1471</v>
      </c>
      <c r="N72">
        <v>0</v>
      </c>
      <c r="O72" t="s">
        <v>1471</v>
      </c>
      <c r="P72" s="7" t="s">
        <v>1532</v>
      </c>
      <c r="Q72" t="s">
        <v>1471</v>
      </c>
      <c r="R72" t="s">
        <v>77</v>
      </c>
      <c r="S72" t="s">
        <v>1471</v>
      </c>
      <c r="T72" s="19" t="s">
        <v>1472</v>
      </c>
      <c r="U72" t="s">
        <v>1724</v>
      </c>
      <c r="V72" s="19" t="s">
        <v>1472</v>
      </c>
      <c r="W72" t="s">
        <v>1471</v>
      </c>
      <c r="X72">
        <v>42</v>
      </c>
      <c r="Y72" t="s">
        <v>1471</v>
      </c>
      <c r="Z72" s="12">
        <v>1</v>
      </c>
      <c r="AA72" s="47"/>
      <c r="AB72" s="32" t="str">
        <f t="shared" si="1"/>
        <v>INSERT INTO tb_employee(employee_number, first_name, last_name, workforce, salary, allocation_time, job, sector_id, regime_id) VALUES ('145043', 'Bryce', 'Dean', 0, 1257.34, null, 'Operador de máquina', 42, 1)</v>
      </c>
    </row>
    <row r="73" spans="1:28" x14ac:dyDescent="0.25">
      <c r="A73" s="11">
        <v>72</v>
      </c>
      <c r="B73" s="20" t="s">
        <v>1472</v>
      </c>
      <c r="C73" s="7">
        <v>131635</v>
      </c>
      <c r="D73" s="21" t="s">
        <v>1472</v>
      </c>
      <c r="E73" s="21" t="s">
        <v>1471</v>
      </c>
      <c r="F73" s="21" t="s">
        <v>1472</v>
      </c>
      <c r="G73" t="s">
        <v>771</v>
      </c>
      <c r="H73" s="21" t="s">
        <v>1472</v>
      </c>
      <c r="I73" t="s">
        <v>1471</v>
      </c>
      <c r="J73" s="21" t="s">
        <v>1472</v>
      </c>
      <c r="K73" t="s">
        <v>438</v>
      </c>
      <c r="L73" s="21" t="s">
        <v>1472</v>
      </c>
      <c r="M73" t="s">
        <v>1471</v>
      </c>
      <c r="N73">
        <v>0</v>
      </c>
      <c r="O73" t="s">
        <v>1471</v>
      </c>
      <c r="P73" s="7" t="s">
        <v>1532</v>
      </c>
      <c r="Q73" t="s">
        <v>1471</v>
      </c>
      <c r="R73" t="s">
        <v>77</v>
      </c>
      <c r="S73" t="s">
        <v>1471</v>
      </c>
      <c r="T73" s="19" t="s">
        <v>1472</v>
      </c>
      <c r="U73" t="s">
        <v>1724</v>
      </c>
      <c r="V73" s="19" t="s">
        <v>1472</v>
      </c>
      <c r="W73" t="s">
        <v>1471</v>
      </c>
      <c r="X73">
        <v>42</v>
      </c>
      <c r="Y73" t="s">
        <v>1471</v>
      </c>
      <c r="Z73" s="12">
        <v>1</v>
      </c>
      <c r="AA73" s="47"/>
      <c r="AB73" s="32" t="str">
        <f t="shared" si="1"/>
        <v>INSERT INTO tb_employee(employee_number, first_name, last_name, workforce, salary, allocation_time, job, sector_id, regime_id) VALUES ('131635', 'Brycen', 'Delacruz', 0, 1257.34, null, 'Operador de máquina', 42, 1)</v>
      </c>
    </row>
    <row r="74" spans="1:28" x14ac:dyDescent="0.25">
      <c r="A74" s="11">
        <v>73</v>
      </c>
      <c r="B74" s="20" t="s">
        <v>1472</v>
      </c>
      <c r="C74" s="7">
        <v>170852</v>
      </c>
      <c r="D74" s="21" t="s">
        <v>1472</v>
      </c>
      <c r="E74" s="21" t="s">
        <v>1471</v>
      </c>
      <c r="F74" s="21" t="s">
        <v>1472</v>
      </c>
      <c r="G74" t="s">
        <v>676</v>
      </c>
      <c r="H74" s="21" t="s">
        <v>1472</v>
      </c>
      <c r="I74" t="s">
        <v>1471</v>
      </c>
      <c r="J74" s="21" t="s">
        <v>1472</v>
      </c>
      <c r="K74" t="s">
        <v>316</v>
      </c>
      <c r="L74" s="21" t="s">
        <v>1472</v>
      </c>
      <c r="M74" t="s">
        <v>1471</v>
      </c>
      <c r="N74">
        <v>0</v>
      </c>
      <c r="O74" t="s">
        <v>1471</v>
      </c>
      <c r="P74" s="7" t="s">
        <v>1532</v>
      </c>
      <c r="Q74" t="s">
        <v>1471</v>
      </c>
      <c r="R74" t="s">
        <v>77</v>
      </c>
      <c r="S74" t="s">
        <v>1471</v>
      </c>
      <c r="T74" s="19" t="s">
        <v>1472</v>
      </c>
      <c r="U74" t="s">
        <v>1724</v>
      </c>
      <c r="V74" s="19" t="s">
        <v>1472</v>
      </c>
      <c r="W74" t="s">
        <v>1471</v>
      </c>
      <c r="X74">
        <v>42</v>
      </c>
      <c r="Y74" t="s">
        <v>1471</v>
      </c>
      <c r="Z74" s="12">
        <v>1</v>
      </c>
      <c r="AA74" s="47"/>
      <c r="AB74" s="32" t="str">
        <f t="shared" si="1"/>
        <v>INSERT INTO tb_employee(employee_number, first_name, last_name, workforce, salary, allocation_time, job, sector_id, regime_id) VALUES ('170852', 'Cade', 'Dennis', 0, 1257.34, null, 'Operador de máquina', 42, 1)</v>
      </c>
    </row>
    <row r="75" spans="1:28" x14ac:dyDescent="0.25">
      <c r="A75" s="11">
        <v>74</v>
      </c>
      <c r="B75" s="20" t="s">
        <v>1472</v>
      </c>
      <c r="C75" s="7">
        <v>192777</v>
      </c>
      <c r="D75" s="21" t="s">
        <v>1472</v>
      </c>
      <c r="E75" s="21" t="s">
        <v>1471</v>
      </c>
      <c r="F75" s="21" t="s">
        <v>1472</v>
      </c>
      <c r="G75" t="s">
        <v>273</v>
      </c>
      <c r="H75" s="21" t="s">
        <v>1472</v>
      </c>
      <c r="I75" t="s">
        <v>1471</v>
      </c>
      <c r="J75" s="21" t="s">
        <v>1472</v>
      </c>
      <c r="K75" t="s">
        <v>1545</v>
      </c>
      <c r="L75" s="21" t="s">
        <v>1472</v>
      </c>
      <c r="M75" t="s">
        <v>1471</v>
      </c>
      <c r="N75">
        <v>0</v>
      </c>
      <c r="O75" t="s">
        <v>1471</v>
      </c>
      <c r="P75" s="7" t="s">
        <v>1532</v>
      </c>
      <c r="Q75" t="s">
        <v>1471</v>
      </c>
      <c r="R75" t="s">
        <v>77</v>
      </c>
      <c r="S75" t="s">
        <v>1471</v>
      </c>
      <c r="T75" s="19" t="s">
        <v>1472</v>
      </c>
      <c r="U75" t="s">
        <v>1724</v>
      </c>
      <c r="V75" s="19" t="s">
        <v>1472</v>
      </c>
      <c r="W75" t="s">
        <v>1471</v>
      </c>
      <c r="X75">
        <v>42</v>
      </c>
      <c r="Y75" t="s">
        <v>1471</v>
      </c>
      <c r="Z75" s="12">
        <v>1</v>
      </c>
      <c r="AA75" s="47"/>
      <c r="AB75" s="32" t="str">
        <f t="shared" si="1"/>
        <v>INSERT INTO tb_employee(employee_number, first_name, last_name, workforce, salary, allocation_time, job, sector_id, regime_id) VALUES ('192777', 'Cailyn', 'Devis', 0, 1257.34, null, 'Operador de máquina', 42, 1)</v>
      </c>
    </row>
    <row r="76" spans="1:28" x14ac:dyDescent="0.25">
      <c r="A76" s="11">
        <v>75</v>
      </c>
      <c r="B76" s="20" t="s">
        <v>1472</v>
      </c>
      <c r="C76" s="7">
        <v>139731</v>
      </c>
      <c r="D76" s="21" t="s">
        <v>1472</v>
      </c>
      <c r="E76" s="21" t="s">
        <v>1471</v>
      </c>
      <c r="F76" s="21" t="s">
        <v>1472</v>
      </c>
      <c r="G76" t="s">
        <v>746</v>
      </c>
      <c r="H76" s="21" t="s">
        <v>1472</v>
      </c>
      <c r="I76" t="s">
        <v>1471</v>
      </c>
      <c r="J76" s="21" t="s">
        <v>1472</v>
      </c>
      <c r="K76" t="s">
        <v>524</v>
      </c>
      <c r="L76" s="21" t="s">
        <v>1472</v>
      </c>
      <c r="M76" t="s">
        <v>1471</v>
      </c>
      <c r="N76">
        <v>0</v>
      </c>
      <c r="O76" t="s">
        <v>1471</v>
      </c>
      <c r="P76" s="7" t="s">
        <v>1532</v>
      </c>
      <c r="Q76" t="s">
        <v>1471</v>
      </c>
      <c r="R76" t="s">
        <v>77</v>
      </c>
      <c r="S76" t="s">
        <v>1471</v>
      </c>
      <c r="T76" s="19" t="s">
        <v>1472</v>
      </c>
      <c r="U76" t="s">
        <v>1724</v>
      </c>
      <c r="V76" s="19" t="s">
        <v>1472</v>
      </c>
      <c r="W76" t="s">
        <v>1471</v>
      </c>
      <c r="X76">
        <v>42</v>
      </c>
      <c r="Y76" t="s">
        <v>1471</v>
      </c>
      <c r="Z76" s="12">
        <v>1</v>
      </c>
      <c r="AA76" s="47"/>
      <c r="AB76" s="32" t="str">
        <f t="shared" si="1"/>
        <v>INSERT INTO tb_employee(employee_number, first_name, last_name, workforce, salary, allocation_time, job, sector_id, regime_id) VALUES ('139731', 'Caitlyn', 'Dickerson', 0, 1257.34, null, 'Operador de máquina', 42, 1)</v>
      </c>
    </row>
    <row r="77" spans="1:28" x14ac:dyDescent="0.25">
      <c r="A77" s="11">
        <v>76</v>
      </c>
      <c r="B77" s="20" t="s">
        <v>1472</v>
      </c>
      <c r="C77" s="7">
        <v>188686</v>
      </c>
      <c r="D77" s="21" t="s">
        <v>1472</v>
      </c>
      <c r="E77" s="21" t="s">
        <v>1471</v>
      </c>
      <c r="F77" s="21" t="s">
        <v>1472</v>
      </c>
      <c r="G77" t="s">
        <v>504</v>
      </c>
      <c r="H77" s="21" t="s">
        <v>1472</v>
      </c>
      <c r="I77" t="s">
        <v>1471</v>
      </c>
      <c r="J77" s="21" t="s">
        <v>1472</v>
      </c>
      <c r="K77" t="s">
        <v>450</v>
      </c>
      <c r="L77" s="21" t="s">
        <v>1472</v>
      </c>
      <c r="M77" t="s">
        <v>1471</v>
      </c>
      <c r="N77">
        <v>0</v>
      </c>
      <c r="O77" t="s">
        <v>1471</v>
      </c>
      <c r="P77" s="7" t="s">
        <v>1532</v>
      </c>
      <c r="Q77" t="s">
        <v>1471</v>
      </c>
      <c r="R77" t="s">
        <v>77</v>
      </c>
      <c r="S77" t="s">
        <v>1471</v>
      </c>
      <c r="T77" s="19" t="s">
        <v>1472</v>
      </c>
      <c r="U77" t="s">
        <v>1724</v>
      </c>
      <c r="V77" s="19" t="s">
        <v>1472</v>
      </c>
      <c r="W77" t="s">
        <v>1471</v>
      </c>
      <c r="X77">
        <v>42</v>
      </c>
      <c r="Y77" t="s">
        <v>1471</v>
      </c>
      <c r="Z77" s="12">
        <v>1</v>
      </c>
      <c r="AA77" s="47"/>
      <c r="AB77" s="32" t="str">
        <f t="shared" si="1"/>
        <v>INSERT INTO tb_employee(employee_number, first_name, last_name, workforce, salary, allocation_time, job, sector_id, regime_id) VALUES ('188686', 'Cale', 'Dickson', 0, 1257.34, null, 'Operador de máquina', 42, 1)</v>
      </c>
    </row>
    <row r="78" spans="1:28" x14ac:dyDescent="0.25">
      <c r="A78" s="11">
        <v>77</v>
      </c>
      <c r="B78" s="20" t="s">
        <v>1472</v>
      </c>
      <c r="C78" s="7">
        <v>110856</v>
      </c>
      <c r="D78" s="21" t="s">
        <v>1472</v>
      </c>
      <c r="E78" s="21" t="s">
        <v>1471</v>
      </c>
      <c r="F78" s="21" t="s">
        <v>1472</v>
      </c>
      <c r="G78" t="s">
        <v>584</v>
      </c>
      <c r="H78" s="21" t="s">
        <v>1472</v>
      </c>
      <c r="I78" t="s">
        <v>1471</v>
      </c>
      <c r="J78" s="21" t="s">
        <v>1472</v>
      </c>
      <c r="K78" t="s">
        <v>1583</v>
      </c>
      <c r="L78" s="21" t="s">
        <v>1472</v>
      </c>
      <c r="M78" t="s">
        <v>1471</v>
      </c>
      <c r="N78">
        <v>0</v>
      </c>
      <c r="O78" t="s">
        <v>1471</v>
      </c>
      <c r="P78" s="7" t="s">
        <v>1532</v>
      </c>
      <c r="Q78" t="s">
        <v>1471</v>
      </c>
      <c r="R78" t="s">
        <v>77</v>
      </c>
      <c r="S78" t="s">
        <v>1471</v>
      </c>
      <c r="T78" s="19" t="s">
        <v>1472</v>
      </c>
      <c r="U78" t="s">
        <v>1724</v>
      </c>
      <c r="V78" s="19" t="s">
        <v>1472</v>
      </c>
      <c r="W78" t="s">
        <v>1471</v>
      </c>
      <c r="X78">
        <v>42</v>
      </c>
      <c r="Y78" t="s">
        <v>1471</v>
      </c>
      <c r="Z78" s="12">
        <v>1</v>
      </c>
      <c r="AA78" s="47"/>
      <c r="AB78" s="32" t="str">
        <f t="shared" si="1"/>
        <v>INSERT INTO tb_employee(employee_number, first_name, last_name, workforce, salary, allocation_time, job, sector_id, regime_id) VALUES ('110856', 'CampbellKim', 'Dilon', 0, 1257.34, null, 'Operador de máquina', 42, 1)</v>
      </c>
    </row>
    <row r="79" spans="1:28" x14ac:dyDescent="0.25">
      <c r="A79" s="11">
        <v>78</v>
      </c>
      <c r="B79" s="20" t="s">
        <v>1472</v>
      </c>
      <c r="C79" s="7">
        <v>142951</v>
      </c>
      <c r="D79" s="21" t="s">
        <v>1472</v>
      </c>
      <c r="E79" s="21" t="s">
        <v>1471</v>
      </c>
      <c r="F79" s="21" t="s">
        <v>1472</v>
      </c>
      <c r="G79" t="s">
        <v>442</v>
      </c>
      <c r="H79" s="21" t="s">
        <v>1472</v>
      </c>
      <c r="I79" t="s">
        <v>1471</v>
      </c>
      <c r="J79" s="21" t="s">
        <v>1472</v>
      </c>
      <c r="K79" t="s">
        <v>433</v>
      </c>
      <c r="L79" s="21" t="s">
        <v>1472</v>
      </c>
      <c r="M79" t="s">
        <v>1471</v>
      </c>
      <c r="N79">
        <v>0</v>
      </c>
      <c r="O79" t="s">
        <v>1471</v>
      </c>
      <c r="P79" s="7" t="s">
        <v>1532</v>
      </c>
      <c r="Q79" t="s">
        <v>1471</v>
      </c>
      <c r="R79" t="s">
        <v>77</v>
      </c>
      <c r="S79" t="s">
        <v>1471</v>
      </c>
      <c r="T79" s="19" t="s">
        <v>1472</v>
      </c>
      <c r="U79" t="s">
        <v>1724</v>
      </c>
      <c r="V79" s="19" t="s">
        <v>1472</v>
      </c>
      <c r="W79" t="s">
        <v>1471</v>
      </c>
      <c r="X79">
        <v>42</v>
      </c>
      <c r="Y79" t="s">
        <v>1471</v>
      </c>
      <c r="Z79" s="12">
        <v>1</v>
      </c>
      <c r="AA79" s="47"/>
      <c r="AB79" s="32" t="str">
        <f t="shared" si="1"/>
        <v>INSERT INTO tb_employee(employee_number, first_name, last_name, workforce, salary, allocation_time, job, sector_id, regime_id) VALUES ('142951', 'Camren', 'Dillon', 0, 1257.34, null, 'Operador de máquina', 42, 1)</v>
      </c>
    </row>
    <row r="80" spans="1:28" x14ac:dyDescent="0.25">
      <c r="A80" s="11">
        <v>79</v>
      </c>
      <c r="B80" s="20" t="s">
        <v>1472</v>
      </c>
      <c r="C80" s="7">
        <v>137833</v>
      </c>
      <c r="D80" s="21" t="s">
        <v>1472</v>
      </c>
      <c r="E80" s="21" t="s">
        <v>1471</v>
      </c>
      <c r="F80" s="21" t="s">
        <v>1472</v>
      </c>
      <c r="G80" t="s">
        <v>683</v>
      </c>
      <c r="H80" s="21" t="s">
        <v>1472</v>
      </c>
      <c r="I80" t="s">
        <v>1471</v>
      </c>
      <c r="J80" s="21" t="s">
        <v>1472</v>
      </c>
      <c r="K80" t="s">
        <v>606</v>
      </c>
      <c r="L80" s="21" t="s">
        <v>1472</v>
      </c>
      <c r="M80" t="s">
        <v>1471</v>
      </c>
      <c r="N80">
        <v>0</v>
      </c>
      <c r="O80" t="s">
        <v>1471</v>
      </c>
      <c r="P80" s="7" t="s">
        <v>1532</v>
      </c>
      <c r="Q80" t="s">
        <v>1471</v>
      </c>
      <c r="R80" t="s">
        <v>77</v>
      </c>
      <c r="S80" t="s">
        <v>1471</v>
      </c>
      <c r="T80" s="19" t="s">
        <v>1472</v>
      </c>
      <c r="U80" t="s">
        <v>1724</v>
      </c>
      <c r="V80" s="19" t="s">
        <v>1472</v>
      </c>
      <c r="W80" t="s">
        <v>1471</v>
      </c>
      <c r="X80">
        <v>42</v>
      </c>
      <c r="Y80" t="s">
        <v>1471</v>
      </c>
      <c r="Z80" s="12">
        <v>1</v>
      </c>
      <c r="AA80" s="47"/>
      <c r="AB80" s="32" t="str">
        <f t="shared" si="1"/>
        <v>INSERT INTO tb_employee(employee_number, first_name, last_name, workforce, salary, allocation_time, job, sector_id, regime_id) VALUES ('137833', 'Camryn', 'Downs', 0, 1257.34, null, 'Operador de máquina', 42, 1)</v>
      </c>
    </row>
    <row r="81" spans="1:28" x14ac:dyDescent="0.25">
      <c r="A81" s="11">
        <v>80</v>
      </c>
      <c r="B81" s="20" t="s">
        <v>1472</v>
      </c>
      <c r="C81" s="7">
        <v>111403</v>
      </c>
      <c r="D81" s="21" t="s">
        <v>1472</v>
      </c>
      <c r="E81" s="21" t="s">
        <v>1471</v>
      </c>
      <c r="F81" s="21" t="s">
        <v>1472</v>
      </c>
      <c r="G81" t="s">
        <v>540</v>
      </c>
      <c r="H81" s="21" t="s">
        <v>1472</v>
      </c>
      <c r="I81" t="s">
        <v>1471</v>
      </c>
      <c r="J81" s="21" t="s">
        <v>1472</v>
      </c>
      <c r="K81" t="s">
        <v>472</v>
      </c>
      <c r="L81" s="21" t="s">
        <v>1472</v>
      </c>
      <c r="M81" t="s">
        <v>1471</v>
      </c>
      <c r="N81">
        <v>0</v>
      </c>
      <c r="O81" t="s">
        <v>1471</v>
      </c>
      <c r="P81" s="7" t="s">
        <v>1532</v>
      </c>
      <c r="Q81" t="s">
        <v>1471</v>
      </c>
      <c r="R81" t="s">
        <v>77</v>
      </c>
      <c r="S81" t="s">
        <v>1471</v>
      </c>
      <c r="T81" s="19" t="s">
        <v>1472</v>
      </c>
      <c r="U81" t="s">
        <v>1724</v>
      </c>
      <c r="V81" s="19" t="s">
        <v>1472</v>
      </c>
      <c r="W81" t="s">
        <v>1471</v>
      </c>
      <c r="X81">
        <v>42</v>
      </c>
      <c r="Y81" t="s">
        <v>1471</v>
      </c>
      <c r="Z81" s="12">
        <v>1</v>
      </c>
      <c r="AA81" s="47"/>
      <c r="AB81" s="32" t="str">
        <f t="shared" si="1"/>
        <v>INSERT INTO tb_employee(employee_number, first_name, last_name, workforce, salary, allocation_time, job, sector_id, regime_id) VALUES ('111403', 'Canhão', 'Duffy', 0, 1257.34, null, 'Operador de máquina', 42, 1)</v>
      </c>
    </row>
    <row r="82" spans="1:28" x14ac:dyDescent="0.25">
      <c r="A82" s="11">
        <v>81</v>
      </c>
      <c r="B82" s="20" t="s">
        <v>1472</v>
      </c>
      <c r="C82" s="7">
        <v>190694</v>
      </c>
      <c r="D82" s="21" t="s">
        <v>1472</v>
      </c>
      <c r="E82" s="21" t="s">
        <v>1471</v>
      </c>
      <c r="F82" s="21" t="s">
        <v>1472</v>
      </c>
      <c r="G82" t="s">
        <v>593</v>
      </c>
      <c r="H82" s="21" t="s">
        <v>1472</v>
      </c>
      <c r="I82" t="s">
        <v>1471</v>
      </c>
      <c r="J82" s="21" t="s">
        <v>1472</v>
      </c>
      <c r="K82" t="s">
        <v>350</v>
      </c>
      <c r="L82" s="21" t="s">
        <v>1472</v>
      </c>
      <c r="M82" t="s">
        <v>1471</v>
      </c>
      <c r="N82">
        <v>0</v>
      </c>
      <c r="O82" t="s">
        <v>1471</v>
      </c>
      <c r="P82" s="7" t="s">
        <v>1532</v>
      </c>
      <c r="Q82" t="s">
        <v>1471</v>
      </c>
      <c r="R82" t="s">
        <v>77</v>
      </c>
      <c r="S82" t="s">
        <v>1471</v>
      </c>
      <c r="T82" s="19" t="s">
        <v>1472</v>
      </c>
      <c r="U82" t="s">
        <v>1724</v>
      </c>
      <c r="V82" s="19" t="s">
        <v>1472</v>
      </c>
      <c r="W82" t="s">
        <v>1471</v>
      </c>
      <c r="X82">
        <v>42</v>
      </c>
      <c r="Y82" t="s">
        <v>1471</v>
      </c>
      <c r="Z82" s="12">
        <v>1</v>
      </c>
      <c r="AA82" s="47"/>
      <c r="AB82" s="32" t="str">
        <f t="shared" si="1"/>
        <v>INSERT INTO tb_employee(employee_number, first_name, last_name, workforce, salary, allocation_time, job, sector_id, regime_id) VALUES ('190694', 'Capa', 'Durán', 0, 1257.34, null, 'Operador de máquina', 42, 1)</v>
      </c>
    </row>
    <row r="83" spans="1:28" x14ac:dyDescent="0.25">
      <c r="A83" s="11">
        <v>82</v>
      </c>
      <c r="B83" s="20" t="s">
        <v>1472</v>
      </c>
      <c r="C83" s="7">
        <v>195575</v>
      </c>
      <c r="D83" s="21" t="s">
        <v>1472</v>
      </c>
      <c r="E83" s="21" t="s">
        <v>1471</v>
      </c>
      <c r="F83" s="21" t="s">
        <v>1472</v>
      </c>
      <c r="G83" t="s">
        <v>257</v>
      </c>
      <c r="H83" s="21" t="s">
        <v>1472</v>
      </c>
      <c r="I83" t="s">
        <v>1471</v>
      </c>
      <c r="J83" s="21" t="s">
        <v>1472</v>
      </c>
      <c r="K83" t="s">
        <v>288</v>
      </c>
      <c r="L83" s="21" t="s">
        <v>1472</v>
      </c>
      <c r="M83" t="s">
        <v>1471</v>
      </c>
      <c r="N83">
        <v>0</v>
      </c>
      <c r="O83" t="s">
        <v>1471</v>
      </c>
      <c r="P83" s="7" t="s">
        <v>1532</v>
      </c>
      <c r="Q83" t="s">
        <v>1471</v>
      </c>
      <c r="R83" t="s">
        <v>77</v>
      </c>
      <c r="S83" t="s">
        <v>1471</v>
      </c>
      <c r="T83" s="19" t="s">
        <v>1472</v>
      </c>
      <c r="U83" t="s">
        <v>1724</v>
      </c>
      <c r="V83" s="19" t="s">
        <v>1472</v>
      </c>
      <c r="W83" t="s">
        <v>1471</v>
      </c>
      <c r="X83">
        <v>42</v>
      </c>
      <c r="Y83" t="s">
        <v>1471</v>
      </c>
      <c r="Z83" s="12">
        <v>1</v>
      </c>
      <c r="AA83" s="47"/>
      <c r="AB83" s="32" t="str">
        <f t="shared" si="1"/>
        <v>INSERT INTO tb_employee(employee_number, first_name, last_name, workforce, salary, allocation_time, job, sector_id, regime_id) VALUES ('195575', 'Carlie', 'Dyer', 0, 1257.34, null, 'Operador de máquina', 42, 1)</v>
      </c>
    </row>
    <row r="84" spans="1:28" x14ac:dyDescent="0.25">
      <c r="A84" s="11">
        <v>83</v>
      </c>
      <c r="B84" s="20" t="s">
        <v>1472</v>
      </c>
      <c r="C84" s="7">
        <v>166563</v>
      </c>
      <c r="D84" s="21" t="s">
        <v>1472</v>
      </c>
      <c r="E84" s="21" t="s">
        <v>1471</v>
      </c>
      <c r="F84" s="21" t="s">
        <v>1472</v>
      </c>
      <c r="G84" t="s">
        <v>291</v>
      </c>
      <c r="H84" s="21" t="s">
        <v>1472</v>
      </c>
      <c r="I84" t="s">
        <v>1471</v>
      </c>
      <c r="J84" s="21" t="s">
        <v>1472</v>
      </c>
      <c r="K84" t="s">
        <v>707</v>
      </c>
      <c r="L84" s="21" t="s">
        <v>1472</v>
      </c>
      <c r="M84" t="s">
        <v>1471</v>
      </c>
      <c r="N84">
        <v>0</v>
      </c>
      <c r="O84" t="s">
        <v>1471</v>
      </c>
      <c r="P84" s="7" t="s">
        <v>1532</v>
      </c>
      <c r="Q84" t="s">
        <v>1471</v>
      </c>
      <c r="R84" t="s">
        <v>77</v>
      </c>
      <c r="S84" t="s">
        <v>1471</v>
      </c>
      <c r="T84" s="19" t="s">
        <v>1472</v>
      </c>
      <c r="U84" t="s">
        <v>1724</v>
      </c>
      <c r="V84" s="19" t="s">
        <v>1472</v>
      </c>
      <c r="W84" t="s">
        <v>1471</v>
      </c>
      <c r="X84">
        <v>42</v>
      </c>
      <c r="Y84" t="s">
        <v>1471</v>
      </c>
      <c r="Z84" s="12">
        <v>1</v>
      </c>
      <c r="AA84" s="47"/>
      <c r="AB84" s="32" t="str">
        <f t="shared" si="1"/>
        <v>INSERT INTO tb_employee(employee_number, first_name, last_name, workforce, salary, allocation_time, job, sector_id, regime_id) VALUES ('166563', 'Cassandra', 'Eaton', 0, 1257.34, null, 'Operador de máquina', 42, 1)</v>
      </c>
    </row>
    <row r="85" spans="1:28" x14ac:dyDescent="0.25">
      <c r="A85" s="11">
        <v>84</v>
      </c>
      <c r="B85" s="20" t="s">
        <v>1472</v>
      </c>
      <c r="C85" s="7">
        <v>141204</v>
      </c>
      <c r="D85" s="21" t="s">
        <v>1472</v>
      </c>
      <c r="E85" s="21" t="s">
        <v>1471</v>
      </c>
      <c r="F85" s="21" t="s">
        <v>1472</v>
      </c>
      <c r="G85" t="s">
        <v>548</v>
      </c>
      <c r="H85" s="21" t="s">
        <v>1472</v>
      </c>
      <c r="I85" t="s">
        <v>1471</v>
      </c>
      <c r="J85" s="21" t="s">
        <v>1472</v>
      </c>
      <c r="K85" t="s">
        <v>497</v>
      </c>
      <c r="L85" s="21" t="s">
        <v>1472</v>
      </c>
      <c r="M85" t="s">
        <v>1471</v>
      </c>
      <c r="N85">
        <v>0</v>
      </c>
      <c r="O85" t="s">
        <v>1471</v>
      </c>
      <c r="P85" s="7" t="s">
        <v>1532</v>
      </c>
      <c r="Q85" t="s">
        <v>1471</v>
      </c>
      <c r="R85" t="s">
        <v>77</v>
      </c>
      <c r="S85" t="s">
        <v>1471</v>
      </c>
      <c r="T85" s="19" t="s">
        <v>1472</v>
      </c>
      <c r="U85" t="s">
        <v>1724</v>
      </c>
      <c r="V85" s="19" t="s">
        <v>1472</v>
      </c>
      <c r="W85" t="s">
        <v>1471</v>
      </c>
      <c r="X85">
        <v>42</v>
      </c>
      <c r="Y85" t="s">
        <v>1471</v>
      </c>
      <c r="Z85" s="12">
        <v>1</v>
      </c>
      <c r="AA85" s="47"/>
      <c r="AB85" s="32" t="str">
        <f t="shared" si="1"/>
        <v>INSERT INTO tb_employee(employee_number, first_name, last_name, workforce, salary, allocation_time, job, sector_id, regime_id) VALUES ('141204', 'Chana', 'Everett', 0, 1257.34, null, 'Operador de máquina', 42, 1)</v>
      </c>
    </row>
    <row r="86" spans="1:28" x14ac:dyDescent="0.25">
      <c r="A86" s="11">
        <v>85</v>
      </c>
      <c r="B86" s="20" t="s">
        <v>1472</v>
      </c>
      <c r="C86" s="7">
        <v>143186</v>
      </c>
      <c r="D86" s="21" t="s">
        <v>1472</v>
      </c>
      <c r="E86" s="21" t="s">
        <v>1471</v>
      </c>
      <c r="F86" s="21" t="s">
        <v>1472</v>
      </c>
      <c r="G86" t="s">
        <v>661</v>
      </c>
      <c r="H86" s="21" t="s">
        <v>1472</v>
      </c>
      <c r="I86" t="s">
        <v>1471</v>
      </c>
      <c r="J86" s="21" t="s">
        <v>1472</v>
      </c>
      <c r="K86" t="s">
        <v>256</v>
      </c>
      <c r="L86" s="21" t="s">
        <v>1472</v>
      </c>
      <c r="M86" t="s">
        <v>1471</v>
      </c>
      <c r="N86">
        <v>0</v>
      </c>
      <c r="O86" t="s">
        <v>1471</v>
      </c>
      <c r="P86" s="7" t="s">
        <v>1532</v>
      </c>
      <c r="Q86" t="s">
        <v>1471</v>
      </c>
      <c r="R86" t="s">
        <v>77</v>
      </c>
      <c r="S86" t="s">
        <v>1471</v>
      </c>
      <c r="T86" s="19" t="s">
        <v>1472</v>
      </c>
      <c r="U86" t="s">
        <v>1724</v>
      </c>
      <c r="V86" s="19" t="s">
        <v>1472</v>
      </c>
      <c r="W86" t="s">
        <v>1471</v>
      </c>
      <c r="X86">
        <v>42</v>
      </c>
      <c r="Y86" t="s">
        <v>1471</v>
      </c>
      <c r="Z86" s="12">
        <v>1</v>
      </c>
      <c r="AA86" s="47"/>
      <c r="AB86" s="32" t="str">
        <f t="shared" si="1"/>
        <v>INSERT INTO tb_employee(employee_number, first_name, last_name, workforce, salary, allocation_time, job, sector_id, regime_id) VALUES ('143186', 'Chanel', 'Fitzgerald', 0, 1257.34, null, 'Operador de máquina', 42, 1)</v>
      </c>
    </row>
    <row r="87" spans="1:28" x14ac:dyDescent="0.25">
      <c r="A87" s="11">
        <v>86</v>
      </c>
      <c r="B87" s="20" t="s">
        <v>1472</v>
      </c>
      <c r="C87" s="7">
        <v>145970</v>
      </c>
      <c r="D87" s="21" t="s">
        <v>1472</v>
      </c>
      <c r="E87" s="21" t="s">
        <v>1471</v>
      </c>
      <c r="F87" s="21" t="s">
        <v>1472</v>
      </c>
      <c r="G87" t="s">
        <v>775</v>
      </c>
      <c r="H87" s="21" t="s">
        <v>1472</v>
      </c>
      <c r="I87" t="s">
        <v>1471</v>
      </c>
      <c r="J87" s="21" t="s">
        <v>1472</v>
      </c>
      <c r="K87" t="s">
        <v>532</v>
      </c>
      <c r="L87" s="21" t="s">
        <v>1472</v>
      </c>
      <c r="M87" t="s">
        <v>1471</v>
      </c>
      <c r="N87">
        <v>0</v>
      </c>
      <c r="O87" t="s">
        <v>1471</v>
      </c>
      <c r="P87" s="7" t="s">
        <v>1532</v>
      </c>
      <c r="Q87" t="s">
        <v>1471</v>
      </c>
      <c r="R87" t="s">
        <v>77</v>
      </c>
      <c r="S87" t="s">
        <v>1471</v>
      </c>
      <c r="T87" s="19" t="s">
        <v>1472</v>
      </c>
      <c r="U87" t="s">
        <v>1724</v>
      </c>
      <c r="V87" s="19" t="s">
        <v>1472</v>
      </c>
      <c r="W87" t="s">
        <v>1471</v>
      </c>
      <c r="X87">
        <v>42</v>
      </c>
      <c r="Y87" t="s">
        <v>1471</v>
      </c>
      <c r="Z87" s="12">
        <v>1</v>
      </c>
      <c r="AA87" s="47"/>
      <c r="AB87" s="32" t="str">
        <f t="shared" si="1"/>
        <v>INSERT INTO tb_employee(employee_number, first_name, last_name, workforce, salary, allocation_time, job, sector_id, regime_id) VALUES ('145970', 'Chasity', 'Fitzpatrick', 0, 1257.34, null, 'Operador de máquina', 42, 1)</v>
      </c>
    </row>
    <row r="88" spans="1:28" x14ac:dyDescent="0.25">
      <c r="A88" s="11">
        <v>87</v>
      </c>
      <c r="B88" s="20" t="s">
        <v>1472</v>
      </c>
      <c r="C88" s="7">
        <v>119469</v>
      </c>
      <c r="D88" s="21" t="s">
        <v>1472</v>
      </c>
      <c r="E88" s="21" t="s">
        <v>1471</v>
      </c>
      <c r="F88" s="21" t="s">
        <v>1472</v>
      </c>
      <c r="G88" t="s">
        <v>323</v>
      </c>
      <c r="H88" s="21" t="s">
        <v>1472</v>
      </c>
      <c r="I88" t="s">
        <v>1471</v>
      </c>
      <c r="J88" s="21" t="s">
        <v>1472</v>
      </c>
      <c r="K88" t="s">
        <v>344</v>
      </c>
      <c r="L88" s="21" t="s">
        <v>1472</v>
      </c>
      <c r="M88" t="s">
        <v>1471</v>
      </c>
      <c r="N88">
        <v>0</v>
      </c>
      <c r="O88" t="s">
        <v>1471</v>
      </c>
      <c r="P88" s="7" t="s">
        <v>1532</v>
      </c>
      <c r="Q88" t="s">
        <v>1471</v>
      </c>
      <c r="R88" t="s">
        <v>77</v>
      </c>
      <c r="S88" t="s">
        <v>1471</v>
      </c>
      <c r="T88" s="19" t="s">
        <v>1472</v>
      </c>
      <c r="U88" t="s">
        <v>1724</v>
      </c>
      <c r="V88" s="19" t="s">
        <v>1472</v>
      </c>
      <c r="W88" t="s">
        <v>1471</v>
      </c>
      <c r="X88">
        <v>42</v>
      </c>
      <c r="Y88" t="s">
        <v>1471</v>
      </c>
      <c r="Z88" s="12">
        <v>1</v>
      </c>
      <c r="AA88" s="47"/>
      <c r="AB88" s="32" t="str">
        <f t="shared" si="1"/>
        <v>INSERT INTO tb_employee(employee_number, first_name, last_name, workforce, salary, allocation_time, job, sector_id, regime_id) VALUES ('119469', 'Chave', 'Flores', 0, 1257.34, null, 'Operador de máquina', 42, 1)</v>
      </c>
    </row>
    <row r="89" spans="1:28" x14ac:dyDescent="0.25">
      <c r="A89" s="11">
        <v>88</v>
      </c>
      <c r="B89" s="20" t="s">
        <v>1472</v>
      </c>
      <c r="C89" s="7">
        <v>113765</v>
      </c>
      <c r="D89" s="21" t="s">
        <v>1472</v>
      </c>
      <c r="E89" s="21" t="s">
        <v>1471</v>
      </c>
      <c r="F89" s="21" t="s">
        <v>1472</v>
      </c>
      <c r="G89" t="s">
        <v>481</v>
      </c>
      <c r="H89" s="21" t="s">
        <v>1472</v>
      </c>
      <c r="I89" t="s">
        <v>1471</v>
      </c>
      <c r="J89" s="21" t="s">
        <v>1472</v>
      </c>
      <c r="K89" t="s">
        <v>1584</v>
      </c>
      <c r="L89" s="21" t="s">
        <v>1472</v>
      </c>
      <c r="M89" t="s">
        <v>1471</v>
      </c>
      <c r="N89">
        <v>0</v>
      </c>
      <c r="O89" t="s">
        <v>1471</v>
      </c>
      <c r="P89" s="7" t="s">
        <v>1532</v>
      </c>
      <c r="Q89" t="s">
        <v>1471</v>
      </c>
      <c r="R89" t="s">
        <v>77</v>
      </c>
      <c r="S89" t="s">
        <v>1471</v>
      </c>
      <c r="T89" s="19" t="s">
        <v>1472</v>
      </c>
      <c r="U89" t="s">
        <v>1724</v>
      </c>
      <c r="V89" s="19" t="s">
        <v>1472</v>
      </c>
      <c r="W89" t="s">
        <v>1471</v>
      </c>
      <c r="X89">
        <v>42</v>
      </c>
      <c r="Y89" t="s">
        <v>1471</v>
      </c>
      <c r="Z89" s="12">
        <v>1</v>
      </c>
      <c r="AA89" s="47"/>
      <c r="AB89" s="32" t="str">
        <f t="shared" si="1"/>
        <v>INSERT INTO tb_employee(employee_number, first_name, last_name, workforce, salary, allocation_time, job, sector_id, regime_id) VALUES ('113765', 'Chaya', 'Flowers', 0, 1257.34, null, 'Operador de máquina', 42, 1)</v>
      </c>
    </row>
    <row r="90" spans="1:28" x14ac:dyDescent="0.25">
      <c r="A90" s="11">
        <v>89</v>
      </c>
      <c r="B90" s="20" t="s">
        <v>1472</v>
      </c>
      <c r="C90" s="7">
        <v>151469</v>
      </c>
      <c r="D90" s="21" t="s">
        <v>1472</v>
      </c>
      <c r="E90" s="21" t="s">
        <v>1471</v>
      </c>
      <c r="F90" s="21" t="s">
        <v>1472</v>
      </c>
      <c r="G90" t="s">
        <v>1548</v>
      </c>
      <c r="H90" s="21" t="s">
        <v>1472</v>
      </c>
      <c r="I90" t="s">
        <v>1471</v>
      </c>
      <c r="J90" s="21" t="s">
        <v>1472</v>
      </c>
      <c r="K90" t="s">
        <v>725</v>
      </c>
      <c r="L90" s="21" t="s">
        <v>1472</v>
      </c>
      <c r="M90" t="s">
        <v>1471</v>
      </c>
      <c r="N90">
        <v>0</v>
      </c>
      <c r="O90" t="s">
        <v>1471</v>
      </c>
      <c r="P90" s="7" t="s">
        <v>1532</v>
      </c>
      <c r="Q90" t="s">
        <v>1471</v>
      </c>
      <c r="R90" t="s">
        <v>77</v>
      </c>
      <c r="S90" t="s">
        <v>1471</v>
      </c>
      <c r="T90" s="19" t="s">
        <v>1472</v>
      </c>
      <c r="U90" t="s">
        <v>1724</v>
      </c>
      <c r="V90" s="19" t="s">
        <v>1472</v>
      </c>
      <c r="W90" t="s">
        <v>1471</v>
      </c>
      <c r="X90">
        <v>42</v>
      </c>
      <c r="Y90" t="s">
        <v>1471</v>
      </c>
      <c r="Z90" s="12">
        <v>1</v>
      </c>
      <c r="AA90" s="47"/>
      <c r="AB90" s="32" t="str">
        <f t="shared" si="1"/>
        <v>INSERT INTO tb_employee(employee_number, first_name, last_name, workforce, salary, allocation_time, job, sector_id, regime_id) VALUES ('151469', 'Christoph', 'Flynn', 0, 1257.34, null, 'Operador de máquina', 42, 1)</v>
      </c>
    </row>
    <row r="91" spans="1:28" x14ac:dyDescent="0.25">
      <c r="A91" s="11">
        <v>90</v>
      </c>
      <c r="B91" s="20" t="s">
        <v>1472</v>
      </c>
      <c r="C91" s="7">
        <v>140683</v>
      </c>
      <c r="D91" s="21" t="s">
        <v>1472</v>
      </c>
      <c r="E91" s="21" t="s">
        <v>1471</v>
      </c>
      <c r="F91" s="21" t="s">
        <v>1472</v>
      </c>
      <c r="G91" t="s">
        <v>423</v>
      </c>
      <c r="H91" s="21" t="s">
        <v>1472</v>
      </c>
      <c r="I91" t="s">
        <v>1471</v>
      </c>
      <c r="J91" s="21" t="s">
        <v>1472</v>
      </c>
      <c r="K91" t="s">
        <v>590</v>
      </c>
      <c r="L91" s="21" t="s">
        <v>1472</v>
      </c>
      <c r="M91" t="s">
        <v>1471</v>
      </c>
      <c r="N91">
        <v>0</v>
      </c>
      <c r="O91" t="s">
        <v>1471</v>
      </c>
      <c r="P91" s="7" t="s">
        <v>1532</v>
      </c>
      <c r="Q91" t="s">
        <v>1471</v>
      </c>
      <c r="R91" t="s">
        <v>77</v>
      </c>
      <c r="S91" t="s">
        <v>1471</v>
      </c>
      <c r="T91" s="19" t="s">
        <v>1472</v>
      </c>
      <c r="U91" t="s">
        <v>1724</v>
      </c>
      <c r="V91" s="19" t="s">
        <v>1472</v>
      </c>
      <c r="W91" t="s">
        <v>1471</v>
      </c>
      <c r="X91">
        <v>42</v>
      </c>
      <c r="Y91" t="s">
        <v>1471</v>
      </c>
      <c r="Z91" s="12">
        <v>1</v>
      </c>
      <c r="AA91" s="47"/>
      <c r="AB91" s="32" t="str">
        <f t="shared" si="1"/>
        <v>INSERT INTO tb_employee(employee_number, first_name, last_name, workforce, salary, allocation_time, job, sector_id, regime_id) VALUES ('140683', 'Christopher', 'Fowler', 0, 1257.34, null, 'Operador de máquina', 42, 1)</v>
      </c>
    </row>
    <row r="92" spans="1:28" x14ac:dyDescent="0.25">
      <c r="A92" s="11">
        <v>91</v>
      </c>
      <c r="B92" s="20" t="s">
        <v>1472</v>
      </c>
      <c r="C92" s="7">
        <v>171084</v>
      </c>
      <c r="D92" s="21" t="s">
        <v>1472</v>
      </c>
      <c r="E92" s="21" t="s">
        <v>1471</v>
      </c>
      <c r="F92" s="21" t="s">
        <v>1472</v>
      </c>
      <c r="G92" t="s">
        <v>409</v>
      </c>
      <c r="H92" s="21" t="s">
        <v>1472</v>
      </c>
      <c r="I92" t="s">
        <v>1471</v>
      </c>
      <c r="J92" s="21" t="s">
        <v>1472</v>
      </c>
      <c r="K92" t="s">
        <v>549</v>
      </c>
      <c r="L92" s="21" t="s">
        <v>1472</v>
      </c>
      <c r="M92" t="s">
        <v>1471</v>
      </c>
      <c r="N92">
        <v>0</v>
      </c>
      <c r="O92" t="s">
        <v>1471</v>
      </c>
      <c r="P92" s="7" t="s">
        <v>1532</v>
      </c>
      <c r="Q92" t="s">
        <v>1471</v>
      </c>
      <c r="R92" t="s">
        <v>77</v>
      </c>
      <c r="S92" t="s">
        <v>1471</v>
      </c>
      <c r="T92" s="19" t="s">
        <v>1472</v>
      </c>
      <c r="U92" t="s">
        <v>1724</v>
      </c>
      <c r="V92" s="19" t="s">
        <v>1472</v>
      </c>
      <c r="W92" t="s">
        <v>1471</v>
      </c>
      <c r="X92">
        <v>42</v>
      </c>
      <c r="Y92" t="s">
        <v>1471</v>
      </c>
      <c r="Z92" s="12">
        <v>1</v>
      </c>
      <c r="AA92" s="47"/>
      <c r="AB92" s="32" t="str">
        <f t="shared" si="1"/>
        <v>INSERT INTO tb_employee(employee_number, first_name, last_name, workforce, salary, allocation_time, job, sector_id, regime_id) VALUES ('171084', 'Ciara', 'Frost', 0, 1257.34, null, 'Operador de máquina', 42, 1)</v>
      </c>
    </row>
    <row r="93" spans="1:28" x14ac:dyDescent="0.25">
      <c r="A93" s="11">
        <v>92</v>
      </c>
      <c r="B93" s="20" t="s">
        <v>1472</v>
      </c>
      <c r="C93" s="7">
        <v>115120</v>
      </c>
      <c r="D93" s="21" t="s">
        <v>1472</v>
      </c>
      <c r="E93" s="21" t="s">
        <v>1471</v>
      </c>
      <c r="F93" s="21" t="s">
        <v>1472</v>
      </c>
      <c r="G93" t="s">
        <v>679</v>
      </c>
      <c r="H93" s="21" t="s">
        <v>1472</v>
      </c>
      <c r="I93" t="s">
        <v>1471</v>
      </c>
      <c r="J93" s="21" t="s">
        <v>1472</v>
      </c>
      <c r="K93" t="s">
        <v>702</v>
      </c>
      <c r="L93" s="21" t="s">
        <v>1472</v>
      </c>
      <c r="M93" t="s">
        <v>1471</v>
      </c>
      <c r="N93">
        <v>0</v>
      </c>
      <c r="O93" t="s">
        <v>1471</v>
      </c>
      <c r="P93" s="7" t="s">
        <v>1532</v>
      </c>
      <c r="Q93" t="s">
        <v>1471</v>
      </c>
      <c r="R93" t="s">
        <v>77</v>
      </c>
      <c r="S93" t="s">
        <v>1471</v>
      </c>
      <c r="T93" s="19" t="s">
        <v>1472</v>
      </c>
      <c r="U93" t="s">
        <v>1724</v>
      </c>
      <c r="V93" s="19" t="s">
        <v>1472</v>
      </c>
      <c r="W93" t="s">
        <v>1471</v>
      </c>
      <c r="X93">
        <v>42</v>
      </c>
      <c r="Y93" t="s">
        <v>1471</v>
      </c>
      <c r="Z93" s="12">
        <v>1</v>
      </c>
      <c r="AA93" s="47"/>
      <c r="AB93" s="32" t="str">
        <f t="shared" si="1"/>
        <v>INSERT INTO tb_employee(employee_number, first_name, last_name, workforce, salary, allocation_time, job, sector_id, regime_id) VALUES ('115120', 'Cindy', 'Galloway', 0, 1257.34, null, 'Operador de máquina', 42, 1)</v>
      </c>
    </row>
    <row r="94" spans="1:28" x14ac:dyDescent="0.25">
      <c r="A94" s="11">
        <v>93</v>
      </c>
      <c r="B94" s="20" t="s">
        <v>1472</v>
      </c>
      <c r="C94" s="7">
        <v>144654</v>
      </c>
      <c r="D94" s="21" t="s">
        <v>1472</v>
      </c>
      <c r="E94" s="21" t="s">
        <v>1471</v>
      </c>
      <c r="F94" s="21" t="s">
        <v>1472</v>
      </c>
      <c r="G94" t="s">
        <v>703</v>
      </c>
      <c r="H94" s="21" t="s">
        <v>1472</v>
      </c>
      <c r="I94" t="s">
        <v>1471</v>
      </c>
      <c r="J94" s="21" t="s">
        <v>1472</v>
      </c>
      <c r="K94" t="s">
        <v>419</v>
      </c>
      <c r="L94" s="21" t="s">
        <v>1472</v>
      </c>
      <c r="M94" t="s">
        <v>1471</v>
      </c>
      <c r="N94">
        <v>0</v>
      </c>
      <c r="O94" t="s">
        <v>1471</v>
      </c>
      <c r="P94" s="7" t="s">
        <v>1532</v>
      </c>
      <c r="Q94" t="s">
        <v>1471</v>
      </c>
      <c r="R94" t="s">
        <v>77</v>
      </c>
      <c r="S94" t="s">
        <v>1471</v>
      </c>
      <c r="T94" s="19" t="s">
        <v>1472</v>
      </c>
      <c r="U94" t="s">
        <v>1724</v>
      </c>
      <c r="V94" s="19" t="s">
        <v>1472</v>
      </c>
      <c r="W94" t="s">
        <v>1471</v>
      </c>
      <c r="X94">
        <v>42</v>
      </c>
      <c r="Y94" t="s">
        <v>1471</v>
      </c>
      <c r="Z94" s="12">
        <v>1</v>
      </c>
      <c r="AA94" s="47"/>
      <c r="AB94" s="32" t="str">
        <f t="shared" si="1"/>
        <v>INSERT INTO tb_employee(employee_number, first_name, last_name, workforce, salary, allocation_time, job, sector_id, regime_id) VALUES ('144654', 'Clarence', 'Galvan', 0, 1257.34, null, 'Operador de máquina', 42, 1)</v>
      </c>
    </row>
    <row r="95" spans="1:28" x14ac:dyDescent="0.25">
      <c r="A95" s="11">
        <v>94</v>
      </c>
      <c r="B95" s="20" t="s">
        <v>1472</v>
      </c>
      <c r="C95" s="7">
        <v>195080</v>
      </c>
      <c r="D95" s="21" t="s">
        <v>1472</v>
      </c>
      <c r="E95" s="21" t="s">
        <v>1471</v>
      </c>
      <c r="F95" s="21" t="s">
        <v>1472</v>
      </c>
      <c r="G95" t="s">
        <v>295</v>
      </c>
      <c r="H95" s="21" t="s">
        <v>1472</v>
      </c>
      <c r="I95" t="s">
        <v>1471</v>
      </c>
      <c r="J95" s="21" t="s">
        <v>1472</v>
      </c>
      <c r="K95" t="s">
        <v>1585</v>
      </c>
      <c r="L95" s="21" t="s">
        <v>1472</v>
      </c>
      <c r="M95" t="s">
        <v>1471</v>
      </c>
      <c r="N95">
        <v>0</v>
      </c>
      <c r="O95" t="s">
        <v>1471</v>
      </c>
      <c r="P95" s="7" t="s">
        <v>1532</v>
      </c>
      <c r="Q95" t="s">
        <v>1471</v>
      </c>
      <c r="R95" t="s">
        <v>77</v>
      </c>
      <c r="S95" t="s">
        <v>1471</v>
      </c>
      <c r="T95" s="19" t="s">
        <v>1472</v>
      </c>
      <c r="U95" t="s">
        <v>1724</v>
      </c>
      <c r="V95" s="19" t="s">
        <v>1472</v>
      </c>
      <c r="W95" t="s">
        <v>1471</v>
      </c>
      <c r="X95">
        <v>42</v>
      </c>
      <c r="Y95" t="s">
        <v>1471</v>
      </c>
      <c r="Z95" s="12">
        <v>1</v>
      </c>
      <c r="AA95" s="47"/>
      <c r="AB95" s="32" t="str">
        <f t="shared" si="1"/>
        <v>INSERT INTO tb_employee(employee_number, first_name, last_name, workforce, salary, allocation_time, job, sector_id, regime_id) VALUES ('195080', 'Clarissa', 'Galvano', 0, 1257.34, null, 'Operador de máquina', 42, 1)</v>
      </c>
    </row>
    <row r="96" spans="1:28" x14ac:dyDescent="0.25">
      <c r="A96" s="11">
        <v>95</v>
      </c>
      <c r="B96" s="20" t="s">
        <v>1472</v>
      </c>
      <c r="C96" s="7">
        <v>181287</v>
      </c>
      <c r="D96" s="21" t="s">
        <v>1472</v>
      </c>
      <c r="E96" s="21" t="s">
        <v>1471</v>
      </c>
      <c r="F96" s="21" t="s">
        <v>1472</v>
      </c>
      <c r="G96" t="s">
        <v>609</v>
      </c>
      <c r="H96" s="21" t="s">
        <v>1472</v>
      </c>
      <c r="I96" t="s">
        <v>1471</v>
      </c>
      <c r="J96" s="21" t="s">
        <v>1472</v>
      </c>
      <c r="K96" t="s">
        <v>770</v>
      </c>
      <c r="L96" s="21" t="s">
        <v>1472</v>
      </c>
      <c r="M96" t="s">
        <v>1471</v>
      </c>
      <c r="N96">
        <v>0</v>
      </c>
      <c r="O96" t="s">
        <v>1471</v>
      </c>
      <c r="P96" s="7" t="s">
        <v>1532</v>
      </c>
      <c r="Q96" t="s">
        <v>1471</v>
      </c>
      <c r="R96" t="s">
        <v>77</v>
      </c>
      <c r="S96" t="s">
        <v>1471</v>
      </c>
      <c r="T96" s="19" t="s">
        <v>1472</v>
      </c>
      <c r="U96" t="s">
        <v>1724</v>
      </c>
      <c r="V96" s="19" t="s">
        <v>1472</v>
      </c>
      <c r="W96" t="s">
        <v>1471</v>
      </c>
      <c r="X96">
        <v>42</v>
      </c>
      <c r="Y96" t="s">
        <v>1471</v>
      </c>
      <c r="Z96" s="12">
        <v>1</v>
      </c>
      <c r="AA96" s="47"/>
      <c r="AB96" s="32" t="str">
        <f t="shared" si="1"/>
        <v>INSERT INTO tb_employee(employee_number, first_name, last_name, workforce, salary, allocation_time, job, sector_id, regime_id) VALUES ('181287', 'Cláudia', 'Garcia', 0, 1257.34, null, 'Operador de máquina', 42, 1)</v>
      </c>
    </row>
    <row r="97" spans="1:28" x14ac:dyDescent="0.25">
      <c r="A97" s="11">
        <v>96</v>
      </c>
      <c r="B97" s="20" t="s">
        <v>1472</v>
      </c>
      <c r="C97" s="7">
        <v>149604</v>
      </c>
      <c r="D97" s="21" t="s">
        <v>1472</v>
      </c>
      <c r="E97" s="21" t="s">
        <v>1471</v>
      </c>
      <c r="F97" s="21" t="s">
        <v>1472</v>
      </c>
      <c r="G97" t="s">
        <v>374</v>
      </c>
      <c r="H97" s="21" t="s">
        <v>1472</v>
      </c>
      <c r="I97" t="s">
        <v>1471</v>
      </c>
      <c r="J97" s="21" t="s">
        <v>1472</v>
      </c>
      <c r="K97" t="s">
        <v>395</v>
      </c>
      <c r="L97" s="21" t="s">
        <v>1472</v>
      </c>
      <c r="M97" t="s">
        <v>1471</v>
      </c>
      <c r="N97">
        <v>0</v>
      </c>
      <c r="O97" t="s">
        <v>1471</v>
      </c>
      <c r="P97" s="7" t="s">
        <v>1532</v>
      </c>
      <c r="Q97" t="s">
        <v>1471</v>
      </c>
      <c r="R97" t="s">
        <v>77</v>
      </c>
      <c r="S97" t="s">
        <v>1471</v>
      </c>
      <c r="T97" s="19" t="s">
        <v>1472</v>
      </c>
      <c r="U97" t="s">
        <v>1724</v>
      </c>
      <c r="V97" s="19" t="s">
        <v>1472</v>
      </c>
      <c r="W97" t="s">
        <v>1471</v>
      </c>
      <c r="X97">
        <v>42</v>
      </c>
      <c r="Y97" t="s">
        <v>1471</v>
      </c>
      <c r="Z97" s="12">
        <v>1</v>
      </c>
      <c r="AA97" s="47"/>
      <c r="AB97" s="32" t="str">
        <f t="shared" si="1"/>
        <v>INSERT INTO tb_employee(employee_number, first_name, last_name, workforce, salary, allocation_time, job, sector_id, regime_id) VALUES ('149604', 'Coby', 'Gates', 0, 1257.34, null, 'Operador de máquina', 42, 1)</v>
      </c>
    </row>
    <row r="98" spans="1:28" x14ac:dyDescent="0.25">
      <c r="A98" s="11">
        <v>97</v>
      </c>
      <c r="B98" s="20" t="s">
        <v>1472</v>
      </c>
      <c r="C98" s="7">
        <v>118072</v>
      </c>
      <c r="D98" s="21" t="s">
        <v>1472</v>
      </c>
      <c r="E98" s="21" t="s">
        <v>1471</v>
      </c>
      <c r="F98" s="21" t="s">
        <v>1472</v>
      </c>
      <c r="G98" t="s">
        <v>315</v>
      </c>
      <c r="H98" s="21" t="s">
        <v>1472</v>
      </c>
      <c r="I98" t="s">
        <v>1471</v>
      </c>
      <c r="J98" s="21" t="s">
        <v>1472</v>
      </c>
      <c r="K98" t="s">
        <v>413</v>
      </c>
      <c r="L98" s="21" t="s">
        <v>1472</v>
      </c>
      <c r="M98" t="s">
        <v>1471</v>
      </c>
      <c r="N98">
        <v>0</v>
      </c>
      <c r="O98" t="s">
        <v>1471</v>
      </c>
      <c r="P98" s="7" t="s">
        <v>1532</v>
      </c>
      <c r="Q98" t="s">
        <v>1471</v>
      </c>
      <c r="R98" t="s">
        <v>77</v>
      </c>
      <c r="S98" t="s">
        <v>1471</v>
      </c>
      <c r="T98" s="19" t="s">
        <v>1472</v>
      </c>
      <c r="U98" t="s">
        <v>1724</v>
      </c>
      <c r="V98" s="19" t="s">
        <v>1472</v>
      </c>
      <c r="W98" t="s">
        <v>1471</v>
      </c>
      <c r="X98">
        <v>42</v>
      </c>
      <c r="Y98" t="s">
        <v>1471</v>
      </c>
      <c r="Z98" s="12">
        <v>1</v>
      </c>
      <c r="AA98" s="47"/>
      <c r="AB98" s="32" t="str">
        <f t="shared" si="1"/>
        <v>INSERT INTO tb_employee(employee_number, first_name, last_name, workforce, salary, allocation_time, job, sector_id, regime_id) VALUES ('118072', 'Cole', 'Gilberto', 0, 1257.34, null, 'Operador de máquina', 42, 1)</v>
      </c>
    </row>
    <row r="99" spans="1:28" x14ac:dyDescent="0.25">
      <c r="A99" s="11">
        <v>98</v>
      </c>
      <c r="B99" s="20" t="s">
        <v>1472</v>
      </c>
      <c r="C99" s="7">
        <v>179424</v>
      </c>
      <c r="D99" s="21" t="s">
        <v>1472</v>
      </c>
      <c r="E99" s="21" t="s">
        <v>1471</v>
      </c>
      <c r="F99" s="21" t="s">
        <v>1472</v>
      </c>
      <c r="G99" t="s">
        <v>522</v>
      </c>
      <c r="H99" s="21" t="s">
        <v>1472</v>
      </c>
      <c r="I99" t="s">
        <v>1471</v>
      </c>
      <c r="J99" s="21" t="s">
        <v>1472</v>
      </c>
      <c r="K99" t="s">
        <v>1586</v>
      </c>
      <c r="L99" s="21" t="s">
        <v>1472</v>
      </c>
      <c r="M99" t="s">
        <v>1471</v>
      </c>
      <c r="N99">
        <v>0</v>
      </c>
      <c r="O99" t="s">
        <v>1471</v>
      </c>
      <c r="P99" s="7" t="s">
        <v>1532</v>
      </c>
      <c r="Q99" t="s">
        <v>1471</v>
      </c>
      <c r="R99" t="s">
        <v>77</v>
      </c>
      <c r="S99" t="s">
        <v>1471</v>
      </c>
      <c r="T99" s="19" t="s">
        <v>1472</v>
      </c>
      <c r="U99" t="s">
        <v>1724</v>
      </c>
      <c r="V99" s="19" t="s">
        <v>1472</v>
      </c>
      <c r="W99" t="s">
        <v>1471</v>
      </c>
      <c r="X99">
        <v>42</v>
      </c>
      <c r="Y99" t="s">
        <v>1471</v>
      </c>
      <c r="Z99" s="12">
        <v>1</v>
      </c>
      <c r="AA99" s="47"/>
      <c r="AB99" s="32" t="str">
        <f t="shared" si="1"/>
        <v>INSERT INTO tb_employee(employee_number, first_name, last_name, workforce, salary, allocation_time, job, sector_id, regime_id) VALUES ('179424', 'Cooper', 'Gomes', 0, 1257.34, null, 'Operador de máquina', 42, 1)</v>
      </c>
    </row>
    <row r="100" spans="1:28" x14ac:dyDescent="0.25">
      <c r="A100" s="11">
        <v>99</v>
      </c>
      <c r="B100" s="20" t="s">
        <v>1472</v>
      </c>
      <c r="C100" s="7">
        <v>195283</v>
      </c>
      <c r="D100" s="21" t="s">
        <v>1472</v>
      </c>
      <c r="E100" s="21" t="s">
        <v>1471</v>
      </c>
      <c r="F100" s="21" t="s">
        <v>1472</v>
      </c>
      <c r="G100" t="s">
        <v>750</v>
      </c>
      <c r="H100" s="21" t="s">
        <v>1472</v>
      </c>
      <c r="I100" t="s">
        <v>1471</v>
      </c>
      <c r="J100" s="21" t="s">
        <v>1472</v>
      </c>
      <c r="K100" t="s">
        <v>574</v>
      </c>
      <c r="L100" s="21" t="s">
        <v>1472</v>
      </c>
      <c r="M100" t="s">
        <v>1471</v>
      </c>
      <c r="N100">
        <v>0</v>
      </c>
      <c r="O100" t="s">
        <v>1471</v>
      </c>
      <c r="P100" s="7" t="s">
        <v>1532</v>
      </c>
      <c r="Q100" t="s">
        <v>1471</v>
      </c>
      <c r="R100" t="s">
        <v>77</v>
      </c>
      <c r="S100" t="s">
        <v>1471</v>
      </c>
      <c r="T100" s="19" t="s">
        <v>1472</v>
      </c>
      <c r="U100" t="s">
        <v>1724</v>
      </c>
      <c r="V100" s="19" t="s">
        <v>1472</v>
      </c>
      <c r="W100" t="s">
        <v>1471</v>
      </c>
      <c r="X100">
        <v>42</v>
      </c>
      <c r="Y100" t="s">
        <v>1471</v>
      </c>
      <c r="Z100" s="12">
        <v>1</v>
      </c>
      <c r="AA100" s="47"/>
      <c r="AB100" s="32" t="str">
        <f t="shared" si="1"/>
        <v>INSERT INTO tb_employee(employee_number, first_name, last_name, workforce, salary, allocation_time, job, sector_id, regime_id) VALUES ('195283', 'Cornélio', 'Gomez', 0, 1257.34, null, 'Operador de máquina', 42, 1)</v>
      </c>
    </row>
    <row r="101" spans="1:28" x14ac:dyDescent="0.25">
      <c r="A101" s="11">
        <v>100</v>
      </c>
      <c r="B101" s="20" t="s">
        <v>1472</v>
      </c>
      <c r="C101" s="7">
        <v>190371</v>
      </c>
      <c r="D101" s="21" t="s">
        <v>1472</v>
      </c>
      <c r="E101" s="21" t="s">
        <v>1471</v>
      </c>
      <c r="F101" s="21" t="s">
        <v>1472</v>
      </c>
      <c r="G101" t="s">
        <v>630</v>
      </c>
      <c r="H101" s="21" t="s">
        <v>1472</v>
      </c>
      <c r="I101" t="s">
        <v>1471</v>
      </c>
      <c r="J101" s="21" t="s">
        <v>1472</v>
      </c>
      <c r="K101" t="s">
        <v>692</v>
      </c>
      <c r="L101" s="21" t="s">
        <v>1472</v>
      </c>
      <c r="M101" t="s">
        <v>1471</v>
      </c>
      <c r="N101">
        <v>0</v>
      </c>
      <c r="O101" t="s">
        <v>1471</v>
      </c>
      <c r="P101" s="7" t="s">
        <v>1532</v>
      </c>
      <c r="Q101" t="s">
        <v>1471</v>
      </c>
      <c r="R101" t="s">
        <v>77</v>
      </c>
      <c r="S101" t="s">
        <v>1471</v>
      </c>
      <c r="T101" s="19" t="s">
        <v>1472</v>
      </c>
      <c r="U101" t="s">
        <v>1724</v>
      </c>
      <c r="V101" s="19" t="s">
        <v>1472</v>
      </c>
      <c r="W101" t="s">
        <v>1471</v>
      </c>
      <c r="X101">
        <v>42</v>
      </c>
      <c r="Y101" t="s">
        <v>1471</v>
      </c>
      <c r="Z101" s="12">
        <v>1</v>
      </c>
      <c r="AA101" s="47"/>
      <c r="AB101" s="32" t="str">
        <f t="shared" si="1"/>
        <v>INSERT INTO tb_employee(employee_number, first_name, last_name, workforce, salary, allocation_time, job, sector_id, regime_id) VALUES ('190371', 'Corvo', 'Gonzales', 0, 1257.34, null, 'Operador de máquina', 42, 1)</v>
      </c>
    </row>
    <row r="102" spans="1:28" x14ac:dyDescent="0.25">
      <c r="A102" s="11">
        <v>101</v>
      </c>
      <c r="B102" s="20" t="s">
        <v>1472</v>
      </c>
      <c r="C102" s="7">
        <v>164630</v>
      </c>
      <c r="D102" s="21" t="s">
        <v>1472</v>
      </c>
      <c r="E102" s="21" t="s">
        <v>1471</v>
      </c>
      <c r="F102" s="21" t="s">
        <v>1472</v>
      </c>
      <c r="G102" t="s">
        <v>517</v>
      </c>
      <c r="H102" s="21" t="s">
        <v>1472</v>
      </c>
      <c r="I102" t="s">
        <v>1471</v>
      </c>
      <c r="J102" s="21" t="s">
        <v>1472</v>
      </c>
      <c r="K102" t="s">
        <v>557</v>
      </c>
      <c r="L102" s="21" t="s">
        <v>1472</v>
      </c>
      <c r="M102" t="s">
        <v>1471</v>
      </c>
      <c r="N102">
        <v>0</v>
      </c>
      <c r="O102" t="s">
        <v>1471</v>
      </c>
      <c r="P102" s="7" t="s">
        <v>1532</v>
      </c>
      <c r="Q102" t="s">
        <v>1471</v>
      </c>
      <c r="R102" t="s">
        <v>77</v>
      </c>
      <c r="S102" t="s">
        <v>1471</v>
      </c>
      <c r="T102" s="19" t="s">
        <v>1472</v>
      </c>
      <c r="U102" t="s">
        <v>1724</v>
      </c>
      <c r="V102" s="19" t="s">
        <v>1472</v>
      </c>
      <c r="W102" t="s">
        <v>1471</v>
      </c>
      <c r="X102">
        <v>42</v>
      </c>
      <c r="Y102" t="s">
        <v>1471</v>
      </c>
      <c r="Z102" s="12">
        <v>1</v>
      </c>
      <c r="AA102" s="47"/>
      <c r="AB102" s="43" t="str">
        <f t="shared" si="1"/>
        <v>INSERT INTO tb_employee(employee_number, first_name, last_name, workforce, salary, allocation_time, job, sector_id, regime_id) VALUES ('164630', 'Courtney', 'Gonzalez', 0, 1257.34, null, 'Operador de máquina', 42, 1)</v>
      </c>
    </row>
    <row r="103" spans="1:28" x14ac:dyDescent="0.25">
      <c r="A103" s="11">
        <v>102</v>
      </c>
      <c r="B103" s="20" t="s">
        <v>1472</v>
      </c>
      <c r="C103" s="7">
        <v>122592</v>
      </c>
      <c r="D103" s="21" t="s">
        <v>1472</v>
      </c>
      <c r="E103" s="21" t="s">
        <v>1471</v>
      </c>
      <c r="F103" s="21" t="s">
        <v>1472</v>
      </c>
      <c r="G103" t="s">
        <v>716</v>
      </c>
      <c r="H103" s="21" t="s">
        <v>1472</v>
      </c>
      <c r="I103" t="s">
        <v>1471</v>
      </c>
      <c r="J103" s="21" t="s">
        <v>1472</v>
      </c>
      <c r="K103" t="s">
        <v>682</v>
      </c>
      <c r="L103" s="21" t="s">
        <v>1472</v>
      </c>
      <c r="M103" t="s">
        <v>1471</v>
      </c>
      <c r="N103">
        <v>0</v>
      </c>
      <c r="O103" t="s">
        <v>1471</v>
      </c>
      <c r="P103" s="7" t="s">
        <v>1532</v>
      </c>
      <c r="Q103" t="s">
        <v>1471</v>
      </c>
      <c r="R103" t="s">
        <v>77</v>
      </c>
      <c r="S103" t="s">
        <v>1471</v>
      </c>
      <c r="T103" s="19" t="s">
        <v>1472</v>
      </c>
      <c r="U103" t="s">
        <v>1724</v>
      </c>
      <c r="V103" s="19" t="s">
        <v>1472</v>
      </c>
      <c r="W103" t="s">
        <v>1471</v>
      </c>
      <c r="X103">
        <v>42</v>
      </c>
      <c r="Y103" t="s">
        <v>1471</v>
      </c>
      <c r="Z103" s="12">
        <v>1</v>
      </c>
      <c r="AA103" s="47"/>
      <c r="AB103" s="43" t="str">
        <f t="shared" si="1"/>
        <v>INSERT INTO tb_employee(employee_number, first_name, last_name, workforce, salary, allocation_time, job, sector_id, regime_id) VALUES ('122592', 'Cristian', 'Goodman', 0, 1257.34, null, 'Operador de máquina', 42, 1)</v>
      </c>
    </row>
    <row r="104" spans="1:28" x14ac:dyDescent="0.25">
      <c r="A104" s="11">
        <v>103</v>
      </c>
      <c r="B104" s="20" t="s">
        <v>1472</v>
      </c>
      <c r="C104" s="7">
        <v>141464</v>
      </c>
      <c r="D104" s="21" t="s">
        <v>1472</v>
      </c>
      <c r="E104" s="21" t="s">
        <v>1471</v>
      </c>
      <c r="F104" s="21" t="s">
        <v>1472</v>
      </c>
      <c r="G104" t="s">
        <v>285</v>
      </c>
      <c r="H104" s="21" t="s">
        <v>1472</v>
      </c>
      <c r="I104" t="s">
        <v>1471</v>
      </c>
      <c r="J104" s="21" t="s">
        <v>1472</v>
      </c>
      <c r="K104" t="s">
        <v>724</v>
      </c>
      <c r="L104" s="21" t="s">
        <v>1472</v>
      </c>
      <c r="M104" t="s">
        <v>1471</v>
      </c>
      <c r="N104">
        <v>0</v>
      </c>
      <c r="O104" t="s">
        <v>1471</v>
      </c>
      <c r="P104" s="7" t="s">
        <v>1532</v>
      </c>
      <c r="Q104" t="s">
        <v>1471</v>
      </c>
      <c r="R104" t="s">
        <v>77</v>
      </c>
      <c r="S104" t="s">
        <v>1471</v>
      </c>
      <c r="T104" s="19" t="s">
        <v>1472</v>
      </c>
      <c r="U104" t="s">
        <v>1724</v>
      </c>
      <c r="V104" s="19" t="s">
        <v>1472</v>
      </c>
      <c r="W104" t="s">
        <v>1471</v>
      </c>
      <c r="X104">
        <v>42</v>
      </c>
      <c r="Y104" t="s">
        <v>1471</v>
      </c>
      <c r="Z104" s="12">
        <v>1</v>
      </c>
      <c r="AA104" s="47"/>
      <c r="AB104" s="43" t="str">
        <f t="shared" si="1"/>
        <v>INSERT INTO tb_employee(employee_number, first_name, last_name, workforce, salary, allocation_time, job, sector_id, regime_id) VALUES ('141464', 'Cristina', 'Gordon', 0, 1257.34, null, 'Operador de máquina', 42, 1)</v>
      </c>
    </row>
    <row r="105" spans="1:28" x14ac:dyDescent="0.25">
      <c r="A105" s="11">
        <v>104</v>
      </c>
      <c r="B105" s="20" t="s">
        <v>1472</v>
      </c>
      <c r="C105" s="7">
        <v>125420</v>
      </c>
      <c r="D105" s="21" t="s">
        <v>1472</v>
      </c>
      <c r="E105" s="21" t="s">
        <v>1471</v>
      </c>
      <c r="F105" s="21" t="s">
        <v>1472</v>
      </c>
      <c r="G105" t="s">
        <v>718</v>
      </c>
      <c r="H105" s="21" t="s">
        <v>1472</v>
      </c>
      <c r="I105" t="s">
        <v>1471</v>
      </c>
      <c r="J105" s="21" t="s">
        <v>1472</v>
      </c>
      <c r="K105" t="s">
        <v>284</v>
      </c>
      <c r="L105" s="21" t="s">
        <v>1472</v>
      </c>
      <c r="M105" t="s">
        <v>1471</v>
      </c>
      <c r="N105">
        <v>0</v>
      </c>
      <c r="O105" t="s">
        <v>1471</v>
      </c>
      <c r="P105" s="7" t="s">
        <v>1532</v>
      </c>
      <c r="Q105" t="s">
        <v>1471</v>
      </c>
      <c r="R105" t="s">
        <v>77</v>
      </c>
      <c r="S105" t="s">
        <v>1471</v>
      </c>
      <c r="T105" s="19" t="s">
        <v>1472</v>
      </c>
      <c r="U105" t="s">
        <v>1724</v>
      </c>
      <c r="V105" s="19" t="s">
        <v>1472</v>
      </c>
      <c r="W105" t="s">
        <v>1471</v>
      </c>
      <c r="X105">
        <v>42</v>
      </c>
      <c r="Y105" t="s">
        <v>1471</v>
      </c>
      <c r="Z105" s="12">
        <v>1</v>
      </c>
      <c r="AA105" s="47"/>
      <c r="AB105" s="43" t="str">
        <f t="shared" si="1"/>
        <v>INSERT INTO tb_employee(employee_number, first_name, last_name, workforce, salary, allocation_time, job, sector_id, regime_id) VALUES ('125420', 'Cruz', 'Graham', 0, 1257.34, null, 'Operador de máquina', 42, 1)</v>
      </c>
    </row>
    <row r="106" spans="1:28" x14ac:dyDescent="0.25">
      <c r="A106" s="11">
        <v>105</v>
      </c>
      <c r="B106" s="20" t="s">
        <v>1472</v>
      </c>
      <c r="C106" s="7">
        <v>118134</v>
      </c>
      <c r="D106" s="21" t="s">
        <v>1472</v>
      </c>
      <c r="E106" s="21" t="s">
        <v>1471</v>
      </c>
      <c r="F106" s="21" t="s">
        <v>1472</v>
      </c>
      <c r="G106" t="s">
        <v>404</v>
      </c>
      <c r="H106" s="21" t="s">
        <v>1472</v>
      </c>
      <c r="I106" t="s">
        <v>1471</v>
      </c>
      <c r="J106" s="21" t="s">
        <v>1472</v>
      </c>
      <c r="K106" t="s">
        <v>714</v>
      </c>
      <c r="L106" s="21" t="s">
        <v>1472</v>
      </c>
      <c r="M106" t="s">
        <v>1471</v>
      </c>
      <c r="N106">
        <v>0</v>
      </c>
      <c r="O106" t="s">
        <v>1471</v>
      </c>
      <c r="P106" s="7" t="s">
        <v>1532</v>
      </c>
      <c r="Q106" t="s">
        <v>1471</v>
      </c>
      <c r="R106" t="s">
        <v>77</v>
      </c>
      <c r="S106" t="s">
        <v>1471</v>
      </c>
      <c r="T106" s="19" t="s">
        <v>1472</v>
      </c>
      <c r="U106" t="s">
        <v>1724</v>
      </c>
      <c r="V106" s="19" t="s">
        <v>1472</v>
      </c>
      <c r="W106" t="s">
        <v>1471</v>
      </c>
      <c r="X106">
        <v>42</v>
      </c>
      <c r="Y106" t="s">
        <v>1471</v>
      </c>
      <c r="Z106" s="12">
        <v>1</v>
      </c>
      <c r="AA106" s="47"/>
      <c r="AB106" s="43" t="str">
        <f t="shared" si="1"/>
        <v>INSERT INTO tb_employee(employee_number, first_name, last_name, workforce, salary, allocation_time, job, sector_id, regime_id) VALUES ('118134', 'Curtis', 'Grant', 0, 1257.34, null, 'Operador de máquina', 42, 1)</v>
      </c>
    </row>
    <row r="107" spans="1:28" x14ac:dyDescent="0.25">
      <c r="A107" s="11">
        <v>106</v>
      </c>
      <c r="B107" s="20" t="s">
        <v>1472</v>
      </c>
      <c r="C107" s="7">
        <v>132015</v>
      </c>
      <c r="D107" s="21" t="s">
        <v>1472</v>
      </c>
      <c r="E107" s="21" t="s">
        <v>1471</v>
      </c>
      <c r="F107" s="21" t="s">
        <v>1472</v>
      </c>
      <c r="G107" t="s">
        <v>439</v>
      </c>
      <c r="H107" s="21" t="s">
        <v>1472</v>
      </c>
      <c r="I107" t="s">
        <v>1471</v>
      </c>
      <c r="J107" s="21" t="s">
        <v>1472</v>
      </c>
      <c r="K107" t="s">
        <v>296</v>
      </c>
      <c r="L107" s="21" t="s">
        <v>1472</v>
      </c>
      <c r="M107" t="s">
        <v>1471</v>
      </c>
      <c r="N107">
        <v>0</v>
      </c>
      <c r="O107" t="s">
        <v>1471</v>
      </c>
      <c r="P107" s="7" t="s">
        <v>1532</v>
      </c>
      <c r="Q107" t="s">
        <v>1471</v>
      </c>
      <c r="R107" t="s">
        <v>77</v>
      </c>
      <c r="S107" t="s">
        <v>1471</v>
      </c>
      <c r="T107" s="19" t="s">
        <v>1472</v>
      </c>
      <c r="U107" t="s">
        <v>1724</v>
      </c>
      <c r="V107" s="19" t="s">
        <v>1472</v>
      </c>
      <c r="W107" t="s">
        <v>1471</v>
      </c>
      <c r="X107">
        <v>42</v>
      </c>
      <c r="Y107" t="s">
        <v>1471</v>
      </c>
      <c r="Z107" s="12">
        <v>1</v>
      </c>
      <c r="AA107" s="47"/>
      <c r="AB107" s="43" t="str">
        <f t="shared" si="1"/>
        <v>INSERT INTO tb_employee(employee_number, first_name, last_name, workforce, salary, allocation_time, job, sector_id, regime_id) VALUES ('132015', 'Dakota', 'Greer', 0, 1257.34, null, 'Operador de máquina', 42, 1)</v>
      </c>
    </row>
    <row r="108" spans="1:28" x14ac:dyDescent="0.25">
      <c r="A108" s="11">
        <v>107</v>
      </c>
      <c r="B108" s="20" t="s">
        <v>1472</v>
      </c>
      <c r="C108" s="7">
        <v>141024</v>
      </c>
      <c r="D108" s="21" t="s">
        <v>1472</v>
      </c>
      <c r="E108" s="21" t="s">
        <v>1471</v>
      </c>
      <c r="F108" s="21" t="s">
        <v>1472</v>
      </c>
      <c r="G108" t="s">
        <v>471</v>
      </c>
      <c r="H108" s="21" t="s">
        <v>1472</v>
      </c>
      <c r="I108" t="s">
        <v>1471</v>
      </c>
      <c r="J108" s="21" t="s">
        <v>1472</v>
      </c>
      <c r="K108" t="s">
        <v>604</v>
      </c>
      <c r="L108" s="21" t="s">
        <v>1472</v>
      </c>
      <c r="M108" t="s">
        <v>1471</v>
      </c>
      <c r="N108">
        <v>0</v>
      </c>
      <c r="O108" t="s">
        <v>1471</v>
      </c>
      <c r="P108" s="7" t="s">
        <v>1532</v>
      </c>
      <c r="Q108" t="s">
        <v>1471</v>
      </c>
      <c r="R108" t="s">
        <v>77</v>
      </c>
      <c r="S108" t="s">
        <v>1471</v>
      </c>
      <c r="T108" s="19" t="s">
        <v>1472</v>
      </c>
      <c r="U108" t="s">
        <v>1724</v>
      </c>
      <c r="V108" s="19" t="s">
        <v>1472</v>
      </c>
      <c r="W108" t="s">
        <v>1471</v>
      </c>
      <c r="X108">
        <v>42</v>
      </c>
      <c r="Y108" t="s">
        <v>1471</v>
      </c>
      <c r="Z108" s="12">
        <v>1</v>
      </c>
      <c r="AA108" s="47"/>
      <c r="AB108" s="43" t="str">
        <f t="shared" si="1"/>
        <v>INSERT INTO tb_employee(employee_number, first_name, last_name, workforce, salary, allocation_time, job, sector_id, regime_id) VALUES ('141024', 'Darnell', 'Guerra', 0, 1257.34, null, 'Operador de máquina', 42, 1)</v>
      </c>
    </row>
    <row r="109" spans="1:28" x14ac:dyDescent="0.25">
      <c r="A109" s="11">
        <v>108</v>
      </c>
      <c r="B109" s="20" t="s">
        <v>1472</v>
      </c>
      <c r="C109" s="7">
        <v>180584</v>
      </c>
      <c r="D109" s="21" t="s">
        <v>1472</v>
      </c>
      <c r="E109" s="21" t="s">
        <v>1471</v>
      </c>
      <c r="F109" s="21" t="s">
        <v>1472</v>
      </c>
      <c r="G109" t="s">
        <v>519</v>
      </c>
      <c r="H109" s="21" t="s">
        <v>1472</v>
      </c>
      <c r="I109" t="s">
        <v>1471</v>
      </c>
      <c r="J109" s="21" t="s">
        <v>1472</v>
      </c>
      <c r="K109" t="s">
        <v>1587</v>
      </c>
      <c r="L109" s="21" t="s">
        <v>1472</v>
      </c>
      <c r="M109" t="s">
        <v>1471</v>
      </c>
      <c r="N109">
        <v>0</v>
      </c>
      <c r="O109" t="s">
        <v>1471</v>
      </c>
      <c r="P109" s="7" t="s">
        <v>1532</v>
      </c>
      <c r="Q109" t="s">
        <v>1471</v>
      </c>
      <c r="R109" t="s">
        <v>77</v>
      </c>
      <c r="S109" t="s">
        <v>1471</v>
      </c>
      <c r="T109" s="19" t="s">
        <v>1472</v>
      </c>
      <c r="U109" t="s">
        <v>1724</v>
      </c>
      <c r="V109" s="19" t="s">
        <v>1472</v>
      </c>
      <c r="W109" t="s">
        <v>1471</v>
      </c>
      <c r="X109">
        <v>42</v>
      </c>
      <c r="Y109" t="s">
        <v>1471</v>
      </c>
      <c r="Z109" s="12">
        <v>1</v>
      </c>
      <c r="AA109" s="47"/>
      <c r="AB109" s="43" t="str">
        <f t="shared" si="1"/>
        <v>INSERT INTO tb_employee(employee_number, first_name, last_name, workforce, salary, allocation_time, job, sector_id, regime_id) VALUES ('180584', 'Darren', 'Guerreiro', 0, 1257.34, null, 'Operador de máquina', 42, 1)</v>
      </c>
    </row>
    <row r="110" spans="1:28" x14ac:dyDescent="0.25">
      <c r="A110" s="11">
        <v>109</v>
      </c>
      <c r="B110" s="20" t="s">
        <v>1472</v>
      </c>
      <c r="C110" s="7">
        <v>197034</v>
      </c>
      <c r="D110" s="21" t="s">
        <v>1472</v>
      </c>
      <c r="E110" s="21" t="s">
        <v>1471</v>
      </c>
      <c r="F110" s="21" t="s">
        <v>1472</v>
      </c>
      <c r="G110" t="s">
        <v>652</v>
      </c>
      <c r="H110" s="21" t="s">
        <v>1472</v>
      </c>
      <c r="I110" t="s">
        <v>1471</v>
      </c>
      <c r="J110" s="21" t="s">
        <v>1472</v>
      </c>
      <c r="K110" t="s">
        <v>686</v>
      </c>
      <c r="L110" s="21" t="s">
        <v>1472</v>
      </c>
      <c r="M110" t="s">
        <v>1471</v>
      </c>
      <c r="N110">
        <v>0</v>
      </c>
      <c r="O110" t="s">
        <v>1471</v>
      </c>
      <c r="P110" s="7" t="s">
        <v>1532</v>
      </c>
      <c r="Q110" t="s">
        <v>1471</v>
      </c>
      <c r="R110" t="s">
        <v>77</v>
      </c>
      <c r="S110" t="s">
        <v>1471</v>
      </c>
      <c r="T110" s="19" t="s">
        <v>1472</v>
      </c>
      <c r="U110" t="s">
        <v>1724</v>
      </c>
      <c r="V110" s="19" t="s">
        <v>1472</v>
      </c>
      <c r="W110" t="s">
        <v>1471</v>
      </c>
      <c r="X110">
        <v>42</v>
      </c>
      <c r="Y110" t="s">
        <v>1471</v>
      </c>
      <c r="Z110" s="12">
        <v>1</v>
      </c>
      <c r="AA110" s="47"/>
      <c r="AB110" s="43" t="str">
        <f t="shared" si="1"/>
        <v>INSERT INTO tb_employee(employee_number, first_name, last_name, workforce, salary, allocation_time, job, sector_id, regime_id) VALUES ('197034', 'Dashawn', 'Guindaste', 0, 1257.34, null, 'Operador de máquina', 42, 1)</v>
      </c>
    </row>
    <row r="111" spans="1:28" x14ac:dyDescent="0.25">
      <c r="A111" s="11">
        <v>110</v>
      </c>
      <c r="B111" s="20" t="s">
        <v>1472</v>
      </c>
      <c r="C111" s="7">
        <v>126013</v>
      </c>
      <c r="D111" s="21" t="s">
        <v>1472</v>
      </c>
      <c r="E111" s="21" t="s">
        <v>1471</v>
      </c>
      <c r="F111" s="21" t="s">
        <v>1472</v>
      </c>
      <c r="G111" t="s">
        <v>1549</v>
      </c>
      <c r="H111" s="21" t="s">
        <v>1472</v>
      </c>
      <c r="I111" t="s">
        <v>1471</v>
      </c>
      <c r="J111" s="21" t="s">
        <v>1472</v>
      </c>
      <c r="K111" t="s">
        <v>721</v>
      </c>
      <c r="L111" s="21" t="s">
        <v>1472</v>
      </c>
      <c r="M111" t="s">
        <v>1471</v>
      </c>
      <c r="N111">
        <v>0</v>
      </c>
      <c r="O111" t="s">
        <v>1471</v>
      </c>
      <c r="P111" s="7" t="s">
        <v>1532</v>
      </c>
      <c r="Q111" t="s">
        <v>1471</v>
      </c>
      <c r="R111" t="s">
        <v>77</v>
      </c>
      <c r="S111" t="s">
        <v>1471</v>
      </c>
      <c r="T111" s="19" t="s">
        <v>1472</v>
      </c>
      <c r="U111" t="s">
        <v>1724</v>
      </c>
      <c r="V111" s="19" t="s">
        <v>1472</v>
      </c>
      <c r="W111" t="s">
        <v>1471</v>
      </c>
      <c r="X111">
        <v>42</v>
      </c>
      <c r="Y111" t="s">
        <v>1471</v>
      </c>
      <c r="Z111" s="12">
        <v>1</v>
      </c>
      <c r="AA111" s="47"/>
      <c r="AB111" s="43" t="str">
        <f t="shared" si="1"/>
        <v>INSERT INTO tb_employee(employee_number, first_name, last_name, workforce, salary, allocation_time, job, sector_id, regime_id) VALUES ('126013', 'Daiyam', 'Haas', 0, 1257.34, null, 'Operador de máquina', 42, 1)</v>
      </c>
    </row>
    <row r="112" spans="1:28" x14ac:dyDescent="0.25">
      <c r="A112" s="11">
        <v>111</v>
      </c>
      <c r="B112" s="20" t="s">
        <v>1472</v>
      </c>
      <c r="C112" s="7">
        <v>168337</v>
      </c>
      <c r="D112" s="21" t="s">
        <v>1472</v>
      </c>
      <c r="E112" s="21" t="s">
        <v>1471</v>
      </c>
      <c r="F112" s="21" t="s">
        <v>1472</v>
      </c>
      <c r="G112" t="s">
        <v>506</v>
      </c>
      <c r="H112" s="21" t="s">
        <v>1472</v>
      </c>
      <c r="I112" t="s">
        <v>1471</v>
      </c>
      <c r="J112" s="21" t="s">
        <v>1472</v>
      </c>
      <c r="K112" t="s">
        <v>294</v>
      </c>
      <c r="L112" s="21" t="s">
        <v>1472</v>
      </c>
      <c r="M112" t="s">
        <v>1471</v>
      </c>
      <c r="N112">
        <v>0</v>
      </c>
      <c r="O112" t="s">
        <v>1471</v>
      </c>
      <c r="P112" s="7" t="s">
        <v>1532</v>
      </c>
      <c r="Q112" t="s">
        <v>1471</v>
      </c>
      <c r="R112" t="s">
        <v>77</v>
      </c>
      <c r="S112" t="s">
        <v>1471</v>
      </c>
      <c r="T112" s="19" t="s">
        <v>1472</v>
      </c>
      <c r="U112" t="s">
        <v>1724</v>
      </c>
      <c r="V112" s="19" t="s">
        <v>1472</v>
      </c>
      <c r="W112" t="s">
        <v>1471</v>
      </c>
      <c r="X112">
        <v>42</v>
      </c>
      <c r="Y112" t="s">
        <v>1471</v>
      </c>
      <c r="Z112" s="12">
        <v>1</v>
      </c>
      <c r="AA112" s="47"/>
      <c r="AB112" s="43" t="str">
        <f t="shared" si="1"/>
        <v>INSERT INTO tb_employee(employee_number, first_name, last_name, workforce, salary, allocation_time, job, sector_id, regime_id) VALUES ('168337', 'Dayami', 'Haley', 0, 1257.34, null, 'Operador de máquina', 42, 1)</v>
      </c>
    </row>
    <row r="113" spans="1:28" x14ac:dyDescent="0.25">
      <c r="A113" s="11">
        <v>112</v>
      </c>
      <c r="B113" s="20" t="s">
        <v>1472</v>
      </c>
      <c r="C113" s="7">
        <v>167628</v>
      </c>
      <c r="D113" s="21" t="s">
        <v>1472</v>
      </c>
      <c r="E113" s="21" t="s">
        <v>1471</v>
      </c>
      <c r="F113" s="21" t="s">
        <v>1472</v>
      </c>
      <c r="G113" t="s">
        <v>527</v>
      </c>
      <c r="H113" s="21" t="s">
        <v>1472</v>
      </c>
      <c r="I113" t="s">
        <v>1471</v>
      </c>
      <c r="J113" s="21" t="s">
        <v>1472</v>
      </c>
      <c r="K113" t="s">
        <v>514</v>
      </c>
      <c r="L113" s="21" t="s">
        <v>1472</v>
      </c>
      <c r="M113" t="s">
        <v>1471</v>
      </c>
      <c r="N113">
        <v>1</v>
      </c>
      <c r="O113" t="s">
        <v>1471</v>
      </c>
      <c r="P113" s="7" t="s">
        <v>1533</v>
      </c>
      <c r="Q113" t="s">
        <v>1471</v>
      </c>
      <c r="R113" t="s">
        <v>77</v>
      </c>
      <c r="S113" t="s">
        <v>1471</v>
      </c>
      <c r="T113" s="19" t="s">
        <v>1472</v>
      </c>
      <c r="U113" t="s">
        <v>1723</v>
      </c>
      <c r="V113" s="19" t="s">
        <v>1472</v>
      </c>
      <c r="W113" t="s">
        <v>1471</v>
      </c>
      <c r="X113">
        <v>42</v>
      </c>
      <c r="Y113" t="s">
        <v>1471</v>
      </c>
      <c r="Z113" s="12">
        <v>1</v>
      </c>
      <c r="AA113" s="47"/>
      <c r="AB113" s="43" t="str">
        <f t="shared" si="1"/>
        <v>INSERT INTO tb_employee(employee_number, first_name, last_name, workforce, salary, allocation_time, job, sector_id, regime_id) VALUES ('167628', 'Dayana', 'Hammond', 1, 3976.57, null, 'Assistente operacional', 42, 1)</v>
      </c>
    </row>
    <row r="114" spans="1:28" x14ac:dyDescent="0.25">
      <c r="A114" s="11">
        <v>113</v>
      </c>
      <c r="B114" s="20" t="s">
        <v>1472</v>
      </c>
      <c r="C114" s="7">
        <v>148213</v>
      </c>
      <c r="D114" s="21" t="s">
        <v>1472</v>
      </c>
      <c r="E114" s="21" t="s">
        <v>1471</v>
      </c>
      <c r="F114" s="21" t="s">
        <v>1472</v>
      </c>
      <c r="G114" t="s">
        <v>341</v>
      </c>
      <c r="H114" s="21" t="s">
        <v>1472</v>
      </c>
      <c r="I114" t="s">
        <v>1471</v>
      </c>
      <c r="J114" s="21" t="s">
        <v>1472</v>
      </c>
      <c r="K114" t="s">
        <v>806</v>
      </c>
      <c r="L114" s="21" t="s">
        <v>1472</v>
      </c>
      <c r="M114" t="s">
        <v>1471</v>
      </c>
      <c r="N114">
        <v>1</v>
      </c>
      <c r="O114" t="s">
        <v>1471</v>
      </c>
      <c r="P114" s="7" t="s">
        <v>1533</v>
      </c>
      <c r="Q114" t="s">
        <v>1471</v>
      </c>
      <c r="R114" t="s">
        <v>77</v>
      </c>
      <c r="S114" t="s">
        <v>1471</v>
      </c>
      <c r="T114" s="19" t="s">
        <v>1472</v>
      </c>
      <c r="U114" t="s">
        <v>1723</v>
      </c>
      <c r="V114" s="19" t="s">
        <v>1472</v>
      </c>
      <c r="W114" t="s">
        <v>1471</v>
      </c>
      <c r="X114">
        <v>42</v>
      </c>
      <c r="Y114" t="s">
        <v>1471</v>
      </c>
      <c r="Z114" s="12">
        <v>1</v>
      </c>
      <c r="AA114" s="47"/>
      <c r="AB114" s="43" t="str">
        <f t="shared" si="1"/>
        <v>INSERT INTO tb_employee(employee_number, first_name, last_name, workforce, salary, allocation_time, job, sector_id, regime_id) VALUES ('148213', 'Déja', 'Hampton', 1, 3976.57, null, 'Assistente operacional', 42, 1)</v>
      </c>
    </row>
    <row r="115" spans="1:28" x14ac:dyDescent="0.25">
      <c r="A115" s="11">
        <v>114</v>
      </c>
      <c r="B115" s="20" t="s">
        <v>1472</v>
      </c>
      <c r="C115" s="7">
        <v>148586</v>
      </c>
      <c r="D115" s="21" t="s">
        <v>1472</v>
      </c>
      <c r="E115" s="21" t="s">
        <v>1471</v>
      </c>
      <c r="F115" s="21" t="s">
        <v>1472</v>
      </c>
      <c r="G115" t="s">
        <v>392</v>
      </c>
      <c r="H115" s="21" t="s">
        <v>1472</v>
      </c>
      <c r="I115" t="s">
        <v>1471</v>
      </c>
      <c r="J115" s="21" t="s">
        <v>1472</v>
      </c>
      <c r="K115" t="s">
        <v>765</v>
      </c>
      <c r="L115" s="21" t="s">
        <v>1472</v>
      </c>
      <c r="M115" t="s">
        <v>1471</v>
      </c>
      <c r="N115">
        <v>1</v>
      </c>
      <c r="O115" t="s">
        <v>1471</v>
      </c>
      <c r="P115" s="7" t="s">
        <v>1533</v>
      </c>
      <c r="Q115" t="s">
        <v>1471</v>
      </c>
      <c r="R115" t="s">
        <v>77</v>
      </c>
      <c r="S115" t="s">
        <v>1471</v>
      </c>
      <c r="T115" s="19" t="s">
        <v>1472</v>
      </c>
      <c r="U115" t="s">
        <v>1723</v>
      </c>
      <c r="V115" s="19" t="s">
        <v>1472</v>
      </c>
      <c r="W115" t="s">
        <v>1471</v>
      </c>
      <c r="X115">
        <v>42</v>
      </c>
      <c r="Y115" t="s">
        <v>1471</v>
      </c>
      <c r="Z115" s="12">
        <v>1</v>
      </c>
      <c r="AA115" s="47"/>
      <c r="AB115" s="43" t="str">
        <f t="shared" si="1"/>
        <v>INSERT INTO tb_employee(employee_number, first_name, last_name, workforce, salary, allocation_time, job, sector_id, regime_id) VALUES ('148586', 'Delane', 'Hanna', 1, 3976.57, null, 'Assistente operacional', 42, 1)</v>
      </c>
    </row>
    <row r="116" spans="1:28" x14ac:dyDescent="0.25">
      <c r="A116" s="11">
        <v>115</v>
      </c>
      <c r="B116" s="20" t="s">
        <v>1472</v>
      </c>
      <c r="C116" s="7">
        <v>156539</v>
      </c>
      <c r="D116" s="21" t="s">
        <v>1472</v>
      </c>
      <c r="E116" s="21" t="s">
        <v>1471</v>
      </c>
      <c r="F116" s="21" t="s">
        <v>1472</v>
      </c>
      <c r="G116" t="s">
        <v>744</v>
      </c>
      <c r="H116" s="21" t="s">
        <v>1472</v>
      </c>
      <c r="I116" t="s">
        <v>1471</v>
      </c>
      <c r="J116" s="21" t="s">
        <v>1472</v>
      </c>
      <c r="K116" t="s">
        <v>282</v>
      </c>
      <c r="L116" s="21" t="s">
        <v>1472</v>
      </c>
      <c r="M116" t="s">
        <v>1471</v>
      </c>
      <c r="N116">
        <v>1</v>
      </c>
      <c r="O116" t="s">
        <v>1471</v>
      </c>
      <c r="P116" s="7" t="s">
        <v>1533</v>
      </c>
      <c r="Q116" t="s">
        <v>1471</v>
      </c>
      <c r="R116" t="s">
        <v>77</v>
      </c>
      <c r="S116" t="s">
        <v>1471</v>
      </c>
      <c r="T116" s="19" t="s">
        <v>1472</v>
      </c>
      <c r="U116" t="s">
        <v>1723</v>
      </c>
      <c r="V116" s="19" t="s">
        <v>1472</v>
      </c>
      <c r="W116" t="s">
        <v>1471</v>
      </c>
      <c r="X116">
        <v>42</v>
      </c>
      <c r="Y116" t="s">
        <v>1471</v>
      </c>
      <c r="Z116" s="12">
        <v>1</v>
      </c>
      <c r="AA116" s="47"/>
      <c r="AB116" s="43" t="str">
        <f t="shared" si="1"/>
        <v>INSERT INTO tb_employee(employee_number, first_name, last_name, workforce, salary, allocation_time, job, sector_id, regime_id) VALUES ('156539', 'Demétrio', 'Hardy', 1, 3976.57, null, 'Assistente operacional', 42, 1)</v>
      </c>
    </row>
    <row r="117" spans="1:28" x14ac:dyDescent="0.25">
      <c r="A117" s="11">
        <v>116</v>
      </c>
      <c r="B117" s="20" t="s">
        <v>1472</v>
      </c>
      <c r="C117" s="7">
        <v>142766</v>
      </c>
      <c r="D117" s="21" t="s">
        <v>1472</v>
      </c>
      <c r="E117" s="21" t="s">
        <v>1471</v>
      </c>
      <c r="F117" s="21" t="s">
        <v>1472</v>
      </c>
      <c r="G117" t="s">
        <v>585</v>
      </c>
      <c r="H117" s="21" t="s">
        <v>1472</v>
      </c>
      <c r="I117" t="s">
        <v>1471</v>
      </c>
      <c r="J117" s="21" t="s">
        <v>1472</v>
      </c>
      <c r="K117" t="s">
        <v>250</v>
      </c>
      <c r="L117" s="21" t="s">
        <v>1472</v>
      </c>
      <c r="M117" t="s">
        <v>1471</v>
      </c>
      <c r="N117">
        <v>1</v>
      </c>
      <c r="O117" t="s">
        <v>1471</v>
      </c>
      <c r="P117" s="7" t="s">
        <v>1533</v>
      </c>
      <c r="Q117" t="s">
        <v>1471</v>
      </c>
      <c r="R117" t="s">
        <v>77</v>
      </c>
      <c r="S117" t="s">
        <v>1471</v>
      </c>
      <c r="T117" s="19" t="s">
        <v>1472</v>
      </c>
      <c r="U117" t="s">
        <v>1723</v>
      </c>
      <c r="V117" s="19" t="s">
        <v>1472</v>
      </c>
      <c r="W117" t="s">
        <v>1471</v>
      </c>
      <c r="X117">
        <v>42</v>
      </c>
      <c r="Y117" t="s">
        <v>1471</v>
      </c>
      <c r="Z117" s="12">
        <v>1</v>
      </c>
      <c r="AA117" s="47"/>
      <c r="AB117" s="43" t="str">
        <f t="shared" si="1"/>
        <v>INSERT INTO tb_employee(employee_number, first_name, last_name, workforce, salary, allocation_time, job, sector_id, regime_id) VALUES ('142766', 'Denise', 'Harmon', 1, 3976.57, null, 'Assistente operacional', 42, 1)</v>
      </c>
    </row>
    <row r="118" spans="1:28" x14ac:dyDescent="0.25">
      <c r="A118" s="11">
        <v>117</v>
      </c>
      <c r="B118" s="20" t="s">
        <v>1472</v>
      </c>
      <c r="C118" s="7">
        <v>181966</v>
      </c>
      <c r="D118" s="21" t="s">
        <v>1472</v>
      </c>
      <c r="E118" s="21" t="s">
        <v>1471</v>
      </c>
      <c r="F118" s="21" t="s">
        <v>1472</v>
      </c>
      <c r="G118" t="s">
        <v>316</v>
      </c>
      <c r="H118" s="21" t="s">
        <v>1472</v>
      </c>
      <c r="I118" t="s">
        <v>1471</v>
      </c>
      <c r="J118" s="21" t="s">
        <v>1472</v>
      </c>
      <c r="K118" t="s">
        <v>608</v>
      </c>
      <c r="L118" s="21" t="s">
        <v>1472</v>
      </c>
      <c r="M118" t="s">
        <v>1471</v>
      </c>
      <c r="N118">
        <v>1</v>
      </c>
      <c r="O118" t="s">
        <v>1471</v>
      </c>
      <c r="P118" s="7" t="s">
        <v>1533</v>
      </c>
      <c r="Q118" t="s">
        <v>1471</v>
      </c>
      <c r="R118" t="s">
        <v>77</v>
      </c>
      <c r="S118" t="s">
        <v>1471</v>
      </c>
      <c r="T118" s="19" t="s">
        <v>1472</v>
      </c>
      <c r="U118" t="s">
        <v>1723</v>
      </c>
      <c r="V118" s="19" t="s">
        <v>1472</v>
      </c>
      <c r="W118" t="s">
        <v>1471</v>
      </c>
      <c r="X118">
        <v>42</v>
      </c>
      <c r="Y118" t="s">
        <v>1471</v>
      </c>
      <c r="Z118" s="12">
        <v>1</v>
      </c>
      <c r="AA118" s="47"/>
      <c r="AB118" s="43" t="str">
        <f t="shared" si="1"/>
        <v>INSERT INTO tb_employee(employee_number, first_name, last_name, workforce, salary, allocation_time, job, sector_id, regime_id) VALUES ('181966', 'Dennis', 'Hart', 1, 3976.57, null, 'Assistente operacional', 42, 1)</v>
      </c>
    </row>
    <row r="119" spans="1:28" x14ac:dyDescent="0.25">
      <c r="A119" s="11">
        <v>118</v>
      </c>
      <c r="B119" s="20" t="s">
        <v>1472</v>
      </c>
      <c r="C119" s="7">
        <v>134246</v>
      </c>
      <c r="D119" s="21" t="s">
        <v>1472</v>
      </c>
      <c r="E119" s="21" t="s">
        <v>1471</v>
      </c>
      <c r="F119" s="21" t="s">
        <v>1472</v>
      </c>
      <c r="G119" t="s">
        <v>819</v>
      </c>
      <c r="H119" s="21" t="s">
        <v>1472</v>
      </c>
      <c r="I119" t="s">
        <v>1471</v>
      </c>
      <c r="J119" s="21" t="s">
        <v>1472</v>
      </c>
      <c r="K119" t="s">
        <v>543</v>
      </c>
      <c r="L119" s="21" t="s">
        <v>1472</v>
      </c>
      <c r="M119" t="s">
        <v>1471</v>
      </c>
      <c r="N119">
        <v>1</v>
      </c>
      <c r="O119" t="s">
        <v>1471</v>
      </c>
      <c r="P119" s="7" t="s">
        <v>1533</v>
      </c>
      <c r="Q119" t="s">
        <v>1471</v>
      </c>
      <c r="R119" t="s">
        <v>77</v>
      </c>
      <c r="S119" t="s">
        <v>1471</v>
      </c>
      <c r="T119" s="19" t="s">
        <v>1472</v>
      </c>
      <c r="U119" t="s">
        <v>1723</v>
      </c>
      <c r="V119" s="19" t="s">
        <v>1472</v>
      </c>
      <c r="W119" t="s">
        <v>1471</v>
      </c>
      <c r="X119">
        <v>42</v>
      </c>
      <c r="Y119" t="s">
        <v>1471</v>
      </c>
      <c r="Z119" s="12">
        <v>1</v>
      </c>
      <c r="AA119" s="47"/>
      <c r="AB119" s="43" t="str">
        <f t="shared" si="1"/>
        <v>INSERT INTO tb_employee(employee_number, first_name, last_name, workforce, salary, allocation_time, job, sector_id, regime_id) VALUES ('134246', 'Desmond', 'Hatfield', 1, 3976.57, null, 'Assistente operacional', 42, 1)</v>
      </c>
    </row>
    <row r="120" spans="1:28" x14ac:dyDescent="0.25">
      <c r="A120" s="11">
        <v>119</v>
      </c>
      <c r="B120" s="20" t="s">
        <v>1472</v>
      </c>
      <c r="C120" s="7">
        <v>179685</v>
      </c>
      <c r="D120" s="21" t="s">
        <v>1472</v>
      </c>
      <c r="E120" s="21" t="s">
        <v>1471</v>
      </c>
      <c r="F120" s="21" t="s">
        <v>1472</v>
      </c>
      <c r="G120" t="s">
        <v>561</v>
      </c>
      <c r="H120" s="21" t="s">
        <v>1472</v>
      </c>
      <c r="I120" t="s">
        <v>1471</v>
      </c>
      <c r="J120" s="21" t="s">
        <v>1472</v>
      </c>
      <c r="K120" t="s">
        <v>456</v>
      </c>
      <c r="L120" s="21" t="s">
        <v>1472</v>
      </c>
      <c r="M120" t="s">
        <v>1471</v>
      </c>
      <c r="N120">
        <v>1</v>
      </c>
      <c r="O120" t="s">
        <v>1471</v>
      </c>
      <c r="P120" s="7" t="s">
        <v>1533</v>
      </c>
      <c r="Q120" t="s">
        <v>1471</v>
      </c>
      <c r="R120" t="s">
        <v>77</v>
      </c>
      <c r="S120" t="s">
        <v>1471</v>
      </c>
      <c r="T120" s="19" t="s">
        <v>1472</v>
      </c>
      <c r="U120" t="s">
        <v>1723</v>
      </c>
      <c r="V120" s="19" t="s">
        <v>1472</v>
      </c>
      <c r="W120" t="s">
        <v>1471</v>
      </c>
      <c r="X120">
        <v>42</v>
      </c>
      <c r="Y120" t="s">
        <v>1471</v>
      </c>
      <c r="Z120" s="12">
        <v>1</v>
      </c>
      <c r="AA120" s="47"/>
      <c r="AB120" s="43" t="str">
        <f t="shared" si="1"/>
        <v>INSERT INTO tb_employee(employee_number, first_name, last_name, workforce, salary, allocation_time, job, sector_id, regime_id) VALUES ('179685', 'Destinee', 'Hayes', 1, 3976.57, null, 'Assistente operacional', 42, 1)</v>
      </c>
    </row>
    <row r="121" spans="1:28" x14ac:dyDescent="0.25">
      <c r="A121" s="11">
        <v>120</v>
      </c>
      <c r="B121" s="20" t="s">
        <v>1472</v>
      </c>
      <c r="C121" s="7">
        <v>188124</v>
      </c>
      <c r="D121" s="21" t="s">
        <v>1472</v>
      </c>
      <c r="E121" s="21" t="s">
        <v>1471</v>
      </c>
      <c r="F121" s="21" t="s">
        <v>1472</v>
      </c>
      <c r="G121" t="s">
        <v>556</v>
      </c>
      <c r="H121" s="21" t="s">
        <v>1472</v>
      </c>
      <c r="I121" t="s">
        <v>1471</v>
      </c>
      <c r="J121" s="21" t="s">
        <v>1472</v>
      </c>
      <c r="K121" t="s">
        <v>535</v>
      </c>
      <c r="L121" s="21" t="s">
        <v>1472</v>
      </c>
      <c r="M121" t="s">
        <v>1471</v>
      </c>
      <c r="N121">
        <v>1</v>
      </c>
      <c r="O121" t="s">
        <v>1471</v>
      </c>
      <c r="P121" s="7" t="s">
        <v>1533</v>
      </c>
      <c r="Q121" t="s">
        <v>1471</v>
      </c>
      <c r="R121" t="s">
        <v>77</v>
      </c>
      <c r="S121" t="s">
        <v>1471</v>
      </c>
      <c r="T121" s="19" t="s">
        <v>1472</v>
      </c>
      <c r="U121" t="s">
        <v>1723</v>
      </c>
      <c r="V121" s="19" t="s">
        <v>1472</v>
      </c>
      <c r="W121" t="s">
        <v>1471</v>
      </c>
      <c r="X121">
        <v>42</v>
      </c>
      <c r="Y121" t="s">
        <v>1471</v>
      </c>
      <c r="Z121" s="12">
        <v>1</v>
      </c>
      <c r="AA121" s="47"/>
      <c r="AB121" s="43" t="str">
        <f t="shared" si="1"/>
        <v>INSERT INTO tb_employee(employee_number, first_name, last_name, workforce, salary, allocation_time, job, sector_id, regime_id) VALUES ('188124', 'Deven', 'Henderson', 1, 3976.57, null, 'Assistente operacional', 42, 1)</v>
      </c>
    </row>
    <row r="122" spans="1:28" x14ac:dyDescent="0.25">
      <c r="A122" s="11">
        <v>121</v>
      </c>
      <c r="B122" s="20" t="s">
        <v>1472</v>
      </c>
      <c r="C122" s="7">
        <v>155696</v>
      </c>
      <c r="D122" s="21" t="s">
        <v>1472</v>
      </c>
      <c r="E122" s="21" t="s">
        <v>1471</v>
      </c>
      <c r="F122" s="21" t="s">
        <v>1472</v>
      </c>
      <c r="G122" t="s">
        <v>277</v>
      </c>
      <c r="H122" s="21" t="s">
        <v>1472</v>
      </c>
      <c r="I122" t="s">
        <v>1471</v>
      </c>
      <c r="J122" s="21" t="s">
        <v>1472</v>
      </c>
      <c r="K122" t="s">
        <v>523</v>
      </c>
      <c r="L122" s="21" t="s">
        <v>1472</v>
      </c>
      <c r="M122" t="s">
        <v>1471</v>
      </c>
      <c r="N122">
        <v>1</v>
      </c>
      <c r="O122" t="s">
        <v>1471</v>
      </c>
      <c r="P122" s="7" t="s">
        <v>1533</v>
      </c>
      <c r="Q122" t="s">
        <v>1471</v>
      </c>
      <c r="R122" t="s">
        <v>77</v>
      </c>
      <c r="S122" t="s">
        <v>1471</v>
      </c>
      <c r="T122" s="19" t="s">
        <v>1472</v>
      </c>
      <c r="U122" t="s">
        <v>1723</v>
      </c>
      <c r="V122" s="19" t="s">
        <v>1472</v>
      </c>
      <c r="W122" t="s">
        <v>1471</v>
      </c>
      <c r="X122">
        <v>42</v>
      </c>
      <c r="Y122" t="s">
        <v>1471</v>
      </c>
      <c r="Z122" s="12">
        <v>1</v>
      </c>
      <c r="AA122" s="47"/>
      <c r="AB122" s="43" t="str">
        <f t="shared" si="1"/>
        <v>INSERT INTO tb_employee(employee_number, first_name, last_name, workforce, salary, allocation_time, job, sector_id, regime_id) VALUES ('155696', 'Diamante', 'Henrique', 1, 3976.57, null, 'Assistente operacional', 42, 1)</v>
      </c>
    </row>
    <row r="123" spans="1:28" x14ac:dyDescent="0.25">
      <c r="A123" s="11">
        <v>122</v>
      </c>
      <c r="B123" s="20" t="s">
        <v>1472</v>
      </c>
      <c r="C123" s="7">
        <v>167527</v>
      </c>
      <c r="D123" s="21" t="s">
        <v>1472</v>
      </c>
      <c r="E123" s="21" t="s">
        <v>1471</v>
      </c>
      <c r="F123" s="21" t="s">
        <v>1472</v>
      </c>
      <c r="G123" t="s">
        <v>437</v>
      </c>
      <c r="H123" s="21" t="s">
        <v>1472</v>
      </c>
      <c r="I123" t="s">
        <v>1471</v>
      </c>
      <c r="J123" s="21" t="s">
        <v>1472</v>
      </c>
      <c r="K123" t="s">
        <v>499</v>
      </c>
      <c r="L123" s="21" t="s">
        <v>1472</v>
      </c>
      <c r="M123" t="s">
        <v>1471</v>
      </c>
      <c r="N123">
        <v>1</v>
      </c>
      <c r="O123" t="s">
        <v>1471</v>
      </c>
      <c r="P123" s="7" t="s">
        <v>1533</v>
      </c>
      <c r="Q123" t="s">
        <v>1471</v>
      </c>
      <c r="R123" t="s">
        <v>77</v>
      </c>
      <c r="S123" t="s">
        <v>1471</v>
      </c>
      <c r="T123" s="19" t="s">
        <v>1472</v>
      </c>
      <c r="U123" t="s">
        <v>1723</v>
      </c>
      <c r="V123" s="19" t="s">
        <v>1472</v>
      </c>
      <c r="W123" t="s">
        <v>1471</v>
      </c>
      <c r="X123">
        <v>42</v>
      </c>
      <c r="Y123" t="s">
        <v>1471</v>
      </c>
      <c r="Z123" s="12">
        <v>1</v>
      </c>
      <c r="AA123" s="47"/>
      <c r="AB123" s="43" t="str">
        <f t="shared" si="1"/>
        <v>INSERT INTO tb_employee(employee_number, first_name, last_name, workforce, salary, allocation_time, job, sector_id, regime_id) VALUES ('167527', 'Diya', 'Henson', 1, 3976.57, null, 'Assistente operacional', 42, 1)</v>
      </c>
    </row>
    <row r="124" spans="1:28" x14ac:dyDescent="0.25">
      <c r="A124" s="11">
        <v>123</v>
      </c>
      <c r="B124" s="20" t="s">
        <v>1472</v>
      </c>
      <c r="C124" s="7">
        <v>160955</v>
      </c>
      <c r="D124" s="21" t="s">
        <v>1472</v>
      </c>
      <c r="E124" s="21" t="s">
        <v>1471</v>
      </c>
      <c r="F124" s="21" t="s">
        <v>1472</v>
      </c>
      <c r="G124" t="s">
        <v>566</v>
      </c>
      <c r="H124" s="21" t="s">
        <v>1472</v>
      </c>
      <c r="I124" t="s">
        <v>1471</v>
      </c>
      <c r="J124" s="21" t="s">
        <v>1472</v>
      </c>
      <c r="K124" t="s">
        <v>795</v>
      </c>
      <c r="L124" s="21" t="s">
        <v>1472</v>
      </c>
      <c r="M124" t="s">
        <v>1471</v>
      </c>
      <c r="N124">
        <v>1</v>
      </c>
      <c r="O124" t="s">
        <v>1471</v>
      </c>
      <c r="P124" s="7" t="s">
        <v>1533</v>
      </c>
      <c r="Q124" t="s">
        <v>1471</v>
      </c>
      <c r="R124" t="s">
        <v>77</v>
      </c>
      <c r="S124" t="s">
        <v>1471</v>
      </c>
      <c r="T124" s="19" t="s">
        <v>1472</v>
      </c>
      <c r="U124" t="s">
        <v>1723</v>
      </c>
      <c r="V124" s="19" t="s">
        <v>1472</v>
      </c>
      <c r="W124" t="s">
        <v>1471</v>
      </c>
      <c r="X124">
        <v>42</v>
      </c>
      <c r="Y124" t="s">
        <v>1471</v>
      </c>
      <c r="Z124" s="12">
        <v>1</v>
      </c>
      <c r="AA124" s="47"/>
      <c r="AB124" s="43" t="str">
        <f t="shared" si="1"/>
        <v>INSERT INTO tb_employee(employee_number, first_name, last_name, workforce, salary, allocation_time, job, sector_id, regime_id) VALUES ('160955', 'Eduardo', 'Hess', 1, 3976.57, null, 'Assistente operacional', 42, 1)</v>
      </c>
    </row>
    <row r="125" spans="1:28" x14ac:dyDescent="0.25">
      <c r="A125" s="11">
        <v>124</v>
      </c>
      <c r="B125" s="20" t="s">
        <v>1472</v>
      </c>
      <c r="C125" s="7">
        <v>185261</v>
      </c>
      <c r="D125" s="21" t="s">
        <v>1472</v>
      </c>
      <c r="E125" s="21" t="s">
        <v>1471</v>
      </c>
      <c r="F125" s="21" t="s">
        <v>1472</v>
      </c>
      <c r="G125" t="s">
        <v>534</v>
      </c>
      <c r="H125" s="21" t="s">
        <v>1472</v>
      </c>
      <c r="I125" t="s">
        <v>1471</v>
      </c>
      <c r="J125" s="21" t="s">
        <v>1472</v>
      </c>
      <c r="K125" t="s">
        <v>246</v>
      </c>
      <c r="L125" s="21" t="s">
        <v>1472</v>
      </c>
      <c r="M125" t="s">
        <v>1471</v>
      </c>
      <c r="N125">
        <v>1</v>
      </c>
      <c r="O125" t="s">
        <v>1471</v>
      </c>
      <c r="P125" s="7" t="s">
        <v>1533</v>
      </c>
      <c r="Q125" t="s">
        <v>1471</v>
      </c>
      <c r="R125" t="s">
        <v>77</v>
      </c>
      <c r="S125" t="s">
        <v>1471</v>
      </c>
      <c r="T125" s="19" t="s">
        <v>1472</v>
      </c>
      <c r="U125" t="s">
        <v>1723</v>
      </c>
      <c r="V125" s="19" t="s">
        <v>1472</v>
      </c>
      <c r="W125" t="s">
        <v>1471</v>
      </c>
      <c r="X125">
        <v>42</v>
      </c>
      <c r="Y125" t="s">
        <v>1471</v>
      </c>
      <c r="Z125" s="12">
        <v>1</v>
      </c>
      <c r="AA125" s="47"/>
      <c r="AB125" s="43" t="str">
        <f t="shared" si="1"/>
        <v>INSERT INTO tb_employee(employee_number, first_name, last_name, workforce, salary, allocation_time, job, sector_id, regime_id) VALUES ('185261', 'Eliana', 'Hickman', 1, 3976.57, null, 'Assistente operacional', 42, 1)</v>
      </c>
    </row>
    <row r="126" spans="1:28" x14ac:dyDescent="0.25">
      <c r="A126" s="11">
        <v>125</v>
      </c>
      <c r="B126" s="20" t="s">
        <v>1472</v>
      </c>
      <c r="C126" s="7">
        <v>172280</v>
      </c>
      <c r="D126" s="21" t="s">
        <v>1472</v>
      </c>
      <c r="E126" s="21" t="s">
        <v>1471</v>
      </c>
      <c r="F126" s="21" t="s">
        <v>1472</v>
      </c>
      <c r="G126" t="s">
        <v>764</v>
      </c>
      <c r="H126" s="21" t="s">
        <v>1472</v>
      </c>
      <c r="I126" t="s">
        <v>1471</v>
      </c>
      <c r="J126" s="21" t="s">
        <v>1472</v>
      </c>
      <c r="K126" t="s">
        <v>452</v>
      </c>
      <c r="L126" s="21" t="s">
        <v>1472</v>
      </c>
      <c r="M126" t="s">
        <v>1471</v>
      </c>
      <c r="N126">
        <v>1</v>
      </c>
      <c r="O126" t="s">
        <v>1471</v>
      </c>
      <c r="P126" s="7" t="s">
        <v>1533</v>
      </c>
      <c r="Q126" t="s">
        <v>1471</v>
      </c>
      <c r="R126" t="s">
        <v>77</v>
      </c>
      <c r="S126" t="s">
        <v>1471</v>
      </c>
      <c r="T126" s="19" t="s">
        <v>1472</v>
      </c>
      <c r="U126" t="s">
        <v>1723</v>
      </c>
      <c r="V126" s="19" t="s">
        <v>1472</v>
      </c>
      <c r="W126" t="s">
        <v>1471</v>
      </c>
      <c r="X126">
        <v>42</v>
      </c>
      <c r="Y126" t="s">
        <v>1471</v>
      </c>
      <c r="Z126" s="12">
        <v>1</v>
      </c>
      <c r="AA126" s="47"/>
      <c r="AB126" s="43" t="str">
        <f t="shared" si="1"/>
        <v>INSERT INTO tb_employee(employee_number, first_name, last_name, workforce, salary, allocation_time, job, sector_id, regime_id) VALUES ('172280', 'Elsie', 'Hicks', 1, 3976.57, null, 'Assistente operacional', 42, 1)</v>
      </c>
    </row>
    <row r="127" spans="1:28" x14ac:dyDescent="0.25">
      <c r="A127" s="11">
        <v>126</v>
      </c>
      <c r="B127" s="20" t="s">
        <v>1472</v>
      </c>
      <c r="C127" s="7">
        <v>128757</v>
      </c>
      <c r="D127" s="21" t="s">
        <v>1472</v>
      </c>
      <c r="E127" s="21" t="s">
        <v>1471</v>
      </c>
      <c r="F127" s="21" t="s">
        <v>1472</v>
      </c>
      <c r="G127" t="s">
        <v>805</v>
      </c>
      <c r="H127" s="21" t="s">
        <v>1472</v>
      </c>
      <c r="I127" t="s">
        <v>1471</v>
      </c>
      <c r="J127" s="21" t="s">
        <v>1472</v>
      </c>
      <c r="K127" t="s">
        <v>1588</v>
      </c>
      <c r="L127" s="21" t="s">
        <v>1472</v>
      </c>
      <c r="M127" t="s">
        <v>1471</v>
      </c>
      <c r="N127">
        <v>1</v>
      </c>
      <c r="O127" t="s">
        <v>1471</v>
      </c>
      <c r="P127" s="7" t="s">
        <v>1533</v>
      </c>
      <c r="Q127" t="s">
        <v>1471</v>
      </c>
      <c r="R127" t="s">
        <v>77</v>
      </c>
      <c r="S127" t="s">
        <v>1471</v>
      </c>
      <c r="T127" s="19" t="s">
        <v>1472</v>
      </c>
      <c r="U127" t="s">
        <v>1723</v>
      </c>
      <c r="V127" s="19" t="s">
        <v>1472</v>
      </c>
      <c r="W127" t="s">
        <v>1471</v>
      </c>
      <c r="X127">
        <v>42</v>
      </c>
      <c r="Y127" t="s">
        <v>1471</v>
      </c>
      <c r="Z127" s="12">
        <v>1</v>
      </c>
      <c r="AA127" s="47"/>
      <c r="AB127" s="43" t="str">
        <f t="shared" si="1"/>
        <v>INSERT INTO tb_employee(employee_number, first_name, last_name, workforce, salary, allocation_time, job, sector_id, regime_id) VALUES ('128757', 'Emely', 'Hycks', 1, 3976.57, null, 'Assistente operacional', 42, 1)</v>
      </c>
    </row>
    <row r="128" spans="1:28" x14ac:dyDescent="0.25">
      <c r="A128" s="11">
        <v>127</v>
      </c>
      <c r="B128" s="20" t="s">
        <v>1472</v>
      </c>
      <c r="C128" s="7">
        <v>190963</v>
      </c>
      <c r="D128" s="21" t="s">
        <v>1472</v>
      </c>
      <c r="E128" s="21" t="s">
        <v>1471</v>
      </c>
      <c r="F128" s="21" t="s">
        <v>1472</v>
      </c>
      <c r="G128" t="s">
        <v>1550</v>
      </c>
      <c r="H128" s="21" t="s">
        <v>1472</v>
      </c>
      <c r="I128" t="s">
        <v>1471</v>
      </c>
      <c r="J128" s="21" t="s">
        <v>1472</v>
      </c>
      <c r="K128" t="s">
        <v>503</v>
      </c>
      <c r="L128" s="21" t="s">
        <v>1472</v>
      </c>
      <c r="M128" t="s">
        <v>1471</v>
      </c>
      <c r="N128">
        <v>1</v>
      </c>
      <c r="O128" t="s">
        <v>1471</v>
      </c>
      <c r="P128" s="7" t="s">
        <v>1533</v>
      </c>
      <c r="Q128" t="s">
        <v>1471</v>
      </c>
      <c r="R128" t="s">
        <v>77</v>
      </c>
      <c r="S128" t="s">
        <v>1471</v>
      </c>
      <c r="T128" s="19" t="s">
        <v>1472</v>
      </c>
      <c r="U128" t="s">
        <v>1723</v>
      </c>
      <c r="V128" s="19" t="s">
        <v>1472</v>
      </c>
      <c r="W128" t="s">
        <v>1471</v>
      </c>
      <c r="X128">
        <v>42</v>
      </c>
      <c r="Y128" t="s">
        <v>1471</v>
      </c>
      <c r="Z128" s="12">
        <v>1</v>
      </c>
      <c r="AA128" s="47"/>
      <c r="AB128" s="43" t="str">
        <f t="shared" si="1"/>
        <v>INSERT INTO tb_employee(employee_number, first_name, last_name, workforce, salary, allocation_time, job, sector_id, regime_id) VALUES ('190963', 'Emers', 'Higgins', 1, 3976.57, null, 'Assistente operacional', 42, 1)</v>
      </c>
    </row>
    <row r="129" spans="1:28" x14ac:dyDescent="0.25">
      <c r="A129" s="11">
        <v>128</v>
      </c>
      <c r="B129" s="20" t="s">
        <v>1472</v>
      </c>
      <c r="C129" s="7">
        <v>135620</v>
      </c>
      <c r="D129" s="21" t="s">
        <v>1472</v>
      </c>
      <c r="E129" s="21" t="s">
        <v>1471</v>
      </c>
      <c r="F129" s="21" t="s">
        <v>1472</v>
      </c>
      <c r="G129" t="s">
        <v>1551</v>
      </c>
      <c r="H129" s="21" t="s">
        <v>1472</v>
      </c>
      <c r="I129" t="s">
        <v>1471</v>
      </c>
      <c r="J129" s="21" t="s">
        <v>1472</v>
      </c>
      <c r="K129" t="s">
        <v>1592</v>
      </c>
      <c r="L129" s="21" t="s">
        <v>1472</v>
      </c>
      <c r="M129" t="s">
        <v>1471</v>
      </c>
      <c r="N129">
        <v>1</v>
      </c>
      <c r="O129" t="s">
        <v>1471</v>
      </c>
      <c r="P129" s="7" t="s">
        <v>1533</v>
      </c>
      <c r="Q129" t="s">
        <v>1471</v>
      </c>
      <c r="R129" t="s">
        <v>77</v>
      </c>
      <c r="S129" t="s">
        <v>1471</v>
      </c>
      <c r="T129" s="19" t="s">
        <v>1472</v>
      </c>
      <c r="U129" t="s">
        <v>1723</v>
      </c>
      <c r="V129" s="19" t="s">
        <v>1472</v>
      </c>
      <c r="W129" t="s">
        <v>1471</v>
      </c>
      <c r="X129">
        <v>42</v>
      </c>
      <c r="Y129" t="s">
        <v>1471</v>
      </c>
      <c r="Z129" s="12">
        <v>1</v>
      </c>
      <c r="AA129" s="47"/>
      <c r="AB129" s="43" t="str">
        <f t="shared" si="1"/>
        <v>INSERT INTO tb_employee(employee_number, first_name, last_name, workforce, salary, allocation_time, job, sector_id, regime_id) VALUES ('135620', 'Emerso', 'Higgino', 1, 3976.57, null, 'Assistente operacional', 42, 1)</v>
      </c>
    </row>
    <row r="130" spans="1:28" x14ac:dyDescent="0.25">
      <c r="A130" s="11">
        <v>129</v>
      </c>
      <c r="B130" s="20" t="s">
        <v>1472</v>
      </c>
      <c r="C130" s="7">
        <v>142415</v>
      </c>
      <c r="D130" s="21" t="s">
        <v>1472</v>
      </c>
      <c r="E130" s="21" t="s">
        <v>1471</v>
      </c>
      <c r="F130" s="21" t="s">
        <v>1472</v>
      </c>
      <c r="G130" t="s">
        <v>418</v>
      </c>
      <c r="H130" s="21" t="s">
        <v>1472</v>
      </c>
      <c r="I130" t="s">
        <v>1471</v>
      </c>
      <c r="J130" s="21" t="s">
        <v>1472</v>
      </c>
      <c r="K130" t="s">
        <v>602</v>
      </c>
      <c r="L130" s="21" t="s">
        <v>1472</v>
      </c>
      <c r="M130" t="s">
        <v>1471</v>
      </c>
      <c r="N130">
        <v>1</v>
      </c>
      <c r="O130" t="s">
        <v>1471</v>
      </c>
      <c r="P130" s="7" t="s">
        <v>1533</v>
      </c>
      <c r="Q130" t="s">
        <v>1471</v>
      </c>
      <c r="R130" t="s">
        <v>77</v>
      </c>
      <c r="S130" t="s">
        <v>1471</v>
      </c>
      <c r="T130" s="19" t="s">
        <v>1472</v>
      </c>
      <c r="U130" t="s">
        <v>1723</v>
      </c>
      <c r="V130" s="19" t="s">
        <v>1472</v>
      </c>
      <c r="W130" t="s">
        <v>1471</v>
      </c>
      <c r="X130">
        <v>42</v>
      </c>
      <c r="Y130" t="s">
        <v>1471</v>
      </c>
      <c r="Z130" s="12">
        <v>1</v>
      </c>
      <c r="AA130" s="47"/>
      <c r="AB130" s="43" t="str">
        <f t="shared" si="1"/>
        <v>INSERT INTO tb_employee(employee_number, first_name, last_name, workforce, salary, allocation_time, job, sector_id, regime_id) VALUES ('142415', 'Emerson', 'Howell', 1, 3976.57, null, 'Assistente operacional', 42, 1)</v>
      </c>
    </row>
    <row r="131" spans="1:28" x14ac:dyDescent="0.25">
      <c r="A131" s="11">
        <v>130</v>
      </c>
      <c r="B131" s="20" t="s">
        <v>1472</v>
      </c>
      <c r="C131" s="7">
        <v>157094</v>
      </c>
      <c r="D131" s="21" t="s">
        <v>1472</v>
      </c>
      <c r="E131" s="21" t="s">
        <v>1471</v>
      </c>
      <c r="F131" s="21" t="s">
        <v>1472</v>
      </c>
      <c r="G131" t="s">
        <v>1552</v>
      </c>
      <c r="H131" s="21" t="s">
        <v>1472</v>
      </c>
      <c r="I131" t="s">
        <v>1471</v>
      </c>
      <c r="J131" s="21" t="s">
        <v>1472</v>
      </c>
      <c r="K131" t="s">
        <v>403</v>
      </c>
      <c r="L131" s="21" t="s">
        <v>1472</v>
      </c>
      <c r="M131" t="s">
        <v>1471</v>
      </c>
      <c r="N131">
        <v>1</v>
      </c>
      <c r="O131" t="s">
        <v>1471</v>
      </c>
      <c r="P131" s="7" t="s">
        <v>1533</v>
      </c>
      <c r="Q131" t="s">
        <v>1471</v>
      </c>
      <c r="R131" t="s">
        <v>77</v>
      </c>
      <c r="S131" t="s">
        <v>1471</v>
      </c>
      <c r="T131" s="19" t="s">
        <v>1472</v>
      </c>
      <c r="U131" t="s">
        <v>1723</v>
      </c>
      <c r="V131" s="19" t="s">
        <v>1472</v>
      </c>
      <c r="W131" t="s">
        <v>1471</v>
      </c>
      <c r="X131">
        <v>42</v>
      </c>
      <c r="Y131" t="s">
        <v>1471</v>
      </c>
      <c r="Z131" s="12">
        <v>1</v>
      </c>
      <c r="AA131" s="47"/>
      <c r="AB131" s="43" t="str">
        <f t="shared" ref="AB131:AB194" si="2">"INSERT INTO tb_employee(employee_number, first_name, last_name, workforce, salary, allocation_time, job, sector_id, regime_id) VALUES (" &amp; _xlfn.CONCAT(B131,C131,D131,E131,F131,G131,H131,I131,J131,K131,L131,M131,N131,O131,P131,Q131,R131,S131,T131,U131,V131,W131,X131,Y131,Z131) &amp; ")"</f>
        <v>INSERT INTO tb_employee(employee_number, first_name, last_name, workforce, salary, allocation_time, job, sector_id, regime_id) VALUES ('157094', 'Emmet', 'Huerta', 1, 3976.57, null, 'Assistente operacional', 42, 1)</v>
      </c>
    </row>
    <row r="132" spans="1:28" x14ac:dyDescent="0.25">
      <c r="A132" s="11">
        <v>131</v>
      </c>
      <c r="B132" s="20" t="s">
        <v>1472</v>
      </c>
      <c r="C132" s="7">
        <v>125786</v>
      </c>
      <c r="D132" s="21" t="s">
        <v>1472</v>
      </c>
      <c r="E132" s="21" t="s">
        <v>1471</v>
      </c>
      <c r="F132" s="21" t="s">
        <v>1472</v>
      </c>
      <c r="G132" t="s">
        <v>370</v>
      </c>
      <c r="H132" s="21" t="s">
        <v>1472</v>
      </c>
      <c r="I132" t="s">
        <v>1471</v>
      </c>
      <c r="J132" s="21" t="s">
        <v>1472</v>
      </c>
      <c r="K132" t="s">
        <v>512</v>
      </c>
      <c r="L132" s="21" t="s">
        <v>1472</v>
      </c>
      <c r="M132" t="s">
        <v>1471</v>
      </c>
      <c r="N132">
        <v>1</v>
      </c>
      <c r="O132" t="s">
        <v>1471</v>
      </c>
      <c r="P132" s="7" t="s">
        <v>1533</v>
      </c>
      <c r="Q132" t="s">
        <v>1471</v>
      </c>
      <c r="R132" t="s">
        <v>77</v>
      </c>
      <c r="S132" t="s">
        <v>1471</v>
      </c>
      <c r="T132" s="19" t="s">
        <v>1472</v>
      </c>
      <c r="U132" t="s">
        <v>1723</v>
      </c>
      <c r="V132" s="19" t="s">
        <v>1472</v>
      </c>
      <c r="W132" t="s">
        <v>1471</v>
      </c>
      <c r="X132">
        <v>42</v>
      </c>
      <c r="Y132" t="s">
        <v>1471</v>
      </c>
      <c r="Z132" s="12">
        <v>1</v>
      </c>
      <c r="AA132" s="47"/>
      <c r="AB132" s="43" t="str">
        <f t="shared" si="2"/>
        <v>INSERT INTO tb_employee(employee_number, first_name, last_name, workforce, salary, allocation_time, job, sector_id, regime_id) VALUES ('125786', 'Emmett', 'Hunter', 1, 3976.57, null, 'Assistente operacional', 42, 1)</v>
      </c>
    </row>
    <row r="133" spans="1:28" x14ac:dyDescent="0.25">
      <c r="A133" s="11">
        <v>132</v>
      </c>
      <c r="B133" s="20" t="s">
        <v>1472</v>
      </c>
      <c r="C133" s="7">
        <v>110201</v>
      </c>
      <c r="D133" s="21" t="s">
        <v>1472</v>
      </c>
      <c r="E133" s="21" t="s">
        <v>1471</v>
      </c>
      <c r="F133" s="21" t="s">
        <v>1472</v>
      </c>
      <c r="G133" t="s">
        <v>726</v>
      </c>
      <c r="H133" s="21" t="s">
        <v>1472</v>
      </c>
      <c r="I133" t="s">
        <v>1471</v>
      </c>
      <c r="J133" s="21" t="s">
        <v>1472</v>
      </c>
      <c r="K133" t="s">
        <v>1589</v>
      </c>
      <c r="L133" s="21" t="s">
        <v>1472</v>
      </c>
      <c r="M133" t="s">
        <v>1471</v>
      </c>
      <c r="N133">
        <v>1</v>
      </c>
      <c r="O133" t="s">
        <v>1471</v>
      </c>
      <c r="P133" s="7" t="s">
        <v>1533</v>
      </c>
      <c r="Q133" t="s">
        <v>1471</v>
      </c>
      <c r="R133" t="s">
        <v>77</v>
      </c>
      <c r="S133" t="s">
        <v>1471</v>
      </c>
      <c r="T133" s="19" t="s">
        <v>1472</v>
      </c>
      <c r="U133" t="s">
        <v>1723</v>
      </c>
      <c r="V133" s="19" t="s">
        <v>1472</v>
      </c>
      <c r="W133" t="s">
        <v>1471</v>
      </c>
      <c r="X133">
        <v>42</v>
      </c>
      <c r="Y133" t="s">
        <v>1471</v>
      </c>
      <c r="Z133" s="12">
        <v>1</v>
      </c>
      <c r="AA133" s="47"/>
      <c r="AB133" s="43" t="str">
        <f t="shared" si="2"/>
        <v>INSERT INTO tb_employee(employee_number, first_name, last_name, workforce, salary, allocation_time, job, sector_id, regime_id) VALUES ('110201', 'Érica', 'Hursb', 1, 3976.57, null, 'Assistente operacional', 42, 1)</v>
      </c>
    </row>
    <row r="134" spans="1:28" x14ac:dyDescent="0.25">
      <c r="A134" s="11">
        <v>133</v>
      </c>
      <c r="B134" s="20" t="s">
        <v>1472</v>
      </c>
      <c r="C134" s="7">
        <v>199876</v>
      </c>
      <c r="D134" s="21" t="s">
        <v>1472</v>
      </c>
      <c r="E134" s="21" t="s">
        <v>1471</v>
      </c>
      <c r="F134" s="21" t="s">
        <v>1472</v>
      </c>
      <c r="G134" t="s">
        <v>762</v>
      </c>
      <c r="H134" s="21" t="s">
        <v>1472</v>
      </c>
      <c r="I134" t="s">
        <v>1471</v>
      </c>
      <c r="J134" s="21" t="s">
        <v>1472</v>
      </c>
      <c r="K134" t="s">
        <v>385</v>
      </c>
      <c r="L134" s="21" t="s">
        <v>1472</v>
      </c>
      <c r="M134" t="s">
        <v>1471</v>
      </c>
      <c r="N134">
        <v>1</v>
      </c>
      <c r="O134" t="s">
        <v>1471</v>
      </c>
      <c r="P134" s="7" t="s">
        <v>1533</v>
      </c>
      <c r="Q134" t="s">
        <v>1471</v>
      </c>
      <c r="R134" t="s">
        <v>77</v>
      </c>
      <c r="S134" t="s">
        <v>1471</v>
      </c>
      <c r="T134" s="19" t="s">
        <v>1472</v>
      </c>
      <c r="U134" t="s">
        <v>1723</v>
      </c>
      <c r="V134" s="19" t="s">
        <v>1472</v>
      </c>
      <c r="W134" t="s">
        <v>1471</v>
      </c>
      <c r="X134">
        <v>42</v>
      </c>
      <c r="Y134" t="s">
        <v>1471</v>
      </c>
      <c r="Z134" s="12">
        <v>1</v>
      </c>
      <c r="AA134" s="47"/>
      <c r="AB134" s="43" t="str">
        <f t="shared" si="2"/>
        <v>INSERT INTO tb_employee(employee_number, first_name, last_name, workforce, salary, allocation_time, job, sector_id, regime_id) VALUES ('199876', 'Erin', 'Hurst', 1, 3976.57, null, 'Assistente operacional', 42, 1)</v>
      </c>
    </row>
    <row r="135" spans="1:28" x14ac:dyDescent="0.25">
      <c r="A135" s="11">
        <v>134</v>
      </c>
      <c r="B135" s="20" t="s">
        <v>1472</v>
      </c>
      <c r="C135" s="7">
        <v>169275</v>
      </c>
      <c r="D135" s="21" t="s">
        <v>1472</v>
      </c>
      <c r="E135" s="21" t="s">
        <v>1471</v>
      </c>
      <c r="F135" s="21" t="s">
        <v>1472</v>
      </c>
      <c r="G135" t="s">
        <v>498</v>
      </c>
      <c r="H135" s="21" t="s">
        <v>1472</v>
      </c>
      <c r="I135" t="s">
        <v>1471</v>
      </c>
      <c r="J135" s="21" t="s">
        <v>1472</v>
      </c>
      <c r="K135" t="s">
        <v>1590</v>
      </c>
      <c r="L135" s="21" t="s">
        <v>1472</v>
      </c>
      <c r="M135" t="s">
        <v>1471</v>
      </c>
      <c r="N135">
        <v>1</v>
      </c>
      <c r="O135" t="s">
        <v>1471</v>
      </c>
      <c r="P135" s="7" t="s">
        <v>1533</v>
      </c>
      <c r="Q135" t="s">
        <v>1471</v>
      </c>
      <c r="R135" t="s">
        <v>77</v>
      </c>
      <c r="S135" t="s">
        <v>1471</v>
      </c>
      <c r="T135" s="19" t="s">
        <v>1472</v>
      </c>
      <c r="U135" t="s">
        <v>1723</v>
      </c>
      <c r="V135" s="19" t="s">
        <v>1472</v>
      </c>
      <c r="W135" t="s">
        <v>1471</v>
      </c>
      <c r="X135">
        <v>42</v>
      </c>
      <c r="Y135" t="s">
        <v>1471</v>
      </c>
      <c r="Z135" s="12">
        <v>1</v>
      </c>
      <c r="AA135" s="47"/>
      <c r="AB135" s="43" t="str">
        <f t="shared" si="2"/>
        <v>INSERT INTO tb_employee(employee_number, first_name, last_name, workforce, salary, allocation_time, job, sector_id, regime_id) VALUES ('169275', 'Ernesto', 'Ingland', 1, 3976.57, null, 'Assistente operacional', 42, 1)</v>
      </c>
    </row>
    <row r="136" spans="1:28" x14ac:dyDescent="0.25">
      <c r="A136" s="11">
        <v>135</v>
      </c>
      <c r="B136" s="20" t="s">
        <v>1472</v>
      </c>
      <c r="C136" s="7">
        <v>109970</v>
      </c>
      <c r="D136" s="21" t="s">
        <v>1472</v>
      </c>
      <c r="E136" s="21" t="s">
        <v>1471</v>
      </c>
      <c r="F136" s="21" t="s">
        <v>1472</v>
      </c>
      <c r="G136" t="s">
        <v>1553</v>
      </c>
      <c r="H136" s="21" t="s">
        <v>1472</v>
      </c>
      <c r="I136" t="s">
        <v>1471</v>
      </c>
      <c r="J136" s="21" t="s">
        <v>1472</v>
      </c>
      <c r="K136" t="s">
        <v>262</v>
      </c>
      <c r="L136" s="21" t="s">
        <v>1472</v>
      </c>
      <c r="M136" t="s">
        <v>1471</v>
      </c>
      <c r="N136">
        <v>1</v>
      </c>
      <c r="O136" t="s">
        <v>1471</v>
      </c>
      <c r="P136" s="7" t="s">
        <v>1533</v>
      </c>
      <c r="Q136" t="s">
        <v>1471</v>
      </c>
      <c r="R136" t="s">
        <v>77</v>
      </c>
      <c r="S136" t="s">
        <v>1471</v>
      </c>
      <c r="T136" s="19" t="s">
        <v>1472</v>
      </c>
      <c r="U136" t="s">
        <v>1723</v>
      </c>
      <c r="V136" s="19" t="s">
        <v>1472</v>
      </c>
      <c r="W136" t="s">
        <v>1471</v>
      </c>
      <c r="X136">
        <v>42</v>
      </c>
      <c r="Y136" t="s">
        <v>1471</v>
      </c>
      <c r="Z136" s="12">
        <v>1</v>
      </c>
      <c r="AA136" s="47"/>
      <c r="AB136" s="43" t="str">
        <f t="shared" si="2"/>
        <v>INSERT INTO tb_employee(employee_number, first_name, last_name, workforce, salary, allocation_time, job, sector_id, regime_id) VALUES ('109970', 'Ernestin', 'Inglês', 1, 3976.57, null, 'Assistente operacional', 42, 1)</v>
      </c>
    </row>
    <row r="137" spans="1:28" x14ac:dyDescent="0.25">
      <c r="A137" s="11">
        <v>136</v>
      </c>
      <c r="B137" s="20" t="s">
        <v>1472</v>
      </c>
      <c r="C137" s="7">
        <v>162700</v>
      </c>
      <c r="D137" s="21" t="s">
        <v>1472</v>
      </c>
      <c r="E137" s="21" t="s">
        <v>1471</v>
      </c>
      <c r="F137" s="21" t="s">
        <v>1472</v>
      </c>
      <c r="G137" t="s">
        <v>802</v>
      </c>
      <c r="H137" s="21" t="s">
        <v>1472</v>
      </c>
      <c r="I137" t="s">
        <v>1471</v>
      </c>
      <c r="J137" s="21" t="s">
        <v>1472</v>
      </c>
      <c r="K137" t="s">
        <v>637</v>
      </c>
      <c r="L137" s="21" t="s">
        <v>1472</v>
      </c>
      <c r="M137" t="s">
        <v>1471</v>
      </c>
      <c r="N137">
        <v>1</v>
      </c>
      <c r="O137" t="s">
        <v>1471</v>
      </c>
      <c r="P137" s="7" t="s">
        <v>1533</v>
      </c>
      <c r="Q137" t="s">
        <v>1471</v>
      </c>
      <c r="R137" t="s">
        <v>77</v>
      </c>
      <c r="S137" t="s">
        <v>1471</v>
      </c>
      <c r="T137" s="19" t="s">
        <v>1472</v>
      </c>
      <c r="U137" t="s">
        <v>1723</v>
      </c>
      <c r="V137" s="19" t="s">
        <v>1472</v>
      </c>
      <c r="W137" t="s">
        <v>1471</v>
      </c>
      <c r="X137">
        <v>42</v>
      </c>
      <c r="Y137" t="s">
        <v>1471</v>
      </c>
      <c r="Z137" s="12">
        <v>1</v>
      </c>
      <c r="AA137" s="47"/>
      <c r="AB137" s="43" t="str">
        <f t="shared" si="2"/>
        <v>INSERT INTO tb_employee(employee_number, first_name, last_name, workforce, salary, allocation_time, job, sector_id, regime_id) VALUES ('162700', 'Estande', 'Irwin', 1, 3976.57, null, 'Assistente operacional', 42, 1)</v>
      </c>
    </row>
    <row r="138" spans="1:28" x14ac:dyDescent="0.25">
      <c r="A138" s="11">
        <v>137</v>
      </c>
      <c r="B138" s="20" t="s">
        <v>1472</v>
      </c>
      <c r="C138" s="7">
        <v>121720</v>
      </c>
      <c r="D138" s="21" t="s">
        <v>1472</v>
      </c>
      <c r="E138" s="21" t="s">
        <v>1471</v>
      </c>
      <c r="F138" s="21" t="s">
        <v>1472</v>
      </c>
      <c r="G138" t="s">
        <v>791</v>
      </c>
      <c r="H138" s="21" t="s">
        <v>1472</v>
      </c>
      <c r="I138" t="s">
        <v>1471</v>
      </c>
      <c r="J138" s="21" t="s">
        <v>1472</v>
      </c>
      <c r="K138" t="s">
        <v>774</v>
      </c>
      <c r="L138" s="21" t="s">
        <v>1472</v>
      </c>
      <c r="M138" t="s">
        <v>1471</v>
      </c>
      <c r="N138">
        <v>1</v>
      </c>
      <c r="O138" t="s">
        <v>1471</v>
      </c>
      <c r="P138" s="7" t="s">
        <v>1533</v>
      </c>
      <c r="Q138" t="s">
        <v>1471</v>
      </c>
      <c r="R138" t="s">
        <v>77</v>
      </c>
      <c r="S138" t="s">
        <v>1471</v>
      </c>
      <c r="T138" s="19" t="s">
        <v>1472</v>
      </c>
      <c r="U138" t="s">
        <v>1723</v>
      </c>
      <c r="V138" s="19" t="s">
        <v>1472</v>
      </c>
      <c r="W138" t="s">
        <v>1471</v>
      </c>
      <c r="X138">
        <v>42</v>
      </c>
      <c r="Y138" t="s">
        <v>1471</v>
      </c>
      <c r="Z138" s="12">
        <v>1</v>
      </c>
      <c r="AA138" s="47"/>
      <c r="AB138" s="43" t="str">
        <f t="shared" si="2"/>
        <v>INSERT INTO tb_employee(employee_number, first_name, last_name, workforce, salary, allocation_time, job, sector_id, regime_id) VALUES ('121720', 'Eva', 'Jagger', 1, 3976.57, null, 'Assistente operacional', 42, 1)</v>
      </c>
    </row>
    <row r="139" spans="1:28" x14ac:dyDescent="0.25">
      <c r="A139" s="11">
        <v>138</v>
      </c>
      <c r="B139" s="20" t="s">
        <v>1472</v>
      </c>
      <c r="C139" s="7">
        <v>129971</v>
      </c>
      <c r="D139" s="21" t="s">
        <v>1472</v>
      </c>
      <c r="E139" s="21" t="s">
        <v>1471</v>
      </c>
      <c r="F139" s="21" t="s">
        <v>1472</v>
      </c>
      <c r="G139" t="s">
        <v>587</v>
      </c>
      <c r="H139" s="21" t="s">
        <v>1472</v>
      </c>
      <c r="I139" t="s">
        <v>1471</v>
      </c>
      <c r="J139" s="21" t="s">
        <v>1472</v>
      </c>
      <c r="K139" t="s">
        <v>776</v>
      </c>
      <c r="L139" s="21" t="s">
        <v>1472</v>
      </c>
      <c r="M139" t="s">
        <v>1471</v>
      </c>
      <c r="N139">
        <v>1</v>
      </c>
      <c r="O139" t="s">
        <v>1471</v>
      </c>
      <c r="P139" s="7" t="s">
        <v>1533</v>
      </c>
      <c r="Q139" t="s">
        <v>1471</v>
      </c>
      <c r="R139" t="s">
        <v>77</v>
      </c>
      <c r="S139" t="s">
        <v>1471</v>
      </c>
      <c r="T139" s="19" t="s">
        <v>1472</v>
      </c>
      <c r="U139" t="s">
        <v>1723</v>
      </c>
      <c r="V139" s="19" t="s">
        <v>1472</v>
      </c>
      <c r="W139" t="s">
        <v>1471</v>
      </c>
      <c r="X139">
        <v>42</v>
      </c>
      <c r="Y139" t="s">
        <v>1471</v>
      </c>
      <c r="Z139" s="12">
        <v>1</v>
      </c>
      <c r="AA139" s="47"/>
      <c r="AB139" s="43" t="str">
        <f t="shared" si="2"/>
        <v>INSERT INTO tb_employee(employee_number, first_name, last_name, workforce, salary, allocation_time, job, sector_id, regime_id) VALUES ('129971', 'Evangeline', 'Johnson', 1, 3976.57, null, 'Assistente operacional', 42, 1)</v>
      </c>
    </row>
    <row r="140" spans="1:28" x14ac:dyDescent="0.25">
      <c r="A140" s="11">
        <v>139</v>
      </c>
      <c r="B140" s="20" t="s">
        <v>1472</v>
      </c>
      <c r="C140" s="7">
        <v>147634</v>
      </c>
      <c r="D140" s="21" t="s">
        <v>1472</v>
      </c>
      <c r="E140" s="21" t="s">
        <v>1471</v>
      </c>
      <c r="F140" s="21" t="s">
        <v>1472</v>
      </c>
      <c r="G140" t="s">
        <v>603</v>
      </c>
      <c r="H140" s="21" t="s">
        <v>1472</v>
      </c>
      <c r="I140" t="s">
        <v>1471</v>
      </c>
      <c r="J140" s="21" t="s">
        <v>1472</v>
      </c>
      <c r="K140" t="s">
        <v>1591</v>
      </c>
      <c r="L140" s="21" t="s">
        <v>1472</v>
      </c>
      <c r="M140" t="s">
        <v>1471</v>
      </c>
      <c r="N140">
        <v>1</v>
      </c>
      <c r="O140" t="s">
        <v>1471</v>
      </c>
      <c r="P140" s="7" t="s">
        <v>1533</v>
      </c>
      <c r="Q140" t="s">
        <v>1471</v>
      </c>
      <c r="R140" t="s">
        <v>77</v>
      </c>
      <c r="S140" t="s">
        <v>1471</v>
      </c>
      <c r="T140" s="19" t="s">
        <v>1472</v>
      </c>
      <c r="U140" t="s">
        <v>1723</v>
      </c>
      <c r="V140" s="19" t="s">
        <v>1472</v>
      </c>
      <c r="W140" t="s">
        <v>1471</v>
      </c>
      <c r="X140">
        <v>42</v>
      </c>
      <c r="Y140" t="s">
        <v>1471</v>
      </c>
      <c r="Z140" s="12">
        <v>1</v>
      </c>
      <c r="AA140" s="47"/>
      <c r="AB140" s="43" t="str">
        <f t="shared" si="2"/>
        <v>INSERT INTO tb_employee(employee_number, first_name, last_name, workforce, salary, allocation_time, job, sector_id, regime_id) VALUES ('147634', 'Evie', 'Jonas', 1, 3976.57, null, 'Assistente operacional', 42, 1)</v>
      </c>
    </row>
    <row r="141" spans="1:28" x14ac:dyDescent="0.25">
      <c r="A141" s="11">
        <v>140</v>
      </c>
      <c r="B141" s="20" t="s">
        <v>1472</v>
      </c>
      <c r="C141" s="7">
        <v>137374</v>
      </c>
      <c r="D141" s="21" t="s">
        <v>1472</v>
      </c>
      <c r="E141" s="21" t="s">
        <v>1471</v>
      </c>
      <c r="F141" s="21" t="s">
        <v>1472</v>
      </c>
      <c r="G141" t="s">
        <v>641</v>
      </c>
      <c r="H141" s="21" t="s">
        <v>1472</v>
      </c>
      <c r="I141" t="s">
        <v>1471</v>
      </c>
      <c r="J141" s="21" t="s">
        <v>1472</v>
      </c>
      <c r="K141" t="s">
        <v>555</v>
      </c>
      <c r="L141" s="21" t="s">
        <v>1472</v>
      </c>
      <c r="M141" t="s">
        <v>1471</v>
      </c>
      <c r="N141">
        <v>1</v>
      </c>
      <c r="O141" t="s">
        <v>1471</v>
      </c>
      <c r="P141" s="7" t="s">
        <v>1533</v>
      </c>
      <c r="Q141" t="s">
        <v>1471</v>
      </c>
      <c r="R141" t="s">
        <v>77</v>
      </c>
      <c r="S141" t="s">
        <v>1471</v>
      </c>
      <c r="T141" s="19" t="s">
        <v>1472</v>
      </c>
      <c r="U141" t="s">
        <v>1723</v>
      </c>
      <c r="V141" s="19" t="s">
        <v>1472</v>
      </c>
      <c r="W141" t="s">
        <v>1471</v>
      </c>
      <c r="X141">
        <v>42</v>
      </c>
      <c r="Y141" t="s">
        <v>1471</v>
      </c>
      <c r="Z141" s="12">
        <v>1</v>
      </c>
      <c r="AA141" s="47"/>
      <c r="AB141" s="43" t="str">
        <f t="shared" si="2"/>
        <v>INSERT INTO tb_employee(employee_number, first_name, last_name, workforce, salary, allocation_time, job, sector_id, regime_id) VALUES ('137374', 'Frederico', 'Jones', 1, 3976.57, null, 'Assistente operacional', 42, 1)</v>
      </c>
    </row>
    <row r="142" spans="1:28" x14ac:dyDescent="0.25">
      <c r="A142" s="11">
        <v>141</v>
      </c>
      <c r="B142" s="20" t="s">
        <v>1472</v>
      </c>
      <c r="C142" s="7">
        <v>169516</v>
      </c>
      <c r="D142" s="21" t="s">
        <v>1472</v>
      </c>
      <c r="E142" s="21" t="s">
        <v>1471</v>
      </c>
      <c r="F142" s="21" t="s">
        <v>1472</v>
      </c>
      <c r="G142" t="s">
        <v>1554</v>
      </c>
      <c r="H142" s="21" t="s">
        <v>1472</v>
      </c>
      <c r="I142" t="s">
        <v>1471</v>
      </c>
      <c r="J142" s="21" t="s">
        <v>1472</v>
      </c>
      <c r="K142" t="s">
        <v>705</v>
      </c>
      <c r="L142" s="21" t="s">
        <v>1472</v>
      </c>
      <c r="M142" t="s">
        <v>1471</v>
      </c>
      <c r="N142">
        <v>1</v>
      </c>
      <c r="O142" t="s">
        <v>1471</v>
      </c>
      <c r="P142" s="7" t="s">
        <v>1533</v>
      </c>
      <c r="Q142" t="s">
        <v>1471</v>
      </c>
      <c r="R142" t="s">
        <v>77</v>
      </c>
      <c r="S142" t="s">
        <v>1471</v>
      </c>
      <c r="T142" s="19" t="s">
        <v>1472</v>
      </c>
      <c r="U142" t="s">
        <v>1723</v>
      </c>
      <c r="V142" s="19" t="s">
        <v>1472</v>
      </c>
      <c r="W142" t="s">
        <v>1471</v>
      </c>
      <c r="X142">
        <v>42</v>
      </c>
      <c r="Y142" t="s">
        <v>1471</v>
      </c>
      <c r="Z142" s="12">
        <v>1</v>
      </c>
      <c r="AA142" s="47"/>
      <c r="AB142" s="43" t="str">
        <f t="shared" si="2"/>
        <v>INSERT INTO tb_employee(employee_number, first_name, last_name, workforce, salary, allocation_time, job, sector_id, regime_id) VALUES ('169516', 'Gabriela', 'Kennedy', 1, 3976.57, null, 'Assistente operacional', 42, 1)</v>
      </c>
    </row>
    <row r="143" spans="1:28" x14ac:dyDescent="0.25">
      <c r="A143" s="11">
        <v>142</v>
      </c>
      <c r="B143" s="20" t="s">
        <v>1472</v>
      </c>
      <c r="C143" s="7">
        <v>169149</v>
      </c>
      <c r="D143" s="21" t="s">
        <v>1472</v>
      </c>
      <c r="E143" s="21" t="s">
        <v>1471</v>
      </c>
      <c r="F143" s="21" t="s">
        <v>1472</v>
      </c>
      <c r="G143" t="s">
        <v>569</v>
      </c>
      <c r="H143" s="21" t="s">
        <v>1472</v>
      </c>
      <c r="I143" t="s">
        <v>1471</v>
      </c>
      <c r="J143" s="21" t="s">
        <v>1472</v>
      </c>
      <c r="K143" t="s">
        <v>427</v>
      </c>
      <c r="L143" s="21" t="s">
        <v>1472</v>
      </c>
      <c r="M143" t="s">
        <v>1471</v>
      </c>
      <c r="N143">
        <v>1</v>
      </c>
      <c r="O143" t="s">
        <v>1471</v>
      </c>
      <c r="P143" s="7" t="s">
        <v>1533</v>
      </c>
      <c r="Q143" t="s">
        <v>1471</v>
      </c>
      <c r="R143" t="s">
        <v>77</v>
      </c>
      <c r="S143" t="s">
        <v>1471</v>
      </c>
      <c r="T143" s="19" t="s">
        <v>1472</v>
      </c>
      <c r="U143" t="s">
        <v>1723</v>
      </c>
      <c r="V143" s="19" t="s">
        <v>1472</v>
      </c>
      <c r="W143" t="s">
        <v>1471</v>
      </c>
      <c r="X143">
        <v>42</v>
      </c>
      <c r="Y143" t="s">
        <v>1471</v>
      </c>
      <c r="Z143" s="12">
        <v>1</v>
      </c>
      <c r="AA143" s="47"/>
      <c r="AB143" s="43" t="str">
        <f t="shared" si="2"/>
        <v>INSERT INTO tb_employee(employee_number, first_name, last_name, workforce, salary, allocation_time, job, sector_id, regime_id) VALUES ('169149', 'Gabriella', 'Kerr', 1, 3976.57, null, 'Assistente operacional', 42, 1)</v>
      </c>
    </row>
    <row r="144" spans="1:28" x14ac:dyDescent="0.25">
      <c r="A144" s="11">
        <v>143</v>
      </c>
      <c r="B144" s="20" t="s">
        <v>1472</v>
      </c>
      <c r="C144" s="7">
        <v>147839</v>
      </c>
      <c r="D144" s="21" t="s">
        <v>1472</v>
      </c>
      <c r="E144" s="21" t="s">
        <v>1471</v>
      </c>
      <c r="F144" s="21" t="s">
        <v>1472</v>
      </c>
      <c r="G144" t="s">
        <v>515</v>
      </c>
      <c r="H144" s="21" t="s">
        <v>1472</v>
      </c>
      <c r="I144" t="s">
        <v>1471</v>
      </c>
      <c r="J144" s="21" t="s">
        <v>1472</v>
      </c>
      <c r="K144" t="s">
        <v>372</v>
      </c>
      <c r="L144" s="21" t="s">
        <v>1472</v>
      </c>
      <c r="M144" t="s">
        <v>1471</v>
      </c>
      <c r="N144">
        <v>1</v>
      </c>
      <c r="O144" t="s">
        <v>1471</v>
      </c>
      <c r="P144" s="7" t="s">
        <v>1533</v>
      </c>
      <c r="Q144" t="s">
        <v>1471</v>
      </c>
      <c r="R144" t="s">
        <v>77</v>
      </c>
      <c r="S144" t="s">
        <v>1471</v>
      </c>
      <c r="T144" s="19" t="s">
        <v>1472</v>
      </c>
      <c r="U144" t="s">
        <v>1723</v>
      </c>
      <c r="V144" s="19" t="s">
        <v>1472</v>
      </c>
      <c r="W144" t="s">
        <v>1471</v>
      </c>
      <c r="X144">
        <v>42</v>
      </c>
      <c r="Y144" t="s">
        <v>1471</v>
      </c>
      <c r="Z144" s="12">
        <v>1</v>
      </c>
      <c r="AA144" s="47"/>
      <c r="AB144" s="43" t="str">
        <f t="shared" si="2"/>
        <v>INSERT INTO tb_employee(employee_number, first_name, last_name, workforce, salary, allocation_time, job, sector_id, regime_id) VALUES ('147839', 'Gerald', 'King', 1, 3976.57, null, 'Assistente operacional', 42, 1)</v>
      </c>
    </row>
    <row r="145" spans="1:28" x14ac:dyDescent="0.25">
      <c r="A145" s="11">
        <v>144</v>
      </c>
      <c r="B145" s="20" t="s">
        <v>1472</v>
      </c>
      <c r="C145" s="7">
        <v>124438</v>
      </c>
      <c r="D145" s="21" t="s">
        <v>1472</v>
      </c>
      <c r="E145" s="21" t="s">
        <v>1471</v>
      </c>
      <c r="F145" s="21" t="s">
        <v>1472</v>
      </c>
      <c r="G145" t="s">
        <v>674</v>
      </c>
      <c r="H145" s="21" t="s">
        <v>1472</v>
      </c>
      <c r="I145" t="s">
        <v>1471</v>
      </c>
      <c r="J145" s="21" t="s">
        <v>1472</v>
      </c>
      <c r="K145" t="s">
        <v>312</v>
      </c>
      <c r="L145" s="21" t="s">
        <v>1472</v>
      </c>
      <c r="M145" t="s">
        <v>1471</v>
      </c>
      <c r="N145">
        <v>1</v>
      </c>
      <c r="O145" t="s">
        <v>1471</v>
      </c>
      <c r="P145" s="7" t="s">
        <v>1533</v>
      </c>
      <c r="Q145" t="s">
        <v>1471</v>
      </c>
      <c r="R145" t="s">
        <v>77</v>
      </c>
      <c r="S145" t="s">
        <v>1471</v>
      </c>
      <c r="T145" s="19" t="s">
        <v>1472</v>
      </c>
      <c r="U145" t="s">
        <v>1723</v>
      </c>
      <c r="V145" s="19" t="s">
        <v>1472</v>
      </c>
      <c r="W145" t="s">
        <v>1471</v>
      </c>
      <c r="X145">
        <v>42</v>
      </c>
      <c r="Y145" t="s">
        <v>1471</v>
      </c>
      <c r="Z145" s="12">
        <v>1</v>
      </c>
      <c r="AA145" s="47"/>
      <c r="AB145" s="43" t="str">
        <f t="shared" si="2"/>
        <v>INSERT INTO tb_employee(employee_number, first_name, last_name, workforce, salary, allocation_time, job, sector_id, regime_id) VALUES ('124438', 'Geraldo', 'Klein', 1, 3976.57, null, 'Assistente operacional', 42, 1)</v>
      </c>
    </row>
    <row r="146" spans="1:28" x14ac:dyDescent="0.25">
      <c r="A146" s="11">
        <v>145</v>
      </c>
      <c r="B146" s="20" t="s">
        <v>1472</v>
      </c>
      <c r="C146" s="7">
        <v>150775</v>
      </c>
      <c r="D146" s="21" t="s">
        <v>1472</v>
      </c>
      <c r="E146" s="21" t="s">
        <v>1471</v>
      </c>
      <c r="F146" s="21" t="s">
        <v>1472</v>
      </c>
      <c r="G146" t="s">
        <v>413</v>
      </c>
      <c r="H146" s="21" t="s">
        <v>1472</v>
      </c>
      <c r="I146" t="s">
        <v>1471</v>
      </c>
      <c r="J146" s="21" t="s">
        <v>1472</v>
      </c>
      <c r="K146" t="s">
        <v>383</v>
      </c>
      <c r="L146" s="21" t="s">
        <v>1472</v>
      </c>
      <c r="M146" t="s">
        <v>1471</v>
      </c>
      <c r="N146">
        <v>1</v>
      </c>
      <c r="O146" t="s">
        <v>1471</v>
      </c>
      <c r="P146" s="7" t="s">
        <v>1533</v>
      </c>
      <c r="Q146" t="s">
        <v>1471</v>
      </c>
      <c r="R146" t="s">
        <v>77</v>
      </c>
      <c r="S146" t="s">
        <v>1471</v>
      </c>
      <c r="T146" s="19" t="s">
        <v>1472</v>
      </c>
      <c r="U146" t="s">
        <v>1723</v>
      </c>
      <c r="V146" s="19" t="s">
        <v>1472</v>
      </c>
      <c r="W146" t="s">
        <v>1471</v>
      </c>
      <c r="X146">
        <v>42</v>
      </c>
      <c r="Y146" t="s">
        <v>1471</v>
      </c>
      <c r="Z146" s="12">
        <v>1</v>
      </c>
      <c r="AA146" s="47"/>
      <c r="AB146" s="43" t="str">
        <f t="shared" si="2"/>
        <v>INSERT INTO tb_employee(employee_number, first_name, last_name, workforce, salary, allocation_time, job, sector_id, regime_id) VALUES ('150775', 'Gilberto', 'Knapp', 1, 3976.57, null, 'Assistente operacional', 42, 1)</v>
      </c>
    </row>
    <row r="147" spans="1:28" x14ac:dyDescent="0.25">
      <c r="A147" s="11">
        <v>146</v>
      </c>
      <c r="B147" s="20" t="s">
        <v>1472</v>
      </c>
      <c r="C147" s="7">
        <v>191071</v>
      </c>
      <c r="D147" s="21" t="s">
        <v>1472</v>
      </c>
      <c r="E147" s="21" t="s">
        <v>1471</v>
      </c>
      <c r="F147" s="21" t="s">
        <v>1472</v>
      </c>
      <c r="G147" t="s">
        <v>722</v>
      </c>
      <c r="H147" s="21" t="s">
        <v>1472</v>
      </c>
      <c r="I147" t="s">
        <v>1471</v>
      </c>
      <c r="J147" s="21" t="s">
        <v>1472</v>
      </c>
      <c r="K147" t="s">
        <v>680</v>
      </c>
      <c r="L147" s="21" t="s">
        <v>1472</v>
      </c>
      <c r="M147" t="s">
        <v>1471</v>
      </c>
      <c r="N147">
        <v>1</v>
      </c>
      <c r="O147" t="s">
        <v>1471</v>
      </c>
      <c r="P147" s="7" t="s">
        <v>1533</v>
      </c>
      <c r="Q147" t="s">
        <v>1471</v>
      </c>
      <c r="R147" t="s">
        <v>77</v>
      </c>
      <c r="S147" t="s">
        <v>1471</v>
      </c>
      <c r="T147" s="19" t="s">
        <v>1472</v>
      </c>
      <c r="U147" t="s">
        <v>1723</v>
      </c>
      <c r="V147" s="19" t="s">
        <v>1472</v>
      </c>
      <c r="W147" t="s">
        <v>1471</v>
      </c>
      <c r="X147">
        <v>42</v>
      </c>
      <c r="Y147" t="s">
        <v>1471</v>
      </c>
      <c r="Z147" s="12">
        <v>1</v>
      </c>
      <c r="AA147" s="47"/>
      <c r="AB147" s="43" t="str">
        <f t="shared" si="2"/>
        <v>INSERT INTO tb_employee(employee_number, first_name, last_name, workforce, salary, allocation_time, job, sector_id, regime_id) VALUES ('191071', 'Giovanna', 'Krueger', 1, 3976.57, null, 'Assistente operacional', 42, 1)</v>
      </c>
    </row>
    <row r="148" spans="1:28" x14ac:dyDescent="0.25">
      <c r="A148" s="11">
        <v>147</v>
      </c>
      <c r="B148" s="20" t="s">
        <v>1472</v>
      </c>
      <c r="C148" s="7">
        <v>130831</v>
      </c>
      <c r="D148" s="21" t="s">
        <v>1472</v>
      </c>
      <c r="E148" s="21" t="s">
        <v>1471</v>
      </c>
      <c r="F148" s="21" t="s">
        <v>1472</v>
      </c>
      <c r="G148" t="s">
        <v>1555</v>
      </c>
      <c r="H148" s="21" t="s">
        <v>1472</v>
      </c>
      <c r="I148" t="s">
        <v>1471</v>
      </c>
      <c r="J148" s="21" t="s">
        <v>1472</v>
      </c>
      <c r="K148" t="s">
        <v>700</v>
      </c>
      <c r="L148" s="21" t="s">
        <v>1472</v>
      </c>
      <c r="M148" t="s">
        <v>1471</v>
      </c>
      <c r="N148">
        <v>1</v>
      </c>
      <c r="O148" t="s">
        <v>1471</v>
      </c>
      <c r="P148" s="7" t="s">
        <v>1533</v>
      </c>
      <c r="Q148" t="s">
        <v>1471</v>
      </c>
      <c r="R148" t="s">
        <v>77</v>
      </c>
      <c r="S148" t="s">
        <v>1471</v>
      </c>
      <c r="T148" s="19" t="s">
        <v>1472</v>
      </c>
      <c r="U148" t="s">
        <v>1723</v>
      </c>
      <c r="V148" s="19" t="s">
        <v>1472</v>
      </c>
      <c r="W148" t="s">
        <v>1471</v>
      </c>
      <c r="X148">
        <v>42</v>
      </c>
      <c r="Y148" t="s">
        <v>1471</v>
      </c>
      <c r="Z148" s="12">
        <v>1</v>
      </c>
      <c r="AA148" s="47"/>
      <c r="AB148" s="43" t="str">
        <f t="shared" si="2"/>
        <v>INSERT INTO tb_employee(employee_number, first_name, last_name, workforce, salary, allocation_time, job, sector_id, regime_id) VALUES ('130831', 'Glen', 'Lam', 1, 3976.57, null, 'Assistente operacional', 42, 1)</v>
      </c>
    </row>
    <row r="149" spans="1:28" x14ac:dyDescent="0.25">
      <c r="A149" s="11">
        <v>148</v>
      </c>
      <c r="B149" s="20" t="s">
        <v>1472</v>
      </c>
      <c r="C149" s="7">
        <v>173035</v>
      </c>
      <c r="D149" s="21" t="s">
        <v>1472</v>
      </c>
      <c r="E149" s="21" t="s">
        <v>1471</v>
      </c>
      <c r="F149" s="21" t="s">
        <v>1472</v>
      </c>
      <c r="G149" t="s">
        <v>387</v>
      </c>
      <c r="H149" s="21" t="s">
        <v>1472</v>
      </c>
      <c r="I149" t="s">
        <v>1471</v>
      </c>
      <c r="J149" s="21" t="s">
        <v>1472</v>
      </c>
      <c r="K149" t="s">
        <v>254</v>
      </c>
      <c r="L149" s="21" t="s">
        <v>1472</v>
      </c>
      <c r="M149" t="s">
        <v>1471</v>
      </c>
      <c r="N149">
        <v>1</v>
      </c>
      <c r="O149" t="s">
        <v>1471</v>
      </c>
      <c r="P149" s="7" t="s">
        <v>1533</v>
      </c>
      <c r="Q149" t="s">
        <v>1471</v>
      </c>
      <c r="R149" t="s">
        <v>77</v>
      </c>
      <c r="S149" t="s">
        <v>1471</v>
      </c>
      <c r="T149" s="19" t="s">
        <v>1472</v>
      </c>
      <c r="U149" t="s">
        <v>1723</v>
      </c>
      <c r="V149" s="19" t="s">
        <v>1472</v>
      </c>
      <c r="W149" t="s">
        <v>1471</v>
      </c>
      <c r="X149">
        <v>42</v>
      </c>
      <c r="Y149" t="s">
        <v>1471</v>
      </c>
      <c r="Z149" s="12">
        <v>1</v>
      </c>
      <c r="AA149" s="47"/>
      <c r="AB149" s="43" t="str">
        <f t="shared" si="2"/>
        <v>INSERT INTO tb_employee(employee_number, first_name, last_name, workforce, salary, allocation_time, job, sector_id, regime_id) VALUES ('173035', 'Glenn', 'Lanças', 1, 3976.57, null, 'Assistente operacional', 42, 1)</v>
      </c>
    </row>
    <row r="150" spans="1:28" x14ac:dyDescent="0.25">
      <c r="A150" s="11">
        <v>149</v>
      </c>
      <c r="B150" s="20" t="s">
        <v>1472</v>
      </c>
      <c r="C150" s="7">
        <v>148259</v>
      </c>
      <c r="D150" s="21" t="s">
        <v>1472</v>
      </c>
      <c r="E150" s="21" t="s">
        <v>1471</v>
      </c>
      <c r="F150" s="21" t="s">
        <v>1472</v>
      </c>
      <c r="G150" t="s">
        <v>714</v>
      </c>
      <c r="H150" s="21" t="s">
        <v>1472</v>
      </c>
      <c r="I150" t="s">
        <v>1471</v>
      </c>
      <c r="J150" s="21" t="s">
        <v>1472</v>
      </c>
      <c r="K150" t="s">
        <v>248</v>
      </c>
      <c r="L150" s="21" t="s">
        <v>1472</v>
      </c>
      <c r="M150" t="s">
        <v>1471</v>
      </c>
      <c r="N150">
        <v>1</v>
      </c>
      <c r="O150" t="s">
        <v>1471</v>
      </c>
      <c r="P150" s="7" t="s">
        <v>1533</v>
      </c>
      <c r="Q150" t="s">
        <v>1471</v>
      </c>
      <c r="R150" t="s">
        <v>77</v>
      </c>
      <c r="S150" t="s">
        <v>1471</v>
      </c>
      <c r="T150" s="19" t="s">
        <v>1472</v>
      </c>
      <c r="U150" t="s">
        <v>1723</v>
      </c>
      <c r="V150" s="19" t="s">
        <v>1472</v>
      </c>
      <c r="W150" t="s">
        <v>1471</v>
      </c>
      <c r="X150">
        <v>42</v>
      </c>
      <c r="Y150" t="s">
        <v>1471</v>
      </c>
      <c r="Z150" s="12">
        <v>1</v>
      </c>
      <c r="AA150" s="47"/>
      <c r="AB150" s="43" t="str">
        <f t="shared" si="2"/>
        <v>INSERT INTO tb_employee(employee_number, first_name, last_name, workforce, salary, allocation_time, job, sector_id, regime_id) VALUES ('148259', 'Grant', 'Lang', 1, 3976.57, null, 'Assistente operacional', 42, 1)</v>
      </c>
    </row>
    <row r="151" spans="1:28" x14ac:dyDescent="0.25">
      <c r="A151" s="11">
        <v>150</v>
      </c>
      <c r="B151" s="20" t="s">
        <v>1472</v>
      </c>
      <c r="C151" s="7">
        <v>151668</v>
      </c>
      <c r="D151" s="21" t="s">
        <v>1472</v>
      </c>
      <c r="E151" s="21" t="s">
        <v>1471</v>
      </c>
      <c r="F151" s="21" t="s">
        <v>1472</v>
      </c>
      <c r="G151" t="s">
        <v>559</v>
      </c>
      <c r="H151" s="21" t="s">
        <v>1472</v>
      </c>
      <c r="I151" t="s">
        <v>1471</v>
      </c>
      <c r="J151" s="21" t="s">
        <v>1472</v>
      </c>
      <c r="K151" t="s">
        <v>570</v>
      </c>
      <c r="L151" s="21" t="s">
        <v>1472</v>
      </c>
      <c r="M151" t="s">
        <v>1471</v>
      </c>
      <c r="N151">
        <v>1</v>
      </c>
      <c r="O151" t="s">
        <v>1471</v>
      </c>
      <c r="P151" s="7" t="s">
        <v>1533</v>
      </c>
      <c r="Q151" t="s">
        <v>1471</v>
      </c>
      <c r="R151" t="s">
        <v>77</v>
      </c>
      <c r="S151" t="s">
        <v>1471</v>
      </c>
      <c r="T151" s="19" t="s">
        <v>1472</v>
      </c>
      <c r="U151" t="s">
        <v>1723</v>
      </c>
      <c r="V151" s="19" t="s">
        <v>1472</v>
      </c>
      <c r="W151" t="s">
        <v>1471</v>
      </c>
      <c r="X151">
        <v>42</v>
      </c>
      <c r="Y151" t="s">
        <v>1471</v>
      </c>
      <c r="Z151" s="12">
        <v>1</v>
      </c>
      <c r="AA151" s="47"/>
      <c r="AB151" s="43" t="str">
        <f t="shared" si="2"/>
        <v>INSERT INTO tb_employee(employee_number, first_name, last_name, workforce, salary, allocation_time, job, sector_id, regime_id) VALUES ('151668', 'Gregório', 'Lara', 1, 3976.57, null, 'Assistente operacional', 42, 1)</v>
      </c>
    </row>
    <row r="152" spans="1:28" x14ac:dyDescent="0.25">
      <c r="A152" s="11">
        <v>151</v>
      </c>
      <c r="B152" s="20" t="s">
        <v>1472</v>
      </c>
      <c r="C152" s="7">
        <v>196327</v>
      </c>
      <c r="D152" s="21" t="s">
        <v>1472</v>
      </c>
      <c r="E152" s="21" t="s">
        <v>1471</v>
      </c>
      <c r="F152" s="21" t="s">
        <v>1472</v>
      </c>
      <c r="G152" t="s">
        <v>757</v>
      </c>
      <c r="H152" s="21" t="s">
        <v>1472</v>
      </c>
      <c r="I152" t="s">
        <v>1471</v>
      </c>
      <c r="J152" s="21" t="s">
        <v>1472</v>
      </c>
      <c r="K152" t="s">
        <v>1593</v>
      </c>
      <c r="L152" s="21" t="s">
        <v>1472</v>
      </c>
      <c r="M152" t="s">
        <v>1471</v>
      </c>
      <c r="N152">
        <v>1</v>
      </c>
      <c r="O152" t="s">
        <v>1471</v>
      </c>
      <c r="P152" s="7" t="s">
        <v>1533</v>
      </c>
      <c r="Q152" t="s">
        <v>1471</v>
      </c>
      <c r="R152" t="s">
        <v>77</v>
      </c>
      <c r="S152" t="s">
        <v>1471</v>
      </c>
      <c r="T152" s="19" t="s">
        <v>1472</v>
      </c>
      <c r="U152" t="s">
        <v>1723</v>
      </c>
      <c r="V152" s="19" t="s">
        <v>1472</v>
      </c>
      <c r="W152" t="s">
        <v>1471</v>
      </c>
      <c r="X152">
        <v>42</v>
      </c>
      <c r="Y152" t="s">
        <v>1471</v>
      </c>
      <c r="Z152" s="12">
        <v>1</v>
      </c>
      <c r="AA152" s="47"/>
      <c r="AB152" s="44" t="str">
        <f t="shared" si="2"/>
        <v>INSERT INTO tb_employee(employee_number, first_name, last_name, workforce, salary, allocation_time, job, sector_id, regime_id) VALUES ('196327', 'Greyson', 'Laura', 1, 3976.57, null, 'Assistente operacional', 42, 1)</v>
      </c>
    </row>
    <row r="153" spans="1:28" x14ac:dyDescent="0.25">
      <c r="A153" s="11">
        <v>152</v>
      </c>
      <c r="B153" s="20" t="s">
        <v>1472</v>
      </c>
      <c r="C153" s="7">
        <v>135314</v>
      </c>
      <c r="D153" s="21" t="s">
        <v>1472</v>
      </c>
      <c r="E153" s="21" t="s">
        <v>1471</v>
      </c>
      <c r="F153" s="21" t="s">
        <v>1472</v>
      </c>
      <c r="G153" t="s">
        <v>687</v>
      </c>
      <c r="H153" s="21" t="s">
        <v>1472</v>
      </c>
      <c r="I153" t="s">
        <v>1471</v>
      </c>
      <c r="J153" s="21" t="s">
        <v>1472</v>
      </c>
      <c r="K153" t="s">
        <v>586</v>
      </c>
      <c r="L153" s="21" t="s">
        <v>1472</v>
      </c>
      <c r="M153" t="s">
        <v>1471</v>
      </c>
      <c r="N153">
        <v>1</v>
      </c>
      <c r="O153" t="s">
        <v>1471</v>
      </c>
      <c r="P153" s="7" t="s">
        <v>1533</v>
      </c>
      <c r="Q153" t="s">
        <v>1471</v>
      </c>
      <c r="R153" t="s">
        <v>77</v>
      </c>
      <c r="S153" t="s">
        <v>1471</v>
      </c>
      <c r="T153" s="19" t="s">
        <v>1472</v>
      </c>
      <c r="U153" t="s">
        <v>1723</v>
      </c>
      <c r="V153" s="19" t="s">
        <v>1472</v>
      </c>
      <c r="W153" t="s">
        <v>1471</v>
      </c>
      <c r="X153">
        <v>42</v>
      </c>
      <c r="Y153" t="s">
        <v>1471</v>
      </c>
      <c r="Z153" s="12">
        <v>1</v>
      </c>
      <c r="AA153" s="47"/>
      <c r="AB153" s="44" t="str">
        <f t="shared" si="2"/>
        <v>INSERT INTO tb_employee(employee_number, first_name, last_name, workforce, salary, allocation_time, job, sector_id, regime_id) VALUES ('135314', 'Hadley', 'Larson', 1, 3976.57, null, 'Assistente operacional', 42, 1)</v>
      </c>
    </row>
    <row r="154" spans="1:28" x14ac:dyDescent="0.25">
      <c r="A154" s="11">
        <v>153</v>
      </c>
      <c r="B154" s="20" t="s">
        <v>1472</v>
      </c>
      <c r="C154" s="7">
        <v>156796</v>
      </c>
      <c r="D154" s="21" t="s">
        <v>1472</v>
      </c>
      <c r="E154" s="21" t="s">
        <v>1471</v>
      </c>
      <c r="F154" s="21" t="s">
        <v>1472</v>
      </c>
      <c r="G154" t="s">
        <v>261</v>
      </c>
      <c r="H154" s="21" t="s">
        <v>1472</v>
      </c>
      <c r="I154" t="s">
        <v>1471</v>
      </c>
      <c r="J154" s="21" t="s">
        <v>1472</v>
      </c>
      <c r="K154" t="s">
        <v>505</v>
      </c>
      <c r="L154" s="21" t="s">
        <v>1472</v>
      </c>
      <c r="M154" t="s">
        <v>1471</v>
      </c>
      <c r="N154">
        <v>1</v>
      </c>
      <c r="O154" t="s">
        <v>1471</v>
      </c>
      <c r="P154" s="7" t="s">
        <v>1533</v>
      </c>
      <c r="Q154" t="s">
        <v>1471</v>
      </c>
      <c r="R154" t="s">
        <v>77</v>
      </c>
      <c r="S154" t="s">
        <v>1471</v>
      </c>
      <c r="T154" s="19" t="s">
        <v>1472</v>
      </c>
      <c r="U154" t="s">
        <v>1723</v>
      </c>
      <c r="V154" s="19" t="s">
        <v>1472</v>
      </c>
      <c r="W154" t="s">
        <v>1471</v>
      </c>
      <c r="X154">
        <v>42</v>
      </c>
      <c r="Y154" t="s">
        <v>1471</v>
      </c>
      <c r="Z154" s="12">
        <v>1</v>
      </c>
      <c r="AA154" s="47"/>
      <c r="AB154" s="44" t="str">
        <f t="shared" si="2"/>
        <v>INSERT INTO tb_employee(employee_number, first_name, last_name, workforce, salary, allocation_time, job, sector_id, regime_id) VALUES ('156796', 'Haleigh', 'Le', 1, 3976.57, null, 'Assistente operacional', 42, 1)</v>
      </c>
    </row>
    <row r="155" spans="1:28" x14ac:dyDescent="0.25">
      <c r="A155" s="11">
        <v>154</v>
      </c>
      <c r="B155" s="20" t="s">
        <v>1472</v>
      </c>
      <c r="C155" s="7">
        <v>166682</v>
      </c>
      <c r="D155" s="21" t="s">
        <v>1472</v>
      </c>
      <c r="E155" s="21" t="s">
        <v>1471</v>
      </c>
      <c r="F155" s="21" t="s">
        <v>1472</v>
      </c>
      <c r="G155" t="s">
        <v>281</v>
      </c>
      <c r="H155" s="21" t="s">
        <v>1472</v>
      </c>
      <c r="I155" t="s">
        <v>1471</v>
      </c>
      <c r="J155" s="21" t="s">
        <v>1472</v>
      </c>
      <c r="K155" t="s">
        <v>1594</v>
      </c>
      <c r="L155" s="21" t="s">
        <v>1472</v>
      </c>
      <c r="M155" t="s">
        <v>1471</v>
      </c>
      <c r="N155">
        <v>1</v>
      </c>
      <c r="O155" t="s">
        <v>1471</v>
      </c>
      <c r="P155" s="7" t="s">
        <v>1533</v>
      </c>
      <c r="Q155" t="s">
        <v>1471</v>
      </c>
      <c r="R155" t="s">
        <v>77</v>
      </c>
      <c r="S155" t="s">
        <v>1471</v>
      </c>
      <c r="T155" s="19" t="s">
        <v>1472</v>
      </c>
      <c r="U155" t="s">
        <v>1723</v>
      </c>
      <c r="V155" s="19" t="s">
        <v>1472</v>
      </c>
      <c r="W155" t="s">
        <v>1471</v>
      </c>
      <c r="X155">
        <v>42</v>
      </c>
      <c r="Y155" t="s">
        <v>1471</v>
      </c>
      <c r="Z155" s="12">
        <v>1</v>
      </c>
      <c r="AA155" s="47"/>
      <c r="AB155" s="44" t="str">
        <f t="shared" si="2"/>
        <v>INSERT INTO tb_employee(employee_number, first_name, last_name, workforce, salary, allocation_time, job, sector_id, regime_id) VALUES ('166682', 'Harmonia', 'Leblon', 1, 3976.57, null, 'Assistente operacional', 42, 1)</v>
      </c>
    </row>
    <row r="156" spans="1:28" x14ac:dyDescent="0.25">
      <c r="A156" s="11">
        <v>155</v>
      </c>
      <c r="B156" s="20" t="s">
        <v>1472</v>
      </c>
      <c r="C156" s="7">
        <v>152516</v>
      </c>
      <c r="D156" s="21" t="s">
        <v>1472</v>
      </c>
      <c r="E156" s="21" t="s">
        <v>1471</v>
      </c>
      <c r="F156" s="21" t="s">
        <v>1472</v>
      </c>
      <c r="G156" t="s">
        <v>640</v>
      </c>
      <c r="H156" s="21" t="s">
        <v>1472</v>
      </c>
      <c r="I156" t="s">
        <v>1471</v>
      </c>
      <c r="J156" s="21" t="s">
        <v>1472</v>
      </c>
      <c r="K156" t="s">
        <v>688</v>
      </c>
      <c r="L156" s="21" t="s">
        <v>1472</v>
      </c>
      <c r="M156" t="s">
        <v>1471</v>
      </c>
      <c r="N156">
        <v>1</v>
      </c>
      <c r="O156" t="s">
        <v>1471</v>
      </c>
      <c r="P156" s="7" t="s">
        <v>1533</v>
      </c>
      <c r="Q156" t="s">
        <v>1471</v>
      </c>
      <c r="R156" t="s">
        <v>77</v>
      </c>
      <c r="S156" t="s">
        <v>1471</v>
      </c>
      <c r="T156" s="19" t="s">
        <v>1472</v>
      </c>
      <c r="U156" t="s">
        <v>1723</v>
      </c>
      <c r="V156" s="19" t="s">
        <v>1472</v>
      </c>
      <c r="W156" t="s">
        <v>1471</v>
      </c>
      <c r="X156">
        <v>42</v>
      </c>
      <c r="Y156" t="s">
        <v>1471</v>
      </c>
      <c r="Z156" s="12">
        <v>1</v>
      </c>
      <c r="AA156" s="47"/>
      <c r="AB156" s="44" t="str">
        <f t="shared" si="2"/>
        <v>INSERT INTO tb_employee(employee_number, first_name, last_name, workforce, salary, allocation_time, job, sector_id, regime_id) VALUES ('152516', 'Hayden', 'Leblanc', 1, 3976.57, null, 'Assistente operacional', 42, 1)</v>
      </c>
    </row>
    <row r="157" spans="1:28" x14ac:dyDescent="0.25">
      <c r="A157" s="11">
        <v>156</v>
      </c>
      <c r="B157" s="20" t="s">
        <v>1472</v>
      </c>
      <c r="C157" s="7">
        <v>123519</v>
      </c>
      <c r="D157" s="21" t="s">
        <v>1472</v>
      </c>
      <c r="E157" s="21" t="s">
        <v>1471</v>
      </c>
      <c r="F157" s="21" t="s">
        <v>1472</v>
      </c>
      <c r="G157" t="s">
        <v>462</v>
      </c>
      <c r="H157" s="21" t="s">
        <v>1472</v>
      </c>
      <c r="I157" t="s">
        <v>1471</v>
      </c>
      <c r="J157" s="21" t="s">
        <v>1472</v>
      </c>
      <c r="K157" t="s">
        <v>302</v>
      </c>
      <c r="L157" s="21" t="s">
        <v>1472</v>
      </c>
      <c r="M157" t="s">
        <v>1471</v>
      </c>
      <c r="N157">
        <v>1</v>
      </c>
      <c r="O157" t="s">
        <v>1471</v>
      </c>
      <c r="P157" s="7" t="s">
        <v>1533</v>
      </c>
      <c r="Q157" t="s">
        <v>1471</v>
      </c>
      <c r="R157" t="s">
        <v>77</v>
      </c>
      <c r="S157" t="s">
        <v>1471</v>
      </c>
      <c r="T157" s="19" t="s">
        <v>1472</v>
      </c>
      <c r="U157" t="s">
        <v>1723</v>
      </c>
      <c r="V157" s="19" t="s">
        <v>1472</v>
      </c>
      <c r="W157" t="s">
        <v>1471</v>
      </c>
      <c r="X157">
        <v>42</v>
      </c>
      <c r="Y157" t="s">
        <v>1471</v>
      </c>
      <c r="Z157" s="12">
        <v>1</v>
      </c>
      <c r="AA157" s="47"/>
      <c r="AB157" s="44" t="str">
        <f t="shared" si="2"/>
        <v>INSERT INTO tb_employee(employee_number, first_name, last_name, workforce, salary, allocation_time, job, sector_id, regime_id) VALUES ('123519', 'Heath', 'Levine', 1, 3976.57, null, 'Assistente operacional', 42, 1)</v>
      </c>
    </row>
    <row r="158" spans="1:28" x14ac:dyDescent="0.25">
      <c r="A158" s="11">
        <v>157</v>
      </c>
      <c r="B158" s="20" t="s">
        <v>1472</v>
      </c>
      <c r="C158" s="7">
        <v>182230</v>
      </c>
      <c r="D158" s="21" t="s">
        <v>1472</v>
      </c>
      <c r="E158" s="21" t="s">
        <v>1471</v>
      </c>
      <c r="F158" s="21" t="s">
        <v>1472</v>
      </c>
      <c r="G158" t="s">
        <v>446</v>
      </c>
      <c r="H158" s="21" t="s">
        <v>1472</v>
      </c>
      <c r="I158" t="s">
        <v>1471</v>
      </c>
      <c r="J158" s="21" t="s">
        <v>1472</v>
      </c>
      <c r="K158" t="s">
        <v>1595</v>
      </c>
      <c r="L158" s="21" t="s">
        <v>1472</v>
      </c>
      <c r="M158" t="s">
        <v>1471</v>
      </c>
      <c r="N158">
        <v>1</v>
      </c>
      <c r="O158" t="s">
        <v>1471</v>
      </c>
      <c r="P158" s="7" t="s">
        <v>1533</v>
      </c>
      <c r="Q158" t="s">
        <v>1471</v>
      </c>
      <c r="R158" t="s">
        <v>77</v>
      </c>
      <c r="S158" t="s">
        <v>1471</v>
      </c>
      <c r="T158" s="19" t="s">
        <v>1472</v>
      </c>
      <c r="U158" t="s">
        <v>1723</v>
      </c>
      <c r="V158" s="19" t="s">
        <v>1472</v>
      </c>
      <c r="W158" t="s">
        <v>1471</v>
      </c>
      <c r="X158">
        <v>42</v>
      </c>
      <c r="Y158" t="s">
        <v>1471</v>
      </c>
      <c r="Z158" s="12">
        <v>1</v>
      </c>
      <c r="AA158" s="47"/>
      <c r="AB158" s="44" t="str">
        <f t="shared" si="2"/>
        <v>INSERT INTO tb_employee(employee_number, first_name, last_name, workforce, salary, allocation_time, job, sector_id, regime_id) VALUES ('182230', 'Holden', 'Lew', 1, 3976.57, null, 'Assistente operacional', 42, 1)</v>
      </c>
    </row>
    <row r="159" spans="1:28" x14ac:dyDescent="0.25">
      <c r="A159" s="11">
        <v>158</v>
      </c>
      <c r="B159" s="20" t="s">
        <v>1472</v>
      </c>
      <c r="C159" s="7">
        <v>112005</v>
      </c>
      <c r="D159" s="21" t="s">
        <v>1472</v>
      </c>
      <c r="E159" s="21" t="s">
        <v>1471</v>
      </c>
      <c r="F159" s="21" t="s">
        <v>1472</v>
      </c>
      <c r="G159" t="s">
        <v>355</v>
      </c>
      <c r="H159" s="21" t="s">
        <v>1472</v>
      </c>
      <c r="I159" t="s">
        <v>1471</v>
      </c>
      <c r="J159" s="21" t="s">
        <v>1472</v>
      </c>
      <c r="K159" t="s">
        <v>447</v>
      </c>
      <c r="L159" s="21" t="s">
        <v>1472</v>
      </c>
      <c r="M159" t="s">
        <v>1471</v>
      </c>
      <c r="N159">
        <v>1</v>
      </c>
      <c r="O159" t="s">
        <v>1471</v>
      </c>
      <c r="P159" s="7" t="s">
        <v>1533</v>
      </c>
      <c r="Q159" t="s">
        <v>1471</v>
      </c>
      <c r="R159" t="s">
        <v>77</v>
      </c>
      <c r="S159" t="s">
        <v>1471</v>
      </c>
      <c r="T159" s="19" t="s">
        <v>1472</v>
      </c>
      <c r="U159" t="s">
        <v>1723</v>
      </c>
      <c r="V159" s="19" t="s">
        <v>1472</v>
      </c>
      <c r="W159" t="s">
        <v>1471</v>
      </c>
      <c r="X159">
        <v>42</v>
      </c>
      <c r="Y159" t="s">
        <v>1471</v>
      </c>
      <c r="Z159" s="12">
        <v>1</v>
      </c>
      <c r="AA159" s="47"/>
      <c r="AB159" s="44" t="str">
        <f t="shared" si="2"/>
        <v>INSERT INTO tb_employee(employee_number, first_name, last_name, workforce, salary, allocation_time, job, sector_id, regime_id) VALUES ('112005', 'Hugh', 'Lewis', 1, 3976.57, null, 'Assistente operacional', 42, 1)</v>
      </c>
    </row>
    <row r="160" spans="1:28" x14ac:dyDescent="0.25">
      <c r="A160" s="11">
        <v>159</v>
      </c>
      <c r="B160" s="20" t="s">
        <v>1472</v>
      </c>
      <c r="C160" s="7">
        <v>114539</v>
      </c>
      <c r="D160" s="21" t="s">
        <v>1472</v>
      </c>
      <c r="E160" s="21" t="s">
        <v>1471</v>
      </c>
      <c r="F160" s="21" t="s">
        <v>1472</v>
      </c>
      <c r="G160" t="s">
        <v>408</v>
      </c>
      <c r="H160" s="21" t="s">
        <v>1472</v>
      </c>
      <c r="I160" t="s">
        <v>1471</v>
      </c>
      <c r="J160" s="21" t="s">
        <v>1472</v>
      </c>
      <c r="K160" t="s">
        <v>783</v>
      </c>
      <c r="L160" s="21" t="s">
        <v>1472</v>
      </c>
      <c r="M160" t="s">
        <v>1471</v>
      </c>
      <c r="N160">
        <v>1</v>
      </c>
      <c r="O160" t="s">
        <v>1471</v>
      </c>
      <c r="P160" s="7" t="s">
        <v>1533</v>
      </c>
      <c r="Q160" t="s">
        <v>1471</v>
      </c>
      <c r="R160" t="s">
        <v>77</v>
      </c>
      <c r="S160" t="s">
        <v>1471</v>
      </c>
      <c r="T160" s="19" t="s">
        <v>1472</v>
      </c>
      <c r="U160" t="s">
        <v>1723</v>
      </c>
      <c r="V160" s="19" t="s">
        <v>1472</v>
      </c>
      <c r="W160" t="s">
        <v>1471</v>
      </c>
      <c r="X160">
        <v>42</v>
      </c>
      <c r="Y160" t="s">
        <v>1471</v>
      </c>
      <c r="Z160" s="12">
        <v>1</v>
      </c>
      <c r="AA160" s="47"/>
      <c r="AB160" s="44" t="str">
        <f t="shared" si="2"/>
        <v>INSERT INTO tb_employee(employee_number, first_name, last_name, workforce, salary, allocation_time, job, sector_id, regime_id) VALUES ('114539', 'Hugo', 'Lin', 1, 3976.57, null, 'Assistente operacional', 42, 1)</v>
      </c>
    </row>
    <row r="161" spans="1:28" x14ac:dyDescent="0.25">
      <c r="A161" s="11">
        <v>160</v>
      </c>
      <c r="B161" s="20" t="s">
        <v>1472</v>
      </c>
      <c r="C161" s="7">
        <v>173836</v>
      </c>
      <c r="D161" s="21" t="s">
        <v>1472</v>
      </c>
      <c r="E161" s="21" t="s">
        <v>1471</v>
      </c>
      <c r="F161" s="21" t="s">
        <v>1472</v>
      </c>
      <c r="G161" t="s">
        <v>1556</v>
      </c>
      <c r="H161" s="21" t="s">
        <v>1472</v>
      </c>
      <c r="I161" t="s">
        <v>1471</v>
      </c>
      <c r="J161" s="21" t="s">
        <v>1472</v>
      </c>
      <c r="K161" t="s">
        <v>673</v>
      </c>
      <c r="L161" s="21" t="s">
        <v>1472</v>
      </c>
      <c r="M161" t="s">
        <v>1471</v>
      </c>
      <c r="N161">
        <v>1</v>
      </c>
      <c r="O161" t="s">
        <v>1471</v>
      </c>
      <c r="P161" s="7" t="s">
        <v>1533</v>
      </c>
      <c r="Q161" t="s">
        <v>1471</v>
      </c>
      <c r="R161" t="s">
        <v>77</v>
      </c>
      <c r="S161" t="s">
        <v>1471</v>
      </c>
      <c r="T161" s="19" t="s">
        <v>1472</v>
      </c>
      <c r="U161" t="s">
        <v>1723</v>
      </c>
      <c r="V161" s="19" t="s">
        <v>1472</v>
      </c>
      <c r="W161" t="s">
        <v>1471</v>
      </c>
      <c r="X161">
        <v>42</v>
      </c>
      <c r="Y161" t="s">
        <v>1471</v>
      </c>
      <c r="Z161" s="12">
        <v>1</v>
      </c>
      <c r="AA161" s="47"/>
      <c r="AB161" s="44" t="str">
        <f t="shared" si="2"/>
        <v>INSERT INTO tb_employee(employee_number, first_name, last_name, workforce, salary, allocation_time, job, sector_id, regime_id) VALUES ('173836', 'Huggo', 'Lindsey', 1, 3976.57, null, 'Assistente operacional', 42, 1)</v>
      </c>
    </row>
    <row r="162" spans="1:28" x14ac:dyDescent="0.25">
      <c r="A162" s="11">
        <v>161</v>
      </c>
      <c r="B162" s="20" t="s">
        <v>1472</v>
      </c>
      <c r="C162" s="7">
        <v>173392</v>
      </c>
      <c r="D162" s="21" t="s">
        <v>1472</v>
      </c>
      <c r="E162" s="21" t="s">
        <v>1471</v>
      </c>
      <c r="F162" s="21" t="s">
        <v>1472</v>
      </c>
      <c r="G162" t="s">
        <v>546</v>
      </c>
      <c r="H162" s="21" t="s">
        <v>1472</v>
      </c>
      <c r="I162" t="s">
        <v>1471</v>
      </c>
      <c r="J162" s="21" t="s">
        <v>1472</v>
      </c>
      <c r="K162" t="s">
        <v>594</v>
      </c>
      <c r="L162" s="21" t="s">
        <v>1472</v>
      </c>
      <c r="M162" t="s">
        <v>1471</v>
      </c>
      <c r="N162">
        <v>1</v>
      </c>
      <c r="O162" t="s">
        <v>1471</v>
      </c>
      <c r="P162" s="7" t="s">
        <v>1533</v>
      </c>
      <c r="Q162" t="s">
        <v>1471</v>
      </c>
      <c r="R162" t="s">
        <v>77</v>
      </c>
      <c r="S162" t="s">
        <v>1471</v>
      </c>
      <c r="T162" s="19" t="s">
        <v>1472</v>
      </c>
      <c r="U162" t="s">
        <v>1723</v>
      </c>
      <c r="V162" s="19" t="s">
        <v>1472</v>
      </c>
      <c r="W162" t="s">
        <v>1471</v>
      </c>
      <c r="X162">
        <v>42</v>
      </c>
      <c r="Y162" t="s">
        <v>1471</v>
      </c>
      <c r="Z162" s="12">
        <v>1</v>
      </c>
      <c r="AA162" s="47"/>
      <c r="AB162" s="44" t="str">
        <f t="shared" si="2"/>
        <v>INSERT INTO tb_employee(employee_number, first_name, last_name, workforce, salary, allocation_time, job, sector_id, regime_id) VALUES ('173392', 'Igreja', 'lírica', 1, 3976.57, null, 'Assistente operacional', 42, 1)</v>
      </c>
    </row>
    <row r="163" spans="1:28" x14ac:dyDescent="0.25">
      <c r="A163" s="11">
        <v>162</v>
      </c>
      <c r="B163" s="20" t="s">
        <v>1472</v>
      </c>
      <c r="C163" s="7">
        <v>128279</v>
      </c>
      <c r="D163" s="21" t="s">
        <v>1472</v>
      </c>
      <c r="E163" s="21" t="s">
        <v>1471</v>
      </c>
      <c r="F163" s="21" t="s">
        <v>1472</v>
      </c>
      <c r="G163" t="s">
        <v>784</v>
      </c>
      <c r="H163" s="21" t="s">
        <v>1472</v>
      </c>
      <c r="I163" t="s">
        <v>1471</v>
      </c>
      <c r="J163" s="21" t="s">
        <v>1472</v>
      </c>
      <c r="K163" t="s">
        <v>496</v>
      </c>
      <c r="L163" s="21" t="s">
        <v>1472</v>
      </c>
      <c r="M163" t="s">
        <v>1471</v>
      </c>
      <c r="N163">
        <v>1</v>
      </c>
      <c r="O163" t="s">
        <v>1471</v>
      </c>
      <c r="P163" s="7" t="s">
        <v>1533</v>
      </c>
      <c r="Q163" t="s">
        <v>1471</v>
      </c>
      <c r="R163" t="s">
        <v>77</v>
      </c>
      <c r="S163" t="s">
        <v>1471</v>
      </c>
      <c r="T163" s="19" t="s">
        <v>1472</v>
      </c>
      <c r="U163" t="s">
        <v>1723</v>
      </c>
      <c r="V163" s="19" t="s">
        <v>1472</v>
      </c>
      <c r="W163" t="s">
        <v>1471</v>
      </c>
      <c r="X163">
        <v>42</v>
      </c>
      <c r="Y163" t="s">
        <v>1471</v>
      </c>
      <c r="Z163" s="12">
        <v>1</v>
      </c>
      <c r="AA163" s="47"/>
      <c r="AB163" s="44" t="str">
        <f t="shared" si="2"/>
        <v>INSERT INTO tb_employee(employee_number, first_name, last_name, workforce, salary, allocation_time, job, sector_id, regime_id) VALUES ('128279', 'Isabel', 'Liu', 1, 3976.57, null, 'Assistente operacional', 42, 1)</v>
      </c>
    </row>
    <row r="164" spans="1:28" x14ac:dyDescent="0.25">
      <c r="A164" s="11">
        <v>163</v>
      </c>
      <c r="B164" s="20" t="s">
        <v>1472</v>
      </c>
      <c r="C164" s="7">
        <v>144948</v>
      </c>
      <c r="D164" s="21" t="s">
        <v>1472</v>
      </c>
      <c r="E164" s="21" t="s">
        <v>1471</v>
      </c>
      <c r="F164" s="21" t="s">
        <v>1472</v>
      </c>
      <c r="G164" t="s">
        <v>615</v>
      </c>
      <c r="H164" s="21" t="s">
        <v>1472</v>
      </c>
      <c r="I164" t="s">
        <v>1471</v>
      </c>
      <c r="J164" s="21" t="s">
        <v>1472</v>
      </c>
      <c r="K164" t="s">
        <v>510</v>
      </c>
      <c r="L164" s="21" t="s">
        <v>1472</v>
      </c>
      <c r="M164" t="s">
        <v>1471</v>
      </c>
      <c r="N164">
        <v>1</v>
      </c>
      <c r="O164" t="s">
        <v>1471</v>
      </c>
      <c r="P164" s="7" t="s">
        <v>1533</v>
      </c>
      <c r="Q164" t="s">
        <v>1471</v>
      </c>
      <c r="R164" t="s">
        <v>77</v>
      </c>
      <c r="S164" t="s">
        <v>1471</v>
      </c>
      <c r="T164" s="19" t="s">
        <v>1472</v>
      </c>
      <c r="U164" t="s">
        <v>1723</v>
      </c>
      <c r="V164" s="19" t="s">
        <v>1472</v>
      </c>
      <c r="W164" t="s">
        <v>1471</v>
      </c>
      <c r="X164">
        <v>42</v>
      </c>
      <c r="Y164" t="s">
        <v>1471</v>
      </c>
      <c r="Z164" s="12">
        <v>1</v>
      </c>
      <c r="AA164" s="47"/>
      <c r="AB164" s="44" t="str">
        <f t="shared" si="2"/>
        <v>INSERT INTO tb_employee(employee_number, first_name, last_name, workforce, salary, allocation_time, job, sector_id, regime_id) VALUES ('144948', 'Isabelle', 'Logan', 1, 3976.57, null, 'Assistente operacional', 42, 1)</v>
      </c>
    </row>
    <row r="165" spans="1:28" x14ac:dyDescent="0.25">
      <c r="A165" s="11">
        <v>164</v>
      </c>
      <c r="B165" s="20" t="s">
        <v>1472</v>
      </c>
      <c r="C165" s="7">
        <v>120448</v>
      </c>
      <c r="D165" s="21" t="s">
        <v>1472</v>
      </c>
      <c r="E165" s="21" t="s">
        <v>1471</v>
      </c>
      <c r="F165" s="21" t="s">
        <v>1472</v>
      </c>
      <c r="G165" t="s">
        <v>357</v>
      </c>
      <c r="H165" s="21" t="s">
        <v>1472</v>
      </c>
      <c r="I165" t="s">
        <v>1471</v>
      </c>
      <c r="J165" s="21" t="s">
        <v>1472</v>
      </c>
      <c r="K165" t="s">
        <v>598</v>
      </c>
      <c r="L165" s="21" t="s">
        <v>1472</v>
      </c>
      <c r="M165" t="s">
        <v>1471</v>
      </c>
      <c r="N165">
        <v>1</v>
      </c>
      <c r="O165" t="s">
        <v>1471</v>
      </c>
      <c r="P165" s="7" t="s">
        <v>1533</v>
      </c>
      <c r="Q165" t="s">
        <v>1471</v>
      </c>
      <c r="R165" t="s">
        <v>77</v>
      </c>
      <c r="S165" t="s">
        <v>1471</v>
      </c>
      <c r="T165" s="19" t="s">
        <v>1472</v>
      </c>
      <c r="U165" t="s">
        <v>1723</v>
      </c>
      <c r="V165" s="19" t="s">
        <v>1472</v>
      </c>
      <c r="W165" t="s">
        <v>1471</v>
      </c>
      <c r="X165">
        <v>42</v>
      </c>
      <c r="Y165" t="s">
        <v>1471</v>
      </c>
      <c r="Z165" s="12">
        <v>1</v>
      </c>
      <c r="AA165" s="47"/>
      <c r="AB165" s="44" t="str">
        <f t="shared" si="2"/>
        <v>INSERT INTO tb_employee(employee_number, first_name, last_name, workforce, salary, allocation_time, job, sector_id, regime_id) VALUES ('120448', 'Ismael', 'Lowery', 1, 3976.57, null, 'Assistente operacional', 42, 1)</v>
      </c>
    </row>
    <row r="166" spans="1:28" x14ac:dyDescent="0.25">
      <c r="A166" s="11">
        <v>165</v>
      </c>
      <c r="B166" s="20" t="s">
        <v>1472</v>
      </c>
      <c r="C166" s="7">
        <v>122862</v>
      </c>
      <c r="D166" s="21" t="s">
        <v>1472</v>
      </c>
      <c r="E166" s="21" t="s">
        <v>1471</v>
      </c>
      <c r="F166" s="21" t="s">
        <v>1472</v>
      </c>
      <c r="G166" t="s">
        <v>389</v>
      </c>
      <c r="H166" s="21" t="s">
        <v>1472</v>
      </c>
      <c r="I166" t="s">
        <v>1471</v>
      </c>
      <c r="J166" s="21" t="s">
        <v>1472</v>
      </c>
      <c r="K166" t="s">
        <v>465</v>
      </c>
      <c r="L166" s="21" t="s">
        <v>1472</v>
      </c>
      <c r="M166" t="s">
        <v>1471</v>
      </c>
      <c r="N166">
        <v>1</v>
      </c>
      <c r="O166" t="s">
        <v>1471</v>
      </c>
      <c r="P166" s="7" t="s">
        <v>1533</v>
      </c>
      <c r="Q166" t="s">
        <v>1471</v>
      </c>
      <c r="R166" t="s">
        <v>77</v>
      </c>
      <c r="S166" t="s">
        <v>1471</v>
      </c>
      <c r="T166" s="19" t="s">
        <v>1472</v>
      </c>
      <c r="U166" t="s">
        <v>1723</v>
      </c>
      <c r="V166" s="19" t="s">
        <v>1472</v>
      </c>
      <c r="W166" t="s">
        <v>1471</v>
      </c>
      <c r="X166">
        <v>42</v>
      </c>
      <c r="Y166" t="s">
        <v>1471</v>
      </c>
      <c r="Z166" s="12">
        <v>1</v>
      </c>
      <c r="AA166" s="47"/>
      <c r="AB166" s="44" t="str">
        <f t="shared" si="2"/>
        <v>INSERT INTO tb_employee(employee_number, first_name, last_name, workforce, salary, allocation_time, job, sector_id, regime_id) VALUES ('122862', 'Jack', 'Lozano', 1, 3976.57, null, 'Assistente operacional', 42, 1)</v>
      </c>
    </row>
    <row r="167" spans="1:28" x14ac:dyDescent="0.25">
      <c r="A167" s="11">
        <v>166</v>
      </c>
      <c r="B167" s="20" t="s">
        <v>1472</v>
      </c>
      <c r="C167" s="7">
        <v>112317</v>
      </c>
      <c r="D167" s="21" t="s">
        <v>1472</v>
      </c>
      <c r="E167" s="21" t="s">
        <v>1471</v>
      </c>
      <c r="F167" s="21" t="s">
        <v>1472</v>
      </c>
      <c r="G167" t="s">
        <v>643</v>
      </c>
      <c r="H167" s="21" t="s">
        <v>1472</v>
      </c>
      <c r="I167" t="s">
        <v>1471</v>
      </c>
      <c r="J167" s="21" t="s">
        <v>1472</v>
      </c>
      <c r="K167" t="s">
        <v>500</v>
      </c>
      <c r="L167" s="21" t="s">
        <v>1472</v>
      </c>
      <c r="M167" t="s">
        <v>1471</v>
      </c>
      <c r="N167">
        <v>1</v>
      </c>
      <c r="O167" t="s">
        <v>1471</v>
      </c>
      <c r="P167" s="7" t="s">
        <v>1533</v>
      </c>
      <c r="Q167" t="s">
        <v>1471</v>
      </c>
      <c r="R167" t="s">
        <v>77</v>
      </c>
      <c r="S167" t="s">
        <v>1471</v>
      </c>
      <c r="T167" s="19" t="s">
        <v>1472</v>
      </c>
      <c r="U167" t="s">
        <v>1723</v>
      </c>
      <c r="V167" s="19" t="s">
        <v>1472</v>
      </c>
      <c r="W167" t="s">
        <v>1471</v>
      </c>
      <c r="X167">
        <v>42</v>
      </c>
      <c r="Y167" t="s">
        <v>1471</v>
      </c>
      <c r="Z167" s="12">
        <v>1</v>
      </c>
      <c r="AA167" s="47"/>
      <c r="AB167" s="44" t="str">
        <f t="shared" si="2"/>
        <v>INSERT INTO tb_employee(employee_number, first_name, last_name, workforce, salary, allocation_time, job, sector_id, regime_id) VALUES ('112317', 'Jacqueline', 'Lucas', 1, 3976.57, null, 'Assistente operacional', 42, 1)</v>
      </c>
    </row>
    <row r="168" spans="1:28" x14ac:dyDescent="0.25">
      <c r="A168" s="11">
        <v>167</v>
      </c>
      <c r="B168" s="20" t="s">
        <v>1472</v>
      </c>
      <c r="C168" s="7">
        <v>116422</v>
      </c>
      <c r="D168" s="21" t="s">
        <v>1472</v>
      </c>
      <c r="E168" s="21" t="s">
        <v>1471</v>
      </c>
      <c r="F168" s="21" t="s">
        <v>1472</v>
      </c>
      <c r="G168" t="s">
        <v>495</v>
      </c>
      <c r="H168" s="21" t="s">
        <v>1472</v>
      </c>
      <c r="I168" t="s">
        <v>1471</v>
      </c>
      <c r="J168" s="21" t="s">
        <v>1472</v>
      </c>
      <c r="K168" t="s">
        <v>1596</v>
      </c>
      <c r="L168" s="21" t="s">
        <v>1472</v>
      </c>
      <c r="M168" t="s">
        <v>1471</v>
      </c>
      <c r="N168">
        <v>0</v>
      </c>
      <c r="O168" t="s">
        <v>1471</v>
      </c>
      <c r="P168" s="7" t="s">
        <v>1532</v>
      </c>
      <c r="Q168" t="s">
        <v>1471</v>
      </c>
      <c r="R168" t="s">
        <v>77</v>
      </c>
      <c r="S168" t="s">
        <v>1471</v>
      </c>
      <c r="T168" s="19" t="s">
        <v>1472</v>
      </c>
      <c r="U168" t="s">
        <v>1724</v>
      </c>
      <c r="V168" s="19" t="s">
        <v>1472</v>
      </c>
      <c r="W168" t="s">
        <v>1471</v>
      </c>
      <c r="X168">
        <v>43</v>
      </c>
      <c r="Y168" t="s">
        <v>1471</v>
      </c>
      <c r="Z168" s="12">
        <v>1</v>
      </c>
      <c r="AA168" s="47"/>
      <c r="AB168" s="44" t="str">
        <f t="shared" si="2"/>
        <v>INSERT INTO tb_employee(employee_number, first_name, last_name, workforce, salary, allocation_time, job, sector_id, regime_id) VALUES ('116422', 'Jadiel', 'Lucere', 0, 1257.34, null, 'Operador de máquina', 43, 1)</v>
      </c>
    </row>
    <row r="169" spans="1:28" x14ac:dyDescent="0.25">
      <c r="A169" s="11">
        <v>168</v>
      </c>
      <c r="B169" s="20" t="s">
        <v>1472</v>
      </c>
      <c r="C169" s="7">
        <v>165497</v>
      </c>
      <c r="D169" s="21" t="s">
        <v>1472</v>
      </c>
      <c r="E169" s="21" t="s">
        <v>1471</v>
      </c>
      <c r="F169" s="21" t="s">
        <v>1472</v>
      </c>
      <c r="G169" t="s">
        <v>406</v>
      </c>
      <c r="H169" s="21" t="s">
        <v>1472</v>
      </c>
      <c r="I169" t="s">
        <v>1471</v>
      </c>
      <c r="J169" s="21" t="s">
        <v>1472</v>
      </c>
      <c r="K169" t="s">
        <v>754</v>
      </c>
      <c r="L169" s="21" t="s">
        <v>1472</v>
      </c>
      <c r="M169" t="s">
        <v>1471</v>
      </c>
      <c r="N169">
        <v>0</v>
      </c>
      <c r="O169" t="s">
        <v>1471</v>
      </c>
      <c r="P169" s="7" t="s">
        <v>1532</v>
      </c>
      <c r="Q169" t="s">
        <v>1471</v>
      </c>
      <c r="R169" t="s">
        <v>77</v>
      </c>
      <c r="S169" t="s">
        <v>1471</v>
      </c>
      <c r="T169" s="19" t="s">
        <v>1472</v>
      </c>
      <c r="U169" t="s">
        <v>1724</v>
      </c>
      <c r="V169" s="19" t="s">
        <v>1472</v>
      </c>
      <c r="W169" t="s">
        <v>1471</v>
      </c>
      <c r="X169">
        <v>43</v>
      </c>
      <c r="Y169" t="s">
        <v>1471</v>
      </c>
      <c r="Z169" s="12">
        <v>1</v>
      </c>
      <c r="AA169" s="47"/>
      <c r="AB169" s="44" t="str">
        <f t="shared" si="2"/>
        <v>INSERT INTO tb_employee(employee_number, first_name, last_name, workforce, salary, allocation_time, job, sector_id, regime_id) VALUES ('165497', 'Jaiden', 'Lucero', 0, 1257.34, null, 'Operador de máquina', 43, 1)</v>
      </c>
    </row>
    <row r="170" spans="1:28" x14ac:dyDescent="0.25">
      <c r="A170" s="11">
        <v>169</v>
      </c>
      <c r="B170" s="20" t="s">
        <v>1472</v>
      </c>
      <c r="C170" s="7">
        <v>191863</v>
      </c>
      <c r="D170" s="21" t="s">
        <v>1472</v>
      </c>
      <c r="E170" s="21" t="s">
        <v>1471</v>
      </c>
      <c r="F170" s="21" t="s">
        <v>1472</v>
      </c>
      <c r="G170" t="s">
        <v>297</v>
      </c>
      <c r="H170" s="21" t="s">
        <v>1472</v>
      </c>
      <c r="I170" t="s">
        <v>1471</v>
      </c>
      <c r="J170" s="21" t="s">
        <v>1472</v>
      </c>
      <c r="K170" t="s">
        <v>526</v>
      </c>
      <c r="L170" s="21" t="s">
        <v>1472</v>
      </c>
      <c r="M170" t="s">
        <v>1471</v>
      </c>
      <c r="N170">
        <v>0</v>
      </c>
      <c r="O170" t="s">
        <v>1471</v>
      </c>
      <c r="P170" s="7" t="s">
        <v>1532</v>
      </c>
      <c r="Q170" t="s">
        <v>1471</v>
      </c>
      <c r="R170" t="s">
        <v>77</v>
      </c>
      <c r="S170" t="s">
        <v>1471</v>
      </c>
      <c r="T170" s="19" t="s">
        <v>1472</v>
      </c>
      <c r="U170" t="s">
        <v>1724</v>
      </c>
      <c r="V170" s="19" t="s">
        <v>1472</v>
      </c>
      <c r="W170" t="s">
        <v>1471</v>
      </c>
      <c r="X170">
        <v>43</v>
      </c>
      <c r="Y170" t="s">
        <v>1471</v>
      </c>
      <c r="Z170" s="12">
        <v>1</v>
      </c>
      <c r="AA170" s="47"/>
      <c r="AB170" s="44" t="str">
        <f t="shared" si="2"/>
        <v>INSERT INTO tb_employee(employee_number, first_name, last_name, workforce, salary, allocation_time, job, sector_id, regime_id) VALUES ('191863', 'Jakayla', 'Macdowell', 0, 1257.34, null, 'Operador de máquina', 43, 1)</v>
      </c>
    </row>
    <row r="171" spans="1:28" x14ac:dyDescent="0.25">
      <c r="A171" s="11">
        <v>170</v>
      </c>
      <c r="B171" s="20" t="s">
        <v>1472</v>
      </c>
      <c r="C171" s="7">
        <v>113129</v>
      </c>
      <c r="D171" s="21" t="s">
        <v>1472</v>
      </c>
      <c r="E171" s="21" t="s">
        <v>1471</v>
      </c>
      <c r="F171" s="21" t="s">
        <v>1472</v>
      </c>
      <c r="G171" t="s">
        <v>577</v>
      </c>
      <c r="H171" s="21" t="s">
        <v>1472</v>
      </c>
      <c r="I171" t="s">
        <v>1471</v>
      </c>
      <c r="J171" s="21" t="s">
        <v>1472</v>
      </c>
      <c r="K171" t="s">
        <v>552</v>
      </c>
      <c r="L171" s="21" t="s">
        <v>1472</v>
      </c>
      <c r="M171" t="s">
        <v>1471</v>
      </c>
      <c r="N171">
        <v>0</v>
      </c>
      <c r="O171" t="s">
        <v>1471</v>
      </c>
      <c r="P171" s="7" t="s">
        <v>1532</v>
      </c>
      <c r="Q171" t="s">
        <v>1471</v>
      </c>
      <c r="R171" t="s">
        <v>77</v>
      </c>
      <c r="S171" t="s">
        <v>1471</v>
      </c>
      <c r="T171" s="19" t="s">
        <v>1472</v>
      </c>
      <c r="U171" t="s">
        <v>1724</v>
      </c>
      <c r="V171" s="19" t="s">
        <v>1472</v>
      </c>
      <c r="W171" t="s">
        <v>1471</v>
      </c>
      <c r="X171">
        <v>43</v>
      </c>
      <c r="Y171" t="s">
        <v>1471</v>
      </c>
      <c r="Z171" s="12">
        <v>1</v>
      </c>
      <c r="AA171" s="47"/>
      <c r="AB171" s="44" t="str">
        <f t="shared" si="2"/>
        <v>INSERT INTO tb_employee(employee_number, first_name, last_name, workforce, salary, allocation_time, job, sector_id, regime_id) VALUES ('113129', 'Jamari', 'Mack', 0, 1257.34, null, 'Operador de máquina', 43, 1)</v>
      </c>
    </row>
    <row r="172" spans="1:28" x14ac:dyDescent="0.25">
      <c r="A172" s="11">
        <v>171</v>
      </c>
      <c r="B172" s="20" t="s">
        <v>1472</v>
      </c>
      <c r="C172" s="7">
        <v>128929</v>
      </c>
      <c r="D172" s="21" t="s">
        <v>1472</v>
      </c>
      <c r="E172" s="21" t="s">
        <v>1471</v>
      </c>
      <c r="F172" s="21" t="s">
        <v>1472</v>
      </c>
      <c r="G172" t="s">
        <v>1557</v>
      </c>
      <c r="H172" s="21" t="s">
        <v>1472</v>
      </c>
      <c r="I172" t="s">
        <v>1471</v>
      </c>
      <c r="J172" s="21" t="s">
        <v>1472</v>
      </c>
      <c r="K172" t="s">
        <v>1597</v>
      </c>
      <c r="L172" s="21" t="s">
        <v>1472</v>
      </c>
      <c r="M172" t="s">
        <v>1471</v>
      </c>
      <c r="N172">
        <v>0</v>
      </c>
      <c r="O172" t="s">
        <v>1471</v>
      </c>
      <c r="P172" s="7" t="s">
        <v>1532</v>
      </c>
      <c r="Q172" t="s">
        <v>1471</v>
      </c>
      <c r="R172" t="s">
        <v>77</v>
      </c>
      <c r="S172" t="s">
        <v>1471</v>
      </c>
      <c r="T172" s="19" t="s">
        <v>1472</v>
      </c>
      <c r="U172" t="s">
        <v>1724</v>
      </c>
      <c r="V172" s="19" t="s">
        <v>1472</v>
      </c>
      <c r="W172" t="s">
        <v>1471</v>
      </c>
      <c r="X172">
        <v>43</v>
      </c>
      <c r="Y172" t="s">
        <v>1471</v>
      </c>
      <c r="Z172" s="12">
        <v>1</v>
      </c>
      <c r="AA172" s="47"/>
      <c r="AB172" s="44" t="str">
        <f t="shared" si="2"/>
        <v>INSERT INTO tb_employee(employee_number, first_name, last_name, workforce, salary, allocation_time, job, sector_id, regime_id) VALUES ('128929', 'Jamare', 'Macnight', 0, 1257.34, null, 'Operador de máquina', 43, 1)</v>
      </c>
    </row>
    <row r="173" spans="1:28" x14ac:dyDescent="0.25">
      <c r="A173" s="11">
        <v>172</v>
      </c>
      <c r="B173" s="20" t="s">
        <v>1472</v>
      </c>
      <c r="C173" s="7">
        <v>161965</v>
      </c>
      <c r="D173" s="21" t="s">
        <v>1472</v>
      </c>
      <c r="E173" s="21" t="s">
        <v>1471</v>
      </c>
      <c r="F173" s="21" t="s">
        <v>1472</v>
      </c>
      <c r="G173" t="s">
        <v>625</v>
      </c>
      <c r="H173" s="21" t="s">
        <v>1472</v>
      </c>
      <c r="I173" t="s">
        <v>1471</v>
      </c>
      <c r="J173" s="21" t="s">
        <v>1472</v>
      </c>
      <c r="K173" t="s">
        <v>478</v>
      </c>
      <c r="L173" s="21" t="s">
        <v>1472</v>
      </c>
      <c r="M173" t="s">
        <v>1471</v>
      </c>
      <c r="N173">
        <v>0</v>
      </c>
      <c r="O173" t="s">
        <v>1471</v>
      </c>
      <c r="P173" s="7" t="s">
        <v>1532</v>
      </c>
      <c r="Q173" t="s">
        <v>1471</v>
      </c>
      <c r="R173" t="s">
        <v>77</v>
      </c>
      <c r="S173" t="s">
        <v>1471</v>
      </c>
      <c r="T173" s="19" t="s">
        <v>1472</v>
      </c>
      <c r="U173" t="s">
        <v>1724</v>
      </c>
      <c r="V173" s="19" t="s">
        <v>1472</v>
      </c>
      <c r="W173" t="s">
        <v>1471</v>
      </c>
      <c r="X173">
        <v>43</v>
      </c>
      <c r="Y173" t="s">
        <v>1471</v>
      </c>
      <c r="Z173" s="12">
        <v>1</v>
      </c>
      <c r="AA173" s="47"/>
      <c r="AB173" s="44" t="str">
        <f t="shared" si="2"/>
        <v>INSERT INTO tb_employee(employee_number, first_name, last_name, workforce, salary, allocation_time, job, sector_id, regime_id) VALUES ('161965', 'Jan', 'Macknight', 0, 1257.34, null, 'Operador de máquina', 43, 1)</v>
      </c>
    </row>
    <row r="174" spans="1:28" x14ac:dyDescent="0.25">
      <c r="A174" s="11">
        <v>173</v>
      </c>
      <c r="B174" s="20" t="s">
        <v>1472</v>
      </c>
      <c r="C174" s="7">
        <v>183748</v>
      </c>
      <c r="D174" s="21" t="s">
        <v>1472</v>
      </c>
      <c r="E174" s="21" t="s">
        <v>1471</v>
      </c>
      <c r="F174" s="21" t="s">
        <v>1472</v>
      </c>
      <c r="G174" t="s">
        <v>307</v>
      </c>
      <c r="H174" s="21" t="s">
        <v>1472</v>
      </c>
      <c r="I174" t="s">
        <v>1471</v>
      </c>
      <c r="J174" s="21" t="s">
        <v>1472</v>
      </c>
      <c r="K174" t="s">
        <v>334</v>
      </c>
      <c r="L174" s="21" t="s">
        <v>1472</v>
      </c>
      <c r="M174" t="s">
        <v>1471</v>
      </c>
      <c r="N174">
        <v>0</v>
      </c>
      <c r="O174" t="s">
        <v>1471</v>
      </c>
      <c r="P174" s="7" t="s">
        <v>1532</v>
      </c>
      <c r="Q174" t="s">
        <v>1471</v>
      </c>
      <c r="R174" t="s">
        <v>77</v>
      </c>
      <c r="S174" t="s">
        <v>1471</v>
      </c>
      <c r="T174" s="19" t="s">
        <v>1472</v>
      </c>
      <c r="U174" t="s">
        <v>1724</v>
      </c>
      <c r="V174" s="19" t="s">
        <v>1472</v>
      </c>
      <c r="W174" t="s">
        <v>1471</v>
      </c>
      <c r="X174">
        <v>43</v>
      </c>
      <c r="Y174" t="s">
        <v>1471</v>
      </c>
      <c r="Z174" s="12">
        <v>1</v>
      </c>
      <c r="AA174" s="47"/>
      <c r="AB174" s="44" t="str">
        <f t="shared" si="2"/>
        <v>INSERT INTO tb_employee(employee_number, first_name, last_name, workforce, salary, allocation_time, job, sector_id, regime_id) VALUES ('183748', 'Jane', 'Maddox', 0, 1257.34, null, 'Operador de máquina', 43, 1)</v>
      </c>
    </row>
    <row r="175" spans="1:28" x14ac:dyDescent="0.25">
      <c r="A175" s="11">
        <v>174</v>
      </c>
      <c r="B175" s="20" t="s">
        <v>1472</v>
      </c>
      <c r="C175" s="7">
        <v>156117</v>
      </c>
      <c r="D175" s="21" t="s">
        <v>1472</v>
      </c>
      <c r="E175" s="21" t="s">
        <v>1471</v>
      </c>
      <c r="F175" s="21" t="s">
        <v>1472</v>
      </c>
      <c r="G175" t="s">
        <v>448</v>
      </c>
      <c r="H175" s="21" t="s">
        <v>1472</v>
      </c>
      <c r="I175" t="s">
        <v>1471</v>
      </c>
      <c r="J175" s="21" t="s">
        <v>1472</v>
      </c>
      <c r="K175" t="s">
        <v>792</v>
      </c>
      <c r="L175" s="21" t="s">
        <v>1472</v>
      </c>
      <c r="M175" t="s">
        <v>1471</v>
      </c>
      <c r="N175">
        <v>0</v>
      </c>
      <c r="O175" t="s">
        <v>1471</v>
      </c>
      <c r="P175" s="7" t="s">
        <v>1532</v>
      </c>
      <c r="Q175" t="s">
        <v>1471</v>
      </c>
      <c r="R175" t="s">
        <v>77</v>
      </c>
      <c r="S175" t="s">
        <v>1471</v>
      </c>
      <c r="T175" s="19" t="s">
        <v>1472</v>
      </c>
      <c r="U175" t="s">
        <v>1724</v>
      </c>
      <c r="V175" s="19" t="s">
        <v>1472</v>
      </c>
      <c r="W175" t="s">
        <v>1471</v>
      </c>
      <c r="X175">
        <v>43</v>
      </c>
      <c r="Y175" t="s">
        <v>1471</v>
      </c>
      <c r="Z175" s="12">
        <v>1</v>
      </c>
      <c r="AA175" s="47"/>
      <c r="AB175" s="44" t="str">
        <f t="shared" si="2"/>
        <v>INSERT INTO tb_employee(employee_number, first_name, last_name, workforce, salary, allocation_time, job, sector_id, regime_id) VALUES ('156117', 'Janelle', 'Maldonado', 0, 1257.34, null, 'Operador de máquina', 43, 1)</v>
      </c>
    </row>
    <row r="176" spans="1:28" x14ac:dyDescent="0.25">
      <c r="A176" s="11">
        <v>175</v>
      </c>
      <c r="B176" s="20" t="s">
        <v>1472</v>
      </c>
      <c r="C176" s="7">
        <v>159259</v>
      </c>
      <c r="D176" s="21" t="s">
        <v>1472</v>
      </c>
      <c r="E176" s="21" t="s">
        <v>1471</v>
      </c>
      <c r="F176" s="21" t="s">
        <v>1472</v>
      </c>
      <c r="G176" t="s">
        <v>669</v>
      </c>
      <c r="H176" s="21" t="s">
        <v>1472</v>
      </c>
      <c r="I176" t="s">
        <v>1471</v>
      </c>
      <c r="J176" s="21" t="s">
        <v>1472</v>
      </c>
      <c r="K176" t="s">
        <v>547</v>
      </c>
      <c r="L176" s="21" t="s">
        <v>1472</v>
      </c>
      <c r="M176" t="s">
        <v>1471</v>
      </c>
      <c r="N176">
        <v>0</v>
      </c>
      <c r="O176" t="s">
        <v>1471</v>
      </c>
      <c r="P176" s="7" t="s">
        <v>1532</v>
      </c>
      <c r="Q176" t="s">
        <v>1471</v>
      </c>
      <c r="R176" t="s">
        <v>77</v>
      </c>
      <c r="S176" t="s">
        <v>1471</v>
      </c>
      <c r="T176" s="19" t="s">
        <v>1472</v>
      </c>
      <c r="U176" t="s">
        <v>1724</v>
      </c>
      <c r="V176" s="19" t="s">
        <v>1472</v>
      </c>
      <c r="W176" t="s">
        <v>1471</v>
      </c>
      <c r="X176">
        <v>43</v>
      </c>
      <c r="Y176" t="s">
        <v>1471</v>
      </c>
      <c r="Z176" s="12">
        <v>1</v>
      </c>
      <c r="AA176" s="47"/>
      <c r="AB176" s="44" t="str">
        <f t="shared" si="2"/>
        <v>INSERT INTO tb_employee(employee_number, first_name, last_name, workforce, salary, allocation_time, job, sector_id, regime_id) VALUES ('159259', 'Jaqueline', 'Maria', 0, 1257.34, null, 'Operador de máquina', 43, 1)</v>
      </c>
    </row>
    <row r="177" spans="1:28" x14ac:dyDescent="0.25">
      <c r="A177" s="11">
        <v>176</v>
      </c>
      <c r="B177" s="20" t="s">
        <v>1472</v>
      </c>
      <c r="C177" s="7">
        <v>180228</v>
      </c>
      <c r="D177" s="21" t="s">
        <v>1472</v>
      </c>
      <c r="E177" s="21" t="s">
        <v>1471</v>
      </c>
      <c r="F177" s="21" t="s">
        <v>1472</v>
      </c>
      <c r="G177" t="s">
        <v>672</v>
      </c>
      <c r="H177" s="21" t="s">
        <v>1472</v>
      </c>
      <c r="I177" t="s">
        <v>1471</v>
      </c>
      <c r="J177" s="21" t="s">
        <v>1472</v>
      </c>
      <c r="K177" t="s">
        <v>397</v>
      </c>
      <c r="L177" s="21" t="s">
        <v>1472</v>
      </c>
      <c r="M177" t="s">
        <v>1471</v>
      </c>
      <c r="N177">
        <v>0</v>
      </c>
      <c r="O177" t="s">
        <v>1471</v>
      </c>
      <c r="P177" s="7" t="s">
        <v>1532</v>
      </c>
      <c r="Q177" t="s">
        <v>1471</v>
      </c>
      <c r="R177" t="s">
        <v>77</v>
      </c>
      <c r="S177" t="s">
        <v>1471</v>
      </c>
      <c r="T177" s="19" t="s">
        <v>1472</v>
      </c>
      <c r="U177" t="s">
        <v>1724</v>
      </c>
      <c r="V177" s="19" t="s">
        <v>1472</v>
      </c>
      <c r="W177" t="s">
        <v>1471</v>
      </c>
      <c r="X177">
        <v>43</v>
      </c>
      <c r="Y177" t="s">
        <v>1471</v>
      </c>
      <c r="Z177" s="12">
        <v>1</v>
      </c>
      <c r="AA177" s="47"/>
      <c r="AB177" s="44" t="str">
        <f t="shared" si="2"/>
        <v>INSERT INTO tb_employee(employee_number, first_name, last_name, workforce, salary, allocation_time, job, sector_id, regime_id) VALUES ('180228', 'Jaslene', 'Márquez', 0, 1257.34, null, 'Operador de máquina', 43, 1)</v>
      </c>
    </row>
    <row r="178" spans="1:28" x14ac:dyDescent="0.25">
      <c r="A178" s="11">
        <v>177</v>
      </c>
      <c r="B178" s="20" t="s">
        <v>1472</v>
      </c>
      <c r="C178" s="7">
        <v>162131</v>
      </c>
      <c r="D178" s="21" t="s">
        <v>1472</v>
      </c>
      <c r="E178" s="21" t="s">
        <v>1471</v>
      </c>
      <c r="F178" s="21" t="s">
        <v>1472</v>
      </c>
      <c r="G178" t="s">
        <v>694</v>
      </c>
      <c r="H178" s="21" t="s">
        <v>1472</v>
      </c>
      <c r="I178" t="s">
        <v>1471</v>
      </c>
      <c r="J178" s="21" t="s">
        <v>1472</v>
      </c>
      <c r="K178" t="s">
        <v>346</v>
      </c>
      <c r="L178" s="21" t="s">
        <v>1472</v>
      </c>
      <c r="M178" t="s">
        <v>1471</v>
      </c>
      <c r="N178">
        <v>1</v>
      </c>
      <c r="O178" t="s">
        <v>1471</v>
      </c>
      <c r="P178" s="7" t="s">
        <v>1533</v>
      </c>
      <c r="Q178" t="s">
        <v>1471</v>
      </c>
      <c r="R178" t="s">
        <v>77</v>
      </c>
      <c r="S178" t="s">
        <v>1471</v>
      </c>
      <c r="T178" s="19" t="s">
        <v>1472</v>
      </c>
      <c r="U178" t="s">
        <v>1723</v>
      </c>
      <c r="V178" s="19" t="s">
        <v>1472</v>
      </c>
      <c r="W178" t="s">
        <v>1471</v>
      </c>
      <c r="X178">
        <v>43</v>
      </c>
      <c r="Y178" t="s">
        <v>1471</v>
      </c>
      <c r="Z178" s="12">
        <v>1</v>
      </c>
      <c r="AA178" s="47"/>
      <c r="AB178" s="44" t="str">
        <f t="shared" si="2"/>
        <v>INSERT INTO tb_employee(employee_number, first_name, last_name, workforce, salary, allocation_time, job, sector_id, regime_id) VALUES ('162131', 'Jasmim', 'Mathis', 1, 3976.57, null, 'Assistente operacional', 43, 1)</v>
      </c>
    </row>
    <row r="179" spans="1:28" x14ac:dyDescent="0.25">
      <c r="A179" s="11">
        <v>178</v>
      </c>
      <c r="B179" s="20" t="s">
        <v>1472</v>
      </c>
      <c r="C179" s="7">
        <v>197136</v>
      </c>
      <c r="D179" s="21" t="s">
        <v>1472</v>
      </c>
      <c r="E179" s="21" t="s">
        <v>1471</v>
      </c>
      <c r="F179" s="21" t="s">
        <v>1472</v>
      </c>
      <c r="G179" t="s">
        <v>487</v>
      </c>
      <c r="H179" s="21" t="s">
        <v>1472</v>
      </c>
      <c r="I179" t="s">
        <v>1471</v>
      </c>
      <c r="J179" s="21" t="s">
        <v>1472</v>
      </c>
      <c r="K179" t="s">
        <v>324</v>
      </c>
      <c r="L179" s="21" t="s">
        <v>1472</v>
      </c>
      <c r="M179" t="s">
        <v>1471</v>
      </c>
      <c r="N179">
        <v>1</v>
      </c>
      <c r="O179" t="s">
        <v>1471</v>
      </c>
      <c r="P179" s="7" t="s">
        <v>1533</v>
      </c>
      <c r="Q179" t="s">
        <v>1471</v>
      </c>
      <c r="R179" t="s">
        <v>77</v>
      </c>
      <c r="S179" t="s">
        <v>1471</v>
      </c>
      <c r="T179" s="19" t="s">
        <v>1472</v>
      </c>
      <c r="U179" t="s">
        <v>1723</v>
      </c>
      <c r="V179" s="19" t="s">
        <v>1472</v>
      </c>
      <c r="W179" t="s">
        <v>1471</v>
      </c>
      <c r="X179">
        <v>43</v>
      </c>
      <c r="Y179" t="s">
        <v>1471</v>
      </c>
      <c r="Z179" s="12">
        <v>1</v>
      </c>
      <c r="AA179" s="47"/>
      <c r="AB179" s="44" t="str">
        <f t="shared" si="2"/>
        <v>INSERT INTO tb_employee(employee_number, first_name, last_name, workforce, salary, allocation_time, job, sector_id, regime_id) VALUES ('197136', 'Jasmine', 'Maxwell', 1, 3976.57, null, 'Assistente operacional', 43, 1)</v>
      </c>
    </row>
    <row r="180" spans="1:28" x14ac:dyDescent="0.25">
      <c r="A180" s="11">
        <v>179</v>
      </c>
      <c r="B180" s="20" t="s">
        <v>1472</v>
      </c>
      <c r="C180" s="7">
        <v>198788</v>
      </c>
      <c r="D180" s="21" t="s">
        <v>1472</v>
      </c>
      <c r="E180" s="21" t="s">
        <v>1471</v>
      </c>
      <c r="F180" s="21" t="s">
        <v>1472</v>
      </c>
      <c r="G180" t="s">
        <v>1559</v>
      </c>
      <c r="H180" s="21" t="s">
        <v>1472</v>
      </c>
      <c r="I180" t="s">
        <v>1471</v>
      </c>
      <c r="J180" s="21" t="s">
        <v>1472</v>
      </c>
      <c r="K180" t="s">
        <v>1598</v>
      </c>
      <c r="L180" s="21" t="s">
        <v>1472</v>
      </c>
      <c r="M180" t="s">
        <v>1471</v>
      </c>
      <c r="N180">
        <v>1</v>
      </c>
      <c r="O180" t="s">
        <v>1471</v>
      </c>
      <c r="P180" s="7" t="s">
        <v>1533</v>
      </c>
      <c r="Q180" t="s">
        <v>1471</v>
      </c>
      <c r="R180" t="s">
        <v>77</v>
      </c>
      <c r="S180" t="s">
        <v>1471</v>
      </c>
      <c r="T180" s="19" t="s">
        <v>1472</v>
      </c>
      <c r="U180" t="s">
        <v>1723</v>
      </c>
      <c r="V180" s="19" t="s">
        <v>1472</v>
      </c>
      <c r="W180" t="s">
        <v>1471</v>
      </c>
      <c r="X180">
        <v>43</v>
      </c>
      <c r="Y180" t="s">
        <v>1471</v>
      </c>
      <c r="Z180" s="12">
        <v>1</v>
      </c>
      <c r="AA180" s="47"/>
      <c r="AB180" s="44" t="str">
        <f t="shared" si="2"/>
        <v>INSERT INTO tb_employee(employee_number, first_name, last_name, workforce, salary, allocation_time, job, sector_id, regime_id) VALUES ('198788', 'Jasmil', 'Maier', 1, 3976.57, null, 'Assistente operacional', 43, 1)</v>
      </c>
    </row>
    <row r="181" spans="1:28" x14ac:dyDescent="0.25">
      <c r="A181" s="11">
        <v>180</v>
      </c>
      <c r="B181" s="20" t="s">
        <v>1472</v>
      </c>
      <c r="C181" s="7">
        <v>187175</v>
      </c>
      <c r="D181" s="21" t="s">
        <v>1472</v>
      </c>
      <c r="E181" s="21" t="s">
        <v>1471</v>
      </c>
      <c r="F181" s="21" t="s">
        <v>1472</v>
      </c>
      <c r="G181" t="s">
        <v>1560</v>
      </c>
      <c r="H181" s="21" t="s">
        <v>1472</v>
      </c>
      <c r="I181" t="s">
        <v>1471</v>
      </c>
      <c r="J181" s="21" t="s">
        <v>1472</v>
      </c>
      <c r="K181" t="s">
        <v>369</v>
      </c>
      <c r="L181" s="21" t="s">
        <v>1472</v>
      </c>
      <c r="M181" t="s">
        <v>1471</v>
      </c>
      <c r="N181">
        <v>1</v>
      </c>
      <c r="O181" t="s">
        <v>1471</v>
      </c>
      <c r="P181" s="7" t="s">
        <v>1533</v>
      </c>
      <c r="Q181" t="s">
        <v>1471</v>
      </c>
      <c r="R181" t="s">
        <v>77</v>
      </c>
      <c r="S181" t="s">
        <v>1471</v>
      </c>
      <c r="T181" s="19" t="s">
        <v>1472</v>
      </c>
      <c r="U181" t="s">
        <v>1723</v>
      </c>
      <c r="V181" s="19" t="s">
        <v>1472</v>
      </c>
      <c r="W181" t="s">
        <v>1471</v>
      </c>
      <c r="X181">
        <v>43</v>
      </c>
      <c r="Y181" t="s">
        <v>1471</v>
      </c>
      <c r="Z181" s="12">
        <v>1</v>
      </c>
      <c r="AA181" s="47"/>
      <c r="AB181" s="44" t="str">
        <f t="shared" si="2"/>
        <v>INSERT INTO tb_employee(employee_number, first_name, last_name, workforce, salary, allocation_time, job, sector_id, regime_id) VALUES ('187175', ']', 'Mayer', 1, 3976.57, null, 'Assistente operacional', 43, 1)</v>
      </c>
    </row>
    <row r="182" spans="1:28" x14ac:dyDescent="0.25">
      <c r="A182" s="11">
        <v>181</v>
      </c>
      <c r="B182" s="20" t="s">
        <v>1472</v>
      </c>
      <c r="C182" s="7">
        <v>196414</v>
      </c>
      <c r="D182" s="21" t="s">
        <v>1472</v>
      </c>
      <c r="E182" s="21" t="s">
        <v>1471</v>
      </c>
      <c r="F182" s="21" t="s">
        <v>1472</v>
      </c>
      <c r="G182" t="s">
        <v>511</v>
      </c>
      <c r="H182" s="21" t="s">
        <v>1472</v>
      </c>
      <c r="I182" t="s">
        <v>1471</v>
      </c>
      <c r="J182" s="21" t="s">
        <v>1472</v>
      </c>
      <c r="K182" t="s">
        <v>817</v>
      </c>
      <c r="L182" s="21" t="s">
        <v>1472</v>
      </c>
      <c r="M182" t="s">
        <v>1471</v>
      </c>
      <c r="N182">
        <v>1</v>
      </c>
      <c r="O182" t="s">
        <v>1471</v>
      </c>
      <c r="P182" s="7" t="s">
        <v>1533</v>
      </c>
      <c r="Q182" t="s">
        <v>1471</v>
      </c>
      <c r="R182" t="s">
        <v>77</v>
      </c>
      <c r="S182" t="s">
        <v>1471</v>
      </c>
      <c r="T182" s="19" t="s">
        <v>1472</v>
      </c>
      <c r="U182" t="s">
        <v>1723</v>
      </c>
      <c r="V182" s="19" t="s">
        <v>1472</v>
      </c>
      <c r="W182" t="s">
        <v>1471</v>
      </c>
      <c r="X182">
        <v>43</v>
      </c>
      <c r="Y182" t="s">
        <v>1471</v>
      </c>
      <c r="Z182" s="12">
        <v>1</v>
      </c>
      <c r="AA182" s="47"/>
      <c r="AB182" s="44" t="str">
        <f t="shared" si="2"/>
        <v>INSERT INTO tb_employee(employee_number, first_name, last_name, workforce, salary, allocation_time, job, sector_id, regime_id) VALUES ('196414', 'Jaylyn', 'Mays', 1, 3976.57, null, 'Assistente operacional', 43, 1)</v>
      </c>
    </row>
    <row r="183" spans="1:28" x14ac:dyDescent="0.25">
      <c r="A183" s="11">
        <v>182</v>
      </c>
      <c r="B183" s="20" t="s">
        <v>1472</v>
      </c>
      <c r="C183" s="7">
        <v>178811</v>
      </c>
      <c r="D183" s="21" t="s">
        <v>1472</v>
      </c>
      <c r="E183" s="21" t="s">
        <v>1471</v>
      </c>
      <c r="F183" s="21" t="s">
        <v>1472</v>
      </c>
      <c r="G183" t="s">
        <v>1558</v>
      </c>
      <c r="H183" s="21" t="s">
        <v>1472</v>
      </c>
      <c r="I183" t="s">
        <v>1471</v>
      </c>
      <c r="J183" s="21" t="s">
        <v>1472</v>
      </c>
      <c r="K183" t="s">
        <v>545</v>
      </c>
      <c r="L183" s="21" t="s">
        <v>1472</v>
      </c>
      <c r="M183" t="s">
        <v>1471</v>
      </c>
      <c r="N183">
        <v>1</v>
      </c>
      <c r="O183" t="s">
        <v>1471</v>
      </c>
      <c r="P183" s="7" t="s">
        <v>1533</v>
      </c>
      <c r="Q183" t="s">
        <v>1471</v>
      </c>
      <c r="R183" t="s">
        <v>77</v>
      </c>
      <c r="S183" t="s">
        <v>1471</v>
      </c>
      <c r="T183" s="19" t="s">
        <v>1472</v>
      </c>
      <c r="U183" t="s">
        <v>1723</v>
      </c>
      <c r="V183" s="19" t="s">
        <v>1472</v>
      </c>
      <c r="W183" t="s">
        <v>1471</v>
      </c>
      <c r="X183">
        <v>43</v>
      </c>
      <c r="Y183" t="s">
        <v>1471</v>
      </c>
      <c r="Z183" s="12">
        <v>1</v>
      </c>
      <c r="AA183" s="47"/>
      <c r="AB183" s="44" t="str">
        <f t="shared" si="2"/>
        <v>INSERT INTO tb_employee(employee_number, first_name, last_name, workforce, salary, allocation_time, job, sector_id, regime_id) VALUES ('178811', 'Jaison', 'Mcbride', 1, 3976.57, null, 'Assistente operacional', 43, 1)</v>
      </c>
    </row>
    <row r="184" spans="1:28" x14ac:dyDescent="0.25">
      <c r="A184" s="11">
        <v>183</v>
      </c>
      <c r="B184" s="20" t="s">
        <v>1472</v>
      </c>
      <c r="C184" s="7">
        <v>133601</v>
      </c>
      <c r="D184" s="21" t="s">
        <v>1472</v>
      </c>
      <c r="E184" s="21" t="s">
        <v>1471</v>
      </c>
      <c r="F184" s="21" t="s">
        <v>1472</v>
      </c>
      <c r="G184" t="s">
        <v>247</v>
      </c>
      <c r="H184" s="21" t="s">
        <v>1472</v>
      </c>
      <c r="I184" t="s">
        <v>1471</v>
      </c>
      <c r="J184" s="21" t="s">
        <v>1472</v>
      </c>
      <c r="K184" t="s">
        <v>799</v>
      </c>
      <c r="L184" s="21" t="s">
        <v>1472</v>
      </c>
      <c r="M184" t="s">
        <v>1471</v>
      </c>
      <c r="N184">
        <v>0</v>
      </c>
      <c r="O184" t="s">
        <v>1471</v>
      </c>
      <c r="P184" s="7" t="s">
        <v>1532</v>
      </c>
      <c r="Q184" t="s">
        <v>1471</v>
      </c>
      <c r="R184" t="s">
        <v>77</v>
      </c>
      <c r="S184" t="s">
        <v>1471</v>
      </c>
      <c r="T184" s="19" t="s">
        <v>1472</v>
      </c>
      <c r="U184" t="s">
        <v>1724</v>
      </c>
      <c r="V184" s="19" t="s">
        <v>1472</v>
      </c>
      <c r="W184" t="s">
        <v>1471</v>
      </c>
      <c r="X184">
        <v>44</v>
      </c>
      <c r="Y184" t="s">
        <v>1471</v>
      </c>
      <c r="Z184" s="12">
        <v>1</v>
      </c>
      <c r="AA184" s="47"/>
      <c r="AB184" s="44" t="str">
        <f t="shared" si="2"/>
        <v>INSERT INTO tb_employee(employee_number, first_name, last_name, workforce, salary, allocation_time, job, sector_id, regime_id) VALUES ('133601', 'Jayson', 'McClure', 0, 1257.34, null, 'Operador de máquina', 44, 1)</v>
      </c>
    </row>
    <row r="185" spans="1:28" x14ac:dyDescent="0.25">
      <c r="A185" s="11">
        <v>184</v>
      </c>
      <c r="B185" s="20" t="s">
        <v>1472</v>
      </c>
      <c r="C185" s="7">
        <v>122179</v>
      </c>
      <c r="D185" s="21" t="s">
        <v>1472</v>
      </c>
      <c r="E185" s="21" t="s">
        <v>1471</v>
      </c>
      <c r="F185" s="21" t="s">
        <v>1472</v>
      </c>
      <c r="G185" t="s">
        <v>720</v>
      </c>
      <c r="H185" s="21" t="s">
        <v>1472</v>
      </c>
      <c r="I185" t="s">
        <v>1471</v>
      </c>
      <c r="J185" s="21" t="s">
        <v>1472</v>
      </c>
      <c r="K185" t="s">
        <v>388</v>
      </c>
      <c r="L185" s="21" t="s">
        <v>1472</v>
      </c>
      <c r="M185" t="s">
        <v>1471</v>
      </c>
      <c r="N185">
        <v>0</v>
      </c>
      <c r="O185" t="s">
        <v>1471</v>
      </c>
      <c r="P185" s="7" t="s">
        <v>1532</v>
      </c>
      <c r="Q185" t="s">
        <v>1471</v>
      </c>
      <c r="R185" t="s">
        <v>77</v>
      </c>
      <c r="S185" t="s">
        <v>1471</v>
      </c>
      <c r="T185" s="19" t="s">
        <v>1472</v>
      </c>
      <c r="U185" t="s">
        <v>1724</v>
      </c>
      <c r="V185" s="19" t="s">
        <v>1472</v>
      </c>
      <c r="W185" t="s">
        <v>1471</v>
      </c>
      <c r="X185">
        <v>44</v>
      </c>
      <c r="Y185" t="s">
        <v>1471</v>
      </c>
      <c r="Z185" s="12">
        <v>1</v>
      </c>
      <c r="AA185" s="47"/>
      <c r="AB185" s="44" t="str">
        <f t="shared" si="2"/>
        <v>INSERT INTO tb_employee(employee_number, first_name, last_name, workforce, salary, allocation_time, job, sector_id, regime_id) VALUES ('122179', 'Jeremias', 'McGuire', 0, 1257.34, null, 'Operador de máquina', 44, 1)</v>
      </c>
    </row>
    <row r="186" spans="1:28" x14ac:dyDescent="0.25">
      <c r="A186" s="11">
        <v>185</v>
      </c>
      <c r="B186" s="20" t="s">
        <v>1472</v>
      </c>
      <c r="C186" s="7">
        <v>186150</v>
      </c>
      <c r="D186" s="21" t="s">
        <v>1472</v>
      </c>
      <c r="E186" s="21" t="s">
        <v>1471</v>
      </c>
      <c r="F186" s="21" t="s">
        <v>1472</v>
      </c>
      <c r="G186" t="s">
        <v>466</v>
      </c>
      <c r="H186" s="21" t="s">
        <v>1472</v>
      </c>
      <c r="I186" t="s">
        <v>1471</v>
      </c>
      <c r="J186" s="21" t="s">
        <v>1472</v>
      </c>
      <c r="K186" t="s">
        <v>454</v>
      </c>
      <c r="L186" s="21" t="s">
        <v>1472</v>
      </c>
      <c r="M186" t="s">
        <v>1471</v>
      </c>
      <c r="N186">
        <v>0</v>
      </c>
      <c r="O186" t="s">
        <v>1471</v>
      </c>
      <c r="P186" s="7" t="s">
        <v>1532</v>
      </c>
      <c r="Q186" t="s">
        <v>1471</v>
      </c>
      <c r="R186" t="s">
        <v>77</v>
      </c>
      <c r="S186" t="s">
        <v>1471</v>
      </c>
      <c r="T186" s="19" t="s">
        <v>1472</v>
      </c>
      <c r="U186" t="s">
        <v>1724</v>
      </c>
      <c r="V186" s="19" t="s">
        <v>1472</v>
      </c>
      <c r="W186" t="s">
        <v>1471</v>
      </c>
      <c r="X186">
        <v>44</v>
      </c>
      <c r="Y186" t="s">
        <v>1471</v>
      </c>
      <c r="Z186" s="12">
        <v>1</v>
      </c>
      <c r="AA186" s="47"/>
      <c r="AB186" s="44" t="str">
        <f t="shared" si="2"/>
        <v>INSERT INTO tb_employee(employee_number, first_name, last_name, workforce, salary, allocation_time, job, sector_id, regime_id) VALUES ('186150', 'Jerônimo', 'Mcintyre', 0, 1257.34, null, 'Operador de máquina', 44, 1)</v>
      </c>
    </row>
    <row r="187" spans="1:28" x14ac:dyDescent="0.25">
      <c r="A187" s="11">
        <v>186</v>
      </c>
      <c r="B187" s="20" t="s">
        <v>1472</v>
      </c>
      <c r="C187" s="7">
        <v>132454</v>
      </c>
      <c r="D187" s="21" t="s">
        <v>1472</v>
      </c>
      <c r="E187" s="21" t="s">
        <v>1471</v>
      </c>
      <c r="F187" s="21" t="s">
        <v>1472</v>
      </c>
      <c r="G187" t="s">
        <v>479</v>
      </c>
      <c r="H187" s="21" t="s">
        <v>1472</v>
      </c>
      <c r="I187" t="s">
        <v>1471</v>
      </c>
      <c r="J187" s="21" t="s">
        <v>1472</v>
      </c>
      <c r="K187" t="s">
        <v>1599</v>
      </c>
      <c r="L187" s="21" t="s">
        <v>1472</v>
      </c>
      <c r="M187" t="s">
        <v>1471</v>
      </c>
      <c r="N187">
        <v>0</v>
      </c>
      <c r="O187" t="s">
        <v>1471</v>
      </c>
      <c r="P187" s="7" t="s">
        <v>1532</v>
      </c>
      <c r="Q187" t="s">
        <v>1471</v>
      </c>
      <c r="R187" t="s">
        <v>77</v>
      </c>
      <c r="S187" t="s">
        <v>1471</v>
      </c>
      <c r="T187" s="19" t="s">
        <v>1472</v>
      </c>
      <c r="U187" t="s">
        <v>1724</v>
      </c>
      <c r="V187" s="19" t="s">
        <v>1472</v>
      </c>
      <c r="W187" t="s">
        <v>1471</v>
      </c>
      <c r="X187">
        <v>44</v>
      </c>
      <c r="Y187" t="s">
        <v>1471</v>
      </c>
      <c r="Z187" s="12">
        <v>1</v>
      </c>
      <c r="AA187" s="47"/>
      <c r="AB187" s="44" t="str">
        <f t="shared" si="2"/>
        <v>INSERT INTO tb_employee(employee_number, first_name, last_name, workforce, salary, allocation_time, job, sector_id, regime_id) VALUES ('132454', 'Jillian', 'Mclintyre', 0, 1257.34, null, 'Operador de máquina', 44, 1)</v>
      </c>
    </row>
    <row r="188" spans="1:28" x14ac:dyDescent="0.25">
      <c r="A188" s="11">
        <v>187</v>
      </c>
      <c r="B188" s="20" t="s">
        <v>1472</v>
      </c>
      <c r="C188" s="7">
        <v>155954</v>
      </c>
      <c r="D188" s="21" t="s">
        <v>1472</v>
      </c>
      <c r="E188" s="21" t="s">
        <v>1471</v>
      </c>
      <c r="F188" s="21" t="s">
        <v>1472</v>
      </c>
      <c r="G188" t="s">
        <v>773</v>
      </c>
      <c r="H188" s="21" t="s">
        <v>1472</v>
      </c>
      <c r="I188" t="s">
        <v>1471</v>
      </c>
      <c r="J188" s="21" t="s">
        <v>1472</v>
      </c>
      <c r="K188" t="s">
        <v>1600</v>
      </c>
      <c r="L188" s="21" t="s">
        <v>1472</v>
      </c>
      <c r="M188" t="s">
        <v>1471</v>
      </c>
      <c r="N188">
        <v>0</v>
      </c>
      <c r="O188" t="s">
        <v>1471</v>
      </c>
      <c r="P188" s="7" t="s">
        <v>1532</v>
      </c>
      <c r="Q188" t="s">
        <v>1471</v>
      </c>
      <c r="R188" t="s">
        <v>77</v>
      </c>
      <c r="S188" t="s">
        <v>1471</v>
      </c>
      <c r="T188" s="19" t="s">
        <v>1472</v>
      </c>
      <c r="U188" t="s">
        <v>1724</v>
      </c>
      <c r="V188" s="19" t="s">
        <v>1472</v>
      </c>
      <c r="W188" t="s">
        <v>1471</v>
      </c>
      <c r="X188">
        <v>44</v>
      </c>
      <c r="Y188" t="s">
        <v>1471</v>
      </c>
      <c r="Z188" s="12">
        <v>1</v>
      </c>
      <c r="AA188" s="47"/>
      <c r="AB188" s="44" t="str">
        <f t="shared" si="2"/>
        <v>INSERT INTO tb_employee(employee_number, first_name, last_name, workforce, salary, allocation_time, job, sector_id, regime_id) VALUES ('155954', 'Jogo', 'Mcintire', 0, 1257.34, null, 'Operador de máquina', 44, 1)</v>
      </c>
    </row>
    <row r="189" spans="1:28" x14ac:dyDescent="0.25">
      <c r="A189" s="11">
        <v>188</v>
      </c>
      <c r="B189" s="20" t="s">
        <v>1472</v>
      </c>
      <c r="C189" s="7">
        <v>175605</v>
      </c>
      <c r="D189" s="21" t="s">
        <v>1472</v>
      </c>
      <c r="E189" s="21" t="s">
        <v>1471</v>
      </c>
      <c r="F189" s="21" t="s">
        <v>1472</v>
      </c>
      <c r="G189" t="s">
        <v>542</v>
      </c>
      <c r="H189" s="21" t="s">
        <v>1472</v>
      </c>
      <c r="I189" t="s">
        <v>1471</v>
      </c>
      <c r="J189" s="21" t="s">
        <v>1472</v>
      </c>
      <c r="K189" t="s">
        <v>458</v>
      </c>
      <c r="L189" s="21" t="s">
        <v>1472</v>
      </c>
      <c r="M189" t="s">
        <v>1471</v>
      </c>
      <c r="N189">
        <v>0</v>
      </c>
      <c r="O189" t="s">
        <v>1471</v>
      </c>
      <c r="P189" s="7" t="s">
        <v>1532</v>
      </c>
      <c r="Q189" t="s">
        <v>1471</v>
      </c>
      <c r="R189" t="s">
        <v>77</v>
      </c>
      <c r="S189" t="s">
        <v>1471</v>
      </c>
      <c r="T189" s="19" t="s">
        <v>1472</v>
      </c>
      <c r="U189" t="s">
        <v>1724</v>
      </c>
      <c r="V189" s="19" t="s">
        <v>1472</v>
      </c>
      <c r="W189" t="s">
        <v>1471</v>
      </c>
      <c r="X189">
        <v>44</v>
      </c>
      <c r="Y189" t="s">
        <v>1471</v>
      </c>
      <c r="Z189" s="12">
        <v>1</v>
      </c>
      <c r="AA189" s="47"/>
      <c r="AB189" s="44" t="str">
        <f t="shared" si="2"/>
        <v>INSERT INTO tb_employee(employee_number, first_name, last_name, workforce, salary, allocation_time, job, sector_id, regime_id) VALUES ('175605', 'Johan', 'Mckee', 0, 1257.34, null, 'Operador de máquina', 44, 1)</v>
      </c>
    </row>
    <row r="190" spans="1:28" x14ac:dyDescent="0.25">
      <c r="A190" s="11">
        <v>189</v>
      </c>
      <c r="B190" s="20" t="s">
        <v>1472</v>
      </c>
      <c r="C190" s="7">
        <v>166076</v>
      </c>
      <c r="D190" s="21" t="s">
        <v>1472</v>
      </c>
      <c r="E190" s="21" t="s">
        <v>1471</v>
      </c>
      <c r="F190" s="21" t="s">
        <v>1472</v>
      </c>
      <c r="G190" t="s">
        <v>363</v>
      </c>
      <c r="H190" s="21" t="s">
        <v>1472</v>
      </c>
      <c r="I190" t="s">
        <v>1471</v>
      </c>
      <c r="J190" s="21" t="s">
        <v>1472</v>
      </c>
      <c r="K190" t="s">
        <v>743</v>
      </c>
      <c r="L190" s="21" t="s">
        <v>1472</v>
      </c>
      <c r="M190" t="s">
        <v>1471</v>
      </c>
      <c r="N190">
        <v>1</v>
      </c>
      <c r="O190" t="s">
        <v>1471</v>
      </c>
      <c r="P190" s="7" t="s">
        <v>1533</v>
      </c>
      <c r="Q190" t="s">
        <v>1471</v>
      </c>
      <c r="R190" t="s">
        <v>77</v>
      </c>
      <c r="S190" t="s">
        <v>1471</v>
      </c>
      <c r="T190" s="19" t="s">
        <v>1472</v>
      </c>
      <c r="U190" t="s">
        <v>1723</v>
      </c>
      <c r="V190" s="19" t="s">
        <v>1472</v>
      </c>
      <c r="W190" t="s">
        <v>1471</v>
      </c>
      <c r="X190">
        <v>44</v>
      </c>
      <c r="Y190" t="s">
        <v>1471</v>
      </c>
      <c r="Z190" s="12">
        <v>1</v>
      </c>
      <c r="AA190" s="47"/>
      <c r="AB190" s="44" t="str">
        <f t="shared" si="2"/>
        <v>INSERT INTO tb_employee(employee_number, first_name, last_name, workforce, salary, allocation_time, job, sector_id, regime_id) VALUES ('166076', 'Jonathan', 'McKenzie', 1, 3976.57, null, 'Assistente operacional', 44, 1)</v>
      </c>
    </row>
    <row r="191" spans="1:28" x14ac:dyDescent="0.25">
      <c r="A191" s="11">
        <v>190</v>
      </c>
      <c r="B191" s="20" t="s">
        <v>1472</v>
      </c>
      <c r="C191" s="7">
        <v>149493</v>
      </c>
      <c r="D191" s="21" t="s">
        <v>1472</v>
      </c>
      <c r="E191" s="21" t="s">
        <v>1471</v>
      </c>
      <c r="F191" s="21" t="s">
        <v>1472</v>
      </c>
      <c r="G191" t="s">
        <v>1561</v>
      </c>
      <c r="H191" s="21" t="s">
        <v>1472</v>
      </c>
      <c r="I191" t="s">
        <v>1471</v>
      </c>
      <c r="J191" s="21" t="s">
        <v>1472</v>
      </c>
      <c r="K191" t="s">
        <v>292</v>
      </c>
      <c r="L191" s="21" t="s">
        <v>1472</v>
      </c>
      <c r="M191" t="s">
        <v>1471</v>
      </c>
      <c r="N191">
        <v>1</v>
      </c>
      <c r="O191" t="s">
        <v>1471</v>
      </c>
      <c r="P191" s="7" t="s">
        <v>1533</v>
      </c>
      <c r="Q191" t="s">
        <v>1471</v>
      </c>
      <c r="R191" t="s">
        <v>77</v>
      </c>
      <c r="S191" t="s">
        <v>1471</v>
      </c>
      <c r="T191" s="19" t="s">
        <v>1472</v>
      </c>
      <c r="U191" t="s">
        <v>1723</v>
      </c>
      <c r="V191" s="19" t="s">
        <v>1472</v>
      </c>
      <c r="W191" t="s">
        <v>1471</v>
      </c>
      <c r="X191">
        <v>44</v>
      </c>
      <c r="Y191" t="s">
        <v>1471</v>
      </c>
      <c r="Z191" s="12">
        <v>1</v>
      </c>
      <c r="AA191" s="47"/>
      <c r="AB191" s="44" t="str">
        <f t="shared" si="2"/>
        <v>INSERT INTO tb_employee(employee_number, first_name, last_name, workforce, salary, allocation_time, job, sector_id, regime_id) VALUES ('149493', 'Jordi', 'McKinney', 1, 3976.57, null, 'Assistente operacional', 44, 1)</v>
      </c>
    </row>
    <row r="192" spans="1:28" x14ac:dyDescent="0.25">
      <c r="A192" s="11">
        <v>191</v>
      </c>
      <c r="B192" s="20" t="s">
        <v>1472</v>
      </c>
      <c r="C192" s="7">
        <v>189411</v>
      </c>
      <c r="D192" s="21" t="s">
        <v>1472</v>
      </c>
      <c r="E192" s="21" t="s">
        <v>1471</v>
      </c>
      <c r="F192" s="21" t="s">
        <v>1472</v>
      </c>
      <c r="G192" t="s">
        <v>414</v>
      </c>
      <c r="H192" s="21" t="s">
        <v>1472</v>
      </c>
      <c r="I192" t="s">
        <v>1471</v>
      </c>
      <c r="J192" s="21" t="s">
        <v>1472</v>
      </c>
      <c r="K192" t="s">
        <v>352</v>
      </c>
      <c r="L192" s="21" t="s">
        <v>1472</v>
      </c>
      <c r="M192" t="s">
        <v>1471</v>
      </c>
      <c r="N192">
        <v>0</v>
      </c>
      <c r="O192" t="s">
        <v>1471</v>
      </c>
      <c r="P192" s="7" t="s">
        <v>1532</v>
      </c>
      <c r="Q192" t="s">
        <v>1471</v>
      </c>
      <c r="R192" t="s">
        <v>77</v>
      </c>
      <c r="S192" t="s">
        <v>1471</v>
      </c>
      <c r="T192" s="19" t="s">
        <v>1472</v>
      </c>
      <c r="U192" t="s">
        <v>1724</v>
      </c>
      <c r="V192" s="19" t="s">
        <v>1472</v>
      </c>
      <c r="W192" t="s">
        <v>1471</v>
      </c>
      <c r="X192">
        <v>45</v>
      </c>
      <c r="Y192" t="s">
        <v>1471</v>
      </c>
      <c r="Z192" s="12">
        <v>1</v>
      </c>
      <c r="AA192" s="47"/>
      <c r="AB192" s="44" t="str">
        <f t="shared" si="2"/>
        <v>INSERT INTO tb_employee(employee_number, first_name, last_name, workforce, salary, allocation_time, job, sector_id, regime_id) VALUES ('189411', 'Jordyn', 'Mcknight', 0, 1257.34, null, 'Operador de máquina', 45, 1)</v>
      </c>
    </row>
    <row r="193" spans="1:28" x14ac:dyDescent="0.25">
      <c r="A193" s="11">
        <v>192</v>
      </c>
      <c r="B193" s="20" t="s">
        <v>1472</v>
      </c>
      <c r="C193" s="7">
        <v>175674</v>
      </c>
      <c r="D193" s="21" t="s">
        <v>1472</v>
      </c>
      <c r="E193" s="21" t="s">
        <v>1471</v>
      </c>
      <c r="F193" s="21" t="s">
        <v>1472</v>
      </c>
      <c r="G193" t="s">
        <v>455</v>
      </c>
      <c r="H193" s="21" t="s">
        <v>1472</v>
      </c>
      <c r="I193" t="s">
        <v>1471</v>
      </c>
      <c r="J193" s="21" t="s">
        <v>1472</v>
      </c>
      <c r="K193" t="s">
        <v>1601</v>
      </c>
      <c r="L193" s="21" t="s">
        <v>1472</v>
      </c>
      <c r="M193" t="s">
        <v>1471</v>
      </c>
      <c r="N193">
        <v>0</v>
      </c>
      <c r="O193" t="s">
        <v>1471</v>
      </c>
      <c r="P193" s="7" t="s">
        <v>1532</v>
      </c>
      <c r="Q193" t="s">
        <v>1471</v>
      </c>
      <c r="R193" t="s">
        <v>77</v>
      </c>
      <c r="S193" t="s">
        <v>1471</v>
      </c>
      <c r="T193" s="19" t="s">
        <v>1472</v>
      </c>
      <c r="U193" t="s">
        <v>1724</v>
      </c>
      <c r="V193" s="19" t="s">
        <v>1472</v>
      </c>
      <c r="W193" t="s">
        <v>1471</v>
      </c>
      <c r="X193">
        <v>45</v>
      </c>
      <c r="Y193" t="s">
        <v>1471</v>
      </c>
      <c r="Z193" s="12">
        <v>1</v>
      </c>
      <c r="AA193" s="47"/>
      <c r="AB193" s="44" t="str">
        <f t="shared" si="2"/>
        <v>INSERT INTO tb_employee(employee_number, first_name, last_name, workforce, salary, allocation_time, job, sector_id, regime_id) VALUES ('175674', 'José', 'Mclaugh', 0, 1257.34, null, 'Operador de máquina', 45, 1)</v>
      </c>
    </row>
    <row r="194" spans="1:28" x14ac:dyDescent="0.25">
      <c r="A194" s="11">
        <v>193</v>
      </c>
      <c r="B194" s="20" t="s">
        <v>1472</v>
      </c>
      <c r="C194" s="7">
        <v>116969</v>
      </c>
      <c r="D194" s="21" t="s">
        <v>1472</v>
      </c>
      <c r="E194" s="21" t="s">
        <v>1471</v>
      </c>
      <c r="F194" s="21" t="s">
        <v>1472</v>
      </c>
      <c r="G194" t="s">
        <v>665</v>
      </c>
      <c r="H194" s="21" t="s">
        <v>1472</v>
      </c>
      <c r="I194" t="s">
        <v>1471</v>
      </c>
      <c r="J194" s="21" t="s">
        <v>1472</v>
      </c>
      <c r="K194" t="s">
        <v>314</v>
      </c>
      <c r="L194" s="21" t="s">
        <v>1472</v>
      </c>
      <c r="M194" t="s">
        <v>1471</v>
      </c>
      <c r="N194">
        <v>0</v>
      </c>
      <c r="O194" t="s">
        <v>1471</v>
      </c>
      <c r="P194" s="7" t="s">
        <v>1532</v>
      </c>
      <c r="Q194" t="s">
        <v>1471</v>
      </c>
      <c r="R194" t="s">
        <v>77</v>
      </c>
      <c r="S194" t="s">
        <v>1471</v>
      </c>
      <c r="T194" s="19" t="s">
        <v>1472</v>
      </c>
      <c r="U194" t="s">
        <v>1724</v>
      </c>
      <c r="V194" s="19" t="s">
        <v>1472</v>
      </c>
      <c r="W194" t="s">
        <v>1471</v>
      </c>
      <c r="X194">
        <v>45</v>
      </c>
      <c r="Y194" t="s">
        <v>1471</v>
      </c>
      <c r="Z194" s="12">
        <v>1</v>
      </c>
      <c r="AA194" s="47"/>
      <c r="AB194" s="44" t="str">
        <f t="shared" si="2"/>
        <v>INSERT INTO tb_employee(employee_number, first_name, last_name, workforce, salary, allocation_time, job, sector_id, regime_id) VALUES ('116969', 'Judá', 'Mclaughlin', 0, 1257.34, null, 'Operador de máquina', 45, 1)</v>
      </c>
    </row>
    <row r="195" spans="1:28" x14ac:dyDescent="0.25">
      <c r="A195" s="11">
        <v>194</v>
      </c>
      <c r="B195" s="20" t="s">
        <v>1472</v>
      </c>
      <c r="C195" s="7">
        <v>142490</v>
      </c>
      <c r="D195" s="21" t="s">
        <v>1472</v>
      </c>
      <c r="E195" s="21" t="s">
        <v>1471</v>
      </c>
      <c r="F195" s="21" t="s">
        <v>1472</v>
      </c>
      <c r="G195" t="s">
        <v>378</v>
      </c>
      <c r="H195" s="21" t="s">
        <v>1472</v>
      </c>
      <c r="I195" t="s">
        <v>1471</v>
      </c>
      <c r="J195" s="21" t="s">
        <v>1472</v>
      </c>
      <c r="K195" t="s">
        <v>745</v>
      </c>
      <c r="L195" s="21" t="s">
        <v>1472</v>
      </c>
      <c r="M195" t="s">
        <v>1471</v>
      </c>
      <c r="N195">
        <v>0</v>
      </c>
      <c r="O195" t="s">
        <v>1471</v>
      </c>
      <c r="P195" s="7" t="s">
        <v>1532</v>
      </c>
      <c r="Q195" t="s">
        <v>1471</v>
      </c>
      <c r="R195" t="s">
        <v>77</v>
      </c>
      <c r="S195" t="s">
        <v>1471</v>
      </c>
      <c r="T195" s="19" t="s">
        <v>1472</v>
      </c>
      <c r="U195" t="s">
        <v>1724</v>
      </c>
      <c r="V195" s="19" t="s">
        <v>1472</v>
      </c>
      <c r="W195" t="s">
        <v>1471</v>
      </c>
      <c r="X195">
        <v>45</v>
      </c>
      <c r="Y195" t="s">
        <v>1471</v>
      </c>
      <c r="Z195" s="12">
        <v>1</v>
      </c>
      <c r="AA195" s="47"/>
      <c r="AB195" s="44" t="str">
        <f t="shared" ref="AB195:AB258" si="3">"INSERT INTO tb_employee(employee_number, first_name, last_name, workforce, salary, allocation_time, job, sector_id, regime_id) VALUES (" &amp; _xlfn.CONCAT(B195,C195,D195,E195,F195,G195,H195,I195,J195,K195,L195,M195,N195,O195,P195,Q195,R195,S195,T195,U195,V195,W195,X195,Y195,Z195) &amp; ")"</f>
        <v>INSERT INTO tb_employee(employee_number, first_name, last_name, workforce, salary, allocation_time, job, sector_id, regime_id) VALUES ('142490', 'Juliana', 'McLean', 0, 1257.34, null, 'Operador de máquina', 45, 1)</v>
      </c>
    </row>
    <row r="196" spans="1:28" x14ac:dyDescent="0.25">
      <c r="A196" s="11">
        <v>195</v>
      </c>
      <c r="B196" s="20" t="s">
        <v>1472</v>
      </c>
      <c r="C196" s="7">
        <v>171536</v>
      </c>
      <c r="D196" s="21" t="s">
        <v>1472</v>
      </c>
      <c r="E196" s="21" t="s">
        <v>1471</v>
      </c>
      <c r="F196" s="21" t="s">
        <v>1472</v>
      </c>
      <c r="G196" t="s">
        <v>317</v>
      </c>
      <c r="H196" s="21" t="s">
        <v>1472</v>
      </c>
      <c r="I196" t="s">
        <v>1471</v>
      </c>
      <c r="J196" s="21" t="s">
        <v>1472</v>
      </c>
      <c r="K196" t="s">
        <v>1602</v>
      </c>
      <c r="L196" s="21" t="s">
        <v>1472</v>
      </c>
      <c r="M196" t="s">
        <v>1471</v>
      </c>
      <c r="N196">
        <v>0</v>
      </c>
      <c r="O196" t="s">
        <v>1471</v>
      </c>
      <c r="P196" s="7" t="s">
        <v>1532</v>
      </c>
      <c r="Q196" t="s">
        <v>1471</v>
      </c>
      <c r="R196" t="s">
        <v>77</v>
      </c>
      <c r="S196" t="s">
        <v>1471</v>
      </c>
      <c r="T196" s="19" t="s">
        <v>1472</v>
      </c>
      <c r="U196" t="s">
        <v>1724</v>
      </c>
      <c r="V196" s="19" t="s">
        <v>1472</v>
      </c>
      <c r="W196" t="s">
        <v>1471</v>
      </c>
      <c r="X196">
        <v>45</v>
      </c>
      <c r="Y196" t="s">
        <v>1471</v>
      </c>
      <c r="Z196" s="12">
        <v>1</v>
      </c>
      <c r="AA196" s="47"/>
      <c r="AB196" s="44" t="str">
        <f t="shared" si="3"/>
        <v>INSERT INTO tb_employee(employee_number, first_name, last_name, workforce, salary, allocation_time, job, sector_id, regime_id) VALUES ('171536', 'Júlio', 'Mcdahon', 0, 1257.34, null, 'Operador de máquina', 45, 1)</v>
      </c>
    </row>
    <row r="197" spans="1:28" x14ac:dyDescent="0.25">
      <c r="A197" s="11">
        <v>196</v>
      </c>
      <c r="B197" s="20" t="s">
        <v>1472</v>
      </c>
      <c r="C197" s="7">
        <v>148649</v>
      </c>
      <c r="D197" s="21" t="s">
        <v>1472</v>
      </c>
      <c r="E197" s="21" t="s">
        <v>1471</v>
      </c>
      <c r="F197" s="21" t="s">
        <v>1472</v>
      </c>
      <c r="G197" t="s">
        <v>755</v>
      </c>
      <c r="H197" s="21" t="s">
        <v>1472</v>
      </c>
      <c r="I197" t="s">
        <v>1471</v>
      </c>
      <c r="J197" s="21" t="s">
        <v>1472</v>
      </c>
      <c r="K197" t="s">
        <v>391</v>
      </c>
      <c r="L197" s="21" t="s">
        <v>1472</v>
      </c>
      <c r="M197" t="s">
        <v>1471</v>
      </c>
      <c r="N197">
        <v>0</v>
      </c>
      <c r="O197" t="s">
        <v>1471</v>
      </c>
      <c r="P197" s="7" t="s">
        <v>1532</v>
      </c>
      <c r="Q197" t="s">
        <v>1471</v>
      </c>
      <c r="R197" t="s">
        <v>77</v>
      </c>
      <c r="S197" t="s">
        <v>1471</v>
      </c>
      <c r="T197" s="19" t="s">
        <v>1472</v>
      </c>
      <c r="U197" t="s">
        <v>1724</v>
      </c>
      <c r="V197" s="19" t="s">
        <v>1472</v>
      </c>
      <c r="W197" t="s">
        <v>1471</v>
      </c>
      <c r="X197">
        <v>45</v>
      </c>
      <c r="Y197" t="s">
        <v>1471</v>
      </c>
      <c r="Z197" s="12">
        <v>1</v>
      </c>
      <c r="AA197" s="47"/>
      <c r="AB197" s="44" t="str">
        <f t="shared" si="3"/>
        <v>INSERT INTO tb_employee(employee_number, first_name, last_name, workforce, salary, allocation_time, job, sector_id, regime_id) VALUES ('148649', 'Kadence', 'Mcmahon', 0, 1257.34, null, 'Operador de máquina', 45, 1)</v>
      </c>
    </row>
    <row r="198" spans="1:28" x14ac:dyDescent="0.25">
      <c r="A198" s="11">
        <v>197</v>
      </c>
      <c r="B198" s="20" t="s">
        <v>1472</v>
      </c>
      <c r="C198" s="7">
        <v>142291</v>
      </c>
      <c r="D198" s="21" t="s">
        <v>1472</v>
      </c>
      <c r="E198" s="21" t="s">
        <v>1471</v>
      </c>
      <c r="F198" s="21" t="s">
        <v>1472</v>
      </c>
      <c r="G198" t="s">
        <v>305</v>
      </c>
      <c r="H198" s="21" t="s">
        <v>1472</v>
      </c>
      <c r="I198" t="s">
        <v>1471</v>
      </c>
      <c r="J198" s="21" t="s">
        <v>1472</v>
      </c>
      <c r="K198" t="s">
        <v>644</v>
      </c>
      <c r="L198" s="21" t="s">
        <v>1472</v>
      </c>
      <c r="M198" t="s">
        <v>1471</v>
      </c>
      <c r="N198">
        <v>0</v>
      </c>
      <c r="O198" t="s">
        <v>1471</v>
      </c>
      <c r="P198" s="7" t="s">
        <v>1532</v>
      </c>
      <c r="Q198" t="s">
        <v>1471</v>
      </c>
      <c r="R198" t="s">
        <v>77</v>
      </c>
      <c r="S198" t="s">
        <v>1471</v>
      </c>
      <c r="T198" s="19" t="s">
        <v>1472</v>
      </c>
      <c r="U198" t="s">
        <v>1724</v>
      </c>
      <c r="V198" s="19" t="s">
        <v>1472</v>
      </c>
      <c r="W198" t="s">
        <v>1471</v>
      </c>
      <c r="X198">
        <v>45</v>
      </c>
      <c r="Y198" t="s">
        <v>1471</v>
      </c>
      <c r="Z198" s="12">
        <v>1</v>
      </c>
      <c r="AA198" s="47"/>
      <c r="AB198" s="44" t="str">
        <f t="shared" si="3"/>
        <v>INSERT INTO tb_employee(employee_number, first_name, last_name, workforce, salary, allocation_time, job, sector_id, regime_id) VALUES ('142291', 'Kaleb', 'Mcneil', 0, 1257.34, null, 'Operador de máquina', 45, 1)</v>
      </c>
    </row>
    <row r="199" spans="1:28" x14ac:dyDescent="0.25">
      <c r="A199" s="11">
        <v>198</v>
      </c>
      <c r="B199" s="20" t="s">
        <v>1472</v>
      </c>
      <c r="C199" s="7">
        <v>158539</v>
      </c>
      <c r="D199" s="21" t="s">
        <v>1472</v>
      </c>
      <c r="E199" s="21" t="s">
        <v>1471</v>
      </c>
      <c r="F199" s="21" t="s">
        <v>1472</v>
      </c>
      <c r="G199" t="s">
        <v>513</v>
      </c>
      <c r="H199" s="21" t="s">
        <v>1472</v>
      </c>
      <c r="I199" t="s">
        <v>1471</v>
      </c>
      <c r="J199" s="21" t="s">
        <v>1472</v>
      </c>
      <c r="K199" t="s">
        <v>489</v>
      </c>
      <c r="L199" s="21" t="s">
        <v>1472</v>
      </c>
      <c r="M199" t="s">
        <v>1471</v>
      </c>
      <c r="N199">
        <v>0</v>
      </c>
      <c r="O199" t="s">
        <v>1471</v>
      </c>
      <c r="P199" s="7" t="s">
        <v>1532</v>
      </c>
      <c r="Q199" t="s">
        <v>1471</v>
      </c>
      <c r="R199" t="s">
        <v>77</v>
      </c>
      <c r="S199" t="s">
        <v>1471</v>
      </c>
      <c r="T199" s="19" t="s">
        <v>1472</v>
      </c>
      <c r="U199" t="s">
        <v>1724</v>
      </c>
      <c r="V199" s="19" t="s">
        <v>1472</v>
      </c>
      <c r="W199" t="s">
        <v>1471</v>
      </c>
      <c r="X199">
        <v>45</v>
      </c>
      <c r="Y199" t="s">
        <v>1471</v>
      </c>
      <c r="Z199" s="12">
        <v>1</v>
      </c>
      <c r="AA199" s="47"/>
      <c r="AB199" s="44" t="str">
        <f t="shared" si="3"/>
        <v>INSERT INTO tb_employee(employee_number, first_name, last_name, workforce, salary, allocation_time, job, sector_id, regime_id) VALUES ('158539', 'Kasen', 'Medina', 0, 1257.34, null, 'Operador de máquina', 45, 1)</v>
      </c>
    </row>
    <row r="200" spans="1:28" x14ac:dyDescent="0.25">
      <c r="A200" s="11">
        <v>199</v>
      </c>
      <c r="B200" s="20" t="s">
        <v>1472</v>
      </c>
      <c r="C200" s="7">
        <v>180146</v>
      </c>
      <c r="D200" s="21" t="s">
        <v>1472</v>
      </c>
      <c r="E200" s="21" t="s">
        <v>1471</v>
      </c>
      <c r="F200" s="21" t="s">
        <v>1472</v>
      </c>
      <c r="G200" t="s">
        <v>477</v>
      </c>
      <c r="H200" s="21" t="s">
        <v>1472</v>
      </c>
      <c r="I200" t="s">
        <v>1471</v>
      </c>
      <c r="J200" s="21" t="s">
        <v>1472</v>
      </c>
      <c r="K200" t="s">
        <v>675</v>
      </c>
      <c r="L200" s="21" t="s">
        <v>1472</v>
      </c>
      <c r="M200" t="s">
        <v>1471</v>
      </c>
      <c r="N200">
        <v>0</v>
      </c>
      <c r="O200" t="s">
        <v>1471</v>
      </c>
      <c r="P200" s="7" t="s">
        <v>1532</v>
      </c>
      <c r="Q200" t="s">
        <v>1471</v>
      </c>
      <c r="R200" t="s">
        <v>77</v>
      </c>
      <c r="S200" t="s">
        <v>1471</v>
      </c>
      <c r="T200" s="19" t="s">
        <v>1472</v>
      </c>
      <c r="U200" t="s">
        <v>1724</v>
      </c>
      <c r="V200" s="19" t="s">
        <v>1472</v>
      </c>
      <c r="W200" t="s">
        <v>1471</v>
      </c>
      <c r="X200">
        <v>45</v>
      </c>
      <c r="Y200" t="s">
        <v>1471</v>
      </c>
      <c r="Z200" s="12">
        <v>1</v>
      </c>
      <c r="AA200" s="47"/>
      <c r="AB200" s="44" t="str">
        <f t="shared" si="3"/>
        <v>INSERT INTO tb_employee(employee_number, first_name, last_name, workforce, salary, allocation_time, job, sector_id, regime_id) VALUES ('180146', 'Katie', 'Méndez', 0, 1257.34, null, 'Operador de máquina', 45, 1)</v>
      </c>
    </row>
    <row r="201" spans="1:28" x14ac:dyDescent="0.25">
      <c r="A201" s="11">
        <v>200</v>
      </c>
      <c r="B201" s="20" t="s">
        <v>1472</v>
      </c>
      <c r="C201" s="7">
        <v>197747</v>
      </c>
      <c r="D201" s="21" t="s">
        <v>1472</v>
      </c>
      <c r="E201" s="21" t="s">
        <v>1471</v>
      </c>
      <c r="F201" s="21" t="s">
        <v>1472</v>
      </c>
      <c r="G201" t="s">
        <v>706</v>
      </c>
      <c r="H201" s="21" t="s">
        <v>1472</v>
      </c>
      <c r="I201" t="s">
        <v>1471</v>
      </c>
      <c r="J201" s="21" t="s">
        <v>1472</v>
      </c>
      <c r="K201" t="s">
        <v>367</v>
      </c>
      <c r="L201" s="21" t="s">
        <v>1472</v>
      </c>
      <c r="M201" t="s">
        <v>1471</v>
      </c>
      <c r="N201">
        <v>0</v>
      </c>
      <c r="O201" t="s">
        <v>1471</v>
      </c>
      <c r="P201" s="7" t="s">
        <v>1532</v>
      </c>
      <c r="Q201" t="s">
        <v>1471</v>
      </c>
      <c r="R201" t="s">
        <v>77</v>
      </c>
      <c r="S201" t="s">
        <v>1471</v>
      </c>
      <c r="T201" s="19" t="s">
        <v>1472</v>
      </c>
      <c r="U201" t="s">
        <v>1724</v>
      </c>
      <c r="V201" s="19" t="s">
        <v>1472</v>
      </c>
      <c r="W201" t="s">
        <v>1471</v>
      </c>
      <c r="X201">
        <v>45</v>
      </c>
      <c r="Y201" t="s">
        <v>1471</v>
      </c>
      <c r="Z201" s="12">
        <v>1</v>
      </c>
      <c r="AA201" s="47"/>
      <c r="AB201" s="44" t="str">
        <f t="shared" si="3"/>
        <v>INSERT INTO tb_employee(employee_number, first_name, last_name, workforce, salary, allocation_time, job, sector_id, regime_id) VALUES ('197747', 'Katrina', 'Merritt', 0, 1257.34, null, 'Operador de máquina', 45, 1)</v>
      </c>
    </row>
    <row r="202" spans="1:28" x14ac:dyDescent="0.25">
      <c r="A202" s="11">
        <v>201</v>
      </c>
      <c r="B202" s="20" t="s">
        <v>1472</v>
      </c>
      <c r="C202" s="7">
        <v>195280</v>
      </c>
      <c r="D202" s="21" t="s">
        <v>1472</v>
      </c>
      <c r="E202" s="21" t="s">
        <v>1471</v>
      </c>
      <c r="F202" s="21" t="s">
        <v>1472</v>
      </c>
      <c r="G202" t="s">
        <v>366</v>
      </c>
      <c r="H202" s="21" t="s">
        <v>1472</v>
      </c>
      <c r="I202" t="s">
        <v>1471</v>
      </c>
      <c r="J202" s="21" t="s">
        <v>1472</v>
      </c>
      <c r="K202" t="s">
        <v>476</v>
      </c>
      <c r="L202" s="21" t="s">
        <v>1472</v>
      </c>
      <c r="M202" t="s">
        <v>1471</v>
      </c>
      <c r="N202">
        <v>0</v>
      </c>
      <c r="O202" t="s">
        <v>1471</v>
      </c>
      <c r="P202" s="7" t="s">
        <v>1532</v>
      </c>
      <c r="Q202" t="s">
        <v>1471</v>
      </c>
      <c r="R202" t="s">
        <v>77</v>
      </c>
      <c r="S202" t="s">
        <v>1471</v>
      </c>
      <c r="T202" s="19" t="s">
        <v>1472</v>
      </c>
      <c r="U202" t="s">
        <v>1724</v>
      </c>
      <c r="V202" s="19" t="s">
        <v>1472</v>
      </c>
      <c r="W202" t="s">
        <v>1471</v>
      </c>
      <c r="X202">
        <v>45</v>
      </c>
      <c r="Y202" t="s">
        <v>1471</v>
      </c>
      <c r="Z202" s="12">
        <v>1</v>
      </c>
      <c r="AA202" s="47"/>
      <c r="AB202" s="45" t="str">
        <f t="shared" si="3"/>
        <v>INSERT INTO tb_employee(employee_number, first_name, last_name, workforce, salary, allocation_time, job, sector_id, regime_id) VALUES ('195280', 'Kaylah', 'Middleton', 0, 1257.34, null, 'Operador de máquina', 45, 1)</v>
      </c>
    </row>
    <row r="203" spans="1:28" x14ac:dyDescent="0.25">
      <c r="A203" s="11">
        <v>202</v>
      </c>
      <c r="B203" s="20" t="s">
        <v>1472</v>
      </c>
      <c r="C203" s="7">
        <v>173389</v>
      </c>
      <c r="D203" s="21" t="s">
        <v>1472</v>
      </c>
      <c r="E203" s="21" t="s">
        <v>1471</v>
      </c>
      <c r="F203" s="21" t="s">
        <v>1472</v>
      </c>
      <c r="G203" t="s">
        <v>623</v>
      </c>
      <c r="H203" s="21" t="s">
        <v>1472</v>
      </c>
      <c r="I203" t="s">
        <v>1471</v>
      </c>
      <c r="J203" s="21" t="s">
        <v>1472</v>
      </c>
      <c r="K203" t="s">
        <v>322</v>
      </c>
      <c r="L203" s="21" t="s">
        <v>1472</v>
      </c>
      <c r="M203" t="s">
        <v>1471</v>
      </c>
      <c r="N203">
        <v>0</v>
      </c>
      <c r="O203" t="s">
        <v>1471</v>
      </c>
      <c r="P203" s="7" t="s">
        <v>1532</v>
      </c>
      <c r="Q203" t="s">
        <v>1471</v>
      </c>
      <c r="R203" t="s">
        <v>77</v>
      </c>
      <c r="S203" t="s">
        <v>1471</v>
      </c>
      <c r="T203" s="19" t="s">
        <v>1472</v>
      </c>
      <c r="U203" t="s">
        <v>1724</v>
      </c>
      <c r="V203" s="19" t="s">
        <v>1472</v>
      </c>
      <c r="W203" t="s">
        <v>1471</v>
      </c>
      <c r="X203">
        <v>45</v>
      </c>
      <c r="Y203" t="s">
        <v>1471</v>
      </c>
      <c r="Z203" s="12">
        <v>1</v>
      </c>
      <c r="AA203" s="47"/>
      <c r="AB203" s="45" t="str">
        <f t="shared" si="3"/>
        <v>INSERT INTO tb_employee(employee_number, first_name, last_name, workforce, salary, allocation_time, job, sector_id, regime_id) VALUES ('173389', 'Keagan', 'Miles', 0, 1257.34, null, 'Operador de máquina', 45, 1)</v>
      </c>
    </row>
    <row r="204" spans="1:28" x14ac:dyDescent="0.25">
      <c r="A204" s="11">
        <v>203</v>
      </c>
      <c r="B204" s="20" t="s">
        <v>1472</v>
      </c>
      <c r="C204" s="7">
        <v>157177</v>
      </c>
      <c r="D204" s="21" t="s">
        <v>1472</v>
      </c>
      <c r="E204" s="21" t="s">
        <v>1471</v>
      </c>
      <c r="F204" s="21" t="s">
        <v>1472</v>
      </c>
      <c r="G204" t="s">
        <v>398</v>
      </c>
      <c r="H204" s="21" t="s">
        <v>1472</v>
      </c>
      <c r="I204" t="s">
        <v>1471</v>
      </c>
      <c r="J204" s="21" t="s">
        <v>1472</v>
      </c>
      <c r="K204" t="s">
        <v>304</v>
      </c>
      <c r="L204" s="21" t="s">
        <v>1472</v>
      </c>
      <c r="M204" t="s">
        <v>1471</v>
      </c>
      <c r="N204">
        <v>1</v>
      </c>
      <c r="O204" t="s">
        <v>1471</v>
      </c>
      <c r="P204" s="7" t="s">
        <v>1533</v>
      </c>
      <c r="Q204" t="s">
        <v>1471</v>
      </c>
      <c r="R204" t="s">
        <v>77</v>
      </c>
      <c r="S204" t="s">
        <v>1471</v>
      </c>
      <c r="T204" s="19" t="s">
        <v>1472</v>
      </c>
      <c r="U204" t="s">
        <v>1723</v>
      </c>
      <c r="V204" s="19" t="s">
        <v>1472</v>
      </c>
      <c r="W204" t="s">
        <v>1471</v>
      </c>
      <c r="X204">
        <v>45</v>
      </c>
      <c r="Y204" t="s">
        <v>1471</v>
      </c>
      <c r="Z204" s="12">
        <v>1</v>
      </c>
      <c r="AA204" s="47"/>
      <c r="AB204" s="45" t="str">
        <f t="shared" si="3"/>
        <v>INSERT INTO tb_employee(employee_number, first_name, last_name, workforce, salary, allocation_time, job, sector_id, regime_id) VALUES ('157177', 'Keely', 'Mills', 1, 3976.57, null, 'Assistente operacional', 45, 1)</v>
      </c>
    </row>
    <row r="205" spans="1:28" x14ac:dyDescent="0.25">
      <c r="A205" s="11">
        <v>204</v>
      </c>
      <c r="B205" s="20" t="s">
        <v>1472</v>
      </c>
      <c r="C205" s="7">
        <v>199629</v>
      </c>
      <c r="D205" s="21" t="s">
        <v>1472</v>
      </c>
      <c r="E205" s="21" t="s">
        <v>1471</v>
      </c>
      <c r="F205" s="21" t="s">
        <v>1472</v>
      </c>
      <c r="G205" t="s">
        <v>483</v>
      </c>
      <c r="H205" s="21" t="s">
        <v>1472</v>
      </c>
      <c r="I205" t="s">
        <v>1471</v>
      </c>
      <c r="J205" s="21" t="s">
        <v>1472</v>
      </c>
      <c r="K205" t="s">
        <v>541</v>
      </c>
      <c r="L205" s="21" t="s">
        <v>1472</v>
      </c>
      <c r="M205" t="s">
        <v>1471</v>
      </c>
      <c r="N205">
        <v>1</v>
      </c>
      <c r="O205" t="s">
        <v>1471</v>
      </c>
      <c r="P205" s="7" t="s">
        <v>1533</v>
      </c>
      <c r="Q205" t="s">
        <v>1471</v>
      </c>
      <c r="R205" t="s">
        <v>77</v>
      </c>
      <c r="S205" t="s">
        <v>1471</v>
      </c>
      <c r="T205" s="19" t="s">
        <v>1472</v>
      </c>
      <c r="U205" t="s">
        <v>1723</v>
      </c>
      <c r="V205" s="19" t="s">
        <v>1472</v>
      </c>
      <c r="W205" t="s">
        <v>1471</v>
      </c>
      <c r="X205">
        <v>45</v>
      </c>
      <c r="Y205" t="s">
        <v>1471</v>
      </c>
      <c r="Z205" s="12">
        <v>1</v>
      </c>
      <c r="AA205" s="47"/>
      <c r="AB205" s="45" t="str">
        <f t="shared" si="3"/>
        <v>INSERT INTO tb_employee(employee_number, first_name, last_name, workforce, salary, allocation_time, job, sector_id, regime_id) VALUES ('199629', 'Kelsey', 'Mira', 1, 3976.57, null, 'Assistente operacional', 45, 1)</v>
      </c>
    </row>
    <row r="206" spans="1:28" x14ac:dyDescent="0.25">
      <c r="A206" s="11">
        <v>205</v>
      </c>
      <c r="B206" s="20" t="s">
        <v>1472</v>
      </c>
      <c r="C206" s="7">
        <v>149099</v>
      </c>
      <c r="D206" s="21" t="s">
        <v>1472</v>
      </c>
      <c r="E206" s="21" t="s">
        <v>1471</v>
      </c>
      <c r="F206" s="21" t="s">
        <v>1472</v>
      </c>
      <c r="G206" t="s">
        <v>800</v>
      </c>
      <c r="H206" s="21" t="s">
        <v>1472</v>
      </c>
      <c r="I206" t="s">
        <v>1471</v>
      </c>
      <c r="J206" s="21" t="s">
        <v>1472</v>
      </c>
      <c r="K206" t="s">
        <v>1603</v>
      </c>
      <c r="L206" s="21" t="s">
        <v>1472</v>
      </c>
      <c r="M206" t="s">
        <v>1471</v>
      </c>
      <c r="N206">
        <v>1</v>
      </c>
      <c r="O206" t="s">
        <v>1471</v>
      </c>
      <c r="P206" s="7" t="s">
        <v>1533</v>
      </c>
      <c r="Q206" t="s">
        <v>1471</v>
      </c>
      <c r="R206" t="s">
        <v>77</v>
      </c>
      <c r="S206" t="s">
        <v>1471</v>
      </c>
      <c r="T206" s="19" t="s">
        <v>1472</v>
      </c>
      <c r="U206" t="s">
        <v>1723</v>
      </c>
      <c r="V206" s="19" t="s">
        <v>1472</v>
      </c>
      <c r="W206" t="s">
        <v>1471</v>
      </c>
      <c r="X206">
        <v>45</v>
      </c>
      <c r="Y206" t="s">
        <v>1471</v>
      </c>
      <c r="Z206" s="12">
        <v>1</v>
      </c>
      <c r="AA206" s="47"/>
      <c r="AB206" s="45" t="str">
        <f t="shared" si="3"/>
        <v>INSERT INTO tb_employee(employee_number, first_name, last_name, workforce, salary, allocation_time, job, sector_id, regime_id) VALUES ('149099', 'Kenzie', 'Bruno', 1, 3976.57, null, 'Assistente operacional', 45, 1)</v>
      </c>
    </row>
    <row r="207" spans="1:28" x14ac:dyDescent="0.25">
      <c r="A207" s="11">
        <v>206</v>
      </c>
      <c r="B207" s="20" t="s">
        <v>1472</v>
      </c>
      <c r="C207" s="7">
        <v>113040</v>
      </c>
      <c r="D207" s="21" t="s">
        <v>1472</v>
      </c>
      <c r="E207" s="21" t="s">
        <v>1471</v>
      </c>
      <c r="F207" s="21" t="s">
        <v>1472</v>
      </c>
      <c r="G207" t="s">
        <v>426</v>
      </c>
      <c r="H207" s="21" t="s">
        <v>1472</v>
      </c>
      <c r="I207" t="s">
        <v>1471</v>
      </c>
      <c r="J207" s="21" t="s">
        <v>1472</v>
      </c>
      <c r="K207" t="s">
        <v>320</v>
      </c>
      <c r="L207" s="21" t="s">
        <v>1472</v>
      </c>
      <c r="M207" t="s">
        <v>1471</v>
      </c>
      <c r="N207">
        <v>1</v>
      </c>
      <c r="O207" t="s">
        <v>1471</v>
      </c>
      <c r="P207" s="7" t="s">
        <v>1533</v>
      </c>
      <c r="Q207" t="s">
        <v>1471</v>
      </c>
      <c r="R207" t="s">
        <v>77</v>
      </c>
      <c r="S207" t="s">
        <v>1471</v>
      </c>
      <c r="T207" s="19" t="s">
        <v>1472</v>
      </c>
      <c r="U207" t="s">
        <v>1723</v>
      </c>
      <c r="V207" s="19" t="s">
        <v>1472</v>
      </c>
      <c r="W207" t="s">
        <v>1471</v>
      </c>
      <c r="X207">
        <v>45</v>
      </c>
      <c r="Y207" t="s">
        <v>1471</v>
      </c>
      <c r="Z207" s="12">
        <v>1</v>
      </c>
      <c r="AA207" s="47"/>
      <c r="AB207" s="45" t="str">
        <f t="shared" si="3"/>
        <v>INSERT INTO tb_employee(employee_number, first_name, last_name, workforce, salary, allocation_time, job, sector_id, regime_id) VALUES ('113040', 'Keon', 'Moreno', 1, 3976.57, null, 'Assistente operacional', 45, 1)</v>
      </c>
    </row>
    <row r="208" spans="1:28" x14ac:dyDescent="0.25">
      <c r="A208" s="11">
        <v>207</v>
      </c>
      <c r="B208" s="20" t="s">
        <v>1472</v>
      </c>
      <c r="C208" s="7">
        <v>169549</v>
      </c>
      <c r="D208" s="21" t="s">
        <v>1472</v>
      </c>
      <c r="E208" s="21" t="s">
        <v>1471</v>
      </c>
      <c r="F208" s="21" t="s">
        <v>1472</v>
      </c>
      <c r="G208" t="s">
        <v>729</v>
      </c>
      <c r="H208" s="21" t="s">
        <v>1472</v>
      </c>
      <c r="I208" t="s">
        <v>1471</v>
      </c>
      <c r="J208" s="21" t="s">
        <v>1472</v>
      </c>
      <c r="K208" t="s">
        <v>494</v>
      </c>
      <c r="L208" s="21" t="s">
        <v>1472</v>
      </c>
      <c r="M208" t="s">
        <v>1471</v>
      </c>
      <c r="N208">
        <v>1</v>
      </c>
      <c r="O208" t="s">
        <v>1471</v>
      </c>
      <c r="P208" s="7" t="s">
        <v>1533</v>
      </c>
      <c r="Q208" t="s">
        <v>1471</v>
      </c>
      <c r="R208" t="s">
        <v>77</v>
      </c>
      <c r="S208" t="s">
        <v>1471</v>
      </c>
      <c r="T208" s="19" t="s">
        <v>1472</v>
      </c>
      <c r="U208" t="s">
        <v>1723</v>
      </c>
      <c r="V208" s="19" t="s">
        <v>1472</v>
      </c>
      <c r="W208" t="s">
        <v>1471</v>
      </c>
      <c r="X208">
        <v>45</v>
      </c>
      <c r="Y208" t="s">
        <v>1471</v>
      </c>
      <c r="Z208" s="12">
        <v>1</v>
      </c>
      <c r="AA208" s="47"/>
      <c r="AB208" s="45" t="str">
        <f t="shared" si="3"/>
        <v>INSERT INTO tb_employee(employee_number, first_name, last_name, workforce, salary, allocation_time, job, sector_id, regime_id) VALUES ('169549', 'Kevin', 'Morse', 1, 3976.57, null, 'Assistente operacional', 45, 1)</v>
      </c>
    </row>
    <row r="209" spans="1:28" x14ac:dyDescent="0.25">
      <c r="A209" s="11">
        <v>208</v>
      </c>
      <c r="B209" s="20" t="s">
        <v>1472</v>
      </c>
      <c r="C209" s="7">
        <v>111821</v>
      </c>
      <c r="D209" s="21" t="s">
        <v>1472</v>
      </c>
      <c r="E209" s="21" t="s">
        <v>1471</v>
      </c>
      <c r="F209" s="21" t="s">
        <v>1472</v>
      </c>
      <c r="G209" t="s">
        <v>421</v>
      </c>
      <c r="H209" s="21" t="s">
        <v>1472</v>
      </c>
      <c r="I209" t="s">
        <v>1471</v>
      </c>
      <c r="J209" s="21" t="s">
        <v>1472</v>
      </c>
      <c r="K209" t="s">
        <v>1604</v>
      </c>
      <c r="L209" s="21" t="s">
        <v>1472</v>
      </c>
      <c r="M209" t="s">
        <v>1471</v>
      </c>
      <c r="N209">
        <v>1</v>
      </c>
      <c r="O209" t="s">
        <v>1471</v>
      </c>
      <c r="P209" s="7" t="s">
        <v>1533</v>
      </c>
      <c r="Q209" t="s">
        <v>1471</v>
      </c>
      <c r="R209" t="s">
        <v>77</v>
      </c>
      <c r="S209" t="s">
        <v>1471</v>
      </c>
      <c r="T209" s="19" t="s">
        <v>1472</v>
      </c>
      <c r="U209" t="s">
        <v>1723</v>
      </c>
      <c r="V209" s="19" t="s">
        <v>1472</v>
      </c>
      <c r="W209" t="s">
        <v>1471</v>
      </c>
      <c r="X209">
        <v>45</v>
      </c>
      <c r="Y209" t="s">
        <v>1471</v>
      </c>
      <c r="Z209" s="12">
        <v>1</v>
      </c>
      <c r="AA209" s="47"/>
      <c r="AB209" s="45" t="str">
        <f t="shared" si="3"/>
        <v>INSERT INTO tb_employee(employee_number, first_name, last_name, workforce, salary, allocation_time, job, sector_id, regime_id) VALUES ('111821', 'Kiara', 'Moslei', 1, 3976.57, null, 'Assistente operacional', 45, 1)</v>
      </c>
    </row>
    <row r="210" spans="1:28" x14ac:dyDescent="0.25">
      <c r="A210" s="11">
        <v>209</v>
      </c>
      <c r="B210" s="20" t="s">
        <v>1472</v>
      </c>
      <c r="C210" s="7">
        <v>159582</v>
      </c>
      <c r="D210" s="21" t="s">
        <v>1472</v>
      </c>
      <c r="E210" s="21" t="s">
        <v>1471</v>
      </c>
      <c r="F210" s="21" t="s">
        <v>1472</v>
      </c>
      <c r="G210" t="s">
        <v>507</v>
      </c>
      <c r="H210" s="21" t="s">
        <v>1472</v>
      </c>
      <c r="I210" t="s">
        <v>1471</v>
      </c>
      <c r="J210" s="21" t="s">
        <v>1472</v>
      </c>
      <c r="K210" t="s">
        <v>371</v>
      </c>
      <c r="L210" s="21" t="s">
        <v>1472</v>
      </c>
      <c r="M210" t="s">
        <v>1471</v>
      </c>
      <c r="N210">
        <v>1</v>
      </c>
      <c r="O210" t="s">
        <v>1471</v>
      </c>
      <c r="P210" s="7" t="s">
        <v>1533</v>
      </c>
      <c r="Q210" t="s">
        <v>1471</v>
      </c>
      <c r="R210" t="s">
        <v>77</v>
      </c>
      <c r="S210" t="s">
        <v>1471</v>
      </c>
      <c r="T210" s="19" t="s">
        <v>1472</v>
      </c>
      <c r="U210" t="s">
        <v>1723</v>
      </c>
      <c r="V210" s="19" t="s">
        <v>1472</v>
      </c>
      <c r="W210" t="s">
        <v>1471</v>
      </c>
      <c r="X210">
        <v>45</v>
      </c>
      <c r="Y210" t="s">
        <v>1471</v>
      </c>
      <c r="Z210" s="12">
        <v>1</v>
      </c>
      <c r="AA210" s="47"/>
      <c r="AB210" s="45" t="str">
        <f t="shared" si="3"/>
        <v>INSERT INTO tb_employee(employee_number, first_name, last_name, workforce, salary, allocation_time, job, sector_id, regime_id) VALUES ('159582', 'Kiley', 'Mosley', 1, 3976.57, null, 'Assistente operacional', 45, 1)</v>
      </c>
    </row>
    <row r="211" spans="1:28" x14ac:dyDescent="0.25">
      <c r="A211" s="11">
        <v>210</v>
      </c>
      <c r="B211" s="20" t="s">
        <v>1472</v>
      </c>
      <c r="C211" s="7">
        <v>146399</v>
      </c>
      <c r="D211" s="21" t="s">
        <v>1472</v>
      </c>
      <c r="E211" s="21" t="s">
        <v>1471</v>
      </c>
      <c r="F211" s="21" t="s">
        <v>1472</v>
      </c>
      <c r="G211" t="s">
        <v>723</v>
      </c>
      <c r="H211" s="21" t="s">
        <v>1472</v>
      </c>
      <c r="I211" t="s">
        <v>1471</v>
      </c>
      <c r="J211" s="21" t="s">
        <v>1472</v>
      </c>
      <c r="K211" t="s">
        <v>717</v>
      </c>
      <c r="L211" s="21" t="s">
        <v>1472</v>
      </c>
      <c r="M211" t="s">
        <v>1471</v>
      </c>
      <c r="N211">
        <v>1</v>
      </c>
      <c r="O211" t="s">
        <v>1471</v>
      </c>
      <c r="P211" s="7" t="s">
        <v>1533</v>
      </c>
      <c r="Q211" t="s">
        <v>1471</v>
      </c>
      <c r="R211" t="s">
        <v>77</v>
      </c>
      <c r="S211" t="s">
        <v>1471</v>
      </c>
      <c r="T211" s="19" t="s">
        <v>1472</v>
      </c>
      <c r="U211" t="s">
        <v>1723</v>
      </c>
      <c r="V211" s="19" t="s">
        <v>1472</v>
      </c>
      <c r="W211" t="s">
        <v>1471</v>
      </c>
      <c r="X211">
        <v>45</v>
      </c>
      <c r="Y211" t="s">
        <v>1471</v>
      </c>
      <c r="Z211" s="12">
        <v>1</v>
      </c>
      <c r="AA211" s="47"/>
      <c r="AB211" s="45" t="str">
        <f t="shared" si="3"/>
        <v>INSERT INTO tb_employee(employee_number, first_name, last_name, workforce, salary, allocation_time, job, sector_id, regime_id) VALUES ('146399', 'Kirsten', 'Moss', 1, 3976.57, null, 'Assistente operacional', 45, 1)</v>
      </c>
    </row>
    <row r="212" spans="1:28" x14ac:dyDescent="0.25">
      <c r="A212" s="11">
        <v>211</v>
      </c>
      <c r="B212" s="20" t="s">
        <v>1472</v>
      </c>
      <c r="C212" s="7">
        <v>182855</v>
      </c>
      <c r="D212" s="21" t="s">
        <v>1472</v>
      </c>
      <c r="E212" s="21" t="s">
        <v>1471</v>
      </c>
      <c r="F212" s="21" t="s">
        <v>1472</v>
      </c>
      <c r="G212" t="s">
        <v>622</v>
      </c>
      <c r="H212" s="21" t="s">
        <v>1472</v>
      </c>
      <c r="I212" t="s">
        <v>1471</v>
      </c>
      <c r="J212" s="21" t="s">
        <v>1472</v>
      </c>
      <c r="K212" t="s">
        <v>786</v>
      </c>
      <c r="L212" s="21" t="s">
        <v>1472</v>
      </c>
      <c r="M212" t="s">
        <v>1471</v>
      </c>
      <c r="N212">
        <v>1</v>
      </c>
      <c r="O212" t="s">
        <v>1471</v>
      </c>
      <c r="P212" s="7" t="s">
        <v>1533</v>
      </c>
      <c r="Q212" t="s">
        <v>1471</v>
      </c>
      <c r="R212" t="s">
        <v>77</v>
      </c>
      <c r="S212" t="s">
        <v>1471</v>
      </c>
      <c r="T212" s="19" t="s">
        <v>1472</v>
      </c>
      <c r="U212" t="s">
        <v>1723</v>
      </c>
      <c r="V212" s="19" t="s">
        <v>1472</v>
      </c>
      <c r="W212" t="s">
        <v>1471</v>
      </c>
      <c r="X212">
        <v>45</v>
      </c>
      <c r="Y212" t="s">
        <v>1471</v>
      </c>
      <c r="Z212" s="12">
        <v>1</v>
      </c>
      <c r="AA212" s="47"/>
      <c r="AB212" s="45" t="str">
        <f t="shared" si="3"/>
        <v>INSERT INTO tb_employee(employee_number, first_name, last_name, workforce, salary, allocation_time, job, sector_id, regime_id) VALUES ('182855', 'Kolten', 'Mullins', 1, 3976.57, null, 'Assistente operacional', 45, 1)</v>
      </c>
    </row>
    <row r="213" spans="1:28" x14ac:dyDescent="0.25">
      <c r="A213" s="11">
        <v>212</v>
      </c>
      <c r="B213" s="20" t="s">
        <v>1472</v>
      </c>
      <c r="C213" s="7">
        <v>195063</v>
      </c>
      <c r="D213" s="21" t="s">
        <v>1472</v>
      </c>
      <c r="E213" s="21" t="s">
        <v>1471</v>
      </c>
      <c r="F213" s="21" t="s">
        <v>1472</v>
      </c>
      <c r="G213" t="s">
        <v>691</v>
      </c>
      <c r="H213" s="21" t="s">
        <v>1472</v>
      </c>
      <c r="I213" t="s">
        <v>1471</v>
      </c>
      <c r="J213" s="21" t="s">
        <v>1472</v>
      </c>
      <c r="K213" t="s">
        <v>794</v>
      </c>
      <c r="L213" s="21" t="s">
        <v>1472</v>
      </c>
      <c r="M213" t="s">
        <v>1471</v>
      </c>
      <c r="N213">
        <v>1</v>
      </c>
      <c r="O213" t="s">
        <v>1471</v>
      </c>
      <c r="P213" s="7" t="s">
        <v>1533</v>
      </c>
      <c r="Q213" t="s">
        <v>1471</v>
      </c>
      <c r="R213" t="s">
        <v>77</v>
      </c>
      <c r="S213" t="s">
        <v>1471</v>
      </c>
      <c r="T213" s="19" t="s">
        <v>1472</v>
      </c>
      <c r="U213" t="s">
        <v>1723</v>
      </c>
      <c r="V213" s="19" t="s">
        <v>1472</v>
      </c>
      <c r="W213" t="s">
        <v>1471</v>
      </c>
      <c r="X213">
        <v>45</v>
      </c>
      <c r="Y213" t="s">
        <v>1471</v>
      </c>
      <c r="Z213" s="12">
        <v>1</v>
      </c>
      <c r="AA213" s="47"/>
      <c r="AB213" s="45" t="str">
        <f t="shared" si="3"/>
        <v>INSERT INTO tb_employee(employee_number, first_name, last_name, workforce, salary, allocation_time, job, sector_id, regime_id) VALUES ('195063', 'Kolton', 'Muñoz', 1, 3976.57, null, 'Assistente operacional', 45, 1)</v>
      </c>
    </row>
    <row r="214" spans="1:28" x14ac:dyDescent="0.25">
      <c r="A214" s="11">
        <v>213</v>
      </c>
      <c r="B214" s="20" t="s">
        <v>1472</v>
      </c>
      <c r="C214" s="7">
        <v>190964</v>
      </c>
      <c r="D214" s="21" t="s">
        <v>1472</v>
      </c>
      <c r="E214" s="21" t="s">
        <v>1471</v>
      </c>
      <c r="F214" s="21" t="s">
        <v>1472</v>
      </c>
      <c r="G214" t="s">
        <v>451</v>
      </c>
      <c r="H214" s="21" t="s">
        <v>1472</v>
      </c>
      <c r="I214" t="s">
        <v>1471</v>
      </c>
      <c r="J214" s="21" t="s">
        <v>1472</v>
      </c>
      <c r="K214" t="s">
        <v>709</v>
      </c>
      <c r="L214" s="21" t="s">
        <v>1472</v>
      </c>
      <c r="M214" t="s">
        <v>1471</v>
      </c>
      <c r="N214">
        <v>1</v>
      </c>
      <c r="O214" t="s">
        <v>1471</v>
      </c>
      <c r="P214" s="7" t="s">
        <v>1533</v>
      </c>
      <c r="Q214" t="s">
        <v>1471</v>
      </c>
      <c r="R214" t="s">
        <v>77</v>
      </c>
      <c r="S214" t="s">
        <v>1471</v>
      </c>
      <c r="T214" s="19" t="s">
        <v>1472</v>
      </c>
      <c r="U214" t="s">
        <v>1723</v>
      </c>
      <c r="V214" s="19" t="s">
        <v>1472</v>
      </c>
      <c r="W214" t="s">
        <v>1471</v>
      </c>
      <c r="X214">
        <v>45</v>
      </c>
      <c r="Y214" t="s">
        <v>1471</v>
      </c>
      <c r="Z214" s="12">
        <v>1</v>
      </c>
      <c r="AA214" s="47"/>
      <c r="AB214" s="45" t="str">
        <f t="shared" si="3"/>
        <v>INSERT INTO tb_employee(employee_number, first_name, last_name, workforce, salary, allocation_time, job, sector_id, regime_id) VALUES ('190964', 'Kristian', 'Myers', 1, 3976.57, null, 'Assistente operacional', 45, 1)</v>
      </c>
    </row>
    <row r="215" spans="1:28" x14ac:dyDescent="0.25">
      <c r="A215" s="11">
        <v>214</v>
      </c>
      <c r="B215" s="20" t="s">
        <v>1472</v>
      </c>
      <c r="C215" s="7">
        <v>133490</v>
      </c>
      <c r="D215" s="21" t="s">
        <v>1472</v>
      </c>
      <c r="E215" s="21" t="s">
        <v>1471</v>
      </c>
      <c r="F215" s="21" t="s">
        <v>1472</v>
      </c>
      <c r="G215" t="s">
        <v>434</v>
      </c>
      <c r="H215" s="21" t="s">
        <v>1472</v>
      </c>
      <c r="I215" t="s">
        <v>1471</v>
      </c>
      <c r="J215" s="21" t="s">
        <v>1472</v>
      </c>
      <c r="K215" t="s">
        <v>578</v>
      </c>
      <c r="L215" s="21" t="s">
        <v>1472</v>
      </c>
      <c r="M215" t="s">
        <v>1471</v>
      </c>
      <c r="N215">
        <v>1</v>
      </c>
      <c r="O215" t="s">
        <v>1471</v>
      </c>
      <c r="P215" s="7" t="s">
        <v>1533</v>
      </c>
      <c r="Q215" t="s">
        <v>1471</v>
      </c>
      <c r="R215" t="s">
        <v>77</v>
      </c>
      <c r="S215" t="s">
        <v>1471</v>
      </c>
      <c r="T215" s="19" t="s">
        <v>1472</v>
      </c>
      <c r="U215" t="s">
        <v>1723</v>
      </c>
      <c r="V215" s="19" t="s">
        <v>1472</v>
      </c>
      <c r="W215" t="s">
        <v>1471</v>
      </c>
      <c r="X215">
        <v>45</v>
      </c>
      <c r="Y215" t="s">
        <v>1471</v>
      </c>
      <c r="Z215" s="12">
        <v>1</v>
      </c>
      <c r="AA215" s="47"/>
      <c r="AB215" s="45" t="str">
        <f t="shared" si="3"/>
        <v>INSERT INTO tb_employee(employee_number, first_name, last_name, workforce, salary, allocation_time, job, sector_id, regime_id) VALUES ('133490', 'Laci', 'Nash', 1, 3976.57, null, 'Assistente operacional', 45, 1)</v>
      </c>
    </row>
    <row r="216" spans="1:28" x14ac:dyDescent="0.25">
      <c r="A216" s="11">
        <v>215</v>
      </c>
      <c r="B216" s="20" t="s">
        <v>1472</v>
      </c>
      <c r="C216" s="7">
        <v>150417</v>
      </c>
      <c r="D216" s="21" t="s">
        <v>1472</v>
      </c>
      <c r="E216" s="21" t="s">
        <v>1471</v>
      </c>
      <c r="F216" s="21" t="s">
        <v>1472</v>
      </c>
      <c r="G216" t="s">
        <v>473</v>
      </c>
      <c r="H216" s="21" t="s">
        <v>1472</v>
      </c>
      <c r="I216" t="s">
        <v>1471</v>
      </c>
      <c r="J216" s="21" t="s">
        <v>1472</v>
      </c>
      <c r="K216" t="s">
        <v>338</v>
      </c>
      <c r="L216" s="21" t="s">
        <v>1472</v>
      </c>
      <c r="M216" t="s">
        <v>1471</v>
      </c>
      <c r="N216">
        <v>0</v>
      </c>
      <c r="O216" t="s">
        <v>1471</v>
      </c>
      <c r="P216" s="7" t="s">
        <v>1532</v>
      </c>
      <c r="Q216" t="s">
        <v>1471</v>
      </c>
      <c r="R216" t="s">
        <v>77</v>
      </c>
      <c r="S216" t="s">
        <v>1471</v>
      </c>
      <c r="T216" s="19" t="s">
        <v>1472</v>
      </c>
      <c r="U216" t="s">
        <v>1724</v>
      </c>
      <c r="V216" s="19" t="s">
        <v>1472</v>
      </c>
      <c r="W216" t="s">
        <v>1471</v>
      </c>
      <c r="X216">
        <v>46</v>
      </c>
      <c r="Y216" t="s">
        <v>1471</v>
      </c>
      <c r="Z216" s="12">
        <v>1</v>
      </c>
      <c r="AA216" s="47"/>
      <c r="AB216" s="45" t="str">
        <f t="shared" si="3"/>
        <v>INSERT INTO tb_employee(employee_number, first_name, last_name, workforce, salary, allocation_time, job, sector_id, regime_id) VALUES ('150417', 'Laila', 'Neil', 0, 1257.34, null, 'Operador de máquina', 46, 1)</v>
      </c>
    </row>
    <row r="217" spans="1:28" x14ac:dyDescent="0.25">
      <c r="A217" s="11">
        <v>216</v>
      </c>
      <c r="B217" s="20" t="s">
        <v>1472</v>
      </c>
      <c r="C217" s="7">
        <v>185311</v>
      </c>
      <c r="D217" s="21" t="s">
        <v>1472</v>
      </c>
      <c r="E217" s="21" t="s">
        <v>1471</v>
      </c>
      <c r="F217" s="21" t="s">
        <v>1472</v>
      </c>
      <c r="G217" t="s">
        <v>804</v>
      </c>
      <c r="H217" s="21" t="s">
        <v>1472</v>
      </c>
      <c r="I217" t="s">
        <v>1471</v>
      </c>
      <c r="J217" s="21" t="s">
        <v>1472</v>
      </c>
      <c r="K217" t="s">
        <v>508</v>
      </c>
      <c r="L217" s="21" t="s">
        <v>1472</v>
      </c>
      <c r="M217" t="s">
        <v>1471</v>
      </c>
      <c r="N217">
        <v>0</v>
      </c>
      <c r="O217" t="s">
        <v>1471</v>
      </c>
      <c r="P217" s="7" t="s">
        <v>1532</v>
      </c>
      <c r="Q217" t="s">
        <v>1471</v>
      </c>
      <c r="R217" t="s">
        <v>77</v>
      </c>
      <c r="S217" t="s">
        <v>1471</v>
      </c>
      <c r="T217" s="19" t="s">
        <v>1472</v>
      </c>
      <c r="U217" t="s">
        <v>1724</v>
      </c>
      <c r="V217" s="19" t="s">
        <v>1472</v>
      </c>
      <c r="W217" t="s">
        <v>1471</v>
      </c>
      <c r="X217">
        <v>46</v>
      </c>
      <c r="Y217" t="s">
        <v>1471</v>
      </c>
      <c r="Z217" s="12">
        <v>1</v>
      </c>
      <c r="AA217" s="47"/>
      <c r="AB217" s="45" t="str">
        <f t="shared" si="3"/>
        <v>INSERT INTO tb_employee(employee_number, first_name, last_name, workforce, salary, allocation_time, job, sector_id, regime_id) VALUES ('185311', 'Lance', 'Nguyen', 0, 1257.34, null, 'Operador de máquina', 46, 1)</v>
      </c>
    </row>
    <row r="218" spans="1:28" x14ac:dyDescent="0.25">
      <c r="A218" s="11">
        <v>217</v>
      </c>
      <c r="B218" s="20" t="s">
        <v>1472</v>
      </c>
      <c r="C218" s="7">
        <v>161490</v>
      </c>
      <c r="D218" s="21" t="s">
        <v>1472</v>
      </c>
      <c r="E218" s="21" t="s">
        <v>1471</v>
      </c>
      <c r="F218" s="21" t="s">
        <v>1472</v>
      </c>
      <c r="G218" t="s">
        <v>803</v>
      </c>
      <c r="H218" s="21" t="s">
        <v>1472</v>
      </c>
      <c r="I218" t="s">
        <v>1471</v>
      </c>
      <c r="J218" s="21" t="s">
        <v>1472</v>
      </c>
      <c r="K218" t="s">
        <v>781</v>
      </c>
      <c r="L218" s="21" t="s">
        <v>1472</v>
      </c>
      <c r="M218" t="s">
        <v>1471</v>
      </c>
      <c r="N218">
        <v>0</v>
      </c>
      <c r="O218" t="s">
        <v>1471</v>
      </c>
      <c r="P218" s="7" t="s">
        <v>1532</v>
      </c>
      <c r="Q218" t="s">
        <v>1471</v>
      </c>
      <c r="R218" t="s">
        <v>77</v>
      </c>
      <c r="S218" t="s">
        <v>1471</v>
      </c>
      <c r="T218" s="19" t="s">
        <v>1472</v>
      </c>
      <c r="U218" t="s">
        <v>1724</v>
      </c>
      <c r="V218" s="19" t="s">
        <v>1472</v>
      </c>
      <c r="W218" t="s">
        <v>1471</v>
      </c>
      <c r="X218">
        <v>46</v>
      </c>
      <c r="Y218" t="s">
        <v>1471</v>
      </c>
      <c r="Z218" s="12">
        <v>1</v>
      </c>
      <c r="AA218" s="47"/>
      <c r="AB218" s="45" t="str">
        <f t="shared" si="3"/>
        <v>INSERT INTO tb_employee(employee_number, first_name, last_name, workforce, salary, allocation_time, job, sector_id, regime_id) VALUES ('161490', 'Landyn', 'Nicholson', 0, 1257.34, null, 'Operador de máquina', 46, 1)</v>
      </c>
    </row>
    <row r="219" spans="1:28" x14ac:dyDescent="0.25">
      <c r="A219" s="11">
        <v>218</v>
      </c>
      <c r="B219" s="20" t="s">
        <v>1472</v>
      </c>
      <c r="C219" s="7">
        <v>186088</v>
      </c>
      <c r="D219" s="21" t="s">
        <v>1472</v>
      </c>
      <c r="E219" s="21" t="s">
        <v>1471</v>
      </c>
      <c r="F219" s="21" t="s">
        <v>1472</v>
      </c>
      <c r="G219" t="s">
        <v>453</v>
      </c>
      <c r="H219" s="21" t="s">
        <v>1472</v>
      </c>
      <c r="I219" t="s">
        <v>1471</v>
      </c>
      <c r="J219" s="21" t="s">
        <v>1472</v>
      </c>
      <c r="K219" t="s">
        <v>1605</v>
      </c>
      <c r="L219" s="21" t="s">
        <v>1472</v>
      </c>
      <c r="M219" t="s">
        <v>1471</v>
      </c>
      <c r="N219">
        <v>1</v>
      </c>
      <c r="O219" t="s">
        <v>1471</v>
      </c>
      <c r="P219" s="7" t="s">
        <v>1533</v>
      </c>
      <c r="Q219" t="s">
        <v>1471</v>
      </c>
      <c r="R219" t="s">
        <v>77</v>
      </c>
      <c r="S219" t="s">
        <v>1471</v>
      </c>
      <c r="T219" s="19" t="s">
        <v>1472</v>
      </c>
      <c r="U219" t="s">
        <v>1723</v>
      </c>
      <c r="V219" s="19" t="s">
        <v>1472</v>
      </c>
      <c r="W219" t="s">
        <v>1471</v>
      </c>
      <c r="X219">
        <v>46</v>
      </c>
      <c r="Y219" t="s">
        <v>1471</v>
      </c>
      <c r="Z219" s="12">
        <v>1</v>
      </c>
      <c r="AA219" s="47"/>
      <c r="AB219" s="45" t="str">
        <f t="shared" si="3"/>
        <v>INSERT INTO tb_employee(employee_number, first_name, last_name, workforce, salary, allocation_time, job, sector_id, regime_id) VALUES ('186088', 'Laney', 'Nelson', 1, 3976.57, null, 'Assistente operacional', 46, 1)</v>
      </c>
    </row>
    <row r="220" spans="1:28" x14ac:dyDescent="0.25">
      <c r="A220" s="11">
        <v>219</v>
      </c>
      <c r="B220" s="20" t="s">
        <v>1472</v>
      </c>
      <c r="C220" s="7">
        <v>193977</v>
      </c>
      <c r="D220" s="21" t="s">
        <v>1472</v>
      </c>
      <c r="E220" s="21" t="s">
        <v>1471</v>
      </c>
      <c r="F220" s="21" t="s">
        <v>1472</v>
      </c>
      <c r="G220" t="s">
        <v>816</v>
      </c>
      <c r="H220" s="21" t="s">
        <v>1472</v>
      </c>
      <c r="I220" t="s">
        <v>1471</v>
      </c>
      <c r="J220" s="21" t="s">
        <v>1472</v>
      </c>
      <c r="K220" t="s">
        <v>354</v>
      </c>
      <c r="L220" s="21" t="s">
        <v>1472</v>
      </c>
      <c r="M220" t="s">
        <v>1471</v>
      </c>
      <c r="N220">
        <v>1</v>
      </c>
      <c r="O220" t="s">
        <v>1471</v>
      </c>
      <c r="P220" s="7" t="s">
        <v>1533</v>
      </c>
      <c r="Q220" t="s">
        <v>1471</v>
      </c>
      <c r="R220" t="s">
        <v>77</v>
      </c>
      <c r="S220" t="s">
        <v>1471</v>
      </c>
      <c r="T220" s="19" t="s">
        <v>1472</v>
      </c>
      <c r="U220" t="s">
        <v>1723</v>
      </c>
      <c r="V220" s="19" t="s">
        <v>1472</v>
      </c>
      <c r="W220" t="s">
        <v>1471</v>
      </c>
      <c r="X220">
        <v>46</v>
      </c>
      <c r="Y220" t="s">
        <v>1471</v>
      </c>
      <c r="Z220" s="12">
        <v>1</v>
      </c>
      <c r="AA220" s="47"/>
      <c r="AB220" s="45" t="str">
        <f t="shared" si="3"/>
        <v>INSERT INTO tb_employee(employee_number, first_name, last_name, workforce, salary, allocation_time, job, sector_id, regime_id) VALUES ('193977', 'Leon', 'Nielsen', 1, 3976.57, null, 'Assistente operacional', 46, 1)</v>
      </c>
    </row>
    <row r="221" spans="1:28" x14ac:dyDescent="0.25">
      <c r="A221" s="11">
        <v>220</v>
      </c>
      <c r="B221" s="20" t="s">
        <v>1472</v>
      </c>
      <c r="C221" s="7">
        <v>116950</v>
      </c>
      <c r="D221" s="21" t="s">
        <v>1472</v>
      </c>
      <c r="E221" s="21" t="s">
        <v>1471</v>
      </c>
      <c r="F221" s="21" t="s">
        <v>1472</v>
      </c>
      <c r="G221" t="s">
        <v>444</v>
      </c>
      <c r="H221" s="21" t="s">
        <v>1472</v>
      </c>
      <c r="I221" t="s">
        <v>1471</v>
      </c>
      <c r="J221" s="21" t="s">
        <v>1472</v>
      </c>
      <c r="K221" t="s">
        <v>560</v>
      </c>
      <c r="L221" s="21" t="s">
        <v>1472</v>
      </c>
      <c r="M221" t="s">
        <v>1471</v>
      </c>
      <c r="N221">
        <v>1</v>
      </c>
      <c r="O221" t="s">
        <v>1471</v>
      </c>
      <c r="P221" s="7" t="s">
        <v>1533</v>
      </c>
      <c r="Q221" t="s">
        <v>1471</v>
      </c>
      <c r="R221" t="s">
        <v>77</v>
      </c>
      <c r="S221" t="s">
        <v>1471</v>
      </c>
      <c r="T221" s="19" t="s">
        <v>1472</v>
      </c>
      <c r="U221" t="s">
        <v>1723</v>
      </c>
      <c r="V221" s="19" t="s">
        <v>1472</v>
      </c>
      <c r="W221" t="s">
        <v>1471</v>
      </c>
      <c r="X221">
        <v>46</v>
      </c>
      <c r="Y221" t="s">
        <v>1471</v>
      </c>
      <c r="Z221" s="12">
        <v>1</v>
      </c>
      <c r="AA221" s="47"/>
      <c r="AB221" s="45" t="str">
        <f t="shared" si="3"/>
        <v>INSERT INTO tb_employee(employee_number, first_name, last_name, workforce, salary, allocation_time, job, sector_id, regime_id) VALUES ('116950', 'Liam', 'Normando', 1, 3976.57, null, 'Assistente operacional', 46, 1)</v>
      </c>
    </row>
    <row r="222" spans="1:28" x14ac:dyDescent="0.25">
      <c r="A222" s="11">
        <v>221</v>
      </c>
      <c r="B222" s="20" t="s">
        <v>1472</v>
      </c>
      <c r="C222" s="7">
        <v>180653</v>
      </c>
      <c r="D222" s="21" t="s">
        <v>1472</v>
      </c>
      <c r="E222" s="21" t="s">
        <v>1471</v>
      </c>
      <c r="F222" s="21" t="s">
        <v>1472</v>
      </c>
      <c r="G222" t="s">
        <v>780</v>
      </c>
      <c r="H222" s="21" t="s">
        <v>1472</v>
      </c>
      <c r="I222" t="s">
        <v>1471</v>
      </c>
      <c r="J222" s="21" t="s">
        <v>1472</v>
      </c>
      <c r="K222" t="s">
        <v>537</v>
      </c>
      <c r="L222" s="21" t="s">
        <v>1472</v>
      </c>
      <c r="M222" t="s">
        <v>1471</v>
      </c>
      <c r="N222">
        <v>0</v>
      </c>
      <c r="O222" t="s">
        <v>1471</v>
      </c>
      <c r="P222" s="7" t="s">
        <v>1532</v>
      </c>
      <c r="Q222" t="s">
        <v>1471</v>
      </c>
      <c r="R222" t="s">
        <v>77</v>
      </c>
      <c r="S222" t="s">
        <v>1471</v>
      </c>
      <c r="T222" s="19" t="s">
        <v>1472</v>
      </c>
      <c r="U222" t="s">
        <v>1724</v>
      </c>
      <c r="V222" s="19" t="s">
        <v>1472</v>
      </c>
      <c r="W222" t="s">
        <v>1471</v>
      </c>
      <c r="X222">
        <v>47</v>
      </c>
      <c r="Y222" t="s">
        <v>1471</v>
      </c>
      <c r="Z222" s="12">
        <v>1</v>
      </c>
      <c r="AA222" s="47"/>
      <c r="AB222" s="45" t="str">
        <f t="shared" si="3"/>
        <v>INSERT INTO tb_employee(employee_number, first_name, last_name, workforce, salary, allocation_time, job, sector_id, regime_id) VALUES ('180653', 'Lilah', 'Norris', 0, 1257.34, null, 'Operador de máquina', 47, 1)</v>
      </c>
    </row>
    <row r="223" spans="1:28" x14ac:dyDescent="0.25">
      <c r="A223" s="11">
        <v>222</v>
      </c>
      <c r="B223" s="20" t="s">
        <v>1472</v>
      </c>
      <c r="C223" s="7">
        <v>137662</v>
      </c>
      <c r="D223" s="21" t="s">
        <v>1472</v>
      </c>
      <c r="E223" s="21" t="s">
        <v>1471</v>
      </c>
      <c r="F223" s="21" t="s">
        <v>1472</v>
      </c>
      <c r="G223" t="s">
        <v>798</v>
      </c>
      <c r="H223" s="21" t="s">
        <v>1472</v>
      </c>
      <c r="I223" t="s">
        <v>1471</v>
      </c>
      <c r="J223" s="21" t="s">
        <v>1472</v>
      </c>
      <c r="K223" t="s">
        <v>1606</v>
      </c>
      <c r="L223" s="21" t="s">
        <v>1472</v>
      </c>
      <c r="M223" t="s">
        <v>1471</v>
      </c>
      <c r="N223">
        <v>0</v>
      </c>
      <c r="O223" t="s">
        <v>1471</v>
      </c>
      <c r="P223" s="7" t="s">
        <v>1532</v>
      </c>
      <c r="Q223" t="s">
        <v>1471</v>
      </c>
      <c r="R223" t="s">
        <v>77</v>
      </c>
      <c r="S223" t="s">
        <v>1471</v>
      </c>
      <c r="T223" s="19" t="s">
        <v>1472</v>
      </c>
      <c r="U223" t="s">
        <v>1724</v>
      </c>
      <c r="V223" s="19" t="s">
        <v>1472</v>
      </c>
      <c r="W223" t="s">
        <v>1471</v>
      </c>
      <c r="X223">
        <v>47</v>
      </c>
      <c r="Y223" t="s">
        <v>1471</v>
      </c>
      <c r="Z223" s="12">
        <v>1</v>
      </c>
      <c r="AA223" s="47"/>
      <c r="AB223" s="45" t="str">
        <f t="shared" si="3"/>
        <v>INSERT INTO tb_employee(employee_number, first_name, last_name, workforce, salary, allocation_time, job, sector_id, regime_id) VALUES ('137662', 'Lilian', 'Oblen', 0, 1257.34, null, 'Operador de máquina', 47, 1)</v>
      </c>
    </row>
    <row r="224" spans="1:28" x14ac:dyDescent="0.25">
      <c r="A224" s="11">
        <v>223</v>
      </c>
      <c r="B224" s="20" t="s">
        <v>1472</v>
      </c>
      <c r="C224" s="7">
        <v>192539</v>
      </c>
      <c r="D224" s="21" t="s">
        <v>1472</v>
      </c>
      <c r="E224" s="21" t="s">
        <v>1471</v>
      </c>
      <c r="F224" s="21" t="s">
        <v>1472</v>
      </c>
      <c r="G224" t="s">
        <v>627</v>
      </c>
      <c r="H224" s="21" t="s">
        <v>1472</v>
      </c>
      <c r="I224" t="s">
        <v>1471</v>
      </c>
      <c r="J224" s="21" t="s">
        <v>1472</v>
      </c>
      <c r="K224" t="s">
        <v>415</v>
      </c>
      <c r="L224" s="21" t="s">
        <v>1472</v>
      </c>
      <c r="M224" t="s">
        <v>1471</v>
      </c>
      <c r="N224">
        <v>0</v>
      </c>
      <c r="O224" t="s">
        <v>1471</v>
      </c>
      <c r="P224" s="7" t="s">
        <v>1532</v>
      </c>
      <c r="Q224" t="s">
        <v>1471</v>
      </c>
      <c r="R224" t="s">
        <v>77</v>
      </c>
      <c r="S224" t="s">
        <v>1471</v>
      </c>
      <c r="T224" s="19" t="s">
        <v>1472</v>
      </c>
      <c r="U224" t="s">
        <v>1724</v>
      </c>
      <c r="V224" s="19" t="s">
        <v>1472</v>
      </c>
      <c r="W224" t="s">
        <v>1471</v>
      </c>
      <c r="X224">
        <v>47</v>
      </c>
      <c r="Y224" t="s">
        <v>1471</v>
      </c>
      <c r="Z224" s="12">
        <v>1</v>
      </c>
      <c r="AA224" s="47"/>
      <c r="AB224" s="45" t="str">
        <f t="shared" si="3"/>
        <v>INSERT INTO tb_employee(employee_number, first_name, last_name, workforce, salary, allocation_time, job, sector_id, regime_id) VALUES ('192539', 'Lilyana', 'Obrien', 0, 1257.34, null, 'Operador de máquina', 47, 1)</v>
      </c>
    </row>
    <row r="225" spans="1:28" x14ac:dyDescent="0.25">
      <c r="A225" s="11">
        <v>224</v>
      </c>
      <c r="B225" s="20" t="s">
        <v>1472</v>
      </c>
      <c r="C225" s="7">
        <v>118969</v>
      </c>
      <c r="D225" s="21" t="s">
        <v>1472</v>
      </c>
      <c r="E225" s="21" t="s">
        <v>1471</v>
      </c>
      <c r="F225" s="21" t="s">
        <v>1472</v>
      </c>
      <c r="G225" t="s">
        <v>259</v>
      </c>
      <c r="H225" s="21" t="s">
        <v>1472</v>
      </c>
      <c r="I225" t="s">
        <v>1471</v>
      </c>
      <c r="J225" s="21" t="s">
        <v>1472</v>
      </c>
      <c r="K225" t="s">
        <v>734</v>
      </c>
      <c r="L225" s="21" t="s">
        <v>1472</v>
      </c>
      <c r="M225" t="s">
        <v>1471</v>
      </c>
      <c r="N225">
        <v>0</v>
      </c>
      <c r="O225" t="s">
        <v>1471</v>
      </c>
      <c r="P225" s="7" t="s">
        <v>1532</v>
      </c>
      <c r="Q225" t="s">
        <v>1471</v>
      </c>
      <c r="R225" t="s">
        <v>77</v>
      </c>
      <c r="S225" t="s">
        <v>1471</v>
      </c>
      <c r="T225" s="19" t="s">
        <v>1472</v>
      </c>
      <c r="U225" t="s">
        <v>1724</v>
      </c>
      <c r="V225" s="19" t="s">
        <v>1472</v>
      </c>
      <c r="W225" t="s">
        <v>1471</v>
      </c>
      <c r="X225">
        <v>47</v>
      </c>
      <c r="Y225" t="s">
        <v>1471</v>
      </c>
      <c r="Z225" s="12">
        <v>1</v>
      </c>
      <c r="AA225" s="47"/>
      <c r="AB225" s="45" t="str">
        <f t="shared" si="3"/>
        <v>INSERT INTO tb_employee(employee_number, first_name, last_name, workforce, salary, allocation_time, job, sector_id, regime_id) VALUES ('118969', 'Lina', 'Ochoa', 0, 1257.34, null, 'Operador de máquina', 47, 1)</v>
      </c>
    </row>
    <row r="226" spans="1:28" x14ac:dyDescent="0.25">
      <c r="A226" s="11">
        <v>225</v>
      </c>
      <c r="B226" s="20" t="s">
        <v>1472</v>
      </c>
      <c r="C226" s="7">
        <v>119360</v>
      </c>
      <c r="D226" s="21" t="s">
        <v>1472</v>
      </c>
      <c r="E226" s="21" t="s">
        <v>1471</v>
      </c>
      <c r="F226" s="21" t="s">
        <v>1472</v>
      </c>
      <c r="G226" t="s">
        <v>485</v>
      </c>
      <c r="H226" s="21" t="s">
        <v>1472</v>
      </c>
      <c r="I226" t="s">
        <v>1471</v>
      </c>
      <c r="J226" s="21" t="s">
        <v>1472</v>
      </c>
      <c r="K226" t="s">
        <v>621</v>
      </c>
      <c r="L226" s="21" t="s">
        <v>1472</v>
      </c>
      <c r="M226" t="s">
        <v>1471</v>
      </c>
      <c r="N226">
        <v>0</v>
      </c>
      <c r="O226" t="s">
        <v>1471</v>
      </c>
      <c r="P226" s="7" t="s">
        <v>1532</v>
      </c>
      <c r="Q226" t="s">
        <v>1471</v>
      </c>
      <c r="R226" t="s">
        <v>77</v>
      </c>
      <c r="S226" t="s">
        <v>1471</v>
      </c>
      <c r="T226" s="19" t="s">
        <v>1472</v>
      </c>
      <c r="U226" t="s">
        <v>1724</v>
      </c>
      <c r="V226" s="19" t="s">
        <v>1472</v>
      </c>
      <c r="W226" t="s">
        <v>1471</v>
      </c>
      <c r="X226">
        <v>47</v>
      </c>
      <c r="Y226" t="s">
        <v>1471</v>
      </c>
      <c r="Z226" s="12">
        <v>1</v>
      </c>
      <c r="AA226" s="47"/>
      <c r="AB226" s="45" t="str">
        <f t="shared" si="3"/>
        <v>INSERT INTO tb_employee(employee_number, first_name, last_name, workforce, salary, allocation_time, job, sector_id, regime_id) VALUES ('119360', 'Lizzie', 'Oconnell', 0, 1257.34, null, 'Operador de máquina', 47, 1)</v>
      </c>
    </row>
    <row r="227" spans="1:28" x14ac:dyDescent="0.25">
      <c r="A227" s="11">
        <v>226</v>
      </c>
      <c r="B227" s="20" t="s">
        <v>1472</v>
      </c>
      <c r="C227" s="7">
        <v>125805</v>
      </c>
      <c r="D227" s="21" t="s">
        <v>1472</v>
      </c>
      <c r="E227" s="21" t="s">
        <v>1471</v>
      </c>
      <c r="F227" s="21" t="s">
        <v>1472</v>
      </c>
      <c r="G227" t="s">
        <v>339</v>
      </c>
      <c r="H227" s="21" t="s">
        <v>1472</v>
      </c>
      <c r="I227" t="s">
        <v>1471</v>
      </c>
      <c r="J227" s="21" t="s">
        <v>1472</v>
      </c>
      <c r="K227" t="s">
        <v>1607</v>
      </c>
      <c r="L227" s="21" t="s">
        <v>1472</v>
      </c>
      <c r="M227" t="s">
        <v>1471</v>
      </c>
      <c r="N227">
        <v>0</v>
      </c>
      <c r="O227" t="s">
        <v>1471</v>
      </c>
      <c r="P227" s="7" t="s">
        <v>1532</v>
      </c>
      <c r="Q227" t="s">
        <v>1471</v>
      </c>
      <c r="R227" t="s">
        <v>77</v>
      </c>
      <c r="S227" t="s">
        <v>1471</v>
      </c>
      <c r="T227" s="19" t="s">
        <v>1472</v>
      </c>
      <c r="U227" t="s">
        <v>1724</v>
      </c>
      <c r="V227" s="19" t="s">
        <v>1472</v>
      </c>
      <c r="W227" t="s">
        <v>1471</v>
      </c>
      <c r="X227">
        <v>47</v>
      </c>
      <c r="Y227" t="s">
        <v>1471</v>
      </c>
      <c r="Z227" s="12">
        <v>1</v>
      </c>
      <c r="AA227" s="47"/>
      <c r="AB227" s="45" t="str">
        <f t="shared" si="3"/>
        <v>INSERT INTO tb_employee(employee_number, first_name, last_name, workforce, salary, allocation_time, job, sector_id, regime_id) VALUES ('125805', 'Londres', 'Connor', 0, 1257.34, null, 'Operador de máquina', 47, 1)</v>
      </c>
    </row>
    <row r="228" spans="1:28" x14ac:dyDescent="0.25">
      <c r="A228" s="11">
        <v>227</v>
      </c>
      <c r="B228" s="20" t="s">
        <v>1472</v>
      </c>
      <c r="C228" s="7">
        <v>177424</v>
      </c>
      <c r="D228" s="21" t="s">
        <v>1472</v>
      </c>
      <c r="E228" s="21" t="s">
        <v>1471</v>
      </c>
      <c r="F228" s="21" t="s">
        <v>1472</v>
      </c>
      <c r="G228" t="s">
        <v>263</v>
      </c>
      <c r="H228" s="21" t="s">
        <v>1472</v>
      </c>
      <c r="I228" t="s">
        <v>1471</v>
      </c>
      <c r="J228" s="21" t="s">
        <v>1472</v>
      </c>
      <c r="K228" t="s">
        <v>551</v>
      </c>
      <c r="L228" s="21" t="s">
        <v>1472</v>
      </c>
      <c r="M228" t="s">
        <v>1471</v>
      </c>
      <c r="N228">
        <v>1</v>
      </c>
      <c r="O228" t="s">
        <v>1471</v>
      </c>
      <c r="P228" s="7" t="s">
        <v>1533</v>
      </c>
      <c r="Q228" t="s">
        <v>1471</v>
      </c>
      <c r="R228" t="s">
        <v>77</v>
      </c>
      <c r="S228" t="s">
        <v>1471</v>
      </c>
      <c r="T228" s="19" t="s">
        <v>1472</v>
      </c>
      <c r="U228" t="s">
        <v>1723</v>
      </c>
      <c r="V228" s="19" t="s">
        <v>1472</v>
      </c>
      <c r="W228" t="s">
        <v>1471</v>
      </c>
      <c r="X228">
        <v>47</v>
      </c>
      <c r="Y228" t="s">
        <v>1471</v>
      </c>
      <c r="Z228" s="12">
        <v>1</v>
      </c>
      <c r="AA228" s="47"/>
      <c r="AB228" s="45" t="str">
        <f t="shared" si="3"/>
        <v>INSERT INTO tb_employee(employee_number, first_name, last_name, workforce, salary, allocation_time, job, sector_id, regime_id) VALUES ('177424', 'Louis', 'OConnor', 1, 3976.57, null, 'Assistente operacional', 47, 1)</v>
      </c>
    </row>
    <row r="229" spans="1:28" x14ac:dyDescent="0.25">
      <c r="A229" s="11">
        <v>228</v>
      </c>
      <c r="B229" s="20" t="s">
        <v>1472</v>
      </c>
      <c r="C229" s="7">
        <v>117863</v>
      </c>
      <c r="D229" s="21" t="s">
        <v>1472</v>
      </c>
      <c r="E229" s="21" t="s">
        <v>1471</v>
      </c>
      <c r="F229" s="21" t="s">
        <v>1472</v>
      </c>
      <c r="G229" t="s">
        <v>337</v>
      </c>
      <c r="H229" s="21" t="s">
        <v>1472</v>
      </c>
      <c r="I229" t="s">
        <v>1471</v>
      </c>
      <c r="J229" s="21" t="s">
        <v>1472</v>
      </c>
      <c r="K229" t="s">
        <v>1608</v>
      </c>
      <c r="L229" s="21" t="s">
        <v>1472</v>
      </c>
      <c r="M229" t="s">
        <v>1471</v>
      </c>
      <c r="N229">
        <v>1</v>
      </c>
      <c r="O229" t="s">
        <v>1471</v>
      </c>
      <c r="P229" s="7" t="s">
        <v>1533</v>
      </c>
      <c r="Q229" t="s">
        <v>1471</v>
      </c>
      <c r="R229" t="s">
        <v>77</v>
      </c>
      <c r="S229" t="s">
        <v>1471</v>
      </c>
      <c r="T229" s="19" t="s">
        <v>1472</v>
      </c>
      <c r="U229" t="s">
        <v>1723</v>
      </c>
      <c r="V229" s="19" t="s">
        <v>1472</v>
      </c>
      <c r="W229" t="s">
        <v>1471</v>
      </c>
      <c r="X229">
        <v>47</v>
      </c>
      <c r="Y229" t="s">
        <v>1471</v>
      </c>
      <c r="Z229" s="12">
        <v>1</v>
      </c>
      <c r="AA229" s="47"/>
      <c r="AB229" s="45" t="str">
        <f t="shared" si="3"/>
        <v>INSERT INTO tb_employee(employee_number, first_name, last_name, workforce, salary, allocation_time, job, sector_id, regime_id) VALUES ('117863', 'Lucy', 'Olison', 1, 3976.57, null, 'Assistente operacional', 47, 1)</v>
      </c>
    </row>
    <row r="230" spans="1:28" x14ac:dyDescent="0.25">
      <c r="A230" s="11">
        <v>229</v>
      </c>
      <c r="B230" s="20" t="s">
        <v>1472</v>
      </c>
      <c r="C230" s="7">
        <v>184363</v>
      </c>
      <c r="D230" s="21" t="s">
        <v>1472</v>
      </c>
      <c r="E230" s="21" t="s">
        <v>1471</v>
      </c>
      <c r="F230" s="21" t="s">
        <v>1472</v>
      </c>
      <c r="G230" t="s">
        <v>678</v>
      </c>
      <c r="H230" s="21" t="s">
        <v>1472</v>
      </c>
      <c r="I230" t="s">
        <v>1471</v>
      </c>
      <c r="J230" s="21" t="s">
        <v>1472</v>
      </c>
      <c r="K230" t="s">
        <v>1609</v>
      </c>
      <c r="L230" s="21" t="s">
        <v>1472</v>
      </c>
      <c r="M230" t="s">
        <v>1471</v>
      </c>
      <c r="N230">
        <v>1</v>
      </c>
      <c r="O230" t="s">
        <v>1471</v>
      </c>
      <c r="P230" s="7" t="s">
        <v>1533</v>
      </c>
      <c r="Q230" t="s">
        <v>1471</v>
      </c>
      <c r="R230" t="s">
        <v>77</v>
      </c>
      <c r="S230" t="s">
        <v>1471</v>
      </c>
      <c r="T230" s="19" t="s">
        <v>1472</v>
      </c>
      <c r="U230" t="s">
        <v>1723</v>
      </c>
      <c r="V230" s="19" t="s">
        <v>1472</v>
      </c>
      <c r="W230" t="s">
        <v>1471</v>
      </c>
      <c r="X230">
        <v>47</v>
      </c>
      <c r="Y230" t="s">
        <v>1471</v>
      </c>
      <c r="Z230" s="12">
        <v>1</v>
      </c>
      <c r="AA230" s="47"/>
      <c r="AB230" s="45" t="str">
        <f t="shared" si="3"/>
        <v>INSERT INTO tb_employee(employee_number, first_name, last_name, workforce, salary, allocation_time, job, sector_id, regime_id) VALUES ('184363', 'Luis', 'Olyson', 1, 3976.57, null, 'Assistente operacional', 47, 1)</v>
      </c>
    </row>
    <row r="231" spans="1:28" x14ac:dyDescent="0.25">
      <c r="A231" s="11">
        <v>230</v>
      </c>
      <c r="B231" s="20" t="s">
        <v>1472</v>
      </c>
      <c r="C231" s="7">
        <v>193966</v>
      </c>
      <c r="D231" s="21" t="s">
        <v>1472</v>
      </c>
      <c r="E231" s="21" t="s">
        <v>1471</v>
      </c>
      <c r="F231" s="21" t="s">
        <v>1472</v>
      </c>
      <c r="G231" t="s">
        <v>265</v>
      </c>
      <c r="H231" s="21" t="s">
        <v>1472</v>
      </c>
      <c r="I231" t="s">
        <v>1471</v>
      </c>
      <c r="J231" s="21" t="s">
        <v>1472</v>
      </c>
      <c r="K231" t="s">
        <v>270</v>
      </c>
      <c r="L231" s="21" t="s">
        <v>1472</v>
      </c>
      <c r="M231" t="s">
        <v>1471</v>
      </c>
      <c r="N231">
        <v>0</v>
      </c>
      <c r="O231" t="s">
        <v>1471</v>
      </c>
      <c r="P231" s="7" t="s">
        <v>1534</v>
      </c>
      <c r="Q231" t="s">
        <v>1471</v>
      </c>
      <c r="R231" t="s">
        <v>77</v>
      </c>
      <c r="S231" t="s">
        <v>1471</v>
      </c>
      <c r="T231" s="19" t="s">
        <v>1472</v>
      </c>
      <c r="U231" t="s">
        <v>1724</v>
      </c>
      <c r="V231" s="19" t="s">
        <v>1472</v>
      </c>
      <c r="W231" t="s">
        <v>1471</v>
      </c>
      <c r="X231">
        <v>48</v>
      </c>
      <c r="Y231" t="s">
        <v>1471</v>
      </c>
      <c r="Z231" s="12">
        <v>1</v>
      </c>
      <c r="AA231" s="47"/>
      <c r="AB231" s="45" t="str">
        <f t="shared" si="3"/>
        <v>INSERT INTO tb_employee(employee_number, first_name, last_name, workforce, salary, allocation_time, job, sector_id, regime_id) VALUES ('193966', 'Madden', 'Olson', 0, 1257.31, null, 'Operador de máquina', 48, 1)</v>
      </c>
    </row>
    <row r="232" spans="1:28" x14ac:dyDescent="0.25">
      <c r="A232" s="11">
        <v>231</v>
      </c>
      <c r="B232" s="20" t="s">
        <v>1472</v>
      </c>
      <c r="C232" s="7">
        <v>129716</v>
      </c>
      <c r="D232" s="21" t="s">
        <v>1472</v>
      </c>
      <c r="E232" s="21" t="s">
        <v>1471</v>
      </c>
      <c r="F232" s="21" t="s">
        <v>1472</v>
      </c>
      <c r="G232" t="s">
        <v>334</v>
      </c>
      <c r="H232" s="21" t="s">
        <v>1472</v>
      </c>
      <c r="I232" t="s">
        <v>1471</v>
      </c>
      <c r="J232" s="21" t="s">
        <v>1472</v>
      </c>
      <c r="K232" t="s">
        <v>576</v>
      </c>
      <c r="L232" s="21" t="s">
        <v>1472</v>
      </c>
      <c r="M232" t="s">
        <v>1471</v>
      </c>
      <c r="N232">
        <v>0</v>
      </c>
      <c r="O232" t="s">
        <v>1471</v>
      </c>
      <c r="P232" s="7" t="s">
        <v>1534</v>
      </c>
      <c r="Q232" t="s">
        <v>1471</v>
      </c>
      <c r="R232" t="s">
        <v>77</v>
      </c>
      <c r="S232" t="s">
        <v>1471</v>
      </c>
      <c r="T232" s="19" t="s">
        <v>1472</v>
      </c>
      <c r="U232" t="s">
        <v>1724</v>
      </c>
      <c r="V232" s="19" t="s">
        <v>1472</v>
      </c>
      <c r="W232" t="s">
        <v>1471</v>
      </c>
      <c r="X232">
        <v>48</v>
      </c>
      <c r="Y232" t="s">
        <v>1471</v>
      </c>
      <c r="Z232" s="12">
        <v>1</v>
      </c>
      <c r="AA232" s="47"/>
      <c r="AB232" s="45" t="str">
        <f t="shared" si="3"/>
        <v>INSERT INTO tb_employee(employee_number, first_name, last_name, workforce, salary, allocation_time, job, sector_id, regime_id) VALUES ('129716', 'Maddox', 'Orozco', 0, 1257.31, null, 'Operador de máquina', 48, 1)</v>
      </c>
    </row>
    <row r="233" spans="1:28" x14ac:dyDescent="0.25">
      <c r="A233" s="11">
        <v>232</v>
      </c>
      <c r="B233" s="20" t="s">
        <v>1472</v>
      </c>
      <c r="C233" s="7">
        <v>111765</v>
      </c>
      <c r="D233" s="21" t="s">
        <v>1472</v>
      </c>
      <c r="E233" s="21" t="s">
        <v>1471</v>
      </c>
      <c r="F233" s="21" t="s">
        <v>1472</v>
      </c>
      <c r="G233" t="s">
        <v>779</v>
      </c>
      <c r="H233" s="21" t="s">
        <v>1472</v>
      </c>
      <c r="I233" t="s">
        <v>1471</v>
      </c>
      <c r="J233" s="21" t="s">
        <v>1472</v>
      </c>
      <c r="K233" t="s">
        <v>790</v>
      </c>
      <c r="L233" s="21" t="s">
        <v>1472</v>
      </c>
      <c r="M233" t="s">
        <v>1471</v>
      </c>
      <c r="N233">
        <v>0</v>
      </c>
      <c r="O233" t="s">
        <v>1471</v>
      </c>
      <c r="P233" s="7" t="s">
        <v>1534</v>
      </c>
      <c r="Q233" t="s">
        <v>1471</v>
      </c>
      <c r="R233" t="s">
        <v>77</v>
      </c>
      <c r="S233" t="s">
        <v>1471</v>
      </c>
      <c r="T233" s="19" t="s">
        <v>1472</v>
      </c>
      <c r="U233" t="s">
        <v>1724</v>
      </c>
      <c r="V233" s="19" t="s">
        <v>1472</v>
      </c>
      <c r="W233" t="s">
        <v>1471</v>
      </c>
      <c r="X233">
        <v>48</v>
      </c>
      <c r="Y233" t="s">
        <v>1471</v>
      </c>
      <c r="Z233" s="12">
        <v>1</v>
      </c>
      <c r="AA233" s="47"/>
      <c r="AB233" s="45" t="str">
        <f t="shared" si="3"/>
        <v>INSERT INTO tb_employee(employee_number, first_name, last_name, workforce, salary, allocation_time, job, sector_id, regime_id) VALUES ('111765', 'Madeline', 'Ortega', 0, 1257.31, null, 'Operador de máquina', 48, 1)</v>
      </c>
    </row>
    <row r="234" spans="1:28" x14ac:dyDescent="0.25">
      <c r="A234" s="11">
        <v>233</v>
      </c>
      <c r="B234" s="20" t="s">
        <v>1472</v>
      </c>
      <c r="C234" s="7">
        <v>131046</v>
      </c>
      <c r="D234" s="21" t="s">
        <v>1472</v>
      </c>
      <c r="E234" s="21" t="s">
        <v>1471</v>
      </c>
      <c r="F234" s="21" t="s">
        <v>1472</v>
      </c>
      <c r="G234" t="s">
        <v>271</v>
      </c>
      <c r="H234" s="21" t="s">
        <v>1472</v>
      </c>
      <c r="I234" t="s">
        <v>1471</v>
      </c>
      <c r="J234" s="21" t="s">
        <v>1472</v>
      </c>
      <c r="K234" t="s">
        <v>1610</v>
      </c>
      <c r="L234" s="21" t="s">
        <v>1472</v>
      </c>
      <c r="M234" t="s">
        <v>1471</v>
      </c>
      <c r="N234">
        <v>0</v>
      </c>
      <c r="O234" t="s">
        <v>1471</v>
      </c>
      <c r="P234" s="7" t="s">
        <v>1534</v>
      </c>
      <c r="Q234" t="s">
        <v>1471</v>
      </c>
      <c r="R234" t="s">
        <v>77</v>
      </c>
      <c r="S234" t="s">
        <v>1471</v>
      </c>
      <c r="T234" s="19" t="s">
        <v>1472</v>
      </c>
      <c r="U234" t="s">
        <v>1724</v>
      </c>
      <c r="V234" s="19" t="s">
        <v>1472</v>
      </c>
      <c r="W234" t="s">
        <v>1471</v>
      </c>
      <c r="X234">
        <v>48</v>
      </c>
      <c r="Y234" t="s">
        <v>1471</v>
      </c>
      <c r="Z234" s="12">
        <v>1</v>
      </c>
      <c r="AA234" s="47"/>
      <c r="AB234" s="45" t="str">
        <f t="shared" si="3"/>
        <v>INSERT INTO tb_employee(employee_number, first_name, last_name, workforce, salary, allocation_time, job, sector_id, regime_id) VALUES ('131046', 'Malaki', 'Osbone', 0, 1257.31, null, 'Operador de máquina', 48, 1)</v>
      </c>
    </row>
    <row r="235" spans="1:28" x14ac:dyDescent="0.25">
      <c r="A235" s="11">
        <v>234</v>
      </c>
      <c r="B235" s="20" t="s">
        <v>1472</v>
      </c>
      <c r="C235" s="7">
        <v>109190</v>
      </c>
      <c r="D235" s="21" t="s">
        <v>1472</v>
      </c>
      <c r="E235" s="21" t="s">
        <v>1471</v>
      </c>
      <c r="F235" s="21" t="s">
        <v>1472</v>
      </c>
      <c r="G235" t="s">
        <v>329</v>
      </c>
      <c r="H235" s="21" t="s">
        <v>1472</v>
      </c>
      <c r="I235" t="s">
        <v>1471</v>
      </c>
      <c r="J235" s="21" t="s">
        <v>1472</v>
      </c>
      <c r="K235" t="s">
        <v>379</v>
      </c>
      <c r="L235" s="21" t="s">
        <v>1472</v>
      </c>
      <c r="M235" t="s">
        <v>1471</v>
      </c>
      <c r="N235">
        <v>0</v>
      </c>
      <c r="O235" t="s">
        <v>1471</v>
      </c>
      <c r="P235" s="7" t="s">
        <v>1534</v>
      </c>
      <c r="Q235" t="s">
        <v>1471</v>
      </c>
      <c r="R235" t="s">
        <v>77</v>
      </c>
      <c r="S235" t="s">
        <v>1471</v>
      </c>
      <c r="T235" s="19" t="s">
        <v>1472</v>
      </c>
      <c r="U235" t="s">
        <v>1724</v>
      </c>
      <c r="V235" s="19" t="s">
        <v>1472</v>
      </c>
      <c r="W235" t="s">
        <v>1471</v>
      </c>
      <c r="X235">
        <v>48</v>
      </c>
      <c r="Y235" t="s">
        <v>1471</v>
      </c>
      <c r="Z235" s="12">
        <v>1</v>
      </c>
      <c r="AA235" s="47"/>
      <c r="AB235" s="45" t="str">
        <f t="shared" si="3"/>
        <v>INSERT INTO tb_employee(employee_number, first_name, last_name, workforce, salary, allocation_time, job, sector_id, regime_id) VALUES ('109190', 'Malia', 'Osborne', 0, 1257.31, null, 'Operador de máquina', 48, 1)</v>
      </c>
    </row>
    <row r="236" spans="1:28" x14ac:dyDescent="0.25">
      <c r="A236" s="11">
        <v>235</v>
      </c>
      <c r="B236" s="20" t="s">
        <v>1472</v>
      </c>
      <c r="C236" s="7">
        <v>185416</v>
      </c>
      <c r="D236" s="21" t="s">
        <v>1472</v>
      </c>
      <c r="E236" s="21" t="s">
        <v>1471</v>
      </c>
      <c r="F236" s="21" t="s">
        <v>1472</v>
      </c>
      <c r="G236" t="s">
        <v>589</v>
      </c>
      <c r="H236" s="21" t="s">
        <v>1472</v>
      </c>
      <c r="I236" t="s">
        <v>1471</v>
      </c>
      <c r="J236" s="21" t="s">
        <v>1472</v>
      </c>
      <c r="K236" t="s">
        <v>516</v>
      </c>
      <c r="L236" s="21" t="s">
        <v>1472</v>
      </c>
      <c r="M236" t="s">
        <v>1471</v>
      </c>
      <c r="N236">
        <v>0</v>
      </c>
      <c r="O236" t="s">
        <v>1471</v>
      </c>
      <c r="P236" s="7" t="s">
        <v>1534</v>
      </c>
      <c r="Q236" t="s">
        <v>1471</v>
      </c>
      <c r="R236" t="s">
        <v>77</v>
      </c>
      <c r="S236" t="s">
        <v>1471</v>
      </c>
      <c r="T236" s="19" t="s">
        <v>1472</v>
      </c>
      <c r="U236" t="s">
        <v>1724</v>
      </c>
      <c r="V236" s="19" t="s">
        <v>1472</v>
      </c>
      <c r="W236" t="s">
        <v>1471</v>
      </c>
      <c r="X236">
        <v>48</v>
      </c>
      <c r="Y236" t="s">
        <v>1471</v>
      </c>
      <c r="Z236" s="12">
        <v>1</v>
      </c>
      <c r="AA236" s="47"/>
      <c r="AB236" s="45" t="str">
        <f t="shared" si="3"/>
        <v>INSERT INTO tb_employee(employee_number, first_name, last_name, workforce, salary, allocation_time, job, sector_id, regime_id) VALUES ('185416', 'Mariam', 'Owens', 0, 1257.31, null, 'Operador de máquina', 48, 1)</v>
      </c>
    </row>
    <row r="237" spans="1:28" x14ac:dyDescent="0.25">
      <c r="A237" s="11">
        <v>236</v>
      </c>
      <c r="B237" s="20" t="s">
        <v>1472</v>
      </c>
      <c r="C237" s="7">
        <v>192542</v>
      </c>
      <c r="D237" s="21" t="s">
        <v>1472</v>
      </c>
      <c r="E237" s="21" t="s">
        <v>1471</v>
      </c>
      <c r="F237" s="21" t="s">
        <v>1472</v>
      </c>
      <c r="G237" t="s">
        <v>335</v>
      </c>
      <c r="H237" s="21" t="s">
        <v>1472</v>
      </c>
      <c r="I237" t="s">
        <v>1471</v>
      </c>
      <c r="J237" s="21" t="s">
        <v>1472</v>
      </c>
      <c r="K237" t="s">
        <v>732</v>
      </c>
      <c r="L237" s="21" t="s">
        <v>1472</v>
      </c>
      <c r="M237" t="s">
        <v>1471</v>
      </c>
      <c r="N237">
        <v>1</v>
      </c>
      <c r="O237" t="s">
        <v>1471</v>
      </c>
      <c r="P237" s="7" t="s">
        <v>1535</v>
      </c>
      <c r="Q237" t="s">
        <v>1471</v>
      </c>
      <c r="R237" t="s">
        <v>77</v>
      </c>
      <c r="S237" t="s">
        <v>1471</v>
      </c>
      <c r="T237" s="19" t="s">
        <v>1472</v>
      </c>
      <c r="U237" t="s">
        <v>1723</v>
      </c>
      <c r="V237" s="19" t="s">
        <v>1472</v>
      </c>
      <c r="W237" t="s">
        <v>1471</v>
      </c>
      <c r="X237">
        <v>48</v>
      </c>
      <c r="Y237" t="s">
        <v>1471</v>
      </c>
      <c r="Z237" s="12">
        <v>1</v>
      </c>
      <c r="AA237" s="47"/>
      <c r="AB237" s="45" t="str">
        <f t="shared" si="3"/>
        <v>INSERT INTO tb_employee(employee_number, first_name, last_name, workforce, salary, allocation_time, job, sector_id, regime_id) VALUES ('192542', 'Marlee', 'Pace', 1, 3976.76, null, 'Assistente operacional', 48, 1)</v>
      </c>
    </row>
    <row r="238" spans="1:28" x14ac:dyDescent="0.25">
      <c r="A238" s="11">
        <v>237</v>
      </c>
      <c r="B238" s="20" t="s">
        <v>1472</v>
      </c>
      <c r="C238" s="7">
        <v>121466</v>
      </c>
      <c r="D238" s="21" t="s">
        <v>1472</v>
      </c>
      <c r="E238" s="21" t="s">
        <v>1471</v>
      </c>
      <c r="F238" s="21" t="s">
        <v>1472</v>
      </c>
      <c r="G238" t="s">
        <v>595</v>
      </c>
      <c r="H238" s="21" t="s">
        <v>1472</v>
      </c>
      <c r="I238" t="s">
        <v>1471</v>
      </c>
      <c r="J238" s="21" t="s">
        <v>1472</v>
      </c>
      <c r="K238" t="s">
        <v>1611</v>
      </c>
      <c r="L238" s="21" t="s">
        <v>1472</v>
      </c>
      <c r="M238" t="s">
        <v>1471</v>
      </c>
      <c r="N238">
        <v>1</v>
      </c>
      <c r="O238" t="s">
        <v>1471</v>
      </c>
      <c r="P238" s="7" t="s">
        <v>1535</v>
      </c>
      <c r="Q238" t="s">
        <v>1471</v>
      </c>
      <c r="R238" t="s">
        <v>77</v>
      </c>
      <c r="S238" t="s">
        <v>1471</v>
      </c>
      <c r="T238" s="19" t="s">
        <v>1472</v>
      </c>
      <c r="U238" t="s">
        <v>1723</v>
      </c>
      <c r="V238" s="19" t="s">
        <v>1472</v>
      </c>
      <c r="W238" t="s">
        <v>1471</v>
      </c>
      <c r="X238">
        <v>48</v>
      </c>
      <c r="Y238" t="s">
        <v>1471</v>
      </c>
      <c r="Z238" s="12">
        <v>1</v>
      </c>
      <c r="AA238" s="47"/>
      <c r="AB238" s="45" t="str">
        <f t="shared" si="3"/>
        <v>INSERT INTO tb_employee(employee_number, first_name, last_name, workforce, salary, allocation_time, job, sector_id, regime_id) VALUES ('121466', 'Marlon', 'Parcker', 1, 3976.76, null, 'Assistente operacional', 48, 1)</v>
      </c>
    </row>
    <row r="239" spans="1:28" x14ac:dyDescent="0.25">
      <c r="A239" s="11">
        <v>238</v>
      </c>
      <c r="B239" s="20" t="s">
        <v>1472</v>
      </c>
      <c r="C239" s="7">
        <v>138627</v>
      </c>
      <c r="D239" s="21" t="s">
        <v>1472</v>
      </c>
      <c r="E239" s="21" t="s">
        <v>1471</v>
      </c>
      <c r="F239" s="21" t="s">
        <v>1472</v>
      </c>
      <c r="G239" t="s">
        <v>347</v>
      </c>
      <c r="H239" s="21" t="s">
        <v>1472</v>
      </c>
      <c r="I239" t="s">
        <v>1471</v>
      </c>
      <c r="J239" s="21" t="s">
        <v>1472</v>
      </c>
      <c r="K239" t="s">
        <v>596</v>
      </c>
      <c r="L239" s="21" t="s">
        <v>1472</v>
      </c>
      <c r="M239" t="s">
        <v>1471</v>
      </c>
      <c r="N239">
        <v>0</v>
      </c>
      <c r="O239" t="s">
        <v>1471</v>
      </c>
      <c r="P239" s="7" t="s">
        <v>1532</v>
      </c>
      <c r="Q239" t="s">
        <v>1471</v>
      </c>
      <c r="R239" t="s">
        <v>77</v>
      </c>
      <c r="S239" t="s">
        <v>1471</v>
      </c>
      <c r="T239" s="19" t="s">
        <v>1472</v>
      </c>
      <c r="U239" t="s">
        <v>1724</v>
      </c>
      <c r="V239" s="19" t="s">
        <v>1472</v>
      </c>
      <c r="W239" t="s">
        <v>1471</v>
      </c>
      <c r="X239">
        <v>41</v>
      </c>
      <c r="Y239" t="s">
        <v>1471</v>
      </c>
      <c r="Z239" s="12">
        <v>1</v>
      </c>
      <c r="AA239" s="47"/>
      <c r="AB239" s="45" t="str">
        <f t="shared" si="3"/>
        <v>INSERT INTO tb_employee(employee_number, first_name, last_name, workforce, salary, allocation_time, job, sector_id, regime_id) VALUES ('138627', 'Marshall', 'Parker', 0, 1257.34, null, 'Operador de máquina', 41, 1)</v>
      </c>
    </row>
    <row r="240" spans="1:28" x14ac:dyDescent="0.25">
      <c r="A240" s="11">
        <v>239</v>
      </c>
      <c r="B240" s="20" t="s">
        <v>1472</v>
      </c>
      <c r="C240" s="7">
        <v>194586</v>
      </c>
      <c r="D240" s="21" t="s">
        <v>1472</v>
      </c>
      <c r="E240" s="21" t="s">
        <v>1471</v>
      </c>
      <c r="F240" s="21" t="s">
        <v>1472</v>
      </c>
      <c r="G240" t="s">
        <v>293</v>
      </c>
      <c r="H240" s="21" t="s">
        <v>1472</v>
      </c>
      <c r="I240" t="s">
        <v>1471</v>
      </c>
      <c r="J240" s="21" t="s">
        <v>1472</v>
      </c>
      <c r="K240" t="s">
        <v>310</v>
      </c>
      <c r="L240" s="21" t="s">
        <v>1472</v>
      </c>
      <c r="M240" t="s">
        <v>1471</v>
      </c>
      <c r="N240">
        <v>0</v>
      </c>
      <c r="O240" t="s">
        <v>1471</v>
      </c>
      <c r="P240" s="7" t="s">
        <v>1532</v>
      </c>
      <c r="Q240" t="s">
        <v>1471</v>
      </c>
      <c r="R240" t="s">
        <v>77</v>
      </c>
      <c r="S240" t="s">
        <v>1471</v>
      </c>
      <c r="T240" s="19" t="s">
        <v>1472</v>
      </c>
      <c r="U240" t="s">
        <v>1724</v>
      </c>
      <c r="V240" s="19" t="s">
        <v>1472</v>
      </c>
      <c r="W240" t="s">
        <v>1471</v>
      </c>
      <c r="X240">
        <v>41</v>
      </c>
      <c r="Y240" t="s">
        <v>1471</v>
      </c>
      <c r="Z240" s="12">
        <v>1</v>
      </c>
      <c r="AA240" s="47"/>
      <c r="AB240" s="45" t="str">
        <f t="shared" si="3"/>
        <v>INSERT INTO tb_employee(employee_number, first_name, last_name, workforce, salary, allocation_time, job, sector_id, regime_id) VALUES ('194586', 'Martin', 'Parrish', 0, 1257.34, null, 'Operador de máquina', 41, 1)</v>
      </c>
    </row>
    <row r="241" spans="1:28" s="39" customFormat="1" x14ac:dyDescent="0.25">
      <c r="A241" s="35">
        <v>240</v>
      </c>
      <c r="B241" s="36" t="s">
        <v>1472</v>
      </c>
      <c r="C241" s="37">
        <v>109026</v>
      </c>
      <c r="D241" s="38" t="s">
        <v>1472</v>
      </c>
      <c r="E241" s="38" t="s">
        <v>1471</v>
      </c>
      <c r="F241" s="38" t="s">
        <v>1472</v>
      </c>
      <c r="G241" s="39" t="s">
        <v>711</v>
      </c>
      <c r="H241" s="38" t="s">
        <v>1472</v>
      </c>
      <c r="I241" s="39" t="s">
        <v>1471</v>
      </c>
      <c r="J241" s="38" t="s">
        <v>1472</v>
      </c>
      <c r="K241" s="39" t="s">
        <v>1612</v>
      </c>
      <c r="L241" s="38" t="s">
        <v>1472</v>
      </c>
      <c r="M241" s="39" t="s">
        <v>1471</v>
      </c>
      <c r="N241" s="39">
        <v>1</v>
      </c>
      <c r="O241" s="39" t="s">
        <v>1471</v>
      </c>
      <c r="P241" s="37" t="s">
        <v>1536</v>
      </c>
      <c r="Q241" s="39" t="s">
        <v>1471</v>
      </c>
      <c r="R241" s="39">
        <v>1</v>
      </c>
      <c r="S241" s="39" t="s">
        <v>1471</v>
      </c>
      <c r="T241" s="40" t="s">
        <v>1472</v>
      </c>
      <c r="U241" s="39" t="s">
        <v>1628</v>
      </c>
      <c r="V241" s="40" t="s">
        <v>1472</v>
      </c>
      <c r="W241" s="39" t="s">
        <v>1471</v>
      </c>
      <c r="X241" s="39">
        <v>2</v>
      </c>
      <c r="Y241" t="s">
        <v>1471</v>
      </c>
      <c r="Z241" s="41">
        <v>1</v>
      </c>
      <c r="AA241" s="47"/>
      <c r="AB241" s="45" t="str">
        <f t="shared" si="3"/>
        <v>INSERT INTO tb_employee(employee_number, first_name, last_name, workforce, salary, allocation_time, job, sector_id, regime_id) VALUES ('109026', 'Mason', 'Pastel', 1, 5566.36, 1, 'Assistente da diretoria', 2, 1)</v>
      </c>
    </row>
    <row r="242" spans="1:28" s="39" customFormat="1" x14ac:dyDescent="0.25">
      <c r="A242" s="35">
        <v>241</v>
      </c>
      <c r="B242" s="36" t="s">
        <v>1472</v>
      </c>
      <c r="C242" s="37">
        <v>135307</v>
      </c>
      <c r="D242" s="38" t="s">
        <v>1472</v>
      </c>
      <c r="E242" s="38" t="s">
        <v>1471</v>
      </c>
      <c r="F242" s="38" t="s">
        <v>1472</v>
      </c>
      <c r="G242" s="39" t="s">
        <v>416</v>
      </c>
      <c r="H242" s="38" t="s">
        <v>1472</v>
      </c>
      <c r="I242" s="39" t="s">
        <v>1471</v>
      </c>
      <c r="J242" s="38" t="s">
        <v>1472</v>
      </c>
      <c r="K242" s="39" t="s">
        <v>1613</v>
      </c>
      <c r="L242" s="38" t="s">
        <v>1472</v>
      </c>
      <c r="M242" s="39" t="s">
        <v>1471</v>
      </c>
      <c r="N242" s="39">
        <v>1</v>
      </c>
      <c r="O242" s="39" t="s">
        <v>1471</v>
      </c>
      <c r="P242" s="37" t="s">
        <v>1536</v>
      </c>
      <c r="Q242" s="39" t="s">
        <v>1471</v>
      </c>
      <c r="R242" s="39">
        <v>1</v>
      </c>
      <c r="S242" s="39" t="s">
        <v>1471</v>
      </c>
      <c r="T242" s="40" t="s">
        <v>1472</v>
      </c>
      <c r="U242" s="39" t="s">
        <v>1628</v>
      </c>
      <c r="V242" s="40" t="s">
        <v>1472</v>
      </c>
      <c r="W242" s="39" t="s">
        <v>1471</v>
      </c>
      <c r="X242" s="39">
        <v>2</v>
      </c>
      <c r="Y242" t="s">
        <v>1471</v>
      </c>
      <c r="Z242" s="41">
        <v>1</v>
      </c>
      <c r="AA242" s="47"/>
      <c r="AB242" s="45" t="str">
        <f t="shared" si="3"/>
        <v>INSERT INTO tb_employee(employee_number, first_name, last_name, workforce, salary, allocation_time, job, sector_id, regime_id) VALUES ('135307', 'Matheus', 'Patelis', 1, 5566.36, 1, 'Assistente da diretoria', 2, 1)</v>
      </c>
    </row>
    <row r="243" spans="1:28" s="39" customFormat="1" x14ac:dyDescent="0.25">
      <c r="A243" s="35">
        <v>242</v>
      </c>
      <c r="B243" s="36" t="s">
        <v>1472</v>
      </c>
      <c r="C243" s="37">
        <v>110312</v>
      </c>
      <c r="D243" s="38" t="s">
        <v>1472</v>
      </c>
      <c r="E243" s="38" t="s">
        <v>1471</v>
      </c>
      <c r="F243" s="38" t="s">
        <v>1472</v>
      </c>
      <c r="G243" s="39" t="s">
        <v>809</v>
      </c>
      <c r="H243" s="38" t="s">
        <v>1472</v>
      </c>
      <c r="I243" s="39" t="s">
        <v>1471</v>
      </c>
      <c r="J243" s="38" t="s">
        <v>1472</v>
      </c>
      <c r="K243" s="39" t="s">
        <v>1614</v>
      </c>
      <c r="L243" s="38" t="s">
        <v>1472</v>
      </c>
      <c r="M243" s="39" t="s">
        <v>1471</v>
      </c>
      <c r="N243" s="39">
        <v>1</v>
      </c>
      <c r="O243" s="39" t="s">
        <v>1471</v>
      </c>
      <c r="P243" s="37" t="s">
        <v>1536</v>
      </c>
      <c r="Q243" s="39" t="s">
        <v>1471</v>
      </c>
      <c r="R243" s="39">
        <v>1</v>
      </c>
      <c r="S243" s="39" t="s">
        <v>1471</v>
      </c>
      <c r="T243" s="40" t="s">
        <v>1472</v>
      </c>
      <c r="U243" s="39" t="s">
        <v>1629</v>
      </c>
      <c r="V243" s="40" t="s">
        <v>1472</v>
      </c>
      <c r="W243" s="39" t="s">
        <v>1471</v>
      </c>
      <c r="X243" s="39">
        <v>3</v>
      </c>
      <c r="Y243" t="s">
        <v>1471</v>
      </c>
      <c r="Z243" s="41">
        <v>1</v>
      </c>
      <c r="AA243" s="47"/>
      <c r="AB243" s="45" t="str">
        <f t="shared" si="3"/>
        <v>INSERT INTO tb_employee(employee_number, first_name, last_name, workforce, salary, allocation_time, job, sector_id, regime_id) VALUES ('110312', 'Matilda', 'Patelcs', 1, 5566.36, 1, 'Analista Comercial', 3, 1)</v>
      </c>
    </row>
    <row r="244" spans="1:28" s="39" customFormat="1" x14ac:dyDescent="0.25">
      <c r="A244" s="35">
        <v>243</v>
      </c>
      <c r="B244" s="36" t="s">
        <v>1472</v>
      </c>
      <c r="C244" s="37">
        <v>182143</v>
      </c>
      <c r="D244" s="38" t="s">
        <v>1472</v>
      </c>
      <c r="E244" s="38" t="s">
        <v>1471</v>
      </c>
      <c r="F244" s="38" t="s">
        <v>1472</v>
      </c>
      <c r="G244" s="39" t="s">
        <v>1562</v>
      </c>
      <c r="H244" s="38" t="s">
        <v>1472</v>
      </c>
      <c r="I244" s="39" t="s">
        <v>1471</v>
      </c>
      <c r="J244" s="38" t="s">
        <v>1472</v>
      </c>
      <c r="K244" s="39" t="s">
        <v>342</v>
      </c>
      <c r="L244" s="38" t="s">
        <v>1472</v>
      </c>
      <c r="M244" s="39" t="s">
        <v>1471</v>
      </c>
      <c r="N244" s="39">
        <v>1</v>
      </c>
      <c r="O244" s="39" t="s">
        <v>1471</v>
      </c>
      <c r="P244" s="37" t="s">
        <v>1536</v>
      </c>
      <c r="Q244" s="39" t="s">
        <v>1471</v>
      </c>
      <c r="R244" s="39">
        <v>1</v>
      </c>
      <c r="S244" s="39" t="s">
        <v>1471</v>
      </c>
      <c r="T244" s="40" t="s">
        <v>1472</v>
      </c>
      <c r="U244" s="39" t="s">
        <v>1629</v>
      </c>
      <c r="V244" s="40" t="s">
        <v>1472</v>
      </c>
      <c r="W244" s="39" t="s">
        <v>1471</v>
      </c>
      <c r="X244" s="39">
        <v>3</v>
      </c>
      <c r="Y244" t="s">
        <v>1471</v>
      </c>
      <c r="Z244" s="41">
        <v>1</v>
      </c>
      <c r="AA244" s="47"/>
      <c r="AB244" s="45" t="str">
        <f t="shared" si="3"/>
        <v>INSERT INTO tb_employee(employee_number, first_name, last_name, workforce, salary, allocation_time, job, sector_id, regime_id) VALUES ('182143', 'Macsimo', 'Patel', 1, 5566.36, 1, 'Analista Comercial', 3, 1)</v>
      </c>
    </row>
    <row r="245" spans="1:28" s="39" customFormat="1" x14ac:dyDescent="0.25">
      <c r="A245" s="35">
        <v>244</v>
      </c>
      <c r="B245" s="36" t="s">
        <v>1472</v>
      </c>
      <c r="C245" s="37">
        <v>122921</v>
      </c>
      <c r="D245" s="38" t="s">
        <v>1472</v>
      </c>
      <c r="E245" s="38" t="s">
        <v>1471</v>
      </c>
      <c r="F245" s="38" t="s">
        <v>1472</v>
      </c>
      <c r="G245" s="39" t="s">
        <v>713</v>
      </c>
      <c r="H245" s="38" t="s">
        <v>1472</v>
      </c>
      <c r="I245" s="39" t="s">
        <v>1471</v>
      </c>
      <c r="J245" s="38" t="s">
        <v>1472</v>
      </c>
      <c r="K245" s="39" t="s">
        <v>1615</v>
      </c>
      <c r="L245" s="38" t="s">
        <v>1472</v>
      </c>
      <c r="M245" s="39" t="s">
        <v>1471</v>
      </c>
      <c r="N245" s="39">
        <v>1</v>
      </c>
      <c r="O245" s="39" t="s">
        <v>1471</v>
      </c>
      <c r="P245" s="37" t="s">
        <v>1536</v>
      </c>
      <c r="Q245" s="39" t="s">
        <v>1471</v>
      </c>
      <c r="R245" s="39">
        <v>1</v>
      </c>
      <c r="S245" s="39" t="s">
        <v>1471</v>
      </c>
      <c r="T245" s="40" t="s">
        <v>1472</v>
      </c>
      <c r="U245" s="39" t="s">
        <v>1629</v>
      </c>
      <c r="V245" s="40" t="s">
        <v>1472</v>
      </c>
      <c r="W245" s="39" t="s">
        <v>1471</v>
      </c>
      <c r="X245" s="39">
        <v>3</v>
      </c>
      <c r="Y245" t="s">
        <v>1471</v>
      </c>
      <c r="Z245" s="41">
        <v>1</v>
      </c>
      <c r="AA245" s="47"/>
      <c r="AB245" s="45" t="str">
        <f t="shared" si="3"/>
        <v>INSERT INTO tb_employee(employee_number, first_name, last_name, workforce, salary, allocation_time, job, sector_id, regime_id) VALUES ('122921', 'Maxim', 'Patrik', 1, 5566.36, 1, 'Analista Comercial', 3, 1)</v>
      </c>
    </row>
    <row r="246" spans="1:28" s="39" customFormat="1" x14ac:dyDescent="0.25">
      <c r="A246" s="35">
        <v>245</v>
      </c>
      <c r="B246" s="36" t="s">
        <v>1472</v>
      </c>
      <c r="C246" s="37">
        <v>194947</v>
      </c>
      <c r="D246" s="38" t="s">
        <v>1472</v>
      </c>
      <c r="E246" s="38" t="s">
        <v>1471</v>
      </c>
      <c r="F246" s="38" t="s">
        <v>1472</v>
      </c>
      <c r="G246" s="39" t="s">
        <v>319</v>
      </c>
      <c r="H246" s="38" t="s">
        <v>1472</v>
      </c>
      <c r="I246" s="39" t="s">
        <v>1471</v>
      </c>
      <c r="J246" s="38" t="s">
        <v>1472</v>
      </c>
      <c r="K246" s="39" t="s">
        <v>619</v>
      </c>
      <c r="L246" s="38" t="s">
        <v>1472</v>
      </c>
      <c r="M246" s="39" t="s">
        <v>1471</v>
      </c>
      <c r="N246" s="39">
        <v>1</v>
      </c>
      <c r="O246" s="39" t="s">
        <v>1471</v>
      </c>
      <c r="P246" s="37" t="s">
        <v>1536</v>
      </c>
      <c r="Q246" s="39" t="s">
        <v>1471</v>
      </c>
      <c r="R246" s="39">
        <v>1</v>
      </c>
      <c r="S246" s="39" t="s">
        <v>1471</v>
      </c>
      <c r="T246" s="40" t="s">
        <v>1472</v>
      </c>
      <c r="U246" s="39" t="s">
        <v>1629</v>
      </c>
      <c r="V246" s="40" t="s">
        <v>1472</v>
      </c>
      <c r="W246" s="39" t="s">
        <v>1471</v>
      </c>
      <c r="X246" s="39">
        <v>3</v>
      </c>
      <c r="Y246" t="s">
        <v>1471</v>
      </c>
      <c r="Z246" s="41">
        <v>1</v>
      </c>
      <c r="AA246" s="47"/>
      <c r="AB246" s="45" t="str">
        <f t="shared" si="3"/>
        <v>INSERT INTO tb_employee(employee_number, first_name, last_name, workforce, salary, allocation_time, job, sector_id, regime_id) VALUES ('194947', 'Máximo', 'Patrick', 1, 5566.36, 1, 'Analista Comercial', 3, 1)</v>
      </c>
    </row>
    <row r="247" spans="1:28" s="39" customFormat="1" x14ac:dyDescent="0.25">
      <c r="A247" s="35">
        <v>246</v>
      </c>
      <c r="B247" s="36" t="s">
        <v>1472</v>
      </c>
      <c r="C247" s="37">
        <v>183155</v>
      </c>
      <c r="D247" s="38" t="s">
        <v>1472</v>
      </c>
      <c r="E247" s="38" t="s">
        <v>1471</v>
      </c>
      <c r="F247" s="38" t="s">
        <v>1472</v>
      </c>
      <c r="G247" s="39" t="s">
        <v>255</v>
      </c>
      <c r="H247" s="38" t="s">
        <v>1472</v>
      </c>
      <c r="I247" s="39" t="s">
        <v>1471</v>
      </c>
      <c r="J247" s="38" t="s">
        <v>1472</v>
      </c>
      <c r="K247" s="39" t="s">
        <v>663</v>
      </c>
      <c r="L247" s="38" t="s">
        <v>1472</v>
      </c>
      <c r="M247" s="39" t="s">
        <v>1471</v>
      </c>
      <c r="N247" s="39">
        <v>1</v>
      </c>
      <c r="O247" s="39" t="s">
        <v>1471</v>
      </c>
      <c r="P247" s="37" t="s">
        <v>1536</v>
      </c>
      <c r="Q247" s="39" t="s">
        <v>1471</v>
      </c>
      <c r="R247" s="39">
        <v>1</v>
      </c>
      <c r="S247" s="39" t="s">
        <v>1471</v>
      </c>
      <c r="T247" s="40" t="s">
        <v>1472</v>
      </c>
      <c r="U247" s="39" t="s">
        <v>1629</v>
      </c>
      <c r="V247" s="40" t="s">
        <v>1472</v>
      </c>
      <c r="W247" s="39" t="s">
        <v>1471</v>
      </c>
      <c r="X247" s="39">
        <v>3</v>
      </c>
      <c r="Y247" t="s">
        <v>1471</v>
      </c>
      <c r="Z247" s="41">
        <v>1</v>
      </c>
      <c r="AA247" s="47"/>
      <c r="AB247" s="45" t="str">
        <f t="shared" si="3"/>
        <v>INSERT INTO tb_employee(employee_number, first_name, last_name, workforce, salary, allocation_time, job, sector_id, regime_id) VALUES ('183155', 'Micah', 'Pearson', 1, 5566.36, 1, 'Analista Comercial', 3, 1)</v>
      </c>
    </row>
    <row r="248" spans="1:28" s="39" customFormat="1" x14ac:dyDescent="0.25">
      <c r="A248" s="35">
        <v>247</v>
      </c>
      <c r="B248" s="36" t="s">
        <v>1472</v>
      </c>
      <c r="C248" s="37">
        <v>165749</v>
      </c>
      <c r="D248" s="38" t="s">
        <v>1472</v>
      </c>
      <c r="E248" s="38" t="s">
        <v>1471</v>
      </c>
      <c r="F248" s="38" t="s">
        <v>1472</v>
      </c>
      <c r="G248" s="39" t="s">
        <v>777</v>
      </c>
      <c r="H248" s="38" t="s">
        <v>1472</v>
      </c>
      <c r="I248" s="39" t="s">
        <v>1471</v>
      </c>
      <c r="J248" s="38" t="s">
        <v>1472</v>
      </c>
      <c r="K248" s="39" t="s">
        <v>1616</v>
      </c>
      <c r="L248" s="38" t="s">
        <v>1472</v>
      </c>
      <c r="M248" s="39" t="s">
        <v>1471</v>
      </c>
      <c r="N248" s="39">
        <v>1</v>
      </c>
      <c r="O248" s="39" t="s">
        <v>1471</v>
      </c>
      <c r="P248" s="37" t="s">
        <v>1536</v>
      </c>
      <c r="Q248" s="39" t="s">
        <v>1471</v>
      </c>
      <c r="R248" s="39">
        <v>1</v>
      </c>
      <c r="S248" s="39" t="s">
        <v>1471</v>
      </c>
      <c r="T248" s="40" t="s">
        <v>1472</v>
      </c>
      <c r="U248" s="39" t="s">
        <v>1629</v>
      </c>
      <c r="V248" s="40" t="s">
        <v>1472</v>
      </c>
      <c r="W248" s="39" t="s">
        <v>1471</v>
      </c>
      <c r="X248" s="39">
        <v>3</v>
      </c>
      <c r="Y248" t="s">
        <v>1471</v>
      </c>
      <c r="Z248" s="41">
        <v>1</v>
      </c>
      <c r="AA248" s="47"/>
      <c r="AB248" s="45" t="str">
        <f t="shared" si="3"/>
        <v>INSERT INTO tb_employee(employee_number, first_name, last_name, workforce, salary, allocation_time, job, sector_id, regime_id) VALUES ('165749', 'Michael', 'Penington', 1, 5566.36, 1, 'Analista Comercial', 3, 1)</v>
      </c>
    </row>
    <row r="249" spans="1:28" s="39" customFormat="1" x14ac:dyDescent="0.25">
      <c r="A249" s="35">
        <v>248</v>
      </c>
      <c r="B249" s="36" t="s">
        <v>1472</v>
      </c>
      <c r="C249" s="37">
        <v>125874</v>
      </c>
      <c r="D249" s="38" t="s">
        <v>1472</v>
      </c>
      <c r="E249" s="38" t="s">
        <v>1471</v>
      </c>
      <c r="F249" s="38" t="s">
        <v>1472</v>
      </c>
      <c r="G249" s="39" t="s">
        <v>740</v>
      </c>
      <c r="H249" s="38" t="s">
        <v>1472</v>
      </c>
      <c r="I249" s="39" t="s">
        <v>1471</v>
      </c>
      <c r="J249" s="38" t="s">
        <v>1472</v>
      </c>
      <c r="K249" s="39" t="s">
        <v>356</v>
      </c>
      <c r="L249" s="38" t="s">
        <v>1472</v>
      </c>
      <c r="M249" s="39" t="s">
        <v>1471</v>
      </c>
      <c r="N249" s="39">
        <v>1</v>
      </c>
      <c r="O249" s="39" t="s">
        <v>1471</v>
      </c>
      <c r="P249" s="37" t="s">
        <v>1536</v>
      </c>
      <c r="Q249" s="39" t="s">
        <v>1471</v>
      </c>
      <c r="R249" s="39">
        <v>1</v>
      </c>
      <c r="S249" s="39" t="s">
        <v>1471</v>
      </c>
      <c r="T249" s="40" t="s">
        <v>1472</v>
      </c>
      <c r="U249" s="39" t="s">
        <v>1629</v>
      </c>
      <c r="V249" s="40" t="s">
        <v>1472</v>
      </c>
      <c r="W249" s="39" t="s">
        <v>1471</v>
      </c>
      <c r="X249" s="39">
        <v>3</v>
      </c>
      <c r="Y249" t="s">
        <v>1471</v>
      </c>
      <c r="Z249" s="41">
        <v>1</v>
      </c>
      <c r="AA249" s="47"/>
      <c r="AB249" s="45" t="str">
        <f t="shared" si="3"/>
        <v>INSERT INTO tb_employee(employee_number, first_name, last_name, workforce, salary, allocation_time, job, sector_id, regime_id) VALUES ('125874', 'Milagres', 'Pennington', 1, 5566.36, 1, 'Analista Comercial', 3, 1)</v>
      </c>
    </row>
    <row r="250" spans="1:28" s="39" customFormat="1" x14ac:dyDescent="0.25">
      <c r="A250" s="35">
        <v>249</v>
      </c>
      <c r="B250" s="36" t="s">
        <v>1472</v>
      </c>
      <c r="C250" s="37">
        <v>186453</v>
      </c>
      <c r="D250" s="38" t="s">
        <v>1472</v>
      </c>
      <c r="E250" s="38" t="s">
        <v>1471</v>
      </c>
      <c r="F250" s="38" t="s">
        <v>1472</v>
      </c>
      <c r="G250" s="39" t="s">
        <v>632</v>
      </c>
      <c r="H250" s="38" t="s">
        <v>1472</v>
      </c>
      <c r="I250" s="39" t="s">
        <v>1471</v>
      </c>
      <c r="J250" s="38" t="s">
        <v>1472</v>
      </c>
      <c r="K250" s="39" t="s">
        <v>658</v>
      </c>
      <c r="L250" s="38" t="s">
        <v>1472</v>
      </c>
      <c r="M250" s="39" t="s">
        <v>1471</v>
      </c>
      <c r="N250" s="39">
        <v>1</v>
      </c>
      <c r="O250" s="39" t="s">
        <v>1471</v>
      </c>
      <c r="P250" s="37" t="s">
        <v>1536</v>
      </c>
      <c r="Q250" s="39" t="s">
        <v>1471</v>
      </c>
      <c r="R250" s="39">
        <v>1</v>
      </c>
      <c r="S250" s="39" t="s">
        <v>1471</v>
      </c>
      <c r="T250" s="40" t="s">
        <v>1472</v>
      </c>
      <c r="U250" s="39" t="s">
        <v>1630</v>
      </c>
      <c r="V250" s="40" t="s">
        <v>1472</v>
      </c>
      <c r="W250" s="39" t="s">
        <v>1471</v>
      </c>
      <c r="X250" s="39">
        <v>4</v>
      </c>
      <c r="Y250" t="s">
        <v>1471</v>
      </c>
      <c r="Z250" s="41">
        <v>1</v>
      </c>
      <c r="AA250" s="47"/>
      <c r="AB250" s="45" t="str">
        <f t="shared" si="3"/>
        <v>INSERT INTO tb_employee(employee_number, first_name, last_name, workforce, salary, allocation_time, job, sector_id, regime_id) VALUES ('186453', 'Mollie', 'Pequena', 1, 5566.36, 1, 'Comprador', 4, 1)</v>
      </c>
    </row>
    <row r="251" spans="1:28" s="39" customFormat="1" x14ac:dyDescent="0.25">
      <c r="A251" s="35">
        <v>250</v>
      </c>
      <c r="B251" s="36" t="s">
        <v>1472</v>
      </c>
      <c r="C251" s="37">
        <v>109781</v>
      </c>
      <c r="D251" s="38" t="s">
        <v>1472</v>
      </c>
      <c r="E251" s="38" t="s">
        <v>1471</v>
      </c>
      <c r="F251" s="38" t="s">
        <v>1472</v>
      </c>
      <c r="G251" s="39" t="s">
        <v>368</v>
      </c>
      <c r="H251" s="38" t="s">
        <v>1472</v>
      </c>
      <c r="I251" s="39" t="s">
        <v>1471</v>
      </c>
      <c r="J251" s="38" t="s">
        <v>1472</v>
      </c>
      <c r="K251" s="39" t="s">
        <v>264</v>
      </c>
      <c r="L251" s="38" t="s">
        <v>1472</v>
      </c>
      <c r="M251" s="39" t="s">
        <v>1471</v>
      </c>
      <c r="N251" s="39">
        <v>1</v>
      </c>
      <c r="O251" s="39" t="s">
        <v>1471</v>
      </c>
      <c r="P251" s="37" t="s">
        <v>1536</v>
      </c>
      <c r="Q251" s="39" t="s">
        <v>1471</v>
      </c>
      <c r="R251" s="39">
        <v>1</v>
      </c>
      <c r="S251" s="39" t="s">
        <v>1471</v>
      </c>
      <c r="T251" s="40" t="s">
        <v>1472</v>
      </c>
      <c r="U251" s="39" t="s">
        <v>1630</v>
      </c>
      <c r="V251" s="40" t="s">
        <v>1472</v>
      </c>
      <c r="W251" s="39" t="s">
        <v>1471</v>
      </c>
      <c r="X251" s="39">
        <v>4</v>
      </c>
      <c r="Y251" t="s">
        <v>1471</v>
      </c>
      <c r="Z251" s="41">
        <v>1</v>
      </c>
      <c r="AA251" s="47"/>
      <c r="AB251" s="45" t="str">
        <f t="shared" si="3"/>
        <v>INSERT INTO tb_employee(employee_number, first_name, last_name, workforce, salary, allocation_time, job, sector_id, regime_id) VALUES ('109781', 'Monserrate', 'Perkins', 1, 5566.36, 1, 'Comprador', 4, 1)</v>
      </c>
    </row>
    <row r="252" spans="1:28" s="39" customFormat="1" x14ac:dyDescent="0.25">
      <c r="A252" s="35">
        <v>251</v>
      </c>
      <c r="B252" s="36" t="s">
        <v>1472</v>
      </c>
      <c r="C252" s="37">
        <v>196068</v>
      </c>
      <c r="D252" s="38" t="s">
        <v>1472</v>
      </c>
      <c r="E252" s="38" t="s">
        <v>1471</v>
      </c>
      <c r="F252" s="38" t="s">
        <v>1472</v>
      </c>
      <c r="G252" s="39" t="s">
        <v>592</v>
      </c>
      <c r="H252" s="38" t="s">
        <v>1472</v>
      </c>
      <c r="I252" s="39" t="s">
        <v>1471</v>
      </c>
      <c r="J252" s="38" t="s">
        <v>1472</v>
      </c>
      <c r="K252" s="39" t="s">
        <v>482</v>
      </c>
      <c r="L252" s="38" t="s">
        <v>1472</v>
      </c>
      <c r="M252" s="39" t="s">
        <v>1471</v>
      </c>
      <c r="N252" s="39">
        <v>1</v>
      </c>
      <c r="O252" s="39" t="s">
        <v>1471</v>
      </c>
      <c r="P252" s="37" t="s">
        <v>1536</v>
      </c>
      <c r="Q252" s="39" t="s">
        <v>1471</v>
      </c>
      <c r="R252" s="39">
        <v>1</v>
      </c>
      <c r="S252" s="39" t="s">
        <v>1471</v>
      </c>
      <c r="T252" s="40" t="s">
        <v>1472</v>
      </c>
      <c r="U252" s="39" t="s">
        <v>1630</v>
      </c>
      <c r="V252" s="40" t="s">
        <v>1472</v>
      </c>
      <c r="W252" s="39" t="s">
        <v>1471</v>
      </c>
      <c r="X252" s="39">
        <v>4</v>
      </c>
      <c r="Y252" t="s">
        <v>1471</v>
      </c>
      <c r="Z252" s="41">
        <v>1</v>
      </c>
      <c r="AA252" s="47"/>
      <c r="AB252" s="46" t="str">
        <f t="shared" si="3"/>
        <v>INSERT INTO tb_employee(employee_number, first_name, last_name, workforce, salary, allocation_time, job, sector_id, regime_id) VALUES ('196068', 'Muralha', 'Petty', 1, 5566.36, 1, 'Comprador', 4, 1)</v>
      </c>
    </row>
    <row r="253" spans="1:28" s="39" customFormat="1" x14ac:dyDescent="0.25">
      <c r="A253" s="35">
        <v>252</v>
      </c>
      <c r="B253" s="36" t="s">
        <v>1472</v>
      </c>
      <c r="C253" s="37">
        <v>164972</v>
      </c>
      <c r="D253" s="38" t="s">
        <v>1472</v>
      </c>
      <c r="E253" s="38" t="s">
        <v>1471</v>
      </c>
      <c r="F253" s="38" t="s">
        <v>1472</v>
      </c>
      <c r="G253" s="39" t="s">
        <v>333</v>
      </c>
      <c r="H253" s="38" t="s">
        <v>1472</v>
      </c>
      <c r="I253" s="39" t="s">
        <v>1471</v>
      </c>
      <c r="J253" s="38" t="s">
        <v>1472</v>
      </c>
      <c r="K253" s="39" t="s">
        <v>1617</v>
      </c>
      <c r="L253" s="38" t="s">
        <v>1472</v>
      </c>
      <c r="M253" s="39" t="s">
        <v>1471</v>
      </c>
      <c r="N253" s="39">
        <v>1</v>
      </c>
      <c r="O253" s="39" t="s">
        <v>1471</v>
      </c>
      <c r="P253" s="37" t="s">
        <v>1536</v>
      </c>
      <c r="Q253" s="39" t="s">
        <v>1471</v>
      </c>
      <c r="R253" s="39">
        <v>1</v>
      </c>
      <c r="S253" s="39" t="s">
        <v>1471</v>
      </c>
      <c r="T253" s="40" t="s">
        <v>1472</v>
      </c>
      <c r="U253" s="39" t="s">
        <v>1631</v>
      </c>
      <c r="V253" s="40" t="s">
        <v>1472</v>
      </c>
      <c r="W253" s="39" t="s">
        <v>1471</v>
      </c>
      <c r="X253" s="39">
        <v>5</v>
      </c>
      <c r="Y253" t="s">
        <v>1471</v>
      </c>
      <c r="Z253" s="41">
        <v>1</v>
      </c>
      <c r="AA253" s="47"/>
      <c r="AB253" s="46" t="str">
        <f t="shared" si="3"/>
        <v>INSERT INTO tb_employee(employee_number, first_name, last_name, workforce, salary, allocation_time, job, sector_id, regime_id) VALUES ('164972', 'Nancy', 'Pharm', 1, 5566.36, 1, 'Analista de RH', 5, 1)</v>
      </c>
    </row>
    <row r="254" spans="1:28" s="39" customFormat="1" x14ac:dyDescent="0.25">
      <c r="A254" s="35">
        <v>253</v>
      </c>
      <c r="B254" s="36" t="s">
        <v>1472</v>
      </c>
      <c r="C254" s="37">
        <v>160340</v>
      </c>
      <c r="D254" s="38" t="s">
        <v>1472</v>
      </c>
      <c r="E254" s="38" t="s">
        <v>1471</v>
      </c>
      <c r="F254" s="38" t="s">
        <v>1472</v>
      </c>
      <c r="G254" s="39" t="s">
        <v>501</v>
      </c>
      <c r="H254" s="38" t="s">
        <v>1472</v>
      </c>
      <c r="I254" s="39" t="s">
        <v>1471</v>
      </c>
      <c r="J254" s="38" t="s">
        <v>1472</v>
      </c>
      <c r="K254" s="39" t="s">
        <v>399</v>
      </c>
      <c r="L254" s="38" t="s">
        <v>1472</v>
      </c>
      <c r="M254" s="39" t="s">
        <v>1471</v>
      </c>
      <c r="N254" s="39">
        <v>1</v>
      </c>
      <c r="O254" s="39" t="s">
        <v>1471</v>
      </c>
      <c r="P254" s="37" t="s">
        <v>1536</v>
      </c>
      <c r="Q254" s="39" t="s">
        <v>1471</v>
      </c>
      <c r="R254" s="39">
        <v>1</v>
      </c>
      <c r="S254" s="39" t="s">
        <v>1471</v>
      </c>
      <c r="T254" s="40" t="s">
        <v>1472</v>
      </c>
      <c r="U254" s="39" t="s">
        <v>1631</v>
      </c>
      <c r="V254" s="40" t="s">
        <v>1472</v>
      </c>
      <c r="W254" s="39" t="s">
        <v>1471</v>
      </c>
      <c r="X254" s="39">
        <v>5</v>
      </c>
      <c r="Y254" t="s">
        <v>1471</v>
      </c>
      <c r="Z254" s="41">
        <v>1</v>
      </c>
      <c r="AA254" s="47"/>
      <c r="AB254" s="46" t="str">
        <f t="shared" si="3"/>
        <v>INSERT INTO tb_employee(employee_number, first_name, last_name, workforce, salary, allocation_time, job, sector_id, regime_id) VALUES ('160340', 'Nickolas', 'Pham', 1, 5566.36, 1, 'Analista de RH', 5, 1)</v>
      </c>
    </row>
    <row r="255" spans="1:28" s="39" customFormat="1" x14ac:dyDescent="0.25">
      <c r="A255" s="35">
        <v>254</v>
      </c>
      <c r="B255" s="36" t="s">
        <v>1472</v>
      </c>
      <c r="C255" s="37">
        <v>122174</v>
      </c>
      <c r="D255" s="38" t="s">
        <v>1472</v>
      </c>
      <c r="E255" s="38" t="s">
        <v>1471</v>
      </c>
      <c r="F255" s="38" t="s">
        <v>1472</v>
      </c>
      <c r="G255" s="39" t="s">
        <v>410</v>
      </c>
      <c r="H255" s="38" t="s">
        <v>1472</v>
      </c>
      <c r="I255" s="39" t="s">
        <v>1471</v>
      </c>
      <c r="J255" s="38" t="s">
        <v>1472</v>
      </c>
      <c r="K255" s="39" t="s">
        <v>684</v>
      </c>
      <c r="L255" s="38" t="s">
        <v>1472</v>
      </c>
      <c r="M255" s="39" t="s">
        <v>1471</v>
      </c>
      <c r="N255" s="39">
        <v>1</v>
      </c>
      <c r="O255" s="39" t="s">
        <v>1471</v>
      </c>
      <c r="P255" s="37" t="s">
        <v>1536</v>
      </c>
      <c r="Q255" s="39" t="s">
        <v>1471</v>
      </c>
      <c r="R255" s="39">
        <v>1</v>
      </c>
      <c r="S255" s="39" t="s">
        <v>1471</v>
      </c>
      <c r="T255" s="40" t="s">
        <v>1472</v>
      </c>
      <c r="U255" s="39" t="s">
        <v>1631</v>
      </c>
      <c r="V255" s="40" t="s">
        <v>1472</v>
      </c>
      <c r="W255" s="39" t="s">
        <v>1471</v>
      </c>
      <c r="X255" s="39">
        <v>5</v>
      </c>
      <c r="Y255" t="s">
        <v>1471</v>
      </c>
      <c r="Z255" s="41">
        <v>1</v>
      </c>
      <c r="AA255" s="47"/>
      <c r="AB255" s="46" t="str">
        <f t="shared" si="3"/>
        <v>INSERT INTO tb_employee(employee_number, first_name, last_name, workforce, salary, allocation_time, job, sector_id, regime_id) VALUES ('122174', 'Nico', 'Phelps', 1, 5566.36, 1, 'Analista de RH', 5, 1)</v>
      </c>
    </row>
    <row r="256" spans="1:28" s="39" customFormat="1" x14ac:dyDescent="0.25">
      <c r="A256" s="35">
        <v>255</v>
      </c>
      <c r="B256" s="36" t="s">
        <v>1472</v>
      </c>
      <c r="C256" s="37">
        <v>119915</v>
      </c>
      <c r="D256" s="38" t="s">
        <v>1472</v>
      </c>
      <c r="E256" s="38" t="s">
        <v>1471</v>
      </c>
      <c r="F256" s="38" t="s">
        <v>1472</v>
      </c>
      <c r="G256" s="39" t="s">
        <v>351</v>
      </c>
      <c r="H256" s="38" t="s">
        <v>1472</v>
      </c>
      <c r="I256" s="39" t="s">
        <v>1471</v>
      </c>
      <c r="J256" s="38" t="s">
        <v>1472</v>
      </c>
      <c r="K256" s="39" t="s">
        <v>624</v>
      </c>
      <c r="L256" s="38" t="s">
        <v>1472</v>
      </c>
      <c r="M256" s="39" t="s">
        <v>1471</v>
      </c>
      <c r="N256" s="39">
        <v>1</v>
      </c>
      <c r="O256" s="39" t="s">
        <v>1471</v>
      </c>
      <c r="P256" s="37" t="s">
        <v>1536</v>
      </c>
      <c r="Q256" s="39" t="s">
        <v>1471</v>
      </c>
      <c r="R256" s="39">
        <v>1</v>
      </c>
      <c r="S256" s="39" t="s">
        <v>1471</v>
      </c>
      <c r="T256" s="40" t="s">
        <v>1472</v>
      </c>
      <c r="U256" s="39" t="s">
        <v>1631</v>
      </c>
      <c r="V256" s="40" t="s">
        <v>1472</v>
      </c>
      <c r="W256" s="39" t="s">
        <v>1471</v>
      </c>
      <c r="X256" s="39">
        <v>5</v>
      </c>
      <c r="Y256" t="s">
        <v>1471</v>
      </c>
      <c r="Z256" s="41">
        <v>1</v>
      </c>
      <c r="AA256" s="47"/>
      <c r="AB256" s="46" t="str">
        <f t="shared" si="3"/>
        <v>INSERT INTO tb_employee(employee_number, first_name, last_name, workforce, salary, allocation_time, job, sector_id, regime_id) VALUES ('119915', 'Nikolas', 'Pierce', 1, 5566.36, 1, 'Analista de RH', 5, 1)</v>
      </c>
    </row>
    <row r="257" spans="1:28" s="39" customFormat="1" x14ac:dyDescent="0.25">
      <c r="A257" s="35">
        <v>256</v>
      </c>
      <c r="B257" s="36" t="s">
        <v>1472</v>
      </c>
      <c r="C257" s="37">
        <v>157624</v>
      </c>
      <c r="D257" s="38" t="s">
        <v>1472</v>
      </c>
      <c r="E257" s="38" t="s">
        <v>1471</v>
      </c>
      <c r="F257" s="38" t="s">
        <v>1472</v>
      </c>
      <c r="G257" s="39" t="s">
        <v>789</v>
      </c>
      <c r="H257" s="38" t="s">
        <v>1472</v>
      </c>
      <c r="I257" s="39" t="s">
        <v>1471</v>
      </c>
      <c r="J257" s="38" t="s">
        <v>1472</v>
      </c>
      <c r="K257" s="39" t="s">
        <v>727</v>
      </c>
      <c r="L257" s="38" t="s">
        <v>1472</v>
      </c>
      <c r="M257" s="39" t="s">
        <v>1471</v>
      </c>
      <c r="N257" s="39">
        <v>1</v>
      </c>
      <c r="O257" s="39" t="s">
        <v>1471</v>
      </c>
      <c r="P257" s="37" t="s">
        <v>1536</v>
      </c>
      <c r="Q257" s="39" t="s">
        <v>1471</v>
      </c>
      <c r="R257" s="39">
        <v>1</v>
      </c>
      <c r="S257" s="39" t="s">
        <v>1471</v>
      </c>
      <c r="T257" s="40" t="s">
        <v>1472</v>
      </c>
      <c r="U257" s="39" t="s">
        <v>1631</v>
      </c>
      <c r="V257" s="40" t="s">
        <v>1472</v>
      </c>
      <c r="W257" s="39" t="s">
        <v>1471</v>
      </c>
      <c r="X257" s="39">
        <v>5</v>
      </c>
      <c r="Y257" t="s">
        <v>1471</v>
      </c>
      <c r="Z257" s="41">
        <v>1</v>
      </c>
      <c r="AA257" s="47"/>
      <c r="AB257" s="46" t="str">
        <f t="shared" si="3"/>
        <v>INSERT INTO tb_employee(employee_number, first_name, last_name, workforce, salary, allocation_time, job, sector_id, regime_id) VALUES ('157624', 'Noé', 'Powers', 1, 5566.36, 1, 'Analista de RH', 5, 1)</v>
      </c>
    </row>
    <row r="258" spans="1:28" s="32" customFormat="1" x14ac:dyDescent="0.25">
      <c r="A258" s="28">
        <v>260</v>
      </c>
      <c r="B258" s="29" t="s">
        <v>1472</v>
      </c>
      <c r="C258" s="30">
        <v>169798</v>
      </c>
      <c r="D258" s="31" t="s">
        <v>1472</v>
      </c>
      <c r="E258" s="31" t="s">
        <v>1471</v>
      </c>
      <c r="F258" s="31" t="s">
        <v>1472</v>
      </c>
      <c r="G258" t="s">
        <v>650</v>
      </c>
      <c r="H258" s="31" t="s">
        <v>1472</v>
      </c>
      <c r="I258" s="32" t="s">
        <v>1471</v>
      </c>
      <c r="J258" s="31" t="s">
        <v>1472</v>
      </c>
      <c r="K258" t="s">
        <v>405</v>
      </c>
      <c r="L258" s="31" t="s">
        <v>1472</v>
      </c>
      <c r="M258" s="32" t="s">
        <v>1471</v>
      </c>
      <c r="N258" s="32">
        <v>1</v>
      </c>
      <c r="O258" s="32" t="s">
        <v>1471</v>
      </c>
      <c r="P258" s="30">
        <v>3780</v>
      </c>
      <c r="Q258" s="32" t="s">
        <v>1471</v>
      </c>
      <c r="R258" s="32">
        <v>1</v>
      </c>
      <c r="S258" s="32" t="s">
        <v>1471</v>
      </c>
      <c r="T258" s="33" t="s">
        <v>1472</v>
      </c>
      <c r="U258" s="32" t="s">
        <v>1632</v>
      </c>
      <c r="V258" s="33" t="s">
        <v>1472</v>
      </c>
      <c r="W258" s="32" t="s">
        <v>1471</v>
      </c>
      <c r="X258" s="32">
        <v>10</v>
      </c>
      <c r="Y258" t="s">
        <v>1471</v>
      </c>
      <c r="Z258" s="34">
        <v>1</v>
      </c>
      <c r="AA258" s="47"/>
      <c r="AB258" s="46" t="str">
        <f t="shared" si="3"/>
        <v>INSERT INTO tb_employee(employee_number, first_name, last_name, workforce, salary, allocation_time, job, sector_id, regime_id) VALUES ('169798', 'Nola', 'Preto', 1, 3780, 1, 'Analista de PCP', 10, 1)</v>
      </c>
    </row>
    <row r="259" spans="1:28" s="32" customFormat="1" x14ac:dyDescent="0.25">
      <c r="A259" s="28">
        <v>261</v>
      </c>
      <c r="B259" s="29" t="s">
        <v>1472</v>
      </c>
      <c r="C259" s="30">
        <v>134339</v>
      </c>
      <c r="D259" s="31" t="s">
        <v>1472</v>
      </c>
      <c r="E259" s="31" t="s">
        <v>1471</v>
      </c>
      <c r="F259" s="31" t="s">
        <v>1472</v>
      </c>
      <c r="G259" t="s">
        <v>735</v>
      </c>
      <c r="H259" s="31" t="s">
        <v>1472</v>
      </c>
      <c r="I259" s="32" t="s">
        <v>1471</v>
      </c>
      <c r="J259" s="31" t="s">
        <v>1472</v>
      </c>
      <c r="K259" t="s">
        <v>719</v>
      </c>
      <c r="L259" s="31" t="s">
        <v>1472</v>
      </c>
      <c r="M259" s="32" t="s">
        <v>1471</v>
      </c>
      <c r="N259" s="32">
        <v>1</v>
      </c>
      <c r="O259" s="32" t="s">
        <v>1471</v>
      </c>
      <c r="P259" s="30">
        <v>3780</v>
      </c>
      <c r="Q259" s="32" t="s">
        <v>1471</v>
      </c>
      <c r="R259" s="32">
        <v>1</v>
      </c>
      <c r="S259" s="32" t="s">
        <v>1471</v>
      </c>
      <c r="T259" s="33" t="s">
        <v>1472</v>
      </c>
      <c r="U259" s="32" t="s">
        <v>1632</v>
      </c>
      <c r="V259" s="33" t="s">
        <v>1472</v>
      </c>
      <c r="W259" s="32" t="s">
        <v>1471</v>
      </c>
      <c r="X259" s="32">
        <v>10</v>
      </c>
      <c r="Y259" t="s">
        <v>1471</v>
      </c>
      <c r="Z259" s="34">
        <v>1</v>
      </c>
      <c r="AA259" s="47"/>
      <c r="AB259" s="46" t="str">
        <f t="shared" ref="AB259:AB322" si="4">"INSERT INTO tb_employee(employee_number, first_name, last_name, workforce, salary, allocation_time, job, sector_id, regime_id) VALUES (" &amp; _xlfn.CONCAT(B259,C259,D259,E259,F259,G259,H259,I259,J259,K259,L259,M259,N259,O259,P259,Q259,R259,S259,T259,U259,V259,W259,X259,Y259,Z259) &amp; ")"</f>
        <v>INSERT INTO tb_employee(employee_number, first_name, last_name, workforce, salary, allocation_time, job, sector_id, regime_id) VALUES ('134339', 'Nyla', 'Príncipe', 1, 3780, 1, 'Analista de PCP', 10, 1)</v>
      </c>
    </row>
    <row r="260" spans="1:28" s="32" customFormat="1" x14ac:dyDescent="0.25">
      <c r="A260" s="28">
        <v>262</v>
      </c>
      <c r="B260" s="29" t="s">
        <v>1472</v>
      </c>
      <c r="C260" s="30">
        <v>142697</v>
      </c>
      <c r="D260" s="31" t="s">
        <v>1472</v>
      </c>
      <c r="E260" s="31" t="s">
        <v>1471</v>
      </c>
      <c r="F260" s="31" t="s">
        <v>1472</v>
      </c>
      <c r="G260" t="s">
        <v>283</v>
      </c>
      <c r="H260" s="31" t="s">
        <v>1472</v>
      </c>
      <c r="I260" s="32" t="s">
        <v>1471</v>
      </c>
      <c r="J260" s="31" t="s">
        <v>1472</v>
      </c>
      <c r="K260" t="s">
        <v>626</v>
      </c>
      <c r="L260" s="31" t="s">
        <v>1472</v>
      </c>
      <c r="M260" s="32" t="s">
        <v>1471</v>
      </c>
      <c r="N260" s="32">
        <v>1</v>
      </c>
      <c r="O260" s="32" t="s">
        <v>1471</v>
      </c>
      <c r="P260" s="30">
        <v>3780</v>
      </c>
      <c r="Q260" s="32" t="s">
        <v>1471</v>
      </c>
      <c r="R260" s="32">
        <v>1</v>
      </c>
      <c r="S260" s="32" t="s">
        <v>1471</v>
      </c>
      <c r="T260" s="33" t="s">
        <v>1472</v>
      </c>
      <c r="U260" s="32" t="s">
        <v>1632</v>
      </c>
      <c r="V260" s="33" t="s">
        <v>1472</v>
      </c>
      <c r="W260" s="32" t="s">
        <v>1471</v>
      </c>
      <c r="X260" s="32">
        <v>10</v>
      </c>
      <c r="Y260" t="s">
        <v>1471</v>
      </c>
      <c r="Z260" s="34">
        <v>1</v>
      </c>
      <c r="AA260" s="47"/>
      <c r="AB260" s="46" t="str">
        <f t="shared" si="4"/>
        <v>INSERT INTO tb_employee(employee_number, first_name, last_name, workforce, salary, allocation_time, job, sector_id, regime_id) VALUES ('142697', 'Nylah', 'Proctor', 1, 3780, 1, 'Analista de PCP', 10, 1)</v>
      </c>
    </row>
    <row r="261" spans="1:28" s="32" customFormat="1" x14ac:dyDescent="0.25">
      <c r="A261" s="28">
        <v>263</v>
      </c>
      <c r="B261" s="29" t="s">
        <v>1472</v>
      </c>
      <c r="C261" s="30">
        <v>151525</v>
      </c>
      <c r="D261" s="31" t="s">
        <v>1472</v>
      </c>
      <c r="E261" s="31" t="s">
        <v>1471</v>
      </c>
      <c r="F261" s="31" t="s">
        <v>1472</v>
      </c>
      <c r="G261" t="s">
        <v>349</v>
      </c>
      <c r="H261" s="31" t="s">
        <v>1472</v>
      </c>
      <c r="I261" s="32" t="s">
        <v>1471</v>
      </c>
      <c r="J261" s="31" t="s">
        <v>1472</v>
      </c>
      <c r="K261" t="s">
        <v>741</v>
      </c>
      <c r="L261" s="31" t="s">
        <v>1472</v>
      </c>
      <c r="M261" s="32" t="s">
        <v>1471</v>
      </c>
      <c r="N261" s="32">
        <v>1</v>
      </c>
      <c r="O261" s="32" t="s">
        <v>1471</v>
      </c>
      <c r="P261" s="30">
        <v>3780</v>
      </c>
      <c r="Q261" s="32" t="s">
        <v>1471</v>
      </c>
      <c r="R261" s="32">
        <v>1</v>
      </c>
      <c r="S261" s="32" t="s">
        <v>1471</v>
      </c>
      <c r="T261" s="33" t="s">
        <v>1472</v>
      </c>
      <c r="U261" s="32" t="s">
        <v>1632</v>
      </c>
      <c r="V261" s="33" t="s">
        <v>1472</v>
      </c>
      <c r="W261" s="32" t="s">
        <v>1471</v>
      </c>
      <c r="X261" s="32">
        <v>10</v>
      </c>
      <c r="Y261" t="s">
        <v>1471</v>
      </c>
      <c r="Z261" s="34">
        <v>1</v>
      </c>
      <c r="AA261" s="47"/>
      <c r="AB261" s="46" t="str">
        <f t="shared" si="4"/>
        <v>INSERT INTO tb_employee(employee_number, first_name, last_name, workforce, salary, allocation_time, job, sector_id, regime_id) VALUES ('151525', 'Olivia', 'Quinn', 1, 3780, 1, 'Analista de PCP', 10, 1)</v>
      </c>
    </row>
    <row r="262" spans="1:28" s="32" customFormat="1" x14ac:dyDescent="0.25">
      <c r="A262" s="28">
        <v>264</v>
      </c>
      <c r="B262" s="29" t="s">
        <v>1472</v>
      </c>
      <c r="C262" s="30">
        <v>125511</v>
      </c>
      <c r="D262" s="31" t="s">
        <v>1472</v>
      </c>
      <c r="E262" s="31" t="s">
        <v>1471</v>
      </c>
      <c r="F262" s="31" t="s">
        <v>1472</v>
      </c>
      <c r="G262" t="s">
        <v>1563</v>
      </c>
      <c r="H262" s="31" t="s">
        <v>1472</v>
      </c>
      <c r="I262" s="32" t="s">
        <v>1471</v>
      </c>
      <c r="J262" s="31" t="s">
        <v>1472</v>
      </c>
      <c r="K262" t="s">
        <v>470</v>
      </c>
      <c r="L262" s="31" t="s">
        <v>1472</v>
      </c>
      <c r="M262" s="32" t="s">
        <v>1471</v>
      </c>
      <c r="N262" s="32">
        <v>1</v>
      </c>
      <c r="O262" s="32" t="s">
        <v>1471</v>
      </c>
      <c r="P262" s="30">
        <v>3780</v>
      </c>
      <c r="Q262" s="32" t="s">
        <v>1471</v>
      </c>
      <c r="R262" s="32">
        <v>1</v>
      </c>
      <c r="S262" s="32" t="s">
        <v>1471</v>
      </c>
      <c r="T262" s="33" t="s">
        <v>1472</v>
      </c>
      <c r="U262" s="32" t="s">
        <v>1632</v>
      </c>
      <c r="V262" s="33" t="s">
        <v>1472</v>
      </c>
      <c r="W262" s="32" t="s">
        <v>1471</v>
      </c>
      <c r="X262" s="32">
        <v>10</v>
      </c>
      <c r="Y262" t="s">
        <v>1471</v>
      </c>
      <c r="Z262" s="34">
        <v>1</v>
      </c>
      <c r="AA262" s="47"/>
      <c r="AB262" s="46" t="str">
        <f t="shared" si="4"/>
        <v>INSERT INTO tb_employee(employee_number, first_name, last_name, workforce, salary, allocation_time, job, sector_id, regime_id) VALUES ('125511', 'Pacianci', 'Reed', 1, 3780, 1, 'Analista de PCP', 10, 1)</v>
      </c>
    </row>
    <row r="263" spans="1:28" s="32" customFormat="1" x14ac:dyDescent="0.25">
      <c r="A263" s="28">
        <v>265</v>
      </c>
      <c r="B263" s="29" t="s">
        <v>1472</v>
      </c>
      <c r="C263" s="30">
        <v>162896</v>
      </c>
      <c r="D263" s="31" t="s">
        <v>1472</v>
      </c>
      <c r="E263" s="31" t="s">
        <v>1471</v>
      </c>
      <c r="F263" s="31" t="s">
        <v>1472</v>
      </c>
      <c r="G263" t="s">
        <v>269</v>
      </c>
      <c r="H263" s="31" t="s">
        <v>1472</v>
      </c>
      <c r="I263" s="32" t="s">
        <v>1471</v>
      </c>
      <c r="J263" s="31" t="s">
        <v>1472</v>
      </c>
      <c r="K263" t="s">
        <v>252</v>
      </c>
      <c r="L263" s="31" t="s">
        <v>1472</v>
      </c>
      <c r="M263" s="32" t="s">
        <v>1471</v>
      </c>
      <c r="N263" s="32">
        <v>1</v>
      </c>
      <c r="O263" s="32" t="s">
        <v>1471</v>
      </c>
      <c r="P263" s="30">
        <v>3780</v>
      </c>
      <c r="Q263" s="32" t="s">
        <v>1471</v>
      </c>
      <c r="R263" s="32">
        <v>1</v>
      </c>
      <c r="S263" s="32" t="s">
        <v>1471</v>
      </c>
      <c r="T263" s="33" t="s">
        <v>1472</v>
      </c>
      <c r="U263" s="32" t="s">
        <v>1632</v>
      </c>
      <c r="V263" s="33" t="s">
        <v>1472</v>
      </c>
      <c r="W263" s="32" t="s">
        <v>1471</v>
      </c>
      <c r="X263" s="32">
        <v>10</v>
      </c>
      <c r="Y263" t="s">
        <v>1471</v>
      </c>
      <c r="Z263" s="34">
        <v>1</v>
      </c>
      <c r="AA263" s="47"/>
      <c r="AB263" s="46" t="str">
        <f t="shared" si="4"/>
        <v>INSERT INTO tb_employee(employee_number, first_name, last_name, workforce, salary, allocation_time, job, sector_id, regime_id) VALUES ('162896', 'Paciência', 'Reis', 1, 3780, 1, 'Analista de PCP', 10, 1)</v>
      </c>
    </row>
    <row r="264" spans="1:28" s="32" customFormat="1" x14ac:dyDescent="0.25">
      <c r="A264" s="28">
        <v>266</v>
      </c>
      <c r="B264" s="29" t="s">
        <v>1472</v>
      </c>
      <c r="C264" s="30">
        <v>181662</v>
      </c>
      <c r="D264" s="31" t="s">
        <v>1472</v>
      </c>
      <c r="E264" s="31" t="s">
        <v>1471</v>
      </c>
      <c r="F264" s="31" t="s">
        <v>1472</v>
      </c>
      <c r="G264" t="s">
        <v>420</v>
      </c>
      <c r="H264" s="31" t="s">
        <v>1472</v>
      </c>
      <c r="I264" s="32" t="s">
        <v>1471</v>
      </c>
      <c r="J264" s="31" t="s">
        <v>1472</v>
      </c>
      <c r="K264" t="s">
        <v>766</v>
      </c>
      <c r="L264" s="31" t="s">
        <v>1472</v>
      </c>
      <c r="M264" s="32" t="s">
        <v>1471</v>
      </c>
      <c r="N264" s="32">
        <v>1</v>
      </c>
      <c r="O264" s="32" t="s">
        <v>1471</v>
      </c>
      <c r="P264" s="30">
        <v>3780</v>
      </c>
      <c r="Q264" s="32" t="s">
        <v>1471</v>
      </c>
      <c r="R264" s="32">
        <v>1</v>
      </c>
      <c r="S264" s="32" t="s">
        <v>1471</v>
      </c>
      <c r="T264" s="33" t="s">
        <v>1472</v>
      </c>
      <c r="U264" s="32" t="s">
        <v>1632</v>
      </c>
      <c r="V264" s="33" t="s">
        <v>1472</v>
      </c>
      <c r="W264" s="32" t="s">
        <v>1471</v>
      </c>
      <c r="X264" s="32">
        <v>10</v>
      </c>
      <c r="Y264" t="s">
        <v>1471</v>
      </c>
      <c r="Z264" s="34">
        <v>1</v>
      </c>
      <c r="AA264" s="47"/>
      <c r="AB264" s="46" t="str">
        <f t="shared" si="4"/>
        <v>INSERT INTO tb_employee(employee_number, first_name, last_name, workforce, salary, allocation_time, job, sector_id, regime_id) VALUES ('181662', 'Pamela', 'Robbins', 1, 3780, 1, 'Analista de PCP', 10, 1)</v>
      </c>
    </row>
    <row r="265" spans="1:28" s="32" customFormat="1" x14ac:dyDescent="0.25">
      <c r="A265" s="28">
        <v>267</v>
      </c>
      <c r="B265" s="29" t="s">
        <v>1472</v>
      </c>
      <c r="C265" s="30">
        <v>114948</v>
      </c>
      <c r="D265" s="31" t="s">
        <v>1472</v>
      </c>
      <c r="E265" s="31" t="s">
        <v>1471</v>
      </c>
      <c r="F265" s="31" t="s">
        <v>1472</v>
      </c>
      <c r="G265" t="s">
        <v>742</v>
      </c>
      <c r="H265" s="31" t="s">
        <v>1472</v>
      </c>
      <c r="I265" s="32" t="s">
        <v>1471</v>
      </c>
      <c r="J265" s="31" t="s">
        <v>1472</v>
      </c>
      <c r="K265" t="s">
        <v>748</v>
      </c>
      <c r="L265" s="31" t="s">
        <v>1472</v>
      </c>
      <c r="M265" s="32" t="s">
        <v>1471</v>
      </c>
      <c r="N265" s="32">
        <v>1</v>
      </c>
      <c r="O265" s="32" t="s">
        <v>1471</v>
      </c>
      <c r="P265" s="30">
        <v>3780</v>
      </c>
      <c r="Q265" s="32" t="s">
        <v>1471</v>
      </c>
      <c r="R265" s="32">
        <v>1</v>
      </c>
      <c r="S265" s="32" t="s">
        <v>1471</v>
      </c>
      <c r="T265" s="33" t="s">
        <v>1472</v>
      </c>
      <c r="U265" s="32" t="s">
        <v>1632</v>
      </c>
      <c r="V265" s="33" t="s">
        <v>1472</v>
      </c>
      <c r="W265" s="32" t="s">
        <v>1471</v>
      </c>
      <c r="X265" s="32">
        <v>11</v>
      </c>
      <c r="Y265" t="s">
        <v>1471</v>
      </c>
      <c r="Z265" s="34">
        <v>1</v>
      </c>
      <c r="AA265" s="47"/>
      <c r="AB265" s="46" t="str">
        <f t="shared" si="4"/>
        <v>INSERT INTO tb_employee(employee_number, first_name, last_name, workforce, salary, allocation_time, job, sector_id, regime_id) VALUES ('114948', 'Pássaro', 'Roberts', 1, 3780, 1, 'Analista de PCP', 11, 1)</v>
      </c>
    </row>
    <row r="266" spans="1:28" s="32" customFormat="1" x14ac:dyDescent="0.25">
      <c r="A266" s="28">
        <v>268</v>
      </c>
      <c r="B266" s="29" t="s">
        <v>1472</v>
      </c>
      <c r="C266" s="30">
        <v>167896</v>
      </c>
      <c r="D266" s="31" t="s">
        <v>1472</v>
      </c>
      <c r="E266" s="31" t="s">
        <v>1471</v>
      </c>
      <c r="F266" s="31" t="s">
        <v>1472</v>
      </c>
      <c r="G266" t="s">
        <v>384</v>
      </c>
      <c r="H266" s="31" t="s">
        <v>1472</v>
      </c>
      <c r="I266" s="32" t="s">
        <v>1471</v>
      </c>
      <c r="J266" s="31" t="s">
        <v>1472</v>
      </c>
      <c r="K266" t="s">
        <v>1618</v>
      </c>
      <c r="L266" s="31" t="s">
        <v>1472</v>
      </c>
      <c r="M266" s="32" t="s">
        <v>1471</v>
      </c>
      <c r="N266" s="32">
        <v>1</v>
      </c>
      <c r="O266" s="32" t="s">
        <v>1471</v>
      </c>
      <c r="P266" s="30">
        <v>3780</v>
      </c>
      <c r="Q266" s="32" t="s">
        <v>1471</v>
      </c>
      <c r="R266" s="32">
        <v>1</v>
      </c>
      <c r="S266" s="32" t="s">
        <v>1471</v>
      </c>
      <c r="T266" s="33" t="s">
        <v>1472</v>
      </c>
      <c r="U266" s="32" t="s">
        <v>1632</v>
      </c>
      <c r="V266" s="33" t="s">
        <v>1472</v>
      </c>
      <c r="W266" s="32" t="s">
        <v>1471</v>
      </c>
      <c r="X266" s="32">
        <v>11</v>
      </c>
      <c r="Y266" t="s">
        <v>1471</v>
      </c>
      <c r="Z266" s="34">
        <v>1</v>
      </c>
      <c r="AA266" s="47"/>
      <c r="AB266" s="46" t="str">
        <f t="shared" si="4"/>
        <v>INSERT INTO tb_employee(employee_number, first_name, last_name, workforce, salary, allocation_time, job, sector_id, regime_id) VALUES ('167896', 'Payten', 'Roble', 1, 3780, 1, 'Analista de PCP', 11, 1)</v>
      </c>
    </row>
    <row r="267" spans="1:28" s="32" customFormat="1" x14ac:dyDescent="0.25">
      <c r="A267" s="28">
        <v>269</v>
      </c>
      <c r="B267" s="29" t="s">
        <v>1472</v>
      </c>
      <c r="C267" s="30">
        <v>120689</v>
      </c>
      <c r="D267" s="31" t="s">
        <v>1472</v>
      </c>
      <c r="E267" s="31" t="s">
        <v>1471</v>
      </c>
      <c r="F267" s="31" t="s">
        <v>1472</v>
      </c>
      <c r="G267" t="s">
        <v>331</v>
      </c>
      <c r="H267" s="31" t="s">
        <v>1472</v>
      </c>
      <c r="I267" s="32" t="s">
        <v>1471</v>
      </c>
      <c r="J267" s="31" t="s">
        <v>1472</v>
      </c>
      <c r="K267" t="s">
        <v>520</v>
      </c>
      <c r="L267" s="31" t="s">
        <v>1472</v>
      </c>
      <c r="M267" s="32" t="s">
        <v>1471</v>
      </c>
      <c r="N267" s="32">
        <v>1</v>
      </c>
      <c r="O267" s="32" t="s">
        <v>1471</v>
      </c>
      <c r="P267" s="30">
        <v>3780</v>
      </c>
      <c r="Q267" s="32" t="s">
        <v>1471</v>
      </c>
      <c r="R267" s="32">
        <v>1</v>
      </c>
      <c r="S267" s="32" t="s">
        <v>1471</v>
      </c>
      <c r="T267" s="33" t="s">
        <v>1472</v>
      </c>
      <c r="U267" s="32" t="s">
        <v>1632</v>
      </c>
      <c r="V267" s="33" t="s">
        <v>1472</v>
      </c>
      <c r="W267" s="32" t="s">
        <v>1471</v>
      </c>
      <c r="X267" s="32">
        <v>11</v>
      </c>
      <c r="Y267" t="s">
        <v>1471</v>
      </c>
      <c r="Z267" s="34">
        <v>1</v>
      </c>
      <c r="AA267" s="47"/>
      <c r="AB267" s="46" t="str">
        <f t="shared" si="4"/>
        <v>INSERT INTO tb_employee(employee_number, first_name, last_name, workforce, salary, allocation_time, job, sector_id, regime_id) VALUES ('120689', 'Payton', 'Robles', 1, 3780, 1, 'Analista de PCP', 11, 1)</v>
      </c>
    </row>
    <row r="268" spans="1:28" s="32" customFormat="1" x14ac:dyDescent="0.25">
      <c r="A268" s="28">
        <v>270</v>
      </c>
      <c r="B268" s="29" t="s">
        <v>1472</v>
      </c>
      <c r="C268" s="30">
        <v>194745</v>
      </c>
      <c r="D268" s="31" t="s">
        <v>1472</v>
      </c>
      <c r="E268" s="31" t="s">
        <v>1471</v>
      </c>
      <c r="F268" s="31" t="s">
        <v>1472</v>
      </c>
      <c r="G268" t="s">
        <v>376</v>
      </c>
      <c r="H268" s="31" t="s">
        <v>1472</v>
      </c>
      <c r="I268" s="32" t="s">
        <v>1471</v>
      </c>
      <c r="J268" s="31" t="s">
        <v>1472</v>
      </c>
      <c r="K268" t="s">
        <v>671</v>
      </c>
      <c r="L268" s="31" t="s">
        <v>1472</v>
      </c>
      <c r="M268" s="32" t="s">
        <v>1471</v>
      </c>
      <c r="N268" s="32">
        <v>1</v>
      </c>
      <c r="O268" s="32" t="s">
        <v>1471</v>
      </c>
      <c r="P268" s="30">
        <v>3780</v>
      </c>
      <c r="Q268" s="32" t="s">
        <v>1471</v>
      </c>
      <c r="R268" s="32">
        <v>1</v>
      </c>
      <c r="S268" s="32" t="s">
        <v>1471</v>
      </c>
      <c r="T268" s="33" t="s">
        <v>1472</v>
      </c>
      <c r="U268" s="32" t="s">
        <v>1632</v>
      </c>
      <c r="V268" s="33" t="s">
        <v>1472</v>
      </c>
      <c r="W268" s="32" t="s">
        <v>1471</v>
      </c>
      <c r="X268" s="32">
        <v>11</v>
      </c>
      <c r="Y268" t="s">
        <v>1471</v>
      </c>
      <c r="Z268" s="34">
        <v>1</v>
      </c>
      <c r="AA268" s="47"/>
      <c r="AB268" s="46" t="str">
        <f t="shared" si="4"/>
        <v>INSERT INTO tb_employee(employee_number, first_name, last_name, workforce, salary, allocation_time, job, sector_id, regime_id) VALUES ('194745', 'Pedro', 'Rodes', 1, 3780, 1, 'Analista de PCP', 11, 1)</v>
      </c>
    </row>
    <row r="269" spans="1:28" s="32" customFormat="1" x14ac:dyDescent="0.25">
      <c r="A269" s="28">
        <v>271</v>
      </c>
      <c r="B269" s="29" t="s">
        <v>1472</v>
      </c>
      <c r="C269" s="30">
        <v>149224</v>
      </c>
      <c r="D269" s="31" t="s">
        <v>1472</v>
      </c>
      <c r="E269" s="31" t="s">
        <v>1471</v>
      </c>
      <c r="F269" s="31" t="s">
        <v>1472</v>
      </c>
      <c r="G269" t="s">
        <v>386</v>
      </c>
      <c r="H269" s="31" t="s">
        <v>1472</v>
      </c>
      <c r="I269" s="32" t="s">
        <v>1471</v>
      </c>
      <c r="J269" s="31" t="s">
        <v>1472</v>
      </c>
      <c r="K269" t="s">
        <v>348</v>
      </c>
      <c r="L269" s="31" t="s">
        <v>1472</v>
      </c>
      <c r="M269" s="32" t="s">
        <v>1471</v>
      </c>
      <c r="N269" s="32">
        <v>1</v>
      </c>
      <c r="O269" s="32" t="s">
        <v>1471</v>
      </c>
      <c r="P269" s="30">
        <v>3780</v>
      </c>
      <c r="Q269" s="32" t="s">
        <v>1471</v>
      </c>
      <c r="R269" s="32">
        <v>1</v>
      </c>
      <c r="S269" s="32" t="s">
        <v>1471</v>
      </c>
      <c r="T269" s="33" t="s">
        <v>1472</v>
      </c>
      <c r="U269" s="32" t="s">
        <v>1633</v>
      </c>
      <c r="V269" s="33" t="s">
        <v>1472</v>
      </c>
      <c r="W269" s="32" t="s">
        <v>1471</v>
      </c>
      <c r="X269" s="32">
        <v>12</v>
      </c>
      <c r="Y269" t="s">
        <v>1471</v>
      </c>
      <c r="Z269" s="34">
        <v>1</v>
      </c>
      <c r="AA269" s="47"/>
      <c r="AB269" s="46" t="str">
        <f t="shared" si="4"/>
        <v>INSERT INTO tb_employee(employee_number, first_name, last_name, workforce, salary, allocation_time, job, sector_id, regime_id) VALUES ('149224', 'Poderes', 'Rogers', 1, 3780, 1, 'Analista de Logística', 12, 1)</v>
      </c>
    </row>
    <row r="270" spans="1:28" s="32" customFormat="1" x14ac:dyDescent="0.25">
      <c r="A270" s="28">
        <v>272</v>
      </c>
      <c r="B270" s="29" t="s">
        <v>1472</v>
      </c>
      <c r="C270" s="30">
        <v>176480</v>
      </c>
      <c r="D270" s="31" t="s">
        <v>1472</v>
      </c>
      <c r="E270" s="31" t="s">
        <v>1471</v>
      </c>
      <c r="F270" s="31" t="s">
        <v>1472</v>
      </c>
      <c r="G270" t="s">
        <v>1564</v>
      </c>
      <c r="H270" s="31" t="s">
        <v>1472</v>
      </c>
      <c r="I270" s="32" t="s">
        <v>1471</v>
      </c>
      <c r="J270" s="31" t="s">
        <v>1472</v>
      </c>
      <c r="K270" t="s">
        <v>286</v>
      </c>
      <c r="L270" s="31" t="s">
        <v>1472</v>
      </c>
      <c r="M270" s="32" t="s">
        <v>1471</v>
      </c>
      <c r="N270" s="32">
        <v>1</v>
      </c>
      <c r="O270" s="32" t="s">
        <v>1471</v>
      </c>
      <c r="P270" s="30">
        <v>3780</v>
      </c>
      <c r="Q270" s="32" t="s">
        <v>1471</v>
      </c>
      <c r="R270" s="32">
        <v>1</v>
      </c>
      <c r="S270" s="32" t="s">
        <v>1471</v>
      </c>
      <c r="T270" s="33" t="s">
        <v>1472</v>
      </c>
      <c r="U270" s="32" t="s">
        <v>1633</v>
      </c>
      <c r="V270" s="33" t="s">
        <v>1472</v>
      </c>
      <c r="W270" s="32" t="s">
        <v>1471</v>
      </c>
      <c r="X270" s="32">
        <v>12</v>
      </c>
      <c r="Y270" t="s">
        <v>1471</v>
      </c>
      <c r="Z270" s="34">
        <v>1</v>
      </c>
      <c r="AA270" s="47"/>
      <c r="AB270" s="46" t="str">
        <f t="shared" si="4"/>
        <v>INSERT INTO tb_employee(employee_number, first_name, last_name, workforce, salary, allocation_time, job, sector_id, regime_id) VALUES ('176480', 'Porteiro', 'Rollins', 1, 3780, 1, 'Analista de Logística', 12, 1)</v>
      </c>
    </row>
    <row r="271" spans="1:28" s="32" customFormat="1" x14ac:dyDescent="0.25">
      <c r="A271" s="28">
        <v>273</v>
      </c>
      <c r="B271" s="29" t="s">
        <v>1472</v>
      </c>
      <c r="C271" s="30">
        <v>126639</v>
      </c>
      <c r="D271" s="31" t="s">
        <v>1472</v>
      </c>
      <c r="E271" s="31" t="s">
        <v>1471</v>
      </c>
      <c r="F271" s="31" t="s">
        <v>1472</v>
      </c>
      <c r="G271" t="s">
        <v>695</v>
      </c>
      <c r="H271" s="31" t="s">
        <v>1472</v>
      </c>
      <c r="I271" s="32" t="s">
        <v>1471</v>
      </c>
      <c r="J271" s="31" t="s">
        <v>1472</v>
      </c>
      <c r="K271" t="s">
        <v>1619</v>
      </c>
      <c r="L271" s="31" t="s">
        <v>1472</v>
      </c>
      <c r="M271" s="32" t="s">
        <v>1471</v>
      </c>
      <c r="N271" s="32">
        <v>1</v>
      </c>
      <c r="O271" s="32" t="s">
        <v>1471</v>
      </c>
      <c r="P271" s="30">
        <v>3780</v>
      </c>
      <c r="Q271" s="32" t="s">
        <v>1471</v>
      </c>
      <c r="R271" s="32">
        <v>1</v>
      </c>
      <c r="S271" s="32" t="s">
        <v>1471</v>
      </c>
      <c r="T271" s="33" t="s">
        <v>1472</v>
      </c>
      <c r="U271" s="32" t="s">
        <v>1633</v>
      </c>
      <c r="V271" s="33" t="s">
        <v>1472</v>
      </c>
      <c r="W271" s="32" t="s">
        <v>1471</v>
      </c>
      <c r="X271" s="32">
        <v>12</v>
      </c>
      <c r="Y271" t="s">
        <v>1471</v>
      </c>
      <c r="Z271" s="34">
        <v>1</v>
      </c>
      <c r="AA271" s="47"/>
      <c r="AB271" s="46" t="str">
        <f t="shared" si="4"/>
        <v>INSERT INTO tb_employee(employee_number, first_name, last_name, workforce, salary, allocation_time, job, sector_id, regime_id) VALUES ('126639', 'Porter', 'Rosariin', 1, 3780, 1, 'Analista de Logística', 12, 1)</v>
      </c>
    </row>
    <row r="272" spans="1:28" s="32" customFormat="1" x14ac:dyDescent="0.25">
      <c r="A272" s="28">
        <v>274</v>
      </c>
      <c r="B272" s="29" t="s">
        <v>1472</v>
      </c>
      <c r="C272" s="30">
        <v>169247</v>
      </c>
      <c r="D272" s="31" t="s">
        <v>1472</v>
      </c>
      <c r="E272" s="31" t="s">
        <v>1471</v>
      </c>
      <c r="F272" s="31" t="s">
        <v>1472</v>
      </c>
      <c r="G272" t="s">
        <v>634</v>
      </c>
      <c r="H272" s="31" t="s">
        <v>1472</v>
      </c>
      <c r="I272" s="32" t="s">
        <v>1471</v>
      </c>
      <c r="J272" s="31" t="s">
        <v>1472</v>
      </c>
      <c r="K272" t="s">
        <v>411</v>
      </c>
      <c r="L272" s="31" t="s">
        <v>1472</v>
      </c>
      <c r="M272" s="32" t="s">
        <v>1471</v>
      </c>
      <c r="N272" s="32">
        <v>1</v>
      </c>
      <c r="O272" s="32" t="s">
        <v>1471</v>
      </c>
      <c r="P272" s="30">
        <v>3780</v>
      </c>
      <c r="Q272" s="32" t="s">
        <v>1471</v>
      </c>
      <c r="R272" s="32">
        <v>1</v>
      </c>
      <c r="S272" s="32" t="s">
        <v>1471</v>
      </c>
      <c r="T272" s="33" t="s">
        <v>1472</v>
      </c>
      <c r="U272" s="32" t="s">
        <v>1633</v>
      </c>
      <c r="V272" s="33" t="s">
        <v>1472</v>
      </c>
      <c r="W272" s="32" t="s">
        <v>1471</v>
      </c>
      <c r="X272" s="32">
        <v>12</v>
      </c>
      <c r="Y272" t="s">
        <v>1471</v>
      </c>
      <c r="Z272" s="34">
        <v>1</v>
      </c>
      <c r="AA272" s="47"/>
      <c r="AB272" s="46" t="str">
        <f t="shared" si="4"/>
        <v>INSERT INTO tb_employee(employee_number, first_name, last_name, workforce, salary, allocation_time, job, sector_id, regime_id) VALUES ('169247', 'Presley', 'Rosário', 1, 3780, 1, 'Analista de Logística', 12, 1)</v>
      </c>
    </row>
    <row r="273" spans="1:28" s="32" customFormat="1" x14ac:dyDescent="0.25">
      <c r="A273" s="28">
        <v>275</v>
      </c>
      <c r="B273" s="29" t="s">
        <v>1472</v>
      </c>
      <c r="C273" s="30">
        <v>142517</v>
      </c>
      <c r="D273" s="31" t="s">
        <v>1472</v>
      </c>
      <c r="E273" s="31" t="s">
        <v>1471</v>
      </c>
      <c r="F273" s="31" t="s">
        <v>1472</v>
      </c>
      <c r="G273" t="s">
        <v>325</v>
      </c>
      <c r="H273" s="31" t="s">
        <v>1472</v>
      </c>
      <c r="I273" s="32" t="s">
        <v>1471</v>
      </c>
      <c r="J273" s="31" t="s">
        <v>1472</v>
      </c>
      <c r="K273" t="s">
        <v>1620</v>
      </c>
      <c r="L273" s="31" t="s">
        <v>1472</v>
      </c>
      <c r="M273" s="32" t="s">
        <v>1471</v>
      </c>
      <c r="N273" s="32">
        <v>1</v>
      </c>
      <c r="O273" s="32" t="s">
        <v>1471</v>
      </c>
      <c r="P273" s="30">
        <v>3780</v>
      </c>
      <c r="Q273" s="32" t="s">
        <v>1471</v>
      </c>
      <c r="R273" s="32">
        <v>1</v>
      </c>
      <c r="S273" s="32" t="s">
        <v>1471</v>
      </c>
      <c r="T273" s="33" t="s">
        <v>1472</v>
      </c>
      <c r="U273" s="32" t="s">
        <v>1633</v>
      </c>
      <c r="V273" s="33" t="s">
        <v>1472</v>
      </c>
      <c r="W273" s="32" t="s">
        <v>1471</v>
      </c>
      <c r="X273" s="32">
        <v>12</v>
      </c>
      <c r="Y273" t="s">
        <v>1471</v>
      </c>
      <c r="Z273" s="34">
        <v>1</v>
      </c>
      <c r="AA273" s="47"/>
      <c r="AB273" s="46" t="str">
        <f t="shared" si="4"/>
        <v>INSERT INTO tb_employee(employee_number, first_name, last_name, workforce, salary, allocation_time, job, sector_id, regime_id) VALUES ('142517', 'Princesa', 'Rooth', 1, 3780, 1, 'Analista de Logística', 12, 1)</v>
      </c>
    </row>
    <row r="274" spans="1:28" s="32" customFormat="1" x14ac:dyDescent="0.25">
      <c r="A274" s="28">
        <v>276</v>
      </c>
      <c r="B274" s="29" t="s">
        <v>1472</v>
      </c>
      <c r="C274" s="30">
        <v>184150</v>
      </c>
      <c r="D274" s="31" t="s">
        <v>1472</v>
      </c>
      <c r="E274" s="31" t="s">
        <v>1471</v>
      </c>
      <c r="F274" s="31" t="s">
        <v>1472</v>
      </c>
      <c r="G274" t="s">
        <v>719</v>
      </c>
      <c r="H274" s="31" t="s">
        <v>1472</v>
      </c>
      <c r="I274" s="32" t="s">
        <v>1471</v>
      </c>
      <c r="J274" s="31" t="s">
        <v>1472</v>
      </c>
      <c r="K274" t="s">
        <v>730</v>
      </c>
      <c r="L274" s="31" t="s">
        <v>1472</v>
      </c>
      <c r="M274" s="32" t="s">
        <v>1471</v>
      </c>
      <c r="N274" s="32">
        <v>1</v>
      </c>
      <c r="O274" s="32" t="s">
        <v>1471</v>
      </c>
      <c r="P274" s="30">
        <v>3780</v>
      </c>
      <c r="Q274" s="32" t="s">
        <v>1471</v>
      </c>
      <c r="R274" s="32">
        <v>1</v>
      </c>
      <c r="S274" s="32" t="s">
        <v>1471</v>
      </c>
      <c r="T274" s="33" t="s">
        <v>1472</v>
      </c>
      <c r="U274" s="32" t="s">
        <v>1633</v>
      </c>
      <c r="V274" s="33" t="s">
        <v>1472</v>
      </c>
      <c r="W274" s="32" t="s">
        <v>1471</v>
      </c>
      <c r="X274" s="32">
        <v>12</v>
      </c>
      <c r="Y274" t="s">
        <v>1471</v>
      </c>
      <c r="Z274" s="34">
        <v>1</v>
      </c>
      <c r="AA274" s="47"/>
      <c r="AB274" s="46" t="str">
        <f t="shared" si="4"/>
        <v>INSERT INTO tb_employee(employee_number, first_name, last_name, workforce, salary, allocation_time, job, sector_id, regime_id) VALUES ('184150', 'Príncipe', 'Roth', 1, 3780, 1, 'Analista de Logística', 12, 1)</v>
      </c>
    </row>
    <row r="275" spans="1:28" s="32" customFormat="1" x14ac:dyDescent="0.25">
      <c r="A275" s="28">
        <v>277</v>
      </c>
      <c r="B275" s="29" t="s">
        <v>1472</v>
      </c>
      <c r="C275" s="30">
        <v>120061</v>
      </c>
      <c r="D275" s="31" t="s">
        <v>1472</v>
      </c>
      <c r="E275" s="31" t="s">
        <v>1471</v>
      </c>
      <c r="F275" s="31" t="s">
        <v>1472</v>
      </c>
      <c r="G275" t="s">
        <v>412</v>
      </c>
      <c r="H275" s="31" t="s">
        <v>1472</v>
      </c>
      <c r="I275" s="32" t="s">
        <v>1471</v>
      </c>
      <c r="J275" s="31" t="s">
        <v>1472</v>
      </c>
      <c r="K275" t="s">
        <v>358</v>
      </c>
      <c r="L275" s="31" t="s">
        <v>1472</v>
      </c>
      <c r="M275" s="32" t="s">
        <v>1471</v>
      </c>
      <c r="N275" s="32">
        <v>1</v>
      </c>
      <c r="O275" s="32" t="s">
        <v>1471</v>
      </c>
      <c r="P275" s="30">
        <v>3780</v>
      </c>
      <c r="Q275" s="32" t="s">
        <v>1471</v>
      </c>
      <c r="R275" s="32">
        <v>1</v>
      </c>
      <c r="S275" s="32" t="s">
        <v>1471</v>
      </c>
      <c r="T275" s="33" t="s">
        <v>1472</v>
      </c>
      <c r="U275" s="32" t="s">
        <v>1633</v>
      </c>
      <c r="V275" s="33" t="s">
        <v>1472</v>
      </c>
      <c r="W275" s="32" t="s">
        <v>1471</v>
      </c>
      <c r="X275" s="32">
        <v>12</v>
      </c>
      <c r="Y275" t="s">
        <v>1471</v>
      </c>
      <c r="Z275" s="34">
        <v>1</v>
      </c>
      <c r="AA275" s="47"/>
      <c r="AB275" s="46" t="str">
        <f t="shared" si="4"/>
        <v>INSERT INTO tb_employee(employee_number, first_name, last_name, workforce, salary, allocation_time, job, sector_id, regime_id) VALUES ('120061', 'Raina', 'Rowe', 1, 3780, 1, 'Analista de Logística', 12, 1)</v>
      </c>
    </row>
    <row r="276" spans="1:28" s="32" customFormat="1" x14ac:dyDescent="0.25">
      <c r="A276" s="28">
        <v>278</v>
      </c>
      <c r="B276" s="29" t="s">
        <v>1472</v>
      </c>
      <c r="C276" s="30">
        <v>118971</v>
      </c>
      <c r="D276" s="31" t="s">
        <v>1472</v>
      </c>
      <c r="E276" s="31" t="s">
        <v>1471</v>
      </c>
      <c r="F276" s="31" t="s">
        <v>1472</v>
      </c>
      <c r="G276" t="s">
        <v>441</v>
      </c>
      <c r="H276" s="31" t="s">
        <v>1472</v>
      </c>
      <c r="I276" s="32" t="s">
        <v>1471</v>
      </c>
      <c r="J276" s="31" t="s">
        <v>1472</v>
      </c>
      <c r="K276" t="s">
        <v>612</v>
      </c>
      <c r="L276" s="31" t="s">
        <v>1472</v>
      </c>
      <c r="M276" s="32" t="s">
        <v>1471</v>
      </c>
      <c r="N276" s="32">
        <v>1</v>
      </c>
      <c r="O276" s="32" t="s">
        <v>1471</v>
      </c>
      <c r="P276" s="30">
        <v>3780</v>
      </c>
      <c r="Q276" s="32" t="s">
        <v>1471</v>
      </c>
      <c r="R276" s="32">
        <v>1</v>
      </c>
      <c r="S276" s="32" t="s">
        <v>1471</v>
      </c>
      <c r="T276" s="33" t="s">
        <v>1472</v>
      </c>
      <c r="U276" s="32" t="s">
        <v>1633</v>
      </c>
      <c r="V276" s="33" t="s">
        <v>1472</v>
      </c>
      <c r="W276" s="32" t="s">
        <v>1471</v>
      </c>
      <c r="X276" s="32">
        <v>12</v>
      </c>
      <c r="Y276" t="s">
        <v>1471</v>
      </c>
      <c r="Z276" s="34">
        <v>1</v>
      </c>
      <c r="AA276" s="47"/>
      <c r="AB276" s="46" t="str">
        <f t="shared" si="4"/>
        <v>INSERT INTO tb_employee(employee_number, first_name, last_name, workforce, salary, allocation_time, job, sector_id, regime_id) VALUES ('118971', 'Ramiro', 'Roy', 1, 3780, 1, 'Analista de Logística', 12, 1)</v>
      </c>
    </row>
    <row r="277" spans="1:28" s="32" customFormat="1" x14ac:dyDescent="0.25">
      <c r="A277" s="28">
        <v>279</v>
      </c>
      <c r="B277" s="29" t="s">
        <v>1472</v>
      </c>
      <c r="C277" s="30">
        <v>150232</v>
      </c>
      <c r="D277" s="31" t="s">
        <v>1472</v>
      </c>
      <c r="E277" s="31" t="s">
        <v>1471</v>
      </c>
      <c r="F277" s="31" t="s">
        <v>1472</v>
      </c>
      <c r="G277" t="s">
        <v>529</v>
      </c>
      <c r="H277" s="31" t="s">
        <v>1472</v>
      </c>
      <c r="I277" s="32" t="s">
        <v>1471</v>
      </c>
      <c r="J277" s="31" t="s">
        <v>1472</v>
      </c>
      <c r="K277" t="s">
        <v>785</v>
      </c>
      <c r="L277" s="31" t="s">
        <v>1472</v>
      </c>
      <c r="M277" s="32" t="s">
        <v>1471</v>
      </c>
      <c r="N277" s="32">
        <v>1</v>
      </c>
      <c r="O277" s="32" t="s">
        <v>1471</v>
      </c>
      <c r="P277" s="30">
        <v>3780</v>
      </c>
      <c r="Q277" s="32" t="s">
        <v>1471</v>
      </c>
      <c r="R277" s="32">
        <v>1</v>
      </c>
      <c r="S277" s="32" t="s">
        <v>1471</v>
      </c>
      <c r="T277" s="33" t="s">
        <v>1472</v>
      </c>
      <c r="U277" s="32" t="s">
        <v>1633</v>
      </c>
      <c r="V277" s="33" t="s">
        <v>1472</v>
      </c>
      <c r="W277" s="32" t="s">
        <v>1471</v>
      </c>
      <c r="X277" s="32">
        <v>13</v>
      </c>
      <c r="Y277" t="s">
        <v>1471</v>
      </c>
      <c r="Z277" s="34">
        <v>1</v>
      </c>
      <c r="AA277" s="47"/>
      <c r="AB277" s="46" t="str">
        <f t="shared" si="4"/>
        <v>INSERT INTO tb_employee(employee_number, first_name, last_name, workforce, salary, allocation_time, job, sector_id, regime_id) VALUES ('150232', 'Reese', 'Ryan', 1, 3780, 1, 'Analista de Logística', 13, 1)</v>
      </c>
    </row>
    <row r="278" spans="1:28" s="32" customFormat="1" x14ac:dyDescent="0.25">
      <c r="A278" s="28">
        <v>280</v>
      </c>
      <c r="B278" s="29" t="s">
        <v>1472</v>
      </c>
      <c r="C278" s="30">
        <v>140180</v>
      </c>
      <c r="D278" s="31" t="s">
        <v>1472</v>
      </c>
      <c r="E278" s="31" t="s">
        <v>1471</v>
      </c>
      <c r="F278" s="31" t="s">
        <v>1472</v>
      </c>
      <c r="G278" t="s">
        <v>753</v>
      </c>
      <c r="H278" s="31" t="s">
        <v>1472</v>
      </c>
      <c r="I278" s="32" t="s">
        <v>1471</v>
      </c>
      <c r="J278" s="31" t="s">
        <v>1472</v>
      </c>
      <c r="K278" t="s">
        <v>272</v>
      </c>
      <c r="L278" s="31" t="s">
        <v>1472</v>
      </c>
      <c r="M278" s="32" t="s">
        <v>1471</v>
      </c>
      <c r="N278" s="32">
        <v>1</v>
      </c>
      <c r="O278" s="32" t="s">
        <v>1471</v>
      </c>
      <c r="P278" s="30">
        <v>3780</v>
      </c>
      <c r="Q278" s="32" t="s">
        <v>1471</v>
      </c>
      <c r="R278" s="32">
        <v>1</v>
      </c>
      <c r="S278" s="32" t="s">
        <v>1471</v>
      </c>
      <c r="T278" s="33" t="s">
        <v>1472</v>
      </c>
      <c r="U278" s="32" t="s">
        <v>1633</v>
      </c>
      <c r="V278" s="33" t="s">
        <v>1472</v>
      </c>
      <c r="W278" s="32" t="s">
        <v>1471</v>
      </c>
      <c r="X278" s="32">
        <v>13</v>
      </c>
      <c r="Y278" t="s">
        <v>1471</v>
      </c>
      <c r="Z278" s="34">
        <v>1</v>
      </c>
      <c r="AA278" s="47"/>
      <c r="AB278" s="46" t="str">
        <f t="shared" si="4"/>
        <v>INSERT INTO tb_employee(employee_number, first_name, last_name, workforce, salary, allocation_time, job, sector_id, regime_id) VALUES ('140180', 'Refúgio', 'Sábio', 1, 3780, 1, 'Analista de Logística', 13, 1)</v>
      </c>
    </row>
    <row r="279" spans="1:28" s="32" customFormat="1" x14ac:dyDescent="0.25">
      <c r="A279" s="28">
        <v>281</v>
      </c>
      <c r="B279" s="29" t="s">
        <v>1472</v>
      </c>
      <c r="C279" s="30">
        <v>139781</v>
      </c>
      <c r="D279" s="31" t="s">
        <v>1472</v>
      </c>
      <c r="E279" s="31" t="s">
        <v>1471</v>
      </c>
      <c r="F279" s="31" t="s">
        <v>1472</v>
      </c>
      <c r="G279" t="s">
        <v>536</v>
      </c>
      <c r="H279" s="31" t="s">
        <v>1472</v>
      </c>
      <c r="I279" s="32" t="s">
        <v>1471</v>
      </c>
      <c r="J279" s="31" t="s">
        <v>1472</v>
      </c>
      <c r="K279" t="s">
        <v>588</v>
      </c>
      <c r="L279" s="31" t="s">
        <v>1472</v>
      </c>
      <c r="M279" s="32" t="s">
        <v>1471</v>
      </c>
      <c r="N279" s="32">
        <v>1</v>
      </c>
      <c r="O279" s="32" t="s">
        <v>1471</v>
      </c>
      <c r="P279" s="30">
        <v>3780</v>
      </c>
      <c r="Q279" s="32" t="s">
        <v>1471</v>
      </c>
      <c r="R279" s="32">
        <v>1</v>
      </c>
      <c r="S279" s="32" t="s">
        <v>1471</v>
      </c>
      <c r="T279" s="33" t="s">
        <v>1472</v>
      </c>
      <c r="U279" s="32" t="s">
        <v>1633</v>
      </c>
      <c r="V279" s="33" t="s">
        <v>1472</v>
      </c>
      <c r="W279" s="32" t="s">
        <v>1471</v>
      </c>
      <c r="X279" s="32">
        <v>13</v>
      </c>
      <c r="Y279" t="s">
        <v>1471</v>
      </c>
      <c r="Z279" s="34">
        <v>1</v>
      </c>
      <c r="AA279" s="47"/>
      <c r="AB279" s="46" t="str">
        <f t="shared" si="4"/>
        <v>INSERT INTO tb_employee(employee_number, first_name, last_name, workforce, salary, allocation_time, job, sector_id, regime_id) VALUES ('139781', 'Rei', 'Sanches', 1, 3780, 1, 'Analista de Logística', 13, 1)</v>
      </c>
    </row>
    <row r="280" spans="1:28" s="32" customFormat="1" x14ac:dyDescent="0.25">
      <c r="A280" s="28">
        <v>283</v>
      </c>
      <c r="B280" s="29" t="s">
        <v>1472</v>
      </c>
      <c r="C280" s="30">
        <v>134587</v>
      </c>
      <c r="D280" s="31" t="s">
        <v>1472</v>
      </c>
      <c r="E280" s="31" t="s">
        <v>1471</v>
      </c>
      <c r="F280" s="31" t="s">
        <v>1472</v>
      </c>
      <c r="G280" t="s">
        <v>430</v>
      </c>
      <c r="H280" s="31" t="s">
        <v>1472</v>
      </c>
      <c r="I280" s="32" t="s">
        <v>1471</v>
      </c>
      <c r="J280" s="31" t="s">
        <v>1472</v>
      </c>
      <c r="K280" t="s">
        <v>666</v>
      </c>
      <c r="L280" s="31" t="s">
        <v>1472</v>
      </c>
      <c r="M280" s="32" t="s">
        <v>1471</v>
      </c>
      <c r="N280" s="32">
        <v>1</v>
      </c>
      <c r="O280" s="32" t="s">
        <v>1471</v>
      </c>
      <c r="P280" s="30">
        <v>3780</v>
      </c>
      <c r="Q280" s="32" t="s">
        <v>1471</v>
      </c>
      <c r="R280" s="32">
        <v>1</v>
      </c>
      <c r="S280" s="32" t="s">
        <v>1471</v>
      </c>
      <c r="T280" s="33" t="s">
        <v>1472</v>
      </c>
      <c r="U280" s="32" t="s">
        <v>1634</v>
      </c>
      <c r="V280" s="33" t="s">
        <v>1472</v>
      </c>
      <c r="W280" s="32" t="s">
        <v>1471</v>
      </c>
      <c r="X280" s="32">
        <v>15</v>
      </c>
      <c r="Y280" t="s">
        <v>1471</v>
      </c>
      <c r="Z280" s="34">
        <v>1</v>
      </c>
      <c r="AA280" s="47"/>
      <c r="AB280" s="46" t="str">
        <f t="shared" si="4"/>
        <v>INSERT INTO tb_employee(employee_number, first_name, last_name, workforce, salary, allocation_time, job, sector_id, regime_id) VALUES ('134587', 'Reid', 'Sanford', 1, 3780, 1, 'Auxiliar de Manutenção', 15, 1)</v>
      </c>
    </row>
    <row r="281" spans="1:28" s="32" customFormat="1" x14ac:dyDescent="0.25">
      <c r="A281" s="28">
        <v>284</v>
      </c>
      <c r="B281" s="29" t="s">
        <v>1472</v>
      </c>
      <c r="C281" s="30">
        <v>159483</v>
      </c>
      <c r="D281" s="31" t="s">
        <v>1472</v>
      </c>
      <c r="E281" s="31" t="s">
        <v>1471</v>
      </c>
      <c r="F281" s="31" t="s">
        <v>1472</v>
      </c>
      <c r="G281" t="s">
        <v>768</v>
      </c>
      <c r="H281" s="31" t="s">
        <v>1472</v>
      </c>
      <c r="I281" s="32" t="s">
        <v>1471</v>
      </c>
      <c r="J281" s="31" t="s">
        <v>1472</v>
      </c>
      <c r="K281" t="s">
        <v>278</v>
      </c>
      <c r="L281" s="31" t="s">
        <v>1472</v>
      </c>
      <c r="M281" s="32" t="s">
        <v>1471</v>
      </c>
      <c r="N281" s="32">
        <v>1</v>
      </c>
      <c r="O281" s="32" t="s">
        <v>1471</v>
      </c>
      <c r="P281" s="30">
        <v>3780</v>
      </c>
      <c r="Q281" s="32" t="s">
        <v>1471</v>
      </c>
      <c r="R281" s="32">
        <v>1</v>
      </c>
      <c r="S281" s="32" t="s">
        <v>1471</v>
      </c>
      <c r="T281" s="33" t="s">
        <v>1472</v>
      </c>
      <c r="U281" s="32" t="s">
        <v>1634</v>
      </c>
      <c r="V281" s="33" t="s">
        <v>1472</v>
      </c>
      <c r="W281" s="32" t="s">
        <v>1471</v>
      </c>
      <c r="X281" s="32">
        <v>15</v>
      </c>
      <c r="Y281" t="s">
        <v>1471</v>
      </c>
      <c r="Z281" s="34">
        <v>1</v>
      </c>
      <c r="AA281" s="47"/>
      <c r="AB281" s="46" t="str">
        <f t="shared" si="4"/>
        <v>INSERT INTO tb_employee(employee_number, first_name, last_name, workforce, salary, allocation_time, job, sector_id, regime_id) VALUES ('159483', 'Rex', 'Santiago', 1, 3780, 1, 'Auxiliar de Manutenção', 15, 1)</v>
      </c>
    </row>
    <row r="282" spans="1:28" s="32" customFormat="1" x14ac:dyDescent="0.25">
      <c r="A282" s="28">
        <v>285</v>
      </c>
      <c r="B282" s="29" t="s">
        <v>1472</v>
      </c>
      <c r="C282" s="30">
        <v>134422</v>
      </c>
      <c r="D282" s="31" t="s">
        <v>1472</v>
      </c>
      <c r="E282" s="31" t="s">
        <v>1471</v>
      </c>
      <c r="F282" s="31" t="s">
        <v>1472</v>
      </c>
      <c r="G282" t="s">
        <v>613</v>
      </c>
      <c r="H282" s="31" t="s">
        <v>1472</v>
      </c>
      <c r="I282" s="32" t="s">
        <v>1471</v>
      </c>
      <c r="J282" s="31" t="s">
        <v>1472</v>
      </c>
      <c r="K282" t="s">
        <v>657</v>
      </c>
      <c r="L282" s="31" t="s">
        <v>1472</v>
      </c>
      <c r="M282" s="32" t="s">
        <v>1471</v>
      </c>
      <c r="N282" s="32">
        <v>1</v>
      </c>
      <c r="O282" s="32" t="s">
        <v>1471</v>
      </c>
      <c r="P282" s="30">
        <v>3780</v>
      </c>
      <c r="Q282" s="32" t="s">
        <v>1471</v>
      </c>
      <c r="R282" s="32">
        <v>1</v>
      </c>
      <c r="S282" s="32" t="s">
        <v>1471</v>
      </c>
      <c r="T282" s="33" t="s">
        <v>1472</v>
      </c>
      <c r="U282" s="32" t="s">
        <v>1634</v>
      </c>
      <c r="V282" s="33" t="s">
        <v>1472</v>
      </c>
      <c r="W282" s="32" t="s">
        <v>1471</v>
      </c>
      <c r="X282" s="32">
        <v>15</v>
      </c>
      <c r="Y282" t="s">
        <v>1471</v>
      </c>
      <c r="Z282" s="34">
        <v>1</v>
      </c>
      <c r="AA282" s="47"/>
      <c r="AB282" s="46" t="str">
        <f t="shared" si="4"/>
        <v>INSERT INTO tb_employee(employee_number, first_name, last_name, workforce, salary, allocation_time, job, sector_id, regime_id) VALUES ('134422', 'Rey', 'Santos', 1, 3780, 1, 'Auxiliar de Manutenção', 15, 1)</v>
      </c>
    </row>
    <row r="283" spans="1:28" s="32" customFormat="1" x14ac:dyDescent="0.25">
      <c r="A283" s="28">
        <v>286</v>
      </c>
      <c r="B283" s="29" t="s">
        <v>1472</v>
      </c>
      <c r="C283" s="30">
        <v>120511</v>
      </c>
      <c r="D283" s="31" t="s">
        <v>1472</v>
      </c>
      <c r="E283" s="31" t="s">
        <v>1471</v>
      </c>
      <c r="F283" s="31" t="s">
        <v>1472</v>
      </c>
      <c r="G283" t="s">
        <v>599</v>
      </c>
      <c r="H283" s="31" t="s">
        <v>1472</v>
      </c>
      <c r="I283" s="32" t="s">
        <v>1471</v>
      </c>
      <c r="J283" s="31" t="s">
        <v>1472</v>
      </c>
      <c r="K283" t="s">
        <v>298</v>
      </c>
      <c r="L283" s="31" t="s">
        <v>1472</v>
      </c>
      <c r="M283" s="32" t="s">
        <v>1471</v>
      </c>
      <c r="N283" s="32">
        <v>1</v>
      </c>
      <c r="O283" s="32" t="s">
        <v>1471</v>
      </c>
      <c r="P283" s="30">
        <v>3780</v>
      </c>
      <c r="Q283" s="32" t="s">
        <v>1471</v>
      </c>
      <c r="R283" s="32">
        <v>1</v>
      </c>
      <c r="S283" s="32" t="s">
        <v>1471</v>
      </c>
      <c r="T283" s="33" t="s">
        <v>1472</v>
      </c>
      <c r="U283" s="32" t="s">
        <v>1634</v>
      </c>
      <c r="V283" s="33" t="s">
        <v>1472</v>
      </c>
      <c r="W283" s="32" t="s">
        <v>1471</v>
      </c>
      <c r="X283" s="32">
        <v>15</v>
      </c>
      <c r="Y283" t="s">
        <v>1471</v>
      </c>
      <c r="Z283" s="34">
        <v>1</v>
      </c>
      <c r="AA283" s="47"/>
      <c r="AB283" s="46" t="str">
        <f t="shared" si="4"/>
        <v>INSERT INTO tb_employee(employee_number, first_name, last_name, workforce, salary, allocation_time, job, sector_id, regime_id) VALUES ('120511', 'Reynaldo', 'Savage', 1, 3780, 1, 'Auxiliar de Manutenção', 15, 1)</v>
      </c>
    </row>
    <row r="284" spans="1:28" s="32" customFormat="1" x14ac:dyDescent="0.25">
      <c r="A284" s="28">
        <v>287</v>
      </c>
      <c r="B284" s="29" t="s">
        <v>1472</v>
      </c>
      <c r="C284" s="30">
        <v>148287</v>
      </c>
      <c r="D284" s="31" t="s">
        <v>1472</v>
      </c>
      <c r="E284" s="31" t="s">
        <v>1471</v>
      </c>
      <c r="F284" s="31" t="s">
        <v>1472</v>
      </c>
      <c r="G284" t="s">
        <v>380</v>
      </c>
      <c r="H284" s="31" t="s">
        <v>1472</v>
      </c>
      <c r="I284" s="32" t="s">
        <v>1471</v>
      </c>
      <c r="J284" s="31" t="s">
        <v>1472</v>
      </c>
      <c r="K284" t="s">
        <v>655</v>
      </c>
      <c r="L284" s="31" t="s">
        <v>1472</v>
      </c>
      <c r="M284" s="32" t="s">
        <v>1471</v>
      </c>
      <c r="N284" s="32">
        <v>1</v>
      </c>
      <c r="O284" s="32" t="s">
        <v>1471</v>
      </c>
      <c r="P284" s="30">
        <v>3780</v>
      </c>
      <c r="Q284" s="32" t="s">
        <v>1471</v>
      </c>
      <c r="R284" s="32">
        <v>1</v>
      </c>
      <c r="S284" s="32" t="s">
        <v>1471</v>
      </c>
      <c r="T284" s="33" t="s">
        <v>1472</v>
      </c>
      <c r="U284" s="32" t="s">
        <v>1635</v>
      </c>
      <c r="V284" s="33" t="s">
        <v>1472</v>
      </c>
      <c r="W284" s="32" t="s">
        <v>1471</v>
      </c>
      <c r="X284" s="32">
        <v>16</v>
      </c>
      <c r="Y284" t="s">
        <v>1471</v>
      </c>
      <c r="Z284" s="34">
        <v>1</v>
      </c>
      <c r="AA284" s="47"/>
      <c r="AB284" s="46" t="str">
        <f t="shared" si="4"/>
        <v>INSERT INTO tb_employee(employee_number, first_name, last_name, workforce, salary, allocation_time, job, sector_id, regime_id) VALUES ('148287', 'Rhianna', 'Schwartz', 1, 3780, 1, 'Técnico de edificações', 16, 1)</v>
      </c>
    </row>
    <row r="285" spans="1:28" s="32" customFormat="1" x14ac:dyDescent="0.25">
      <c r="A285" s="28">
        <v>288</v>
      </c>
      <c r="B285" s="29" t="s">
        <v>1472</v>
      </c>
      <c r="C285" s="30">
        <v>128149</v>
      </c>
      <c r="D285" s="31" t="s">
        <v>1472</v>
      </c>
      <c r="E285" s="31" t="s">
        <v>1471</v>
      </c>
      <c r="F285" s="31" t="s">
        <v>1472</v>
      </c>
      <c r="G285" t="s">
        <v>667</v>
      </c>
      <c r="H285" s="31" t="s">
        <v>1472</v>
      </c>
      <c r="I285" s="32" t="s">
        <v>1471</v>
      </c>
      <c r="J285" s="31" t="s">
        <v>1472</v>
      </c>
      <c r="K285" t="s">
        <v>300</v>
      </c>
      <c r="L285" s="31" t="s">
        <v>1472</v>
      </c>
      <c r="M285" s="32" t="s">
        <v>1471</v>
      </c>
      <c r="N285" s="32">
        <v>1</v>
      </c>
      <c r="O285" s="32" t="s">
        <v>1471</v>
      </c>
      <c r="P285" s="30">
        <v>3700</v>
      </c>
      <c r="Q285" s="32" t="s">
        <v>1471</v>
      </c>
      <c r="R285" s="32">
        <v>1</v>
      </c>
      <c r="S285" s="32" t="s">
        <v>1471</v>
      </c>
      <c r="T285" s="33" t="s">
        <v>1472</v>
      </c>
      <c r="U285" s="32" t="s">
        <v>1663</v>
      </c>
      <c r="V285" s="33" t="s">
        <v>1472</v>
      </c>
      <c r="W285" s="32" t="s">
        <v>1471</v>
      </c>
      <c r="X285" s="32">
        <v>18</v>
      </c>
      <c r="Y285" t="s">
        <v>1471</v>
      </c>
      <c r="Z285" s="34">
        <v>1</v>
      </c>
      <c r="AA285" s="47"/>
      <c r="AB285" s="46" t="str">
        <f t="shared" si="4"/>
        <v>INSERT INTO tb_employee(employee_number, first_name, last_name, workforce, salary, allocation_time, job, sector_id, regime_id) VALUES ('128149', 'Ricardo', 'Semanas', 1, 3700, 1, 'Químico industrial', 18, 1)</v>
      </c>
    </row>
    <row r="286" spans="1:28" s="32" customFormat="1" x14ac:dyDescent="0.25">
      <c r="A286" s="28">
        <v>289</v>
      </c>
      <c r="B286" s="29" t="s">
        <v>1472</v>
      </c>
      <c r="C286" s="30">
        <v>172201</v>
      </c>
      <c r="D286" s="31" t="s">
        <v>1472</v>
      </c>
      <c r="E286" s="31" t="s">
        <v>1471</v>
      </c>
      <c r="F286" s="31" t="s">
        <v>1472</v>
      </c>
      <c r="G286" t="s">
        <v>309</v>
      </c>
      <c r="H286" s="31" t="s">
        <v>1472</v>
      </c>
      <c r="I286" s="32" t="s">
        <v>1471</v>
      </c>
      <c r="J286" s="31" t="s">
        <v>1472</v>
      </c>
      <c r="K286" t="s">
        <v>712</v>
      </c>
      <c r="L286" s="31" t="s">
        <v>1472</v>
      </c>
      <c r="M286" s="32" t="s">
        <v>1471</v>
      </c>
      <c r="N286" s="32">
        <v>1</v>
      </c>
      <c r="O286" s="32" t="s">
        <v>1471</v>
      </c>
      <c r="P286" s="30">
        <v>3700</v>
      </c>
      <c r="Q286" s="32" t="s">
        <v>1471</v>
      </c>
      <c r="R286" s="32">
        <v>1</v>
      </c>
      <c r="S286" s="32" t="s">
        <v>1471</v>
      </c>
      <c r="T286" s="33" t="s">
        <v>1472</v>
      </c>
      <c r="U286" s="32" t="s">
        <v>1663</v>
      </c>
      <c r="V286" s="33" t="s">
        <v>1472</v>
      </c>
      <c r="W286" s="32" t="s">
        <v>1471</v>
      </c>
      <c r="X286" s="32">
        <v>18</v>
      </c>
      <c r="Y286" t="s">
        <v>1471</v>
      </c>
      <c r="Z286" s="34">
        <v>1</v>
      </c>
      <c r="AA286" s="47"/>
      <c r="AB286" s="46" t="str">
        <f t="shared" si="4"/>
        <v>INSERT INTO tb_employee(employee_number, first_name, last_name, workforce, salary, allocation_time, job, sector_id, regime_id) VALUES ('172201', 'Riley', 'Shaw', 1, 3700, 1, 'Químico industrial', 18, 1)</v>
      </c>
    </row>
    <row r="287" spans="1:28" s="32" customFormat="1" x14ac:dyDescent="0.25">
      <c r="A287" s="28">
        <v>290</v>
      </c>
      <c r="B287" s="29" t="s">
        <v>1472</v>
      </c>
      <c r="C287" s="30">
        <v>196938</v>
      </c>
      <c r="D287" s="31" t="s">
        <v>1472</v>
      </c>
      <c r="E287" s="31" t="s">
        <v>1471</v>
      </c>
      <c r="F287" s="31" t="s">
        <v>1472</v>
      </c>
      <c r="G287" t="s">
        <v>739</v>
      </c>
      <c r="H287" s="31" t="s">
        <v>1472</v>
      </c>
      <c r="I287" s="32" t="s">
        <v>1471</v>
      </c>
      <c r="J287" s="31" t="s">
        <v>1472</v>
      </c>
      <c r="K287" t="s">
        <v>360</v>
      </c>
      <c r="L287" s="31" t="s">
        <v>1472</v>
      </c>
      <c r="M287" s="32" t="s">
        <v>1471</v>
      </c>
      <c r="N287" s="32">
        <v>1</v>
      </c>
      <c r="O287" s="32" t="s">
        <v>1471</v>
      </c>
      <c r="P287" s="30">
        <v>3700</v>
      </c>
      <c r="Q287" s="32" t="s">
        <v>1471</v>
      </c>
      <c r="R287" s="32">
        <v>1</v>
      </c>
      <c r="S287" s="32" t="s">
        <v>1471</v>
      </c>
      <c r="T287" s="33" t="s">
        <v>1472</v>
      </c>
      <c r="U287" s="32" t="s">
        <v>1663</v>
      </c>
      <c r="V287" s="33" t="s">
        <v>1472</v>
      </c>
      <c r="W287" s="32" t="s">
        <v>1471</v>
      </c>
      <c r="X287" s="32">
        <v>18</v>
      </c>
      <c r="Y287" t="s">
        <v>1471</v>
      </c>
      <c r="Z287" s="34">
        <v>1</v>
      </c>
      <c r="AA287" s="47"/>
      <c r="AB287" s="46" t="str">
        <f t="shared" si="4"/>
        <v>INSERT INTO tb_employee(employee_number, first_name, last_name, workforce, salary, allocation_time, job, sector_id, regime_id) VALUES ('196938', 'Rolando', 'Shea', 1, 3700, 1, 'Químico industrial', 18, 1)</v>
      </c>
    </row>
    <row r="288" spans="1:28" s="32" customFormat="1" x14ac:dyDescent="0.25">
      <c r="A288" s="28">
        <v>291</v>
      </c>
      <c r="B288" s="29" t="s">
        <v>1472</v>
      </c>
      <c r="C288" s="30">
        <v>160603</v>
      </c>
      <c r="D288" s="31" t="s">
        <v>1472</v>
      </c>
      <c r="E288" s="31" t="s">
        <v>1471</v>
      </c>
      <c r="F288" s="31" t="s">
        <v>1472</v>
      </c>
      <c r="G288" t="s">
        <v>662</v>
      </c>
      <c r="H288" s="31" t="s">
        <v>1472</v>
      </c>
      <c r="I288" s="32" t="s">
        <v>1471</v>
      </c>
      <c r="J288" s="31" t="s">
        <v>1472</v>
      </c>
      <c r="K288" t="s">
        <v>581</v>
      </c>
      <c r="L288" s="31" t="s">
        <v>1472</v>
      </c>
      <c r="M288" s="32" t="s">
        <v>1471</v>
      </c>
      <c r="N288" s="32">
        <v>1</v>
      </c>
      <c r="O288" s="32" t="s">
        <v>1471</v>
      </c>
      <c r="P288" s="30">
        <v>3700</v>
      </c>
      <c r="Q288" s="32" t="s">
        <v>1471</v>
      </c>
      <c r="R288" s="32">
        <v>1</v>
      </c>
      <c r="S288" s="32" t="s">
        <v>1471</v>
      </c>
      <c r="T288" s="33" t="s">
        <v>1472</v>
      </c>
      <c r="U288" s="32" t="s">
        <v>1663</v>
      </c>
      <c r="V288" s="33" t="s">
        <v>1472</v>
      </c>
      <c r="W288" s="32" t="s">
        <v>1471</v>
      </c>
      <c r="X288" s="32">
        <v>18</v>
      </c>
      <c r="Y288" t="s">
        <v>1471</v>
      </c>
      <c r="Z288" s="34">
        <v>1</v>
      </c>
      <c r="AA288" s="47"/>
      <c r="AB288" s="46" t="str">
        <f t="shared" si="4"/>
        <v>INSERT INTO tb_employee(employee_number, first_name, last_name, workforce, salary, allocation_time, job, sector_id, regime_id) VALUES ('160603', 'Rosa', 'Sheppard', 1, 3700, 1, 'Químico industrial', 18, 1)</v>
      </c>
    </row>
    <row r="289" spans="1:28" s="32" customFormat="1" x14ac:dyDescent="0.25">
      <c r="A289" s="28">
        <v>292</v>
      </c>
      <c r="B289" s="29" t="s">
        <v>1472</v>
      </c>
      <c r="C289" s="30">
        <v>185625</v>
      </c>
      <c r="D289" s="31" t="s">
        <v>1472</v>
      </c>
      <c r="E289" s="31" t="s">
        <v>1471</v>
      </c>
      <c r="F289" s="31" t="s">
        <v>1472</v>
      </c>
      <c r="G289" t="s">
        <v>697</v>
      </c>
      <c r="H289" s="31" t="s">
        <v>1472</v>
      </c>
      <c r="I289" s="32" t="s">
        <v>1471</v>
      </c>
      <c r="J289" s="31" t="s">
        <v>1472</v>
      </c>
      <c r="K289" t="s">
        <v>572</v>
      </c>
      <c r="L289" s="31" t="s">
        <v>1472</v>
      </c>
      <c r="M289" s="32" t="s">
        <v>1471</v>
      </c>
      <c r="N289" s="32">
        <v>1</v>
      </c>
      <c r="O289" s="32" t="s">
        <v>1471</v>
      </c>
      <c r="P289" s="30" t="s">
        <v>1537</v>
      </c>
      <c r="Q289" s="32" t="s">
        <v>1471</v>
      </c>
      <c r="R289" s="32">
        <v>1</v>
      </c>
      <c r="S289" s="32" t="s">
        <v>1471</v>
      </c>
      <c r="T289" s="33" t="s">
        <v>1472</v>
      </c>
      <c r="U289" s="32" t="s">
        <v>1664</v>
      </c>
      <c r="V289" s="33" t="s">
        <v>1472</v>
      </c>
      <c r="W289" s="32" t="s">
        <v>1471</v>
      </c>
      <c r="X289" s="32">
        <v>19</v>
      </c>
      <c r="Y289" t="s">
        <v>1471</v>
      </c>
      <c r="Z289" s="34">
        <v>1</v>
      </c>
      <c r="AA289" s="47"/>
      <c r="AB289" s="46" t="str">
        <f t="shared" si="4"/>
        <v>INSERT INTO tb_employee(employee_number, first_name, last_name, workforce, salary, allocation_time, job, sector_id, regime_id) VALUES ('185625', 'Rubi', 'Silva', 1, 3824.54, 1, 'Analista de recebimento', 19, 1)</v>
      </c>
    </row>
    <row r="290" spans="1:28" s="32" customFormat="1" x14ac:dyDescent="0.25">
      <c r="A290" s="28">
        <v>293</v>
      </c>
      <c r="B290" s="29" t="s">
        <v>1472</v>
      </c>
      <c r="C290" s="30">
        <v>189496</v>
      </c>
      <c r="D290" s="31" t="s">
        <v>1472</v>
      </c>
      <c r="E290" s="31" t="s">
        <v>1471</v>
      </c>
      <c r="F290" s="31" t="s">
        <v>1472</v>
      </c>
      <c r="G290" t="s">
        <v>538</v>
      </c>
      <c r="H290" s="31" t="s">
        <v>1472</v>
      </c>
      <c r="I290" s="32" t="s">
        <v>1471</v>
      </c>
      <c r="J290" s="31" t="s">
        <v>1472</v>
      </c>
      <c r="K290" t="s">
        <v>484</v>
      </c>
      <c r="L290" s="31" t="s">
        <v>1472</v>
      </c>
      <c r="M290" s="32" t="s">
        <v>1471</v>
      </c>
      <c r="N290" s="32">
        <v>1</v>
      </c>
      <c r="O290" s="32" t="s">
        <v>1471</v>
      </c>
      <c r="P290" s="30">
        <v>3800</v>
      </c>
      <c r="Q290" s="32" t="s">
        <v>1471</v>
      </c>
      <c r="R290" s="32">
        <v>1</v>
      </c>
      <c r="S290" s="32" t="s">
        <v>1471</v>
      </c>
      <c r="T290" s="33" t="s">
        <v>1472</v>
      </c>
      <c r="U290" s="32" t="s">
        <v>1664</v>
      </c>
      <c r="V290" s="33" t="s">
        <v>1472</v>
      </c>
      <c r="W290" s="32" t="s">
        <v>1471</v>
      </c>
      <c r="X290" s="32">
        <v>20</v>
      </c>
      <c r="Y290" t="s">
        <v>1471</v>
      </c>
      <c r="Z290" s="34">
        <v>1</v>
      </c>
      <c r="AA290" s="47"/>
      <c r="AB290" s="46" t="str">
        <f t="shared" si="4"/>
        <v>INSERT INTO tb_employee(employee_number, first_name, last_name, workforce, salary, allocation_time, job, sector_id, regime_id) VALUES ('189496', 'Ryleigh', 'Simpson', 1, 3800, 1, 'Analista de recebimento', 20, 1)</v>
      </c>
    </row>
    <row r="291" spans="1:28" s="32" customFormat="1" x14ac:dyDescent="0.25">
      <c r="A291" s="28">
        <v>294</v>
      </c>
      <c r="B291" s="29" t="s">
        <v>1472</v>
      </c>
      <c r="C291" s="30">
        <v>138312</v>
      </c>
      <c r="D291" s="31" t="s">
        <v>1472</v>
      </c>
      <c r="E291" s="31" t="s">
        <v>1471</v>
      </c>
      <c r="F291" s="31" t="s">
        <v>1472</v>
      </c>
      <c r="G291" t="s">
        <v>654</v>
      </c>
      <c r="H291" s="31" t="s">
        <v>1472</v>
      </c>
      <c r="I291" s="32" t="s">
        <v>1471</v>
      </c>
      <c r="J291" s="31" t="s">
        <v>1472</v>
      </c>
      <c r="K291" t="s">
        <v>1621</v>
      </c>
      <c r="L291" s="31" t="s">
        <v>1472</v>
      </c>
      <c r="M291" s="32" t="s">
        <v>1471</v>
      </c>
      <c r="N291" s="32">
        <v>1</v>
      </c>
      <c r="O291" s="32" t="s">
        <v>1471</v>
      </c>
      <c r="P291" s="30">
        <v>3800</v>
      </c>
      <c r="Q291" s="32" t="s">
        <v>1471</v>
      </c>
      <c r="R291" s="32">
        <v>1</v>
      </c>
      <c r="S291" s="32" t="s">
        <v>1471</v>
      </c>
      <c r="T291" s="33" t="s">
        <v>1472</v>
      </c>
      <c r="U291" s="32" t="s">
        <v>1664</v>
      </c>
      <c r="V291" s="33" t="s">
        <v>1472</v>
      </c>
      <c r="W291" s="32" t="s">
        <v>1471</v>
      </c>
      <c r="X291" s="32">
        <v>21</v>
      </c>
      <c r="Y291" t="s">
        <v>1471</v>
      </c>
      <c r="Z291" s="34">
        <v>1</v>
      </c>
      <c r="AA291" s="47"/>
      <c r="AB291" s="46" t="str">
        <f t="shared" si="4"/>
        <v>INSERT INTO tb_employee(employee_number, first_name, last_name, workforce, salary, allocation_time, job, sector_id, regime_id) VALUES ('138312', 'Salgueiro', 'Sloa', 1, 3800, 1, 'Analista de recebimento', 21, 1)</v>
      </c>
    </row>
    <row r="292" spans="1:28" s="32" customFormat="1" x14ac:dyDescent="0.25">
      <c r="A292" s="28">
        <v>295</v>
      </c>
      <c r="B292" s="29" t="s">
        <v>1472</v>
      </c>
      <c r="C292" s="30">
        <v>128489</v>
      </c>
      <c r="D292" s="31" t="s">
        <v>1472</v>
      </c>
      <c r="E292" s="31" t="s">
        <v>1471</v>
      </c>
      <c r="F292" s="31" t="s">
        <v>1472</v>
      </c>
      <c r="G292" t="s">
        <v>737</v>
      </c>
      <c r="H292" s="31" t="s">
        <v>1472</v>
      </c>
      <c r="I292" s="32" t="s">
        <v>1471</v>
      </c>
      <c r="J292" s="31" t="s">
        <v>1472</v>
      </c>
      <c r="K292" t="s">
        <v>1622</v>
      </c>
      <c r="L292" s="31" t="s">
        <v>1472</v>
      </c>
      <c r="M292" s="32" t="s">
        <v>1471</v>
      </c>
      <c r="N292" s="32">
        <v>1</v>
      </c>
      <c r="O292" s="32" t="s">
        <v>1471</v>
      </c>
      <c r="P292" s="30">
        <v>3800</v>
      </c>
      <c r="Q292" s="32" t="s">
        <v>1471</v>
      </c>
      <c r="R292" s="32">
        <v>1</v>
      </c>
      <c r="S292" s="32" t="s">
        <v>1471</v>
      </c>
      <c r="T292" s="33" t="s">
        <v>1472</v>
      </c>
      <c r="U292" s="32" t="s">
        <v>1664</v>
      </c>
      <c r="V292" s="33" t="s">
        <v>1472</v>
      </c>
      <c r="W292" s="32" t="s">
        <v>1471</v>
      </c>
      <c r="X292" s="32">
        <v>22</v>
      </c>
      <c r="Y292" t="s">
        <v>1471</v>
      </c>
      <c r="Z292" s="34">
        <v>1</v>
      </c>
      <c r="AA292" s="47"/>
      <c r="AB292" s="46" t="str">
        <f t="shared" si="4"/>
        <v>INSERT INTO tb_employee(employee_number, first_name, last_name, workforce, salary, allocation_time, job, sector_id, regime_id) VALUES ('128489', 'Samir', 'Sloana', 1, 3800, 1, 'Analista de recebimento', 22, 1)</v>
      </c>
    </row>
    <row r="293" spans="1:28" s="32" customFormat="1" x14ac:dyDescent="0.25">
      <c r="A293" s="28">
        <v>296</v>
      </c>
      <c r="B293" s="29" t="s">
        <v>1472</v>
      </c>
      <c r="C293" s="30">
        <v>140618</v>
      </c>
      <c r="D293" s="31" t="s">
        <v>1472</v>
      </c>
      <c r="E293" s="31" t="s">
        <v>1471</v>
      </c>
      <c r="F293" s="31" t="s">
        <v>1472</v>
      </c>
      <c r="G293" t="s">
        <v>605</v>
      </c>
      <c r="H293" s="31" t="s">
        <v>1472</v>
      </c>
      <c r="I293" s="32" t="s">
        <v>1471</v>
      </c>
      <c r="J293" s="31" t="s">
        <v>1472</v>
      </c>
      <c r="K293" t="s">
        <v>651</v>
      </c>
      <c r="L293" s="31" t="s">
        <v>1472</v>
      </c>
      <c r="M293" s="32" t="s">
        <v>1471</v>
      </c>
      <c r="N293" s="32">
        <v>1</v>
      </c>
      <c r="O293" s="32" t="s">
        <v>1471</v>
      </c>
      <c r="P293" s="30">
        <v>3800</v>
      </c>
      <c r="Q293" s="32" t="s">
        <v>1471</v>
      </c>
      <c r="R293" s="32">
        <v>1</v>
      </c>
      <c r="S293" s="32" t="s">
        <v>1471</v>
      </c>
      <c r="T293" s="33" t="s">
        <v>1472</v>
      </c>
      <c r="U293" s="32" t="s">
        <v>1664</v>
      </c>
      <c r="V293" s="33" t="s">
        <v>1472</v>
      </c>
      <c r="W293" s="32" t="s">
        <v>1471</v>
      </c>
      <c r="X293" s="32">
        <v>22</v>
      </c>
      <c r="Y293" t="s">
        <v>1471</v>
      </c>
      <c r="Z293" s="34">
        <v>1</v>
      </c>
      <c r="AA293" s="47"/>
      <c r="AB293" s="46" t="str">
        <f t="shared" si="4"/>
        <v>INSERT INTO tb_employee(employee_number, first_name, last_name, workforce, salary, allocation_time, job, sector_id, regime_id) VALUES ('140618', 'Sammy', 'Sloan', 1, 3800, 1, 'Analista de recebimento', 22, 1)</v>
      </c>
    </row>
    <row r="294" spans="1:28" s="32" customFormat="1" x14ac:dyDescent="0.25">
      <c r="A294" s="28">
        <v>297</v>
      </c>
      <c r="B294" s="29" t="s">
        <v>1472</v>
      </c>
      <c r="C294" s="30">
        <v>165968</v>
      </c>
      <c r="D294" s="31" t="s">
        <v>1472</v>
      </c>
      <c r="E294" s="31" t="s">
        <v>1471</v>
      </c>
      <c r="F294" s="31" t="s">
        <v>1472</v>
      </c>
      <c r="G294" t="s">
        <v>459</v>
      </c>
      <c r="H294" s="31" t="s">
        <v>1472</v>
      </c>
      <c r="I294" s="32" t="s">
        <v>1471</v>
      </c>
      <c r="J294" s="31" t="s">
        <v>1472</v>
      </c>
      <c r="K294" t="s">
        <v>1623</v>
      </c>
      <c r="L294" s="31" t="s">
        <v>1472</v>
      </c>
      <c r="M294" s="32" t="s">
        <v>1471</v>
      </c>
      <c r="N294" s="32">
        <v>1</v>
      </c>
      <c r="O294" s="32" t="s">
        <v>1471</v>
      </c>
      <c r="P294" s="30">
        <v>3800</v>
      </c>
      <c r="Q294" s="32" t="s">
        <v>1471</v>
      </c>
      <c r="R294" s="32">
        <v>1</v>
      </c>
      <c r="S294" s="32" t="s">
        <v>1471</v>
      </c>
      <c r="T294" s="33" t="s">
        <v>1472</v>
      </c>
      <c r="U294" s="32" t="s">
        <v>1664</v>
      </c>
      <c r="V294" s="33" t="s">
        <v>1472</v>
      </c>
      <c r="W294" s="32" t="s">
        <v>1471</v>
      </c>
      <c r="X294" s="32">
        <v>23</v>
      </c>
      <c r="Y294" t="s">
        <v>1471</v>
      </c>
      <c r="Z294" s="34">
        <v>1</v>
      </c>
      <c r="AA294" s="47"/>
      <c r="AB294" s="46" t="str">
        <f t="shared" si="4"/>
        <v>INSERT INTO tb_employee(employee_number, first_name, last_name, workforce, salary, allocation_time, job, sector_id, regime_id) VALUES ('165968', 'Sanai', 'Smidth', 1, 3800, 1, 'Analista de recebimento', 23, 1)</v>
      </c>
    </row>
    <row r="295" spans="1:28" s="32" customFormat="1" x14ac:dyDescent="0.25">
      <c r="A295" s="28">
        <v>298</v>
      </c>
      <c r="B295" s="29" t="s">
        <v>1472</v>
      </c>
      <c r="C295" s="30">
        <v>134709</v>
      </c>
      <c r="D295" s="31" t="s">
        <v>1472</v>
      </c>
      <c r="E295" s="31" t="s">
        <v>1471</v>
      </c>
      <c r="F295" s="31" t="s">
        <v>1472</v>
      </c>
      <c r="G295" t="s">
        <v>1565</v>
      </c>
      <c r="H295" s="31" t="s">
        <v>1472</v>
      </c>
      <c r="I295" s="32" t="s">
        <v>1471</v>
      </c>
      <c r="J295" s="31" t="s">
        <v>1472</v>
      </c>
      <c r="K295" t="s">
        <v>276</v>
      </c>
      <c r="L295" s="31" t="s">
        <v>1472</v>
      </c>
      <c r="M295" s="32" t="s">
        <v>1471</v>
      </c>
      <c r="N295" s="32">
        <v>1</v>
      </c>
      <c r="O295" s="32" t="s">
        <v>1471</v>
      </c>
      <c r="P295" s="30">
        <v>3800</v>
      </c>
      <c r="Q295" s="32" t="s">
        <v>1471</v>
      </c>
      <c r="R295" s="32">
        <v>1</v>
      </c>
      <c r="S295" s="32" t="s">
        <v>1471</v>
      </c>
      <c r="T295" s="33" t="s">
        <v>1472</v>
      </c>
      <c r="U295" s="32" t="s">
        <v>1675</v>
      </c>
      <c r="V295" s="33" t="s">
        <v>1472</v>
      </c>
      <c r="W295" s="32" t="s">
        <v>1471</v>
      </c>
      <c r="X295" s="32">
        <v>25</v>
      </c>
      <c r="Y295" t="s">
        <v>1471</v>
      </c>
      <c r="Z295" s="34">
        <v>1</v>
      </c>
      <c r="AA295" s="47"/>
      <c r="AB295" s="46" t="str">
        <f t="shared" si="4"/>
        <v>INSERT INTO tb_employee(employee_number, first_name, last_name, workforce, salary, allocation_time, job, sector_id, regime_id) VALUES ('134709', 'Sanira', 'Smith', 1, 3800, 1, 'Engenheiro', 25, 1)</v>
      </c>
    </row>
    <row r="296" spans="1:28" s="32" customFormat="1" x14ac:dyDescent="0.25">
      <c r="A296" s="28">
        <v>299</v>
      </c>
      <c r="B296" s="29" t="s">
        <v>1472</v>
      </c>
      <c r="C296" s="30">
        <v>169646</v>
      </c>
      <c r="D296" s="31" t="s">
        <v>1472</v>
      </c>
      <c r="E296" s="31" t="s">
        <v>1471</v>
      </c>
      <c r="F296" s="31" t="s">
        <v>1472</v>
      </c>
      <c r="G296" t="s">
        <v>267</v>
      </c>
      <c r="H296" s="31" t="s">
        <v>1472</v>
      </c>
      <c r="I296" s="32" t="s">
        <v>1471</v>
      </c>
      <c r="J296" s="31" t="s">
        <v>1472</v>
      </c>
      <c r="K296" t="s">
        <v>530</v>
      </c>
      <c r="L296" s="31" t="s">
        <v>1472</v>
      </c>
      <c r="M296" s="32" t="s">
        <v>1471</v>
      </c>
      <c r="N296" s="32">
        <v>1</v>
      </c>
      <c r="O296" s="32" t="s">
        <v>1471</v>
      </c>
      <c r="P296" s="30">
        <v>3800</v>
      </c>
      <c r="Q296" s="32" t="s">
        <v>1471</v>
      </c>
      <c r="R296" s="32">
        <v>1</v>
      </c>
      <c r="S296" s="32" t="s">
        <v>1471</v>
      </c>
      <c r="T296" s="33" t="s">
        <v>1472</v>
      </c>
      <c r="U296" s="32" t="s">
        <v>1675</v>
      </c>
      <c r="V296" s="33" t="s">
        <v>1472</v>
      </c>
      <c r="W296" s="32" t="s">
        <v>1471</v>
      </c>
      <c r="X296" s="32">
        <v>25</v>
      </c>
      <c r="Y296" t="s">
        <v>1471</v>
      </c>
      <c r="Z296" s="34">
        <v>1</v>
      </c>
      <c r="AA296" s="47"/>
      <c r="AB296" s="46" t="str">
        <f t="shared" si="4"/>
        <v>INSERT INTO tb_employee(employee_number, first_name, last_name, workforce, salary, allocation_time, job, sector_id, regime_id) VALUES ('169646', 'Saniya', 'Spencer', 1, 3800, 1, 'Engenheiro', 25, 1)</v>
      </c>
    </row>
    <row r="297" spans="1:28" s="32" customFormat="1" x14ac:dyDescent="0.25">
      <c r="A297" s="28">
        <v>300</v>
      </c>
      <c r="B297" s="29" t="s">
        <v>1472</v>
      </c>
      <c r="C297" s="30">
        <v>113779</v>
      </c>
      <c r="D297" s="31" t="s">
        <v>1472</v>
      </c>
      <c r="E297" s="31" t="s">
        <v>1471</v>
      </c>
      <c r="F297" s="31" t="s">
        <v>1472</v>
      </c>
      <c r="G297" t="s">
        <v>279</v>
      </c>
      <c r="H297" s="31" t="s">
        <v>1472</v>
      </c>
      <c r="I297" s="32" t="s">
        <v>1471</v>
      </c>
      <c r="J297" s="31" t="s">
        <v>1472</v>
      </c>
      <c r="K297" t="s">
        <v>639</v>
      </c>
      <c r="L297" s="31" t="s">
        <v>1472</v>
      </c>
      <c r="M297" s="32" t="s">
        <v>1471</v>
      </c>
      <c r="N297" s="32">
        <v>1</v>
      </c>
      <c r="O297" s="32" t="s">
        <v>1471</v>
      </c>
      <c r="P297" s="30">
        <v>3800</v>
      </c>
      <c r="Q297" s="32" t="s">
        <v>1471</v>
      </c>
      <c r="R297" s="32">
        <v>1</v>
      </c>
      <c r="S297" s="32" t="s">
        <v>1471</v>
      </c>
      <c r="T297" s="33" t="s">
        <v>1472</v>
      </c>
      <c r="U297" s="32" t="s">
        <v>1675</v>
      </c>
      <c r="V297" s="33" t="s">
        <v>1472</v>
      </c>
      <c r="W297" s="32" t="s">
        <v>1471</v>
      </c>
      <c r="X297" s="32">
        <v>25</v>
      </c>
      <c r="Y297" t="s">
        <v>1471</v>
      </c>
      <c r="Z297" s="34">
        <v>1</v>
      </c>
      <c r="AA297" s="47"/>
      <c r="AB297" s="46" t="str">
        <f t="shared" si="4"/>
        <v>INSERT INTO tb_employee(employee_number, first_name, last_name, workforce, salary, allocation_time, job, sector_id, regime_id) VALUES ('113779', 'Sara', 'Stein', 1, 3800, 1, 'Engenheiro', 25, 1)</v>
      </c>
    </row>
    <row r="298" spans="1:28" s="32" customFormat="1" x14ac:dyDescent="0.25">
      <c r="A298" s="28">
        <v>301</v>
      </c>
      <c r="B298" s="29" t="s">
        <v>1472</v>
      </c>
      <c r="C298" s="30">
        <v>138226</v>
      </c>
      <c r="D298" s="31" t="s">
        <v>1472</v>
      </c>
      <c r="E298" s="31" t="s">
        <v>1471</v>
      </c>
      <c r="F298" s="31" t="s">
        <v>1472</v>
      </c>
      <c r="G298" t="s">
        <v>668</v>
      </c>
      <c r="H298" s="31" t="s">
        <v>1472</v>
      </c>
      <c r="I298" s="32" t="s">
        <v>1471</v>
      </c>
      <c r="J298" s="31" t="s">
        <v>1472</v>
      </c>
      <c r="K298" t="s">
        <v>628</v>
      </c>
      <c r="L298" s="31" t="s">
        <v>1472</v>
      </c>
      <c r="M298" s="32" t="s">
        <v>1471</v>
      </c>
      <c r="N298" s="32">
        <v>1</v>
      </c>
      <c r="O298" s="32" t="s">
        <v>1471</v>
      </c>
      <c r="P298" s="30">
        <v>3800</v>
      </c>
      <c r="Q298" s="32" t="s">
        <v>1471</v>
      </c>
      <c r="R298" s="32">
        <v>1</v>
      </c>
      <c r="S298" s="32" t="s">
        <v>1471</v>
      </c>
      <c r="T298" s="33" t="s">
        <v>1472</v>
      </c>
      <c r="U298" s="32" t="s">
        <v>1675</v>
      </c>
      <c r="V298" s="33" t="s">
        <v>1472</v>
      </c>
      <c r="W298" s="32" t="s">
        <v>1471</v>
      </c>
      <c r="X298" s="32">
        <v>25</v>
      </c>
      <c r="Y298" t="s">
        <v>1471</v>
      </c>
      <c r="Z298" s="34">
        <v>1</v>
      </c>
      <c r="AA298" s="47"/>
      <c r="AB298" s="46" t="str">
        <f t="shared" si="4"/>
        <v>INSERT INTO tb_employee(employee_number, first_name, last_name, workforce, salary, allocation_time, job, sector_id, regime_id) VALUES ('138226', 'Saul', 'Stevenson', 1, 3800, 1, 'Engenheiro', 25, 1)</v>
      </c>
    </row>
    <row r="299" spans="1:28" s="32" customFormat="1" x14ac:dyDescent="0.25">
      <c r="A299" s="28">
        <v>302</v>
      </c>
      <c r="B299" s="29" t="s">
        <v>1472</v>
      </c>
      <c r="C299" s="30">
        <v>179981</v>
      </c>
      <c r="D299" s="31" t="s">
        <v>1472</v>
      </c>
      <c r="E299" s="31" t="s">
        <v>1471</v>
      </c>
      <c r="F299" s="31" t="s">
        <v>1472</v>
      </c>
      <c r="G299" t="s">
        <v>1566</v>
      </c>
      <c r="H299" s="31" t="s">
        <v>1472</v>
      </c>
      <c r="I299" s="32" t="s">
        <v>1471</v>
      </c>
      <c r="J299" s="31" t="s">
        <v>1472</v>
      </c>
      <c r="K299" t="s">
        <v>696</v>
      </c>
      <c r="L299" s="31" t="s">
        <v>1472</v>
      </c>
      <c r="M299" s="32" t="s">
        <v>1471</v>
      </c>
      <c r="N299" s="32">
        <v>1</v>
      </c>
      <c r="O299" s="32" t="s">
        <v>1471</v>
      </c>
      <c r="P299" s="30">
        <v>3800</v>
      </c>
      <c r="Q299" s="32" t="s">
        <v>1471</v>
      </c>
      <c r="R299" s="32">
        <v>1</v>
      </c>
      <c r="S299" s="32" t="s">
        <v>1471</v>
      </c>
      <c r="T299" s="33" t="s">
        <v>1472</v>
      </c>
      <c r="U299" s="32" t="s">
        <v>1675</v>
      </c>
      <c r="V299" s="33" t="s">
        <v>1472</v>
      </c>
      <c r="W299" s="32" t="s">
        <v>1471</v>
      </c>
      <c r="X299" s="32">
        <v>25</v>
      </c>
      <c r="Y299" t="s">
        <v>1471</v>
      </c>
      <c r="Z299" s="34">
        <v>1</v>
      </c>
      <c r="AA299" s="47"/>
      <c r="AB299" s="46" t="str">
        <f t="shared" si="4"/>
        <v>INSERT INTO tb_employee(employee_number, first_name, last_name, workforce, salary, allocation_time, job, sector_id, regime_id) VALUES ('179981', 'Savana', 'Suárez', 1, 3800, 1, 'Engenheiro', 25, 1)</v>
      </c>
    </row>
    <row r="300" spans="1:28" s="32" customFormat="1" x14ac:dyDescent="0.25">
      <c r="A300" s="28">
        <v>303</v>
      </c>
      <c r="B300" s="29" t="s">
        <v>1472</v>
      </c>
      <c r="C300" s="30">
        <v>162623</v>
      </c>
      <c r="D300" s="31" t="s">
        <v>1472</v>
      </c>
      <c r="E300" s="31" t="s">
        <v>1471</v>
      </c>
      <c r="F300" s="31" t="s">
        <v>1472</v>
      </c>
      <c r="G300" t="s">
        <v>1567</v>
      </c>
      <c r="H300" s="31" t="s">
        <v>1472</v>
      </c>
      <c r="I300" s="32" t="s">
        <v>1471</v>
      </c>
      <c r="J300" s="31" t="s">
        <v>1472</v>
      </c>
      <c r="K300" t="s">
        <v>268</v>
      </c>
      <c r="L300" s="31" t="s">
        <v>1472</v>
      </c>
      <c r="M300" s="32" t="s">
        <v>1471</v>
      </c>
      <c r="N300" s="32">
        <v>1</v>
      </c>
      <c r="O300" s="32" t="s">
        <v>1471</v>
      </c>
      <c r="P300" s="30">
        <v>3800</v>
      </c>
      <c r="Q300" s="32" t="s">
        <v>1471</v>
      </c>
      <c r="R300" s="32">
        <v>1</v>
      </c>
      <c r="S300" s="32" t="s">
        <v>1471</v>
      </c>
      <c r="T300" s="33" t="s">
        <v>1472</v>
      </c>
      <c r="U300" s="32" t="s">
        <v>1675</v>
      </c>
      <c r="V300" s="33" t="s">
        <v>1472</v>
      </c>
      <c r="W300" s="32" t="s">
        <v>1471</v>
      </c>
      <c r="X300" s="32">
        <v>25</v>
      </c>
      <c r="Y300" t="s">
        <v>1471</v>
      </c>
      <c r="Z300" s="34">
        <v>1</v>
      </c>
      <c r="AA300" s="47"/>
      <c r="AB300" s="46" t="str">
        <f t="shared" si="4"/>
        <v>INSERT INTO tb_employee(employee_number, first_name, last_name, workforce, salary, allocation_time, job, sector_id, regime_id) VALUES ('162623', 'Salvana', 'Taylor', 1, 3800, 1, 'Engenheiro', 25, 1)</v>
      </c>
    </row>
    <row r="301" spans="1:28" s="32" customFormat="1" x14ac:dyDescent="0.25">
      <c r="A301" s="28">
        <v>304</v>
      </c>
      <c r="B301" s="29" t="s">
        <v>1472</v>
      </c>
      <c r="C301" s="30">
        <v>157107</v>
      </c>
      <c r="D301" s="31" t="s">
        <v>1472</v>
      </c>
      <c r="E301" s="31" t="s">
        <v>1471</v>
      </c>
      <c r="F301" s="31" t="s">
        <v>1472</v>
      </c>
      <c r="G301" t="s">
        <v>345</v>
      </c>
      <c r="H301" s="31" t="s">
        <v>1472</v>
      </c>
      <c r="I301" s="32" t="s">
        <v>1471</v>
      </c>
      <c r="J301" s="31" t="s">
        <v>1472</v>
      </c>
      <c r="K301" t="s">
        <v>653</v>
      </c>
      <c r="L301" s="31" t="s">
        <v>1472</v>
      </c>
      <c r="M301" s="32" t="s">
        <v>1471</v>
      </c>
      <c r="N301" s="32">
        <v>1</v>
      </c>
      <c r="O301" s="32" t="s">
        <v>1471</v>
      </c>
      <c r="P301" s="30">
        <v>3800</v>
      </c>
      <c r="Q301" s="32" t="s">
        <v>1471</v>
      </c>
      <c r="R301" s="32">
        <v>1</v>
      </c>
      <c r="S301" s="32" t="s">
        <v>1471</v>
      </c>
      <c r="T301" s="33" t="s">
        <v>1472</v>
      </c>
      <c r="U301" s="32" t="s">
        <v>1675</v>
      </c>
      <c r="V301" s="33" t="s">
        <v>1472</v>
      </c>
      <c r="W301" s="32" t="s">
        <v>1471</v>
      </c>
      <c r="X301" s="32">
        <v>25</v>
      </c>
      <c r="Y301" t="s">
        <v>1471</v>
      </c>
      <c r="Z301" s="34">
        <v>1</v>
      </c>
      <c r="AA301" s="47"/>
      <c r="AB301" s="46" t="str">
        <f t="shared" si="4"/>
        <v>INSERT INTO tb_employee(employee_number, first_name, last_name, workforce, salary, allocation_time, job, sector_id, regime_id) VALUES ('157107', 'Savanah', 'Tecelão', 1, 3800, 1, 'Engenheiro', 25, 1)</v>
      </c>
    </row>
    <row r="302" spans="1:28" s="32" customFormat="1" x14ac:dyDescent="0.25">
      <c r="A302" s="28">
        <v>305</v>
      </c>
      <c r="B302" s="29" t="s">
        <v>1472</v>
      </c>
      <c r="C302" s="30">
        <v>114442</v>
      </c>
      <c r="D302" s="31" t="s">
        <v>1472</v>
      </c>
      <c r="E302" s="31" t="s">
        <v>1471</v>
      </c>
      <c r="F302" s="31" t="s">
        <v>1472</v>
      </c>
      <c r="G302" t="s">
        <v>571</v>
      </c>
      <c r="H302" s="31" t="s">
        <v>1472</v>
      </c>
      <c r="I302" s="32" t="s">
        <v>1471</v>
      </c>
      <c r="J302" s="31" t="s">
        <v>1472</v>
      </c>
      <c r="K302" t="s">
        <v>759</v>
      </c>
      <c r="L302" s="31" t="s">
        <v>1472</v>
      </c>
      <c r="M302" s="32" t="s">
        <v>1471</v>
      </c>
      <c r="N302" s="32">
        <v>1</v>
      </c>
      <c r="O302" s="32" t="s">
        <v>1471</v>
      </c>
      <c r="P302" s="30">
        <v>3800</v>
      </c>
      <c r="Q302" s="32" t="s">
        <v>1471</v>
      </c>
      <c r="R302" s="32">
        <v>1</v>
      </c>
      <c r="S302" s="32" t="s">
        <v>1471</v>
      </c>
      <c r="T302" s="33" t="s">
        <v>1472</v>
      </c>
      <c r="U302" s="32" t="s">
        <v>1675</v>
      </c>
      <c r="V302" s="33" t="s">
        <v>1472</v>
      </c>
      <c r="W302" s="32" t="s">
        <v>1471</v>
      </c>
      <c r="X302" s="32">
        <v>25</v>
      </c>
      <c r="Y302" t="s">
        <v>1471</v>
      </c>
      <c r="Z302" s="34">
        <v>1</v>
      </c>
      <c r="AB302" t="str">
        <f t="shared" si="4"/>
        <v>INSERT INTO tb_employee(employee_number, first_name, last_name, workforce, salary, allocation_time, job, sector_id, regime_id) VALUES ('114442', 'Selena', 'Terry', 1, 3800, 1, 'Engenheiro', 25, 1)</v>
      </c>
    </row>
    <row r="303" spans="1:28" s="32" customFormat="1" x14ac:dyDescent="0.25">
      <c r="A303" s="28">
        <v>306</v>
      </c>
      <c r="B303" s="29" t="s">
        <v>1472</v>
      </c>
      <c r="C303" s="30">
        <v>197429</v>
      </c>
      <c r="D303" s="31" t="s">
        <v>1472</v>
      </c>
      <c r="E303" s="31" t="s">
        <v>1471</v>
      </c>
      <c r="F303" s="31" t="s">
        <v>1472</v>
      </c>
      <c r="G303" t="s">
        <v>359</v>
      </c>
      <c r="H303" s="31" t="s">
        <v>1472</v>
      </c>
      <c r="I303" s="32" t="s">
        <v>1471</v>
      </c>
      <c r="J303" s="31" t="s">
        <v>1472</v>
      </c>
      <c r="K303" t="s">
        <v>393</v>
      </c>
      <c r="L303" s="31" t="s">
        <v>1472</v>
      </c>
      <c r="M303" s="32" t="s">
        <v>1471</v>
      </c>
      <c r="N303" s="32">
        <v>1</v>
      </c>
      <c r="O303" s="32" t="s">
        <v>1471</v>
      </c>
      <c r="P303" s="30">
        <v>3800</v>
      </c>
      <c r="Q303" s="32" t="s">
        <v>1471</v>
      </c>
      <c r="R303" s="32">
        <v>1</v>
      </c>
      <c r="S303" s="32" t="s">
        <v>1471</v>
      </c>
      <c r="T303" s="33" t="s">
        <v>1472</v>
      </c>
      <c r="U303" s="32" t="s">
        <v>1675</v>
      </c>
      <c r="V303" s="33" t="s">
        <v>1472</v>
      </c>
      <c r="W303" s="32" t="s">
        <v>1471</v>
      </c>
      <c r="X303" s="32">
        <v>26</v>
      </c>
      <c r="Y303" t="s">
        <v>1471</v>
      </c>
      <c r="Z303" s="34">
        <v>1</v>
      </c>
      <c r="AB303" t="str">
        <f t="shared" si="4"/>
        <v>INSERT INTO tb_employee(employee_number, first_name, last_name, workforce, salary, allocation_time, job, sector_id, regime_id) VALUES ('197429', 'Sérgio', 'Thomas', 1, 3800, 1, 'Engenheiro', 26, 1)</v>
      </c>
    </row>
    <row r="304" spans="1:28" s="32" customFormat="1" x14ac:dyDescent="0.25">
      <c r="A304" s="28">
        <v>307</v>
      </c>
      <c r="B304" s="29" t="s">
        <v>1472</v>
      </c>
      <c r="C304" s="30">
        <v>186898</v>
      </c>
      <c r="D304" s="31" t="s">
        <v>1472</v>
      </c>
      <c r="E304" s="31" t="s">
        <v>1471</v>
      </c>
      <c r="F304" s="31" t="s">
        <v>1472</v>
      </c>
      <c r="G304" t="s">
        <v>563</v>
      </c>
      <c r="H304" s="31" t="s">
        <v>1472</v>
      </c>
      <c r="I304" s="32" t="s">
        <v>1471</v>
      </c>
      <c r="J304" s="31" t="s">
        <v>1472</v>
      </c>
      <c r="K304" t="s">
        <v>580</v>
      </c>
      <c r="L304" s="31" t="s">
        <v>1472</v>
      </c>
      <c r="M304" s="32" t="s">
        <v>1471</v>
      </c>
      <c r="N304" s="32">
        <v>1</v>
      </c>
      <c r="O304" s="32" t="s">
        <v>1471</v>
      </c>
      <c r="P304" s="30">
        <v>3800</v>
      </c>
      <c r="Q304" s="32" t="s">
        <v>1471</v>
      </c>
      <c r="R304" s="32">
        <v>1</v>
      </c>
      <c r="S304" s="32" t="s">
        <v>1471</v>
      </c>
      <c r="T304" s="33" t="s">
        <v>1472</v>
      </c>
      <c r="U304" s="32" t="s">
        <v>1675</v>
      </c>
      <c r="V304" s="33" t="s">
        <v>1472</v>
      </c>
      <c r="W304" s="32" t="s">
        <v>1471</v>
      </c>
      <c r="X304" s="32">
        <v>26</v>
      </c>
      <c r="Y304" t="s">
        <v>1471</v>
      </c>
      <c r="Z304" s="34">
        <v>1</v>
      </c>
      <c r="AB304" t="str">
        <f t="shared" si="4"/>
        <v>INSERT INTO tb_employee(employee_number, first_name, last_name, workforce, salary, allocation_time, job, sector_id, regime_id) VALUES ('186898', 'Shane', 'Thompson', 1, 3800, 1, 'Engenheiro', 26, 1)</v>
      </c>
    </row>
    <row r="305" spans="1:28" s="32" customFormat="1" x14ac:dyDescent="0.25">
      <c r="A305" s="28">
        <v>308</v>
      </c>
      <c r="B305" s="29" t="s">
        <v>1472</v>
      </c>
      <c r="C305" s="30">
        <v>168424</v>
      </c>
      <c r="D305" s="31" t="s">
        <v>1472</v>
      </c>
      <c r="E305" s="31" t="s">
        <v>1471</v>
      </c>
      <c r="F305" s="31" t="s">
        <v>1472</v>
      </c>
      <c r="G305" t="s">
        <v>360</v>
      </c>
      <c r="H305" s="31" t="s">
        <v>1472</v>
      </c>
      <c r="I305" s="32" t="s">
        <v>1471</v>
      </c>
      <c r="J305" s="31" t="s">
        <v>1472</v>
      </c>
      <c r="K305" t="s">
        <v>818</v>
      </c>
      <c r="L305" s="31" t="s">
        <v>1472</v>
      </c>
      <c r="M305" s="32" t="s">
        <v>1471</v>
      </c>
      <c r="N305" s="32">
        <v>1</v>
      </c>
      <c r="O305" s="32" t="s">
        <v>1471</v>
      </c>
      <c r="P305" s="30">
        <v>3800</v>
      </c>
      <c r="Q305" s="32" t="s">
        <v>1471</v>
      </c>
      <c r="R305" s="32">
        <v>1</v>
      </c>
      <c r="S305" s="32" t="s">
        <v>1471</v>
      </c>
      <c r="T305" s="33" t="s">
        <v>1472</v>
      </c>
      <c r="U305" s="32" t="s">
        <v>1675</v>
      </c>
      <c r="V305" s="33" t="s">
        <v>1472</v>
      </c>
      <c r="W305" s="32" t="s">
        <v>1471</v>
      </c>
      <c r="X305" s="32">
        <v>26</v>
      </c>
      <c r="Y305" t="s">
        <v>1471</v>
      </c>
      <c r="Z305" s="34">
        <v>1</v>
      </c>
      <c r="AB305" t="str">
        <f t="shared" si="4"/>
        <v>INSERT INTO tb_employee(employee_number, first_name, last_name, workforce, salary, allocation_time, job, sector_id, regime_id) VALUES ('168424', 'Shea', 'Todd', 1, 3800, 1, 'Engenheiro', 26, 1)</v>
      </c>
    </row>
    <row r="306" spans="1:28" s="32" customFormat="1" x14ac:dyDescent="0.25">
      <c r="A306" s="28">
        <v>309</v>
      </c>
      <c r="B306" s="29" t="s">
        <v>1472</v>
      </c>
      <c r="C306" s="30">
        <v>136528</v>
      </c>
      <c r="D306" s="31" t="s">
        <v>1472</v>
      </c>
      <c r="E306" s="31" t="s">
        <v>1471</v>
      </c>
      <c r="F306" s="31" t="s">
        <v>1472</v>
      </c>
      <c r="G306" t="s">
        <v>568</v>
      </c>
      <c r="H306" s="31" t="s">
        <v>1472</v>
      </c>
      <c r="I306" s="32" t="s">
        <v>1471</v>
      </c>
      <c r="J306" s="31" t="s">
        <v>1472</v>
      </c>
      <c r="K306" t="s">
        <v>642</v>
      </c>
      <c r="L306" s="31" t="s">
        <v>1472</v>
      </c>
      <c r="M306" s="32" t="s">
        <v>1471</v>
      </c>
      <c r="N306" s="32">
        <v>1</v>
      </c>
      <c r="O306" s="32" t="s">
        <v>1471</v>
      </c>
      <c r="P306" s="30">
        <v>3800</v>
      </c>
      <c r="Q306" s="32" t="s">
        <v>1471</v>
      </c>
      <c r="R306" s="32">
        <v>1</v>
      </c>
      <c r="S306" s="32" t="s">
        <v>1471</v>
      </c>
      <c r="T306" s="33" t="s">
        <v>1472</v>
      </c>
      <c r="U306" s="32" t="s">
        <v>1675</v>
      </c>
      <c r="V306" s="33" t="s">
        <v>1472</v>
      </c>
      <c r="W306" s="32" t="s">
        <v>1471</v>
      </c>
      <c r="X306" s="32">
        <v>26</v>
      </c>
      <c r="Y306" t="s">
        <v>1471</v>
      </c>
      <c r="Z306" s="34">
        <v>1</v>
      </c>
      <c r="AB306" t="str">
        <f t="shared" si="4"/>
        <v>INSERT INTO tb_employee(employee_number, first_name, last_name, workforce, salary, allocation_time, job, sector_id, regime_id) VALUES ('136528', 'Simon', 'Tucker', 1, 3800, 1, 'Engenheiro', 26, 1)</v>
      </c>
    </row>
    <row r="307" spans="1:28" s="32" customFormat="1" x14ac:dyDescent="0.25">
      <c r="A307" s="28">
        <v>310</v>
      </c>
      <c r="B307" s="29" t="s">
        <v>1472</v>
      </c>
      <c r="C307" s="30">
        <v>177800</v>
      </c>
      <c r="D307" s="31" t="s">
        <v>1472</v>
      </c>
      <c r="E307" s="31" t="s">
        <v>1471</v>
      </c>
      <c r="F307" s="31" t="s">
        <v>1472</v>
      </c>
      <c r="G307" t="s">
        <v>468</v>
      </c>
      <c r="H307" s="31" t="s">
        <v>1472</v>
      </c>
      <c r="I307" s="32" t="s">
        <v>1471</v>
      </c>
      <c r="J307" s="31" t="s">
        <v>1472</v>
      </c>
      <c r="K307" t="s">
        <v>502</v>
      </c>
      <c r="L307" s="31" t="s">
        <v>1472</v>
      </c>
      <c r="M307" s="32" t="s">
        <v>1471</v>
      </c>
      <c r="N307" s="32">
        <v>1</v>
      </c>
      <c r="O307" s="32" t="s">
        <v>1471</v>
      </c>
      <c r="P307" s="30">
        <v>3800</v>
      </c>
      <c r="Q307" s="32" t="s">
        <v>1471</v>
      </c>
      <c r="R307" s="32">
        <v>1</v>
      </c>
      <c r="S307" s="32" t="s">
        <v>1471</v>
      </c>
      <c r="T307" s="33" t="s">
        <v>1472</v>
      </c>
      <c r="U307" s="32" t="s">
        <v>1675</v>
      </c>
      <c r="V307" s="33" t="s">
        <v>1472</v>
      </c>
      <c r="W307" s="32" t="s">
        <v>1471</v>
      </c>
      <c r="X307" s="32">
        <v>26</v>
      </c>
      <c r="Y307" t="s">
        <v>1471</v>
      </c>
      <c r="Z307" s="34">
        <v>1</v>
      </c>
      <c r="AB307" t="str">
        <f t="shared" si="4"/>
        <v>INSERT INTO tb_employee(employee_number, first_name, last_name, workforce, salary, allocation_time, job, sector_id, regime_id) VALUES ('177800', 'Simone', 'Valdez', 1, 3800, 1, 'Engenheiro', 26, 1)</v>
      </c>
    </row>
    <row r="308" spans="1:28" s="32" customFormat="1" x14ac:dyDescent="0.25">
      <c r="A308" s="28">
        <v>311</v>
      </c>
      <c r="B308" s="29" t="s">
        <v>1472</v>
      </c>
      <c r="C308" s="30">
        <v>144329</v>
      </c>
      <c r="D308" s="31" t="s">
        <v>1472</v>
      </c>
      <c r="E308" s="31" t="s">
        <v>1471</v>
      </c>
      <c r="F308" s="31" t="s">
        <v>1472</v>
      </c>
      <c r="G308" t="s">
        <v>400</v>
      </c>
      <c r="H308" s="31" t="s">
        <v>1472</v>
      </c>
      <c r="I308" s="32" t="s">
        <v>1471</v>
      </c>
      <c r="J308" s="31" t="s">
        <v>1472</v>
      </c>
      <c r="K308" t="s">
        <v>318</v>
      </c>
      <c r="L308" s="31" t="s">
        <v>1472</v>
      </c>
      <c r="M308" s="32" t="s">
        <v>1471</v>
      </c>
      <c r="N308" s="32">
        <v>1</v>
      </c>
      <c r="O308" s="32" t="s">
        <v>1471</v>
      </c>
      <c r="P308" s="30">
        <v>3800</v>
      </c>
      <c r="Q308" s="32" t="s">
        <v>1471</v>
      </c>
      <c r="R308" s="32">
        <v>1</v>
      </c>
      <c r="S308" s="32" t="s">
        <v>1471</v>
      </c>
      <c r="T308" s="33" t="s">
        <v>1472</v>
      </c>
      <c r="U308" s="32" t="s">
        <v>1675</v>
      </c>
      <c r="V308" s="33" t="s">
        <v>1472</v>
      </c>
      <c r="W308" s="32" t="s">
        <v>1471</v>
      </c>
      <c r="X308" s="32">
        <v>26</v>
      </c>
      <c r="Y308" t="s">
        <v>1471</v>
      </c>
      <c r="Z308" s="34">
        <v>1</v>
      </c>
      <c r="AB308" t="str">
        <f t="shared" si="4"/>
        <v>INSERT INTO tb_employee(employee_number, first_name, last_name, workforce, salary, allocation_time, job, sector_id, regime_id) VALUES ('144329', 'Skylar', 'Valter', 1, 3800, 1, 'Engenheiro', 26, 1)</v>
      </c>
    </row>
    <row r="309" spans="1:28" s="32" customFormat="1" x14ac:dyDescent="0.25">
      <c r="A309" s="28">
        <v>312</v>
      </c>
      <c r="B309" s="29" t="s">
        <v>1472</v>
      </c>
      <c r="C309" s="30">
        <v>151466</v>
      </c>
      <c r="D309" s="31" t="s">
        <v>1472</v>
      </c>
      <c r="E309" s="31" t="s">
        <v>1471</v>
      </c>
      <c r="F309" s="31" t="s">
        <v>1472</v>
      </c>
      <c r="G309" t="s">
        <v>601</v>
      </c>
      <c r="H309" s="31" t="s">
        <v>1472</v>
      </c>
      <c r="I309" s="32" t="s">
        <v>1471</v>
      </c>
      <c r="J309" s="31" t="s">
        <v>1472</v>
      </c>
      <c r="K309" t="s">
        <v>435</v>
      </c>
      <c r="L309" s="31" t="s">
        <v>1472</v>
      </c>
      <c r="M309" s="32" t="s">
        <v>1471</v>
      </c>
      <c r="N309" s="32">
        <v>1</v>
      </c>
      <c r="O309" s="32" t="s">
        <v>1471</v>
      </c>
      <c r="P309" s="30">
        <v>3800</v>
      </c>
      <c r="Q309" s="32" t="s">
        <v>1471</v>
      </c>
      <c r="R309" s="32">
        <v>1</v>
      </c>
      <c r="S309" s="32" t="s">
        <v>1471</v>
      </c>
      <c r="T309" s="33" t="s">
        <v>1472</v>
      </c>
      <c r="U309" s="32" t="s">
        <v>1675</v>
      </c>
      <c r="V309" s="33" t="s">
        <v>1472</v>
      </c>
      <c r="W309" s="32" t="s">
        <v>1471</v>
      </c>
      <c r="X309" s="32">
        <v>26</v>
      </c>
      <c r="Y309" t="s">
        <v>1471</v>
      </c>
      <c r="Z309" s="34">
        <v>1</v>
      </c>
      <c r="AB309" t="str">
        <f t="shared" si="4"/>
        <v>INSERT INTO tb_employee(employee_number, first_name, last_name, workforce, salary, allocation_time, job, sector_id, regime_id) VALUES ('151466', 'Skyler', 'Velez', 1, 3800, 1, 'Engenheiro', 26, 1)</v>
      </c>
    </row>
    <row r="310" spans="1:28" s="32" customFormat="1" x14ac:dyDescent="0.25">
      <c r="A310" s="28">
        <v>313</v>
      </c>
      <c r="B310" s="29" t="s">
        <v>1472</v>
      </c>
      <c r="C310" s="30">
        <v>129331</v>
      </c>
      <c r="D310" s="31" t="s">
        <v>1472</v>
      </c>
      <c r="E310" s="31" t="s">
        <v>1471</v>
      </c>
      <c r="F310" s="31" t="s">
        <v>1472</v>
      </c>
      <c r="G310" t="s">
        <v>796</v>
      </c>
      <c r="H310" s="31" t="s">
        <v>1472</v>
      </c>
      <c r="I310" s="32" t="s">
        <v>1471</v>
      </c>
      <c r="J310" s="31" t="s">
        <v>1472</v>
      </c>
      <c r="K310" t="s">
        <v>677</v>
      </c>
      <c r="L310" s="31" t="s">
        <v>1472</v>
      </c>
      <c r="M310" s="32" t="s">
        <v>1471</v>
      </c>
      <c r="N310" s="32">
        <v>1</v>
      </c>
      <c r="O310" s="32" t="s">
        <v>1471</v>
      </c>
      <c r="P310" s="30">
        <v>3800</v>
      </c>
      <c r="Q310" s="32" t="s">
        <v>1471</v>
      </c>
      <c r="R310" s="32">
        <v>1</v>
      </c>
      <c r="S310" s="32" t="s">
        <v>1471</v>
      </c>
      <c r="T310" s="33" t="s">
        <v>1472</v>
      </c>
      <c r="U310" s="32" t="s">
        <v>1675</v>
      </c>
      <c r="V310" s="33" t="s">
        <v>1472</v>
      </c>
      <c r="W310" s="32" t="s">
        <v>1471</v>
      </c>
      <c r="X310" s="32">
        <v>26</v>
      </c>
      <c r="Y310" t="s">
        <v>1471</v>
      </c>
      <c r="Z310" s="34">
        <v>1</v>
      </c>
      <c r="AB310" t="str">
        <f t="shared" si="4"/>
        <v>INSERT INTO tb_employee(employee_number, first_name, last_name, workforce, salary, allocation_time, job, sector_id, regime_id) VALUES ('129331', 'Stacy', 'Villegas', 1, 3800, 1, 'Engenheiro', 26, 1)</v>
      </c>
    </row>
    <row r="311" spans="1:28" s="32" customFormat="1" x14ac:dyDescent="0.25">
      <c r="A311" s="28">
        <v>314</v>
      </c>
      <c r="B311" s="29" t="s">
        <v>1472</v>
      </c>
      <c r="C311" s="30">
        <v>171302</v>
      </c>
      <c r="D311" s="31" t="s">
        <v>1472</v>
      </c>
      <c r="E311" s="31" t="s">
        <v>1471</v>
      </c>
      <c r="F311" s="31" t="s">
        <v>1472</v>
      </c>
      <c r="G311" t="s">
        <v>731</v>
      </c>
      <c r="H311" s="31" t="s">
        <v>1472</v>
      </c>
      <c r="I311" s="32" t="s">
        <v>1471</v>
      </c>
      <c r="J311" s="31" t="s">
        <v>1472</v>
      </c>
      <c r="K311" t="s">
        <v>656</v>
      </c>
      <c r="L311" s="31" t="s">
        <v>1472</v>
      </c>
      <c r="M311" s="32" t="s">
        <v>1471</v>
      </c>
      <c r="N311" s="32">
        <v>1</v>
      </c>
      <c r="O311" s="32" t="s">
        <v>1471</v>
      </c>
      <c r="P311" s="30">
        <v>3800</v>
      </c>
      <c r="Q311" s="32" t="s">
        <v>1471</v>
      </c>
      <c r="R311" s="32">
        <v>1</v>
      </c>
      <c r="S311" s="32" t="s">
        <v>1471</v>
      </c>
      <c r="T311" s="33" t="s">
        <v>1472</v>
      </c>
      <c r="U311" s="32" t="s">
        <v>1675</v>
      </c>
      <c r="V311" s="33" t="s">
        <v>1472</v>
      </c>
      <c r="W311" s="32" t="s">
        <v>1471</v>
      </c>
      <c r="X311" s="32">
        <v>26</v>
      </c>
      <c r="Y311" t="s">
        <v>1471</v>
      </c>
      <c r="Z311" s="34">
        <v>1</v>
      </c>
      <c r="AB311" t="str">
        <f t="shared" si="4"/>
        <v>INSERT INTO tb_employee(employee_number, first_name, last_name, workforce, salary, allocation_time, job, sector_id, regime_id) VALUES ('171302', 'Tabita', 'Walker', 1, 3800, 1, 'Engenheiro', 26, 1)</v>
      </c>
    </row>
    <row r="312" spans="1:28" s="32" customFormat="1" x14ac:dyDescent="0.25">
      <c r="A312" s="28">
        <v>315</v>
      </c>
      <c r="B312" s="29" t="s">
        <v>1472</v>
      </c>
      <c r="C312" s="30">
        <v>119149</v>
      </c>
      <c r="D312" s="31" t="s">
        <v>1472</v>
      </c>
      <c r="E312" s="31" t="s">
        <v>1471</v>
      </c>
      <c r="F312" s="31" t="s">
        <v>1472</v>
      </c>
      <c r="G312" t="s">
        <v>591</v>
      </c>
      <c r="H312" s="31" t="s">
        <v>1472</v>
      </c>
      <c r="I312" s="32" t="s">
        <v>1471</v>
      </c>
      <c r="J312" s="31" t="s">
        <v>1472</v>
      </c>
      <c r="K312" t="s">
        <v>565</v>
      </c>
      <c r="L312" s="31" t="s">
        <v>1472</v>
      </c>
      <c r="M312" s="32" t="s">
        <v>1471</v>
      </c>
      <c r="N312" s="32">
        <v>1</v>
      </c>
      <c r="O312" s="32" t="s">
        <v>1471</v>
      </c>
      <c r="P312" s="30">
        <v>3800</v>
      </c>
      <c r="Q312" s="32" t="s">
        <v>1471</v>
      </c>
      <c r="R312" s="32">
        <v>1</v>
      </c>
      <c r="S312" s="32" t="s">
        <v>1471</v>
      </c>
      <c r="T312" s="33" t="s">
        <v>1472</v>
      </c>
      <c r="U312" s="32" t="s">
        <v>1675</v>
      </c>
      <c r="V312" s="33" t="s">
        <v>1472</v>
      </c>
      <c r="W312" s="32" t="s">
        <v>1471</v>
      </c>
      <c r="X312" s="32">
        <v>26</v>
      </c>
      <c r="Y312" t="s">
        <v>1471</v>
      </c>
      <c r="Z312" s="34">
        <v>1</v>
      </c>
      <c r="AB312" t="str">
        <f t="shared" si="4"/>
        <v>INSERT INTO tb_employee(employee_number, first_name, last_name, workforce, salary, allocation_time, job, sector_id, regime_id) VALUES ('119149', 'Tânia', 'Wallace', 1, 3800, 1, 'Engenheiro', 26, 1)</v>
      </c>
    </row>
    <row r="313" spans="1:28" s="32" customFormat="1" x14ac:dyDescent="0.25">
      <c r="A313" s="28">
        <v>316</v>
      </c>
      <c r="B313" s="29" t="s">
        <v>1472</v>
      </c>
      <c r="C313" s="30">
        <v>153599</v>
      </c>
      <c r="D313" s="31" t="s">
        <v>1472</v>
      </c>
      <c r="E313" s="31" t="s">
        <v>1471</v>
      </c>
      <c r="F313" s="31" t="s">
        <v>1472</v>
      </c>
      <c r="G313" t="s">
        <v>457</v>
      </c>
      <c r="H313" s="31" t="s">
        <v>1472</v>
      </c>
      <c r="I313" s="32" t="s">
        <v>1471</v>
      </c>
      <c r="J313" s="31" t="s">
        <v>1472</v>
      </c>
      <c r="K313" t="s">
        <v>401</v>
      </c>
      <c r="L313" s="31" t="s">
        <v>1472</v>
      </c>
      <c r="M313" s="32" t="s">
        <v>1471</v>
      </c>
      <c r="N313" s="32">
        <v>1</v>
      </c>
      <c r="O313" s="32" t="s">
        <v>1471</v>
      </c>
      <c r="P313" s="30">
        <v>3800</v>
      </c>
      <c r="Q313" s="32" t="s">
        <v>1471</v>
      </c>
      <c r="R313" s="32">
        <v>1</v>
      </c>
      <c r="S313" s="32" t="s">
        <v>1471</v>
      </c>
      <c r="T313" s="33" t="s">
        <v>1472</v>
      </c>
      <c r="U313" s="32" t="s">
        <v>1675</v>
      </c>
      <c r="V313" s="33" t="s">
        <v>1472</v>
      </c>
      <c r="W313" s="32" t="s">
        <v>1471</v>
      </c>
      <c r="X313" s="32">
        <v>26</v>
      </c>
      <c r="Y313" t="s">
        <v>1471</v>
      </c>
      <c r="Z313" s="34">
        <v>1</v>
      </c>
      <c r="AB313" t="str">
        <f t="shared" si="4"/>
        <v>INSERT INTO tb_employee(employee_number, first_name, last_name, workforce, salary, allocation_time, job, sector_id, regime_id) VALUES ('153599', 'Tiffany', 'Walton', 1, 3800, 1, 'Engenheiro', 26, 1)</v>
      </c>
    </row>
    <row r="314" spans="1:28" s="32" customFormat="1" x14ac:dyDescent="0.25">
      <c r="A314" s="28">
        <v>317</v>
      </c>
      <c r="B314" s="29" t="s">
        <v>1472</v>
      </c>
      <c r="C314" s="30">
        <v>154977</v>
      </c>
      <c r="D314" s="31" t="s">
        <v>1472</v>
      </c>
      <c r="E314" s="31" t="s">
        <v>1471</v>
      </c>
      <c r="F314" s="31" t="s">
        <v>1472</v>
      </c>
      <c r="G314" t="s">
        <v>343</v>
      </c>
      <c r="H314" s="31" t="s">
        <v>1472</v>
      </c>
      <c r="I314" s="32" t="s">
        <v>1471</v>
      </c>
      <c r="J314" s="31" t="s">
        <v>1472</v>
      </c>
      <c r="K314" t="s">
        <v>467</v>
      </c>
      <c r="L314" s="31" t="s">
        <v>1472</v>
      </c>
      <c r="M314" s="32" t="s">
        <v>1471</v>
      </c>
      <c r="N314" s="32">
        <v>1</v>
      </c>
      <c r="O314" s="32" t="s">
        <v>1471</v>
      </c>
      <c r="P314" s="30">
        <v>3800</v>
      </c>
      <c r="Q314" s="32" t="s">
        <v>1471</v>
      </c>
      <c r="R314" s="32">
        <v>1</v>
      </c>
      <c r="S314" s="32" t="s">
        <v>1471</v>
      </c>
      <c r="T314" s="33" t="s">
        <v>1472</v>
      </c>
      <c r="U314" s="32" t="s">
        <v>1675</v>
      </c>
      <c r="V314" s="33" t="s">
        <v>1472</v>
      </c>
      <c r="W314" s="32" t="s">
        <v>1471</v>
      </c>
      <c r="X314" s="32">
        <v>26</v>
      </c>
      <c r="Y314" t="s">
        <v>1471</v>
      </c>
      <c r="Z314" s="34">
        <v>1</v>
      </c>
      <c r="AB314" t="str">
        <f t="shared" si="4"/>
        <v>INSERT INTO tb_employee(employee_number, first_name, last_name, workforce, salary, allocation_time, job, sector_id, regime_id) VALUES ('154977', 'Tori', 'Warren', 1, 3800, 1, 'Engenheiro', 26, 1)</v>
      </c>
    </row>
    <row r="315" spans="1:28" s="32" customFormat="1" x14ac:dyDescent="0.25">
      <c r="A315" s="28">
        <v>318</v>
      </c>
      <c r="B315" s="29" t="s">
        <v>1472</v>
      </c>
      <c r="C315" s="30">
        <v>189390</v>
      </c>
      <c r="D315" s="31" t="s">
        <v>1472</v>
      </c>
      <c r="E315" s="31" t="s">
        <v>1471</v>
      </c>
      <c r="F315" s="31" t="s">
        <v>1472</v>
      </c>
      <c r="G315" t="s">
        <v>425</v>
      </c>
      <c r="H315" s="31" t="s">
        <v>1472</v>
      </c>
      <c r="I315" s="32" t="s">
        <v>1471</v>
      </c>
      <c r="J315" s="31" t="s">
        <v>1472</v>
      </c>
      <c r="K315" t="s">
        <v>1624</v>
      </c>
      <c r="L315" s="31" t="s">
        <v>1472</v>
      </c>
      <c r="M315" s="32" t="s">
        <v>1471</v>
      </c>
      <c r="N315" s="32">
        <v>1</v>
      </c>
      <c r="O315" s="32" t="s">
        <v>1471</v>
      </c>
      <c r="P315" s="30">
        <v>3800</v>
      </c>
      <c r="Q315" s="32" t="s">
        <v>1471</v>
      </c>
      <c r="R315" s="32">
        <v>1</v>
      </c>
      <c r="S315" s="32" t="s">
        <v>1471</v>
      </c>
      <c r="T315" s="33" t="s">
        <v>1472</v>
      </c>
      <c r="U315" s="32" t="s">
        <v>1675</v>
      </c>
      <c r="V315" s="33" t="s">
        <v>1472</v>
      </c>
      <c r="W315" s="32" t="s">
        <v>1471</v>
      </c>
      <c r="X315" s="32">
        <v>26</v>
      </c>
      <c r="Y315" t="s">
        <v>1471</v>
      </c>
      <c r="Z315" s="34">
        <v>1</v>
      </c>
      <c r="AB315" t="str">
        <f t="shared" si="4"/>
        <v>INSERT INTO tb_employee(employee_number, first_name, last_name, workforce, salary, allocation_time, job, sector_id, regime_id) VALUES ('189390', 'Travis', 'Waltkins', 1, 3800, 1, 'Engenheiro', 26, 1)</v>
      </c>
    </row>
    <row r="316" spans="1:28" s="32" customFormat="1" x14ac:dyDescent="0.25">
      <c r="A316" s="28">
        <v>319</v>
      </c>
      <c r="B316" s="29" t="s">
        <v>1472</v>
      </c>
      <c r="C316" s="30">
        <v>115010</v>
      </c>
      <c r="D316" s="31" t="s">
        <v>1472</v>
      </c>
      <c r="E316" s="31" t="s">
        <v>1471</v>
      </c>
      <c r="F316" s="31" t="s">
        <v>1472</v>
      </c>
      <c r="G316" t="s">
        <v>617</v>
      </c>
      <c r="H316" s="31" t="s">
        <v>1472</v>
      </c>
      <c r="I316" s="32" t="s">
        <v>1471</v>
      </c>
      <c r="J316" s="31" t="s">
        <v>1472</v>
      </c>
      <c r="K316" t="s">
        <v>280</v>
      </c>
      <c r="L316" s="31" t="s">
        <v>1472</v>
      </c>
      <c r="M316" s="32" t="s">
        <v>1471</v>
      </c>
      <c r="N316" s="32">
        <v>1</v>
      </c>
      <c r="O316" s="32" t="s">
        <v>1471</v>
      </c>
      <c r="P316" s="30">
        <v>3800</v>
      </c>
      <c r="Q316" s="32" t="s">
        <v>1471</v>
      </c>
      <c r="R316" s="32">
        <v>1</v>
      </c>
      <c r="S316" s="32" t="s">
        <v>1471</v>
      </c>
      <c r="T316" s="33" t="s">
        <v>1472</v>
      </c>
      <c r="U316" s="32" t="s">
        <v>1675</v>
      </c>
      <c r="V316" s="33" t="s">
        <v>1472</v>
      </c>
      <c r="W316" s="32" t="s">
        <v>1471</v>
      </c>
      <c r="X316" s="32">
        <v>26</v>
      </c>
      <c r="Y316" t="s">
        <v>1471</v>
      </c>
      <c r="Z316" s="34">
        <v>1</v>
      </c>
      <c r="AB316" t="str">
        <f t="shared" si="4"/>
        <v>INSERT INTO tb_employee(employee_number, first_name, last_name, workforce, salary, allocation_time, job, sector_id, regime_id) VALUES ('115010', 'Trent', 'Watkins', 1, 3800, 1, 'Engenheiro', 26, 1)</v>
      </c>
    </row>
    <row r="317" spans="1:28" s="32" customFormat="1" x14ac:dyDescent="0.25">
      <c r="A317" s="28">
        <v>320</v>
      </c>
      <c r="B317" s="29" t="s">
        <v>1472</v>
      </c>
      <c r="C317" s="30">
        <v>117878</v>
      </c>
      <c r="D317" s="31" t="s">
        <v>1472</v>
      </c>
      <c r="E317" s="31" t="s">
        <v>1471</v>
      </c>
      <c r="F317" s="31" t="s">
        <v>1472</v>
      </c>
      <c r="G317" t="s">
        <v>353</v>
      </c>
      <c r="H317" s="31" t="s">
        <v>1472</v>
      </c>
      <c r="I317" s="32" t="s">
        <v>1471</v>
      </c>
      <c r="J317" s="31" t="s">
        <v>1472</v>
      </c>
      <c r="K317" t="s">
        <v>763</v>
      </c>
      <c r="L317" s="31" t="s">
        <v>1472</v>
      </c>
      <c r="M317" s="32" t="s">
        <v>1471</v>
      </c>
      <c r="N317" s="32">
        <v>1</v>
      </c>
      <c r="O317" s="32" t="s">
        <v>1471</v>
      </c>
      <c r="P317" s="30">
        <v>3800</v>
      </c>
      <c r="Q317" s="32" t="s">
        <v>1471</v>
      </c>
      <c r="R317" s="32">
        <v>1</v>
      </c>
      <c r="S317" s="32" t="s">
        <v>1471</v>
      </c>
      <c r="T317" s="33" t="s">
        <v>1472</v>
      </c>
      <c r="U317" s="32" t="s">
        <v>1675</v>
      </c>
      <c r="V317" s="33" t="s">
        <v>1472</v>
      </c>
      <c r="W317" s="32" t="s">
        <v>1471</v>
      </c>
      <c r="X317" s="32">
        <v>26</v>
      </c>
      <c r="Y317" t="s">
        <v>1471</v>
      </c>
      <c r="Z317" s="34">
        <v>1</v>
      </c>
      <c r="AB317" t="str">
        <f t="shared" si="4"/>
        <v>INSERT INTO tb_employee(employee_number, first_name, last_name, workforce, salary, allocation_time, job, sector_id, regime_id) VALUES ('117878', 'Tristan', 'Webster', 1, 3800, 1, 'Engenheiro', 26, 1)</v>
      </c>
    </row>
    <row r="318" spans="1:28" s="32" customFormat="1" x14ac:dyDescent="0.25">
      <c r="A318" s="28">
        <v>321</v>
      </c>
      <c r="B318" s="29" t="s">
        <v>1472</v>
      </c>
      <c r="C318" s="30">
        <v>109318</v>
      </c>
      <c r="D318" s="31" t="s">
        <v>1472</v>
      </c>
      <c r="E318" s="31" t="s">
        <v>1471</v>
      </c>
      <c r="F318" s="31" t="s">
        <v>1472</v>
      </c>
      <c r="G318" t="s">
        <v>287</v>
      </c>
      <c r="H318" s="31" t="s">
        <v>1472</v>
      </c>
      <c r="I318" s="32" t="s">
        <v>1471</v>
      </c>
      <c r="J318" s="31" t="s">
        <v>1472</v>
      </c>
      <c r="K318" t="s">
        <v>486</v>
      </c>
      <c r="L318" s="31" t="s">
        <v>1472</v>
      </c>
      <c r="M318" s="32" t="s">
        <v>1471</v>
      </c>
      <c r="N318" s="32">
        <v>1</v>
      </c>
      <c r="O318" s="32" t="s">
        <v>1471</v>
      </c>
      <c r="P318" s="30">
        <v>3800</v>
      </c>
      <c r="Q318" s="32" t="s">
        <v>1471</v>
      </c>
      <c r="R318" s="32">
        <v>1</v>
      </c>
      <c r="S318" s="32" t="s">
        <v>1471</v>
      </c>
      <c r="T318" s="33" t="s">
        <v>1472</v>
      </c>
      <c r="U318" s="32" t="s">
        <v>1675</v>
      </c>
      <c r="V318" s="33" t="s">
        <v>1472</v>
      </c>
      <c r="W318" s="32" t="s">
        <v>1471</v>
      </c>
      <c r="X318" s="32">
        <v>26</v>
      </c>
      <c r="Y318" t="s">
        <v>1471</v>
      </c>
      <c r="Z318" s="34">
        <v>1</v>
      </c>
      <c r="AB318" t="str">
        <f t="shared" si="4"/>
        <v>INSERT INTO tb_employee(employee_number, first_name, last_name, workforce, salary, allocation_time, job, sector_id, regime_id) VALUES ('109318', 'Tyshawn', 'Werner', 1, 3800, 1, 'Engenheiro', 26, 1)</v>
      </c>
    </row>
    <row r="319" spans="1:28" s="32" customFormat="1" x14ac:dyDescent="0.25">
      <c r="A319" s="28">
        <v>322</v>
      </c>
      <c r="B319" s="29" t="s">
        <v>1472</v>
      </c>
      <c r="C319" s="30">
        <v>192182</v>
      </c>
      <c r="D319" s="31" t="s">
        <v>1472</v>
      </c>
      <c r="E319" s="31" t="s">
        <v>1471</v>
      </c>
      <c r="F319" s="31" t="s">
        <v>1472</v>
      </c>
      <c r="G319" t="s">
        <v>321</v>
      </c>
      <c r="H319" s="31" t="s">
        <v>1472</v>
      </c>
      <c r="I319" s="32" t="s">
        <v>1471</v>
      </c>
      <c r="J319" s="31" t="s">
        <v>1472</v>
      </c>
      <c r="K319" t="s">
        <v>690</v>
      </c>
      <c r="L319" s="31" t="s">
        <v>1472</v>
      </c>
      <c r="M319" s="32" t="s">
        <v>1471</v>
      </c>
      <c r="N319" s="32">
        <v>1</v>
      </c>
      <c r="O319" s="32" t="s">
        <v>1471</v>
      </c>
      <c r="P319" s="30">
        <v>3800</v>
      </c>
      <c r="Q319" s="32" t="s">
        <v>1471</v>
      </c>
      <c r="R319" s="32">
        <v>1</v>
      </c>
      <c r="S319" s="32" t="s">
        <v>1471</v>
      </c>
      <c r="T319" s="33" t="s">
        <v>1472</v>
      </c>
      <c r="U319" s="32" t="s">
        <v>1675</v>
      </c>
      <c r="V319" s="33" t="s">
        <v>1472</v>
      </c>
      <c r="W319" s="32" t="s">
        <v>1471</v>
      </c>
      <c r="X319" s="32">
        <v>26</v>
      </c>
      <c r="Y319" t="s">
        <v>1471</v>
      </c>
      <c r="Z319" s="34">
        <v>1</v>
      </c>
      <c r="AB319" t="str">
        <f t="shared" si="4"/>
        <v>INSERT INTO tb_employee(employee_number, first_name, last_name, workforce, salary, allocation_time, job, sector_id, regime_id) VALUES ('192182', 'Valery', 'Wheeler', 1, 3800, 1, 'Engenheiro', 26, 1)</v>
      </c>
    </row>
    <row r="320" spans="1:28" s="32" customFormat="1" x14ac:dyDescent="0.25">
      <c r="A320" s="28">
        <v>323</v>
      </c>
      <c r="B320" s="29" t="s">
        <v>1472</v>
      </c>
      <c r="C320" s="30">
        <v>197497</v>
      </c>
      <c r="D320" s="31" t="s">
        <v>1472</v>
      </c>
      <c r="E320" s="31" t="s">
        <v>1471</v>
      </c>
      <c r="F320" s="31" t="s">
        <v>1472</v>
      </c>
      <c r="G320" t="s">
        <v>638</v>
      </c>
      <c r="H320" s="31" t="s">
        <v>1472</v>
      </c>
      <c r="I320" s="32" t="s">
        <v>1471</v>
      </c>
      <c r="J320" s="31" t="s">
        <v>1472</v>
      </c>
      <c r="K320" t="s">
        <v>533</v>
      </c>
      <c r="L320" s="31" t="s">
        <v>1472</v>
      </c>
      <c r="M320" s="32" t="s">
        <v>1471</v>
      </c>
      <c r="N320" s="32">
        <v>1</v>
      </c>
      <c r="O320" s="32" t="s">
        <v>1471</v>
      </c>
      <c r="P320" s="30">
        <v>3800</v>
      </c>
      <c r="Q320" s="32" t="s">
        <v>1471</v>
      </c>
      <c r="R320" s="32">
        <v>1</v>
      </c>
      <c r="S320" s="32" t="s">
        <v>1471</v>
      </c>
      <c r="T320" s="33" t="s">
        <v>1472</v>
      </c>
      <c r="U320" s="32" t="s">
        <v>1675</v>
      </c>
      <c r="V320" s="33" t="s">
        <v>1472</v>
      </c>
      <c r="W320" s="32" t="s">
        <v>1471</v>
      </c>
      <c r="X320" s="32">
        <v>27</v>
      </c>
      <c r="Y320" t="s">
        <v>1471</v>
      </c>
      <c r="Z320" s="34">
        <v>1</v>
      </c>
      <c r="AB320" t="str">
        <f t="shared" si="4"/>
        <v>INSERT INTO tb_employee(employee_number, first_name, last_name, workforce, salary, allocation_time, job, sector_id, regime_id) VALUES ('197497', 'Victor', 'Whitaker', 1, 3800, 1, 'Engenheiro', 27, 1)</v>
      </c>
    </row>
    <row r="321" spans="1:28" s="32" customFormat="1" x14ac:dyDescent="0.25">
      <c r="A321" s="28">
        <v>324</v>
      </c>
      <c r="B321" s="29" t="s">
        <v>1472</v>
      </c>
      <c r="C321" s="30">
        <v>175970</v>
      </c>
      <c r="D321" s="31" t="s">
        <v>1472</v>
      </c>
      <c r="E321" s="31" t="s">
        <v>1471</v>
      </c>
      <c r="F321" s="31" t="s">
        <v>1472</v>
      </c>
      <c r="G321" t="s">
        <v>814</v>
      </c>
      <c r="H321" s="31" t="s">
        <v>1472</v>
      </c>
      <c r="I321" s="32" t="s">
        <v>1471</v>
      </c>
      <c r="J321" s="31" t="s">
        <v>1472</v>
      </c>
      <c r="K321" t="s">
        <v>752</v>
      </c>
      <c r="L321" s="31" t="s">
        <v>1472</v>
      </c>
      <c r="M321" s="32" t="s">
        <v>1471</v>
      </c>
      <c r="N321" s="32">
        <v>1</v>
      </c>
      <c r="O321" s="32" t="s">
        <v>1471</v>
      </c>
      <c r="P321" s="30">
        <v>3800</v>
      </c>
      <c r="Q321" s="32" t="s">
        <v>1471</v>
      </c>
      <c r="R321" s="32">
        <v>1</v>
      </c>
      <c r="S321" s="32" t="s">
        <v>1471</v>
      </c>
      <c r="T321" s="33" t="s">
        <v>1472</v>
      </c>
      <c r="U321" s="32" t="s">
        <v>1675</v>
      </c>
      <c r="V321" s="33" t="s">
        <v>1472</v>
      </c>
      <c r="W321" s="32" t="s">
        <v>1471</v>
      </c>
      <c r="X321" s="32">
        <v>27</v>
      </c>
      <c r="Y321" t="s">
        <v>1471</v>
      </c>
      <c r="Z321" s="34">
        <v>1</v>
      </c>
      <c r="AB321" t="str">
        <f t="shared" si="4"/>
        <v>INSERT INTO tb_employee(employee_number, first_name, last_name, workforce, salary, allocation_time, job, sector_id, regime_id) VALUES ('175970', 'Vila', 'White', 1, 3800, 1, 'Engenheiro', 27, 1)</v>
      </c>
    </row>
    <row r="322" spans="1:28" s="32" customFormat="1" x14ac:dyDescent="0.25">
      <c r="A322" s="28">
        <v>325</v>
      </c>
      <c r="B322" s="29" t="s">
        <v>1472</v>
      </c>
      <c r="C322" s="30">
        <v>139133</v>
      </c>
      <c r="D322" s="31" t="s">
        <v>1472</v>
      </c>
      <c r="E322" s="31" t="s">
        <v>1471</v>
      </c>
      <c r="F322" s="31" t="s">
        <v>1472</v>
      </c>
      <c r="G322" t="s">
        <v>736</v>
      </c>
      <c r="H322" s="31" t="s">
        <v>1472</v>
      </c>
      <c r="I322" s="32" t="s">
        <v>1471</v>
      </c>
      <c r="J322" s="31" t="s">
        <v>1472</v>
      </c>
      <c r="K322" t="s">
        <v>788</v>
      </c>
      <c r="L322" s="31" t="s">
        <v>1472</v>
      </c>
      <c r="M322" s="32" t="s">
        <v>1471</v>
      </c>
      <c r="N322" s="32">
        <v>1</v>
      </c>
      <c r="O322" s="32" t="s">
        <v>1471</v>
      </c>
      <c r="P322" s="30">
        <v>3800</v>
      </c>
      <c r="Q322" s="32" t="s">
        <v>1471</v>
      </c>
      <c r="R322" s="32">
        <v>1</v>
      </c>
      <c r="S322" s="32" t="s">
        <v>1471</v>
      </c>
      <c r="T322" s="33" t="s">
        <v>1472</v>
      </c>
      <c r="U322" s="32" t="s">
        <v>1675</v>
      </c>
      <c r="V322" s="33" t="s">
        <v>1472</v>
      </c>
      <c r="W322" s="32" t="s">
        <v>1471</v>
      </c>
      <c r="X322" s="32">
        <v>27</v>
      </c>
      <c r="Y322" t="s">
        <v>1471</v>
      </c>
      <c r="Z322" s="34">
        <v>1</v>
      </c>
      <c r="AB322" t="str">
        <f t="shared" si="4"/>
        <v>INSERT INTO tb_employee(employee_number, first_name, last_name, workforce, salary, allocation_time, job, sector_id, regime_id) VALUES ('139133', 'Wade', 'Wilcox', 1, 3800, 1, 'Engenheiro', 27, 1)</v>
      </c>
    </row>
    <row r="323" spans="1:28" s="32" customFormat="1" x14ac:dyDescent="0.25">
      <c r="A323" s="28">
        <v>326</v>
      </c>
      <c r="B323" s="29" t="s">
        <v>1472</v>
      </c>
      <c r="C323" s="30">
        <v>194322</v>
      </c>
      <c r="D323" s="31" t="s">
        <v>1472</v>
      </c>
      <c r="E323" s="31" t="s">
        <v>1471</v>
      </c>
      <c r="F323" s="31" t="s">
        <v>1472</v>
      </c>
      <c r="G323" t="s">
        <v>656</v>
      </c>
      <c r="H323" s="31" t="s">
        <v>1472</v>
      </c>
      <c r="I323" s="32" t="s">
        <v>1471</v>
      </c>
      <c r="J323" s="31" t="s">
        <v>1472</v>
      </c>
      <c r="K323" t="s">
        <v>290</v>
      </c>
      <c r="L323" s="31" t="s">
        <v>1472</v>
      </c>
      <c r="M323" s="32" t="s">
        <v>1471</v>
      </c>
      <c r="N323" s="32">
        <v>1</v>
      </c>
      <c r="O323" s="32" t="s">
        <v>1471</v>
      </c>
      <c r="P323" s="30">
        <v>3800</v>
      </c>
      <c r="Q323" s="32" t="s">
        <v>1471</v>
      </c>
      <c r="R323" s="32">
        <v>1</v>
      </c>
      <c r="S323" s="32" t="s">
        <v>1471</v>
      </c>
      <c r="T323" s="33" t="s">
        <v>1472</v>
      </c>
      <c r="U323" s="32" t="s">
        <v>1675</v>
      </c>
      <c r="V323" s="33" t="s">
        <v>1472</v>
      </c>
      <c r="W323" s="32" t="s">
        <v>1471</v>
      </c>
      <c r="X323" s="32">
        <v>27</v>
      </c>
      <c r="Y323" t="s">
        <v>1471</v>
      </c>
      <c r="Z323" s="34">
        <v>1</v>
      </c>
      <c r="AB323" t="str">
        <f t="shared" ref="AB323:AB337" si="5">"INSERT INTO tb_employee(employee_number, first_name, last_name, workforce, salary, allocation_time, job, sector_id, regime_id) VALUES (" &amp; _xlfn.CONCAT(B323,C323,D323,E323,F323,G323,H323,I323,J323,K323,L323,M323,N323,O323,P323,Q323,R323,S323,T323,U323,V323,W323,X323,Y323,Z323) &amp; ")"</f>
        <v>INSERT INTO tb_employee(employee_number, first_name, last_name, workforce, salary, allocation_time, job, sector_id, regime_id) VALUES ('194322', 'Walker', 'Wiley', 1, 3800, 1, 'Engenheiro', 27, 1)</v>
      </c>
    </row>
    <row r="324" spans="1:28" s="32" customFormat="1" x14ac:dyDescent="0.25">
      <c r="A324" s="28">
        <v>327</v>
      </c>
      <c r="B324" s="29" t="s">
        <v>1472</v>
      </c>
      <c r="C324" s="30">
        <v>186674</v>
      </c>
      <c r="D324" s="31" t="s">
        <v>1472</v>
      </c>
      <c r="E324" s="31" t="s">
        <v>1471</v>
      </c>
      <c r="F324" s="31" t="s">
        <v>1472</v>
      </c>
      <c r="G324" t="s">
        <v>1568</v>
      </c>
      <c r="H324" s="31" t="s">
        <v>1472</v>
      </c>
      <c r="I324" s="32" t="s">
        <v>1471</v>
      </c>
      <c r="J324" s="31" t="s">
        <v>1472</v>
      </c>
      <c r="K324" t="s">
        <v>761</v>
      </c>
      <c r="L324" s="31" t="s">
        <v>1472</v>
      </c>
      <c r="M324" s="32" t="s">
        <v>1471</v>
      </c>
      <c r="N324" s="32">
        <v>1</v>
      </c>
      <c r="O324" s="32" t="s">
        <v>1471</v>
      </c>
      <c r="P324" s="30">
        <v>3800</v>
      </c>
      <c r="Q324" s="32" t="s">
        <v>1471</v>
      </c>
      <c r="R324" s="32">
        <v>1</v>
      </c>
      <c r="S324" s="32" t="s">
        <v>1471</v>
      </c>
      <c r="T324" s="33" t="s">
        <v>1472</v>
      </c>
      <c r="U324" s="32" t="s">
        <v>1675</v>
      </c>
      <c r="V324" s="33" t="s">
        <v>1472</v>
      </c>
      <c r="W324" s="32" t="s">
        <v>1471</v>
      </c>
      <c r="X324" s="32">
        <v>27</v>
      </c>
      <c r="Y324" t="s">
        <v>1471</v>
      </c>
      <c r="Z324" s="34">
        <v>1</v>
      </c>
      <c r="AB324" t="str">
        <f t="shared" si="5"/>
        <v>INSERT INTO tb_employee(employee_number, first_name, last_name, workforce, salary, allocation_time, job, sector_id, regime_id) VALUES ('186674', 'Walter', 'Wilkinson', 1, 3800, 1, 'Engenheiro', 27, 1)</v>
      </c>
    </row>
    <row r="325" spans="1:28" s="32" customFormat="1" x14ac:dyDescent="0.25">
      <c r="A325" s="28">
        <v>328</v>
      </c>
      <c r="B325" s="29" t="s">
        <v>1472</v>
      </c>
      <c r="C325" s="30">
        <v>146419</v>
      </c>
      <c r="D325" s="31" t="s">
        <v>1472</v>
      </c>
      <c r="E325" s="31" t="s">
        <v>1471</v>
      </c>
      <c r="F325" s="31" t="s">
        <v>1472</v>
      </c>
      <c r="G325" t="s">
        <v>553</v>
      </c>
      <c r="H325" s="31" t="s">
        <v>1472</v>
      </c>
      <c r="I325" s="32" t="s">
        <v>1471</v>
      </c>
      <c r="J325" s="31" t="s">
        <v>1472</v>
      </c>
      <c r="K325" t="s">
        <v>274</v>
      </c>
      <c r="L325" s="31" t="s">
        <v>1472</v>
      </c>
      <c r="M325" s="32" t="s">
        <v>1471</v>
      </c>
      <c r="N325" s="32">
        <v>1</v>
      </c>
      <c r="O325" s="32" t="s">
        <v>1471</v>
      </c>
      <c r="P325" s="30">
        <v>3800</v>
      </c>
      <c r="Q325" s="32" t="s">
        <v>1471</v>
      </c>
      <c r="R325" s="32">
        <v>1</v>
      </c>
      <c r="S325" s="32" t="s">
        <v>1471</v>
      </c>
      <c r="T325" s="33" t="s">
        <v>1472</v>
      </c>
      <c r="U325" s="32" t="s">
        <v>1675</v>
      </c>
      <c r="V325" s="33" t="s">
        <v>1472</v>
      </c>
      <c r="W325" s="32" t="s">
        <v>1471</v>
      </c>
      <c r="X325" s="32">
        <v>27</v>
      </c>
      <c r="Y325" t="s">
        <v>1471</v>
      </c>
      <c r="Z325" s="34">
        <v>1</v>
      </c>
      <c r="AB325" t="str">
        <f t="shared" si="5"/>
        <v>INSERT INTO tb_employee(employee_number, first_name, last_name, workforce, salary, allocation_time, job, sector_id, regime_id) VALUES ('146419', 'Weston', 'Winters', 1, 3800, 1, 'Engenheiro', 27, 1)</v>
      </c>
    </row>
    <row r="326" spans="1:28" s="32" customFormat="1" x14ac:dyDescent="0.25">
      <c r="A326" s="28">
        <v>329</v>
      </c>
      <c r="B326" s="29" t="s">
        <v>1472</v>
      </c>
      <c r="C326" s="30">
        <v>128481</v>
      </c>
      <c r="D326" s="31" t="s">
        <v>1472</v>
      </c>
      <c r="E326" s="31" t="s">
        <v>1471</v>
      </c>
      <c r="F326" s="31" t="s">
        <v>1472</v>
      </c>
      <c r="G326" t="s">
        <v>728</v>
      </c>
      <c r="H326" s="31" t="s">
        <v>1472</v>
      </c>
      <c r="I326" s="32" t="s">
        <v>1471</v>
      </c>
      <c r="J326" s="31" t="s">
        <v>1472</v>
      </c>
      <c r="K326" t="s">
        <v>554</v>
      </c>
      <c r="L326" s="31" t="s">
        <v>1472</v>
      </c>
      <c r="M326" s="32" t="s">
        <v>1471</v>
      </c>
      <c r="N326" s="32">
        <v>1</v>
      </c>
      <c r="O326" s="32" t="s">
        <v>1471</v>
      </c>
      <c r="P326" s="30">
        <v>3800</v>
      </c>
      <c r="Q326" s="32" t="s">
        <v>1471</v>
      </c>
      <c r="R326" s="32">
        <v>1</v>
      </c>
      <c r="S326" s="32" t="s">
        <v>1471</v>
      </c>
      <c r="T326" s="33" t="s">
        <v>1472</v>
      </c>
      <c r="U326" s="32" t="s">
        <v>1675</v>
      </c>
      <c r="V326" s="33" t="s">
        <v>1472</v>
      </c>
      <c r="W326" s="32" t="s">
        <v>1471</v>
      </c>
      <c r="X326" s="32">
        <v>27</v>
      </c>
      <c r="Y326" t="s">
        <v>1471</v>
      </c>
      <c r="Z326" s="34">
        <v>1</v>
      </c>
      <c r="AB326" t="str">
        <f t="shared" si="5"/>
        <v>INSERT INTO tb_employee(employee_number, first_name, last_name, workforce, salary, allocation_time, job, sector_id, regime_id) VALUES ('128481', 'Wyatt', 'Woods', 1, 3800, 1, 'Engenheiro', 27, 1)</v>
      </c>
    </row>
    <row r="327" spans="1:28" s="32" customFormat="1" x14ac:dyDescent="0.25">
      <c r="A327" s="28">
        <v>330</v>
      </c>
      <c r="B327" s="29" t="s">
        <v>1472</v>
      </c>
      <c r="C327" s="30">
        <v>111991</v>
      </c>
      <c r="D327" s="31" t="s">
        <v>1472</v>
      </c>
      <c r="E327" s="31" t="s">
        <v>1471</v>
      </c>
      <c r="F327" s="31" t="s">
        <v>1472</v>
      </c>
      <c r="G327" t="s">
        <v>787</v>
      </c>
      <c r="H327" s="31" t="s">
        <v>1472</v>
      </c>
      <c r="I327" s="32" t="s">
        <v>1471</v>
      </c>
      <c r="J327" s="31" t="s">
        <v>1472</v>
      </c>
      <c r="K327" t="s">
        <v>1625</v>
      </c>
      <c r="L327" s="31" t="s">
        <v>1472</v>
      </c>
      <c r="M327" s="32" t="s">
        <v>1471</v>
      </c>
      <c r="N327" s="32">
        <v>1</v>
      </c>
      <c r="O327" s="32" t="s">
        <v>1471</v>
      </c>
      <c r="P327" s="30">
        <v>3800</v>
      </c>
      <c r="Q327" s="32" t="s">
        <v>1471</v>
      </c>
      <c r="R327" s="32">
        <v>1</v>
      </c>
      <c r="S327" s="32" t="s">
        <v>1471</v>
      </c>
      <c r="T327" s="33" t="s">
        <v>1472</v>
      </c>
      <c r="U327" s="32" t="s">
        <v>1675</v>
      </c>
      <c r="V327" s="33" t="s">
        <v>1472</v>
      </c>
      <c r="W327" s="32" t="s">
        <v>1471</v>
      </c>
      <c r="X327" s="32">
        <v>27</v>
      </c>
      <c r="Y327" t="s">
        <v>1471</v>
      </c>
      <c r="Z327" s="34">
        <v>1</v>
      </c>
      <c r="AB327" t="str">
        <f t="shared" si="5"/>
        <v>INSERT INTO tb_employee(employee_number, first_name, last_name, workforce, salary, allocation_time, job, sector_id, regime_id) VALUES ('111991', 'Xiomara', 'Woodhard', 1, 3800, 1, 'Engenheiro', 27, 1)</v>
      </c>
    </row>
    <row r="328" spans="1:28" s="32" customFormat="1" x14ac:dyDescent="0.25">
      <c r="A328" s="28">
        <v>331</v>
      </c>
      <c r="B328" s="29" t="s">
        <v>1472</v>
      </c>
      <c r="C328" s="30">
        <v>141758</v>
      </c>
      <c r="D328" s="31" t="s">
        <v>1472</v>
      </c>
      <c r="E328" s="31" t="s">
        <v>1471</v>
      </c>
      <c r="F328" s="31" t="s">
        <v>1472</v>
      </c>
      <c r="G328" t="s">
        <v>313</v>
      </c>
      <c r="H328" s="31" t="s">
        <v>1472</v>
      </c>
      <c r="I328" s="32" t="s">
        <v>1471</v>
      </c>
      <c r="J328" s="31" t="s">
        <v>1472</v>
      </c>
      <c r="K328" t="s">
        <v>558</v>
      </c>
      <c r="L328" s="31" t="s">
        <v>1472</v>
      </c>
      <c r="M328" s="32" t="s">
        <v>1471</v>
      </c>
      <c r="N328" s="32">
        <v>1</v>
      </c>
      <c r="O328" s="32" t="s">
        <v>1471</v>
      </c>
      <c r="P328" s="30">
        <v>3800</v>
      </c>
      <c r="Q328" s="32" t="s">
        <v>1471</v>
      </c>
      <c r="R328" s="32">
        <v>1</v>
      </c>
      <c r="S328" s="32" t="s">
        <v>1471</v>
      </c>
      <c r="T328" s="33" t="s">
        <v>1472</v>
      </c>
      <c r="U328" s="32" t="s">
        <v>1675</v>
      </c>
      <c r="V328" s="33" t="s">
        <v>1472</v>
      </c>
      <c r="W328" s="32" t="s">
        <v>1471</v>
      </c>
      <c r="X328" s="32">
        <v>27</v>
      </c>
      <c r="Y328" t="s">
        <v>1471</v>
      </c>
      <c r="Z328" s="34">
        <v>1</v>
      </c>
      <c r="AB328" t="str">
        <f t="shared" si="5"/>
        <v>INSERT INTO tb_employee(employee_number, first_name, last_name, workforce, salary, allocation_time, job, sector_id, regime_id) VALUES ('141758', 'Yadiel', 'Woodward', 1, 3800, 1, 'Engenheiro', 27, 1)</v>
      </c>
    </row>
    <row r="329" spans="1:28" s="32" customFormat="1" x14ac:dyDescent="0.25">
      <c r="A329" s="28">
        <v>332</v>
      </c>
      <c r="B329" s="29" t="s">
        <v>1472</v>
      </c>
      <c r="C329" s="30">
        <v>167975</v>
      </c>
      <c r="D329" s="31" t="s">
        <v>1472</v>
      </c>
      <c r="E329" s="31" t="s">
        <v>1471</v>
      </c>
      <c r="F329" s="31" t="s">
        <v>1472</v>
      </c>
      <c r="G329" t="s">
        <v>402</v>
      </c>
      <c r="H329" s="31" t="s">
        <v>1472</v>
      </c>
      <c r="I329" s="32" t="s">
        <v>1471</v>
      </c>
      <c r="J329" s="31" t="s">
        <v>1472</v>
      </c>
      <c r="K329" t="s">
        <v>480</v>
      </c>
      <c r="L329" s="31" t="s">
        <v>1472</v>
      </c>
      <c r="M329" s="32" t="s">
        <v>1471</v>
      </c>
      <c r="N329" s="32">
        <v>1</v>
      </c>
      <c r="O329" s="32" t="s">
        <v>1471</v>
      </c>
      <c r="P329" s="30">
        <v>2300</v>
      </c>
      <c r="Q329" s="32" t="s">
        <v>1471</v>
      </c>
      <c r="R329" s="32">
        <v>1</v>
      </c>
      <c r="S329" s="32" t="s">
        <v>1471</v>
      </c>
      <c r="T329" s="33" t="s">
        <v>1472</v>
      </c>
      <c r="U329" s="32" t="s">
        <v>1710</v>
      </c>
      <c r="V329" s="33" t="s">
        <v>1472</v>
      </c>
      <c r="W329" s="32" t="s">
        <v>1471</v>
      </c>
      <c r="X329" s="32">
        <v>34</v>
      </c>
      <c r="Y329" t="s">
        <v>1471</v>
      </c>
      <c r="Z329" s="34">
        <v>1</v>
      </c>
      <c r="AB329" t="str">
        <f t="shared" si="5"/>
        <v>INSERT INTO tb_employee(employee_number, first_name, last_name, workforce, salary, allocation_time, job, sector_id, regime_id) VALUES ('167975', 'Yadira', 'Wu', 1, 2300, 1, 'Almoxarife', 34, 1)</v>
      </c>
    </row>
    <row r="330" spans="1:28" s="32" customFormat="1" x14ac:dyDescent="0.25">
      <c r="A330" s="28">
        <v>333</v>
      </c>
      <c r="B330" s="29" t="s">
        <v>1472</v>
      </c>
      <c r="C330" s="30">
        <v>198658</v>
      </c>
      <c r="D330" s="31" t="s">
        <v>1472</v>
      </c>
      <c r="E330" s="31" t="s">
        <v>1471</v>
      </c>
      <c r="F330" s="31" t="s">
        <v>1472</v>
      </c>
      <c r="G330" t="s">
        <v>1569</v>
      </c>
      <c r="H330" s="31" t="s">
        <v>1472</v>
      </c>
      <c r="I330" s="32" t="s">
        <v>1471</v>
      </c>
      <c r="J330" s="31" t="s">
        <v>1472</v>
      </c>
      <c r="K330" t="s">
        <v>618</v>
      </c>
      <c r="L330" s="31" t="s">
        <v>1472</v>
      </c>
      <c r="M330" s="32" t="s">
        <v>1471</v>
      </c>
      <c r="N330" s="32">
        <v>1</v>
      </c>
      <c r="O330" s="32" t="s">
        <v>1471</v>
      </c>
      <c r="P330" s="30">
        <v>2300</v>
      </c>
      <c r="Q330" s="32" t="s">
        <v>1471</v>
      </c>
      <c r="R330" s="32">
        <v>1</v>
      </c>
      <c r="S330" s="32" t="s">
        <v>1471</v>
      </c>
      <c r="T330" s="33" t="s">
        <v>1472</v>
      </c>
      <c r="U330" s="32" t="s">
        <v>1710</v>
      </c>
      <c r="V330" s="33" t="s">
        <v>1472</v>
      </c>
      <c r="W330" s="32" t="s">
        <v>1471</v>
      </c>
      <c r="X330" s="32">
        <v>34</v>
      </c>
      <c r="Y330" t="s">
        <v>1471</v>
      </c>
      <c r="Z330" s="34">
        <v>1</v>
      </c>
      <c r="AB330" t="str">
        <f t="shared" si="5"/>
        <v>INSERT INTO tb_employee(employee_number, first_name, last_name, workforce, salary, allocation_time, job, sector_id, regime_id) VALUES ('198658', 'Yadyra', 'Yang', 1, 2300, 1, 'Almoxarife', 34, 1)</v>
      </c>
    </row>
    <row r="331" spans="1:28" s="32" customFormat="1" x14ac:dyDescent="0.25">
      <c r="A331" s="28">
        <v>334</v>
      </c>
      <c r="B331" s="29" t="s">
        <v>1472</v>
      </c>
      <c r="C331" s="30">
        <v>144659</v>
      </c>
      <c r="D331" s="31" t="s">
        <v>1472</v>
      </c>
      <c r="E331" s="31" t="s">
        <v>1471</v>
      </c>
      <c r="F331" s="31" t="s">
        <v>1472</v>
      </c>
      <c r="G331" t="s">
        <v>253</v>
      </c>
      <c r="H331" s="31" t="s">
        <v>1472</v>
      </c>
      <c r="I331" s="32" t="s">
        <v>1471</v>
      </c>
      <c r="J331" s="31" t="s">
        <v>1472</v>
      </c>
      <c r="K331" t="s">
        <v>377</v>
      </c>
      <c r="L331" s="31" t="s">
        <v>1472</v>
      </c>
      <c r="M331" s="32" t="s">
        <v>1471</v>
      </c>
      <c r="N331" s="32">
        <v>1</v>
      </c>
      <c r="O331" s="32" t="s">
        <v>1471</v>
      </c>
      <c r="P331" s="30">
        <v>2300</v>
      </c>
      <c r="Q331" s="32" t="s">
        <v>1471</v>
      </c>
      <c r="R331" s="32">
        <v>1</v>
      </c>
      <c r="S331" s="32" t="s">
        <v>1471</v>
      </c>
      <c r="T331" s="33" t="s">
        <v>1472</v>
      </c>
      <c r="U331" s="32" t="s">
        <v>1710</v>
      </c>
      <c r="V331" s="33" t="s">
        <v>1472</v>
      </c>
      <c r="W331" s="32" t="s">
        <v>1471</v>
      </c>
      <c r="X331" s="32">
        <v>34</v>
      </c>
      <c r="Y331" t="s">
        <v>1471</v>
      </c>
      <c r="Z331" s="34">
        <v>1</v>
      </c>
      <c r="AB331" t="str">
        <f t="shared" si="5"/>
        <v>INSERT INTO tb_employee(employee_number, first_name, last_name, workforce, salary, allocation_time, job, sector_id, regime_id) VALUES ('144659', 'Yandel', 'Yates', 1, 2300, 1, 'Almoxarife', 34, 1)</v>
      </c>
    </row>
    <row r="332" spans="1:28" s="32" customFormat="1" x14ac:dyDescent="0.25">
      <c r="A332" s="28">
        <v>335</v>
      </c>
      <c r="B332" s="29" t="s">
        <v>1472</v>
      </c>
      <c r="C332" s="30">
        <v>150819</v>
      </c>
      <c r="D332" s="31" t="s">
        <v>1472</v>
      </c>
      <c r="E332" s="31" t="s">
        <v>1471</v>
      </c>
      <c r="F332" s="31" t="s">
        <v>1472</v>
      </c>
      <c r="G332" t="s">
        <v>1570</v>
      </c>
      <c r="H332" s="31" t="s">
        <v>1472</v>
      </c>
      <c r="I332" s="32" t="s">
        <v>1471</v>
      </c>
      <c r="J332" s="31" t="s">
        <v>1472</v>
      </c>
      <c r="K332" t="s">
        <v>600</v>
      </c>
      <c r="L332" s="31" t="s">
        <v>1472</v>
      </c>
      <c r="M332" s="32" t="s">
        <v>1471</v>
      </c>
      <c r="N332" s="32">
        <v>1</v>
      </c>
      <c r="O332" s="32" t="s">
        <v>1471</v>
      </c>
      <c r="P332" s="30">
        <v>2300</v>
      </c>
      <c r="Q332" s="32" t="s">
        <v>1471</v>
      </c>
      <c r="R332" s="32">
        <v>1</v>
      </c>
      <c r="S332" s="32" t="s">
        <v>1471</v>
      </c>
      <c r="T332" s="33" t="s">
        <v>1472</v>
      </c>
      <c r="U332" s="32" t="s">
        <v>1711</v>
      </c>
      <c r="V332" s="33" t="s">
        <v>1472</v>
      </c>
      <c r="W332" s="32" t="s">
        <v>1471</v>
      </c>
      <c r="X332" s="32">
        <v>35</v>
      </c>
      <c r="Y332" t="s">
        <v>1471</v>
      </c>
      <c r="Z332" s="34">
        <v>1</v>
      </c>
      <c r="AB332" t="str">
        <f t="shared" si="5"/>
        <v>INSERT INTO tb_employee(employee_number, first_name, last_name, workforce, salary, allocation_time, job, sector_id, regime_id) VALUES ('150819', 'Yarizza', 'Yu', 1, 2300, 1, 'Auxiliar de recebimento', 35, 1)</v>
      </c>
    </row>
    <row r="333" spans="1:28" s="32" customFormat="1" x14ac:dyDescent="0.25">
      <c r="A333" s="28">
        <v>336</v>
      </c>
      <c r="B333" s="29" t="s">
        <v>1472</v>
      </c>
      <c r="C333" s="30">
        <v>168897</v>
      </c>
      <c r="D333" s="31" t="s">
        <v>1472</v>
      </c>
      <c r="E333" s="31" t="s">
        <v>1471</v>
      </c>
      <c r="F333" s="31" t="s">
        <v>1472</v>
      </c>
      <c r="G333" t="s">
        <v>636</v>
      </c>
      <c r="H333" s="31" t="s">
        <v>1472</v>
      </c>
      <c r="I333" s="32" t="s">
        <v>1471</v>
      </c>
      <c r="J333" s="31" t="s">
        <v>1472</v>
      </c>
      <c r="K333" t="s">
        <v>1626</v>
      </c>
      <c r="L333" s="31" t="s">
        <v>1472</v>
      </c>
      <c r="M333" s="32" t="s">
        <v>1471</v>
      </c>
      <c r="N333" s="32">
        <v>1</v>
      </c>
      <c r="O333" s="32" t="s">
        <v>1471</v>
      </c>
      <c r="P333" s="30">
        <v>2300</v>
      </c>
      <c r="Q333" s="32" t="s">
        <v>1471</v>
      </c>
      <c r="R333" s="32">
        <v>1</v>
      </c>
      <c r="S333" s="32" t="s">
        <v>1471</v>
      </c>
      <c r="T333" s="33" t="s">
        <v>1472</v>
      </c>
      <c r="U333" s="32" t="s">
        <v>1712</v>
      </c>
      <c r="V333" s="33" t="s">
        <v>1472</v>
      </c>
      <c r="W333" s="32" t="s">
        <v>1471</v>
      </c>
      <c r="X333" s="32">
        <v>36</v>
      </c>
      <c r="Y333" t="s">
        <v>1471</v>
      </c>
      <c r="Z333" s="34">
        <v>1</v>
      </c>
      <c r="AB333" t="str">
        <f t="shared" si="5"/>
        <v>INSERT INTO tb_employee(employee_number, first_name, last_name, workforce, salary, allocation_time, job, sector_id, regime_id) VALUES ('168897', 'Yaritza', 'Savala', 1, 2300, 1, 'Auxiliar de estoque', 36, 1)</v>
      </c>
    </row>
    <row r="334" spans="1:28" s="32" customFormat="1" x14ac:dyDescent="0.25">
      <c r="A334" s="28">
        <v>337</v>
      </c>
      <c r="B334" s="29" t="s">
        <v>1472</v>
      </c>
      <c r="C334" s="30">
        <v>127345</v>
      </c>
      <c r="D334" s="31" t="s">
        <v>1472</v>
      </c>
      <c r="E334" s="31" t="s">
        <v>1471</v>
      </c>
      <c r="F334" s="31" t="s">
        <v>1472</v>
      </c>
      <c r="G334" t="s">
        <v>1571</v>
      </c>
      <c r="H334" s="31" t="s">
        <v>1472</v>
      </c>
      <c r="I334" s="32" t="s">
        <v>1471</v>
      </c>
      <c r="J334" s="31" t="s">
        <v>1472</v>
      </c>
      <c r="K334" t="s">
        <v>260</v>
      </c>
      <c r="L334" s="31" t="s">
        <v>1472</v>
      </c>
      <c r="M334" s="32" t="s">
        <v>1471</v>
      </c>
      <c r="N334" s="32">
        <v>1</v>
      </c>
      <c r="O334" s="32" t="s">
        <v>1471</v>
      </c>
      <c r="P334" s="30">
        <v>2300</v>
      </c>
      <c r="Q334" s="32" t="s">
        <v>1471</v>
      </c>
      <c r="R334" s="32">
        <v>1</v>
      </c>
      <c r="S334" s="32" t="s">
        <v>1471</v>
      </c>
      <c r="T334" s="33" t="s">
        <v>1472</v>
      </c>
      <c r="U334" s="32" t="s">
        <v>1713</v>
      </c>
      <c r="V334" s="33" t="s">
        <v>1472</v>
      </c>
      <c r="W334" s="32" t="s">
        <v>1471</v>
      </c>
      <c r="X334" s="32">
        <v>37</v>
      </c>
      <c r="Y334" t="s">
        <v>1471</v>
      </c>
      <c r="Z334" s="34">
        <v>1</v>
      </c>
      <c r="AB334" t="str">
        <f t="shared" si="5"/>
        <v>INSERT INTO tb_employee(employee_number, first_name, last_name, workforce, salary, allocation_time, job, sector_id, regime_id) VALUES ('127345', 'Zachari', 'Zavala', 1, 2300, 1, 'Auxiliar administrativo', 37, 1)</v>
      </c>
    </row>
    <row r="335" spans="1:28" s="32" customFormat="1" x14ac:dyDescent="0.25">
      <c r="A335" s="28">
        <v>338</v>
      </c>
      <c r="B335" s="29" t="s">
        <v>1472</v>
      </c>
      <c r="C335" s="30">
        <v>146468</v>
      </c>
      <c r="D335" s="31" t="s">
        <v>1472</v>
      </c>
      <c r="E335" s="31" t="s">
        <v>1471</v>
      </c>
      <c r="F335" s="31" t="s">
        <v>1472</v>
      </c>
      <c r="G335" t="s">
        <v>303</v>
      </c>
      <c r="H335" s="31" t="s">
        <v>1472</v>
      </c>
      <c r="I335" s="32" t="s">
        <v>1471</v>
      </c>
      <c r="J335" s="31" t="s">
        <v>1472</v>
      </c>
      <c r="K335" t="s">
        <v>813</v>
      </c>
      <c r="L335" s="31" t="s">
        <v>1472</v>
      </c>
      <c r="M335" s="32" t="s">
        <v>1471</v>
      </c>
      <c r="N335" s="32">
        <v>1</v>
      </c>
      <c r="O335" s="32" t="s">
        <v>1471</v>
      </c>
      <c r="P335" s="30">
        <v>2300</v>
      </c>
      <c r="Q335" s="32" t="s">
        <v>1471</v>
      </c>
      <c r="R335" s="32">
        <v>1</v>
      </c>
      <c r="S335" s="32" t="s">
        <v>1471</v>
      </c>
      <c r="T335" s="33" t="s">
        <v>1472</v>
      </c>
      <c r="U335" s="32" t="s">
        <v>1713</v>
      </c>
      <c r="V335" s="33" t="s">
        <v>1472</v>
      </c>
      <c r="W335" s="32" t="s">
        <v>1471</v>
      </c>
      <c r="X335" s="32">
        <v>38</v>
      </c>
      <c r="Y335" t="s">
        <v>1471</v>
      </c>
      <c r="Z335" s="34">
        <v>1</v>
      </c>
      <c r="AB335" t="str">
        <f t="shared" si="5"/>
        <v>INSERT INTO tb_employee(employee_number, first_name, last_name, workforce, salary, allocation_time, job, sector_id, regime_id) VALUES ('146468', 'Zachary', 'Zhang', 1, 2300, 1, 'Auxiliar administrativo', 38, 1)</v>
      </c>
    </row>
    <row r="336" spans="1:28" s="32" customFormat="1" x14ac:dyDescent="0.25">
      <c r="A336" s="28">
        <v>339</v>
      </c>
      <c r="B336" s="29" t="s">
        <v>1472</v>
      </c>
      <c r="C336" s="30">
        <v>164866</v>
      </c>
      <c r="D336" s="31" t="s">
        <v>1472</v>
      </c>
      <c r="E336" s="31" t="s">
        <v>1471</v>
      </c>
      <c r="F336" s="31" t="s">
        <v>1472</v>
      </c>
      <c r="G336" t="s">
        <v>582</v>
      </c>
      <c r="H336" s="31" t="s">
        <v>1472</v>
      </c>
      <c r="I336" s="32" t="s">
        <v>1471</v>
      </c>
      <c r="J336" s="31" t="s">
        <v>1472</v>
      </c>
      <c r="K336" t="s">
        <v>747</v>
      </c>
      <c r="L336" s="31" t="s">
        <v>1472</v>
      </c>
      <c r="M336" s="32" t="s">
        <v>1471</v>
      </c>
      <c r="N336" s="32">
        <v>1</v>
      </c>
      <c r="O336" s="32" t="s">
        <v>1471</v>
      </c>
      <c r="P336" s="30">
        <v>2300</v>
      </c>
      <c r="Q336" s="32" t="s">
        <v>1471</v>
      </c>
      <c r="R336" s="32">
        <v>1</v>
      </c>
      <c r="S336" s="32" t="s">
        <v>1471</v>
      </c>
      <c r="T336" s="33" t="s">
        <v>1472</v>
      </c>
      <c r="U336" s="32" t="s">
        <v>1713</v>
      </c>
      <c r="V336" s="33" t="s">
        <v>1472</v>
      </c>
      <c r="W336" s="32" t="s">
        <v>1471</v>
      </c>
      <c r="X336" s="32">
        <v>39</v>
      </c>
      <c r="Y336" t="s">
        <v>1471</v>
      </c>
      <c r="Z336" s="34">
        <v>1</v>
      </c>
      <c r="AB336" t="str">
        <f t="shared" si="5"/>
        <v>INSERT INTO tb_employee(employee_number, first_name, last_name, workforce, salary, allocation_time, job, sector_id, regime_id) VALUES ('164866', 'Zaniyah', 'Zimmerman', 1, 2300, 1, 'Auxiliar administrativo', 39, 1)</v>
      </c>
    </row>
    <row r="337" spans="1:28" s="32" customFormat="1" x14ac:dyDescent="0.25">
      <c r="A337" s="28">
        <v>340</v>
      </c>
      <c r="B337" s="29" t="s">
        <v>1472</v>
      </c>
      <c r="C337" s="30">
        <v>147324</v>
      </c>
      <c r="D337" s="31" t="s">
        <v>1472</v>
      </c>
      <c r="E337" s="31" t="s">
        <v>1471</v>
      </c>
      <c r="F337" s="31" t="s">
        <v>1472</v>
      </c>
      <c r="G337" t="s">
        <v>432</v>
      </c>
      <c r="H337" s="31" t="s">
        <v>1472</v>
      </c>
      <c r="I337" s="32" t="s">
        <v>1471</v>
      </c>
      <c r="J337" s="31" t="s">
        <v>1472</v>
      </c>
      <c r="K337" t="s">
        <v>1627</v>
      </c>
      <c r="L337" s="31" t="s">
        <v>1472</v>
      </c>
      <c r="M337" s="32" t="s">
        <v>1471</v>
      </c>
      <c r="N337" s="32">
        <v>1</v>
      </c>
      <c r="O337" s="32" t="s">
        <v>1471</v>
      </c>
      <c r="P337" s="30">
        <v>2300</v>
      </c>
      <c r="Q337" s="32" t="s">
        <v>1471</v>
      </c>
      <c r="R337" s="32">
        <v>1</v>
      </c>
      <c r="S337" s="32" t="s">
        <v>1471</v>
      </c>
      <c r="T337" s="33" t="s">
        <v>1472</v>
      </c>
      <c r="U337" s="32" t="s">
        <v>1713</v>
      </c>
      <c r="V337" s="33" t="s">
        <v>1472</v>
      </c>
      <c r="W337" s="32" t="s">
        <v>1471</v>
      </c>
      <c r="X337" s="32">
        <v>39</v>
      </c>
      <c r="Y337" t="s">
        <v>1471</v>
      </c>
      <c r="Z337" s="34">
        <v>1</v>
      </c>
      <c r="AB337" t="str">
        <f t="shared" si="5"/>
        <v>INSERT INTO tb_employee(employee_number, first_name, last_name, workforce, salary, allocation_time, job, sector_id, regime_id) VALUES ('147324', 'Zariah', 'Crimps', 1, 2300, 1, 'Auxiliar administrativo', 39, 1)</v>
      </c>
    </row>
    <row r="338" spans="1:28" x14ac:dyDescent="0.25">
      <c r="U338" s="18"/>
    </row>
    <row r="340" spans="1:28" x14ac:dyDescent="0.25">
      <c r="A340" s="11">
        <v>257</v>
      </c>
      <c r="B340" s="20" t="s">
        <v>1472</v>
      </c>
      <c r="C340" s="7">
        <v>124492</v>
      </c>
      <c r="D340" s="21" t="s">
        <v>1472</v>
      </c>
      <c r="E340" s="21" t="s">
        <v>1471</v>
      </c>
      <c r="F340" s="21" t="s">
        <v>1472</v>
      </c>
      <c r="G340" t="s">
        <v>77</v>
      </c>
      <c r="H340" s="21" t="s">
        <v>1472</v>
      </c>
      <c r="I340" t="s">
        <v>1471</v>
      </c>
      <c r="J340" s="21" t="s">
        <v>1472</v>
      </c>
      <c r="K340" t="s">
        <v>77</v>
      </c>
      <c r="L340" s="21" t="s">
        <v>1472</v>
      </c>
      <c r="M340" t="s">
        <v>1471</v>
      </c>
      <c r="N340" t="s">
        <v>77</v>
      </c>
      <c r="O340" t="s">
        <v>1471</v>
      </c>
      <c r="P340" s="7">
        <v>0</v>
      </c>
      <c r="Q340" t="s">
        <v>1471</v>
      </c>
      <c r="R340">
        <v>1</v>
      </c>
      <c r="S340" t="s">
        <v>1471</v>
      </c>
      <c r="T340" s="19" t="s">
        <v>1472</v>
      </c>
      <c r="U340" t="s">
        <v>698</v>
      </c>
      <c r="V340" s="19" t="s">
        <v>1472</v>
      </c>
      <c r="W340" t="s">
        <v>1471</v>
      </c>
      <c r="X340">
        <v>6</v>
      </c>
      <c r="Z340" s="12" t="s">
        <v>77</v>
      </c>
      <c r="AB340" t="str">
        <f>"INSERT INTO tb_employee(employee_number, first_name, last_name, workforce, salary, allocation_time, job, sector_id) VALUES (" &amp; _xlfn.CONCAT(B340,C340,D340,E340,F340,G340,H340,I340,J340,K340,L340,M340,N340,O340,P340,Q340,R340,S340,T340,U340,V340,W340,X340) &amp; ")"</f>
        <v>INSERT INTO tb_employee(employee_number, first_name, last_name, workforce, salary, allocation_time, job, sector_id) VALUES ('124492', 'null', 'null', null, 0, 1, 'posto-trabalho', 6)</v>
      </c>
    </row>
    <row r="341" spans="1:28" x14ac:dyDescent="0.25">
      <c r="A341" s="11">
        <v>258</v>
      </c>
      <c r="B341" s="20" t="s">
        <v>1472</v>
      </c>
      <c r="C341" s="7">
        <v>199692</v>
      </c>
      <c r="D341" s="21" t="s">
        <v>1472</v>
      </c>
      <c r="E341" s="21" t="s">
        <v>1471</v>
      </c>
      <c r="F341" s="21" t="s">
        <v>1472</v>
      </c>
      <c r="G341" t="s">
        <v>77</v>
      </c>
      <c r="H341" s="21" t="s">
        <v>1472</v>
      </c>
      <c r="I341" t="s">
        <v>1471</v>
      </c>
      <c r="J341" s="21" t="s">
        <v>1472</v>
      </c>
      <c r="K341" t="s">
        <v>77</v>
      </c>
      <c r="L341" s="21" t="s">
        <v>1472</v>
      </c>
      <c r="M341" t="s">
        <v>1471</v>
      </c>
      <c r="N341" t="s">
        <v>77</v>
      </c>
      <c r="O341" t="s">
        <v>1471</v>
      </c>
      <c r="P341" s="7">
        <v>0</v>
      </c>
      <c r="Q341" t="s">
        <v>1471</v>
      </c>
      <c r="R341">
        <v>1</v>
      </c>
      <c r="S341" t="s">
        <v>1471</v>
      </c>
      <c r="T341" s="19" t="s">
        <v>1472</v>
      </c>
      <c r="U341" t="s">
        <v>698</v>
      </c>
      <c r="V341" s="19" t="s">
        <v>1472</v>
      </c>
      <c r="W341" t="s">
        <v>1471</v>
      </c>
      <c r="X341">
        <v>7</v>
      </c>
      <c r="Z341" s="12" t="s">
        <v>77</v>
      </c>
      <c r="AB341" t="str">
        <f>"INSERT INTO tb_employee(employee_number, first_name, last_name, workforce, salary, allocation_time, job, sector_id) VALUES (" &amp; _xlfn.CONCAT(B341,C341,D341,E341,F341,G341,H341,I341,J341,K341,L341,M341,N341,O341,P341,Q341,R341,S341,T341,U341,V341,W341,X341) &amp; ")"</f>
        <v>INSERT INTO tb_employee(employee_number, first_name, last_name, workforce, salary, allocation_time, job, sector_id) VALUES ('199692', 'null', 'null', null, 0, 1, 'posto-trabalho', 7)</v>
      </c>
    </row>
    <row r="342" spans="1:28" x14ac:dyDescent="0.25">
      <c r="A342" s="11">
        <v>259</v>
      </c>
      <c r="B342" s="20" t="s">
        <v>1472</v>
      </c>
      <c r="C342" s="7">
        <v>170339</v>
      </c>
      <c r="D342" s="21" t="s">
        <v>1472</v>
      </c>
      <c r="E342" s="21" t="s">
        <v>1471</v>
      </c>
      <c r="F342" s="21" t="s">
        <v>1472</v>
      </c>
      <c r="G342" t="s">
        <v>77</v>
      </c>
      <c r="H342" s="21" t="s">
        <v>1472</v>
      </c>
      <c r="I342" t="s">
        <v>1471</v>
      </c>
      <c r="J342" s="21" t="s">
        <v>1472</v>
      </c>
      <c r="K342" t="s">
        <v>77</v>
      </c>
      <c r="L342" s="21" t="s">
        <v>1472</v>
      </c>
      <c r="M342" t="s">
        <v>1471</v>
      </c>
      <c r="N342" t="s">
        <v>77</v>
      </c>
      <c r="O342" t="s">
        <v>1471</v>
      </c>
      <c r="P342" s="7">
        <v>0</v>
      </c>
      <c r="Q342" t="s">
        <v>1471</v>
      </c>
      <c r="R342">
        <v>1</v>
      </c>
      <c r="S342" t="s">
        <v>1471</v>
      </c>
      <c r="T342" s="19" t="s">
        <v>1472</v>
      </c>
      <c r="U342" t="s">
        <v>698</v>
      </c>
      <c r="V342" s="19" t="s">
        <v>1472</v>
      </c>
      <c r="W342" t="s">
        <v>1471</v>
      </c>
      <c r="X342">
        <v>8</v>
      </c>
      <c r="Z342" s="12" t="s">
        <v>77</v>
      </c>
      <c r="AB342" t="str">
        <f>"INSERT INTO tb_employee(employee_number, first_name, last_name, workforce, salary, allocation_time, job, sector_id) VALUES (" &amp; _xlfn.CONCAT(B342,C342,D342,E342,F342,G342,H342,I342,J342,K342,L342,M342,N342,O342,P342,Q342,R342,S342,T342,U342,V342,W342,X342) &amp; ")"</f>
        <v>INSERT INTO tb_employee(employee_number, first_name, last_name, workforce, salary, allocation_time, job, sector_id) VALUES ('170339', 'null', 'null', null, 0, 1, 'posto-trabalho', 8)</v>
      </c>
    </row>
    <row r="343" spans="1:28" s="18" customFormat="1" x14ac:dyDescent="0.25">
      <c r="A343" s="22">
        <v>282</v>
      </c>
      <c r="B343" s="23" t="s">
        <v>1472</v>
      </c>
      <c r="C343" s="24">
        <v>145386</v>
      </c>
      <c r="D343" s="25" t="s">
        <v>1472</v>
      </c>
      <c r="E343" s="25" t="s">
        <v>1471</v>
      </c>
      <c r="F343" s="25" t="s">
        <v>1472</v>
      </c>
      <c r="G343" s="18" t="s">
        <v>77</v>
      </c>
      <c r="H343" s="25" t="s">
        <v>1472</v>
      </c>
      <c r="I343" s="18" t="s">
        <v>1471</v>
      </c>
      <c r="J343" s="25" t="s">
        <v>1472</v>
      </c>
      <c r="K343" s="18" t="s">
        <v>77</v>
      </c>
      <c r="L343" s="25" t="s">
        <v>1472</v>
      </c>
      <c r="M343" s="18" t="s">
        <v>1471</v>
      </c>
      <c r="N343" s="18" t="s">
        <v>77</v>
      </c>
      <c r="O343" s="18" t="s">
        <v>1471</v>
      </c>
      <c r="P343" s="24">
        <v>0</v>
      </c>
      <c r="Q343" s="18" t="s">
        <v>1471</v>
      </c>
      <c r="R343" s="18">
        <v>1</v>
      </c>
      <c r="S343" s="18" t="s">
        <v>1471</v>
      </c>
      <c r="T343" s="26" t="s">
        <v>1472</v>
      </c>
      <c r="U343" s="18" t="s">
        <v>698</v>
      </c>
      <c r="V343" s="26" t="s">
        <v>1472</v>
      </c>
      <c r="W343" s="18" t="s">
        <v>1471</v>
      </c>
      <c r="X343" s="18">
        <v>14</v>
      </c>
      <c r="Z343" s="27" t="s">
        <v>77</v>
      </c>
      <c r="AB343" s="18" t="str">
        <f>"INSERT INTO tb_employee(employee_number, first_name, last_name, workforce, salary, allocation_time, job, sector_id) VALUES (" &amp; _xlfn.CONCAT(B343,C343,D343,E343,F343,G343,H343,I343,J343,K343,L343,M343,N343,O343,P343,Q343,R343,S343,T343,U343,V343,W343,X343) &amp; ")"</f>
        <v>INSERT INTO tb_employee(employee_number, first_name, last_name, workforce, salary, allocation_time, job, sector_id) VALUES ('145386', 'null', 'null', null, 0, 1, 'posto-trabalho', 14)</v>
      </c>
    </row>
    <row r="345" spans="1:28" x14ac:dyDescent="0.25">
      <c r="AB345" t="s">
        <v>1636</v>
      </c>
    </row>
    <row r="346" spans="1:28" x14ac:dyDescent="0.25">
      <c r="AB346" t="s">
        <v>1637</v>
      </c>
    </row>
    <row r="347" spans="1:28" x14ac:dyDescent="0.25">
      <c r="AB347" t="s">
        <v>1638</v>
      </c>
    </row>
    <row r="348" spans="1:28" x14ac:dyDescent="0.25">
      <c r="AB348" t="s">
        <v>1639</v>
      </c>
    </row>
    <row r="349" spans="1:28" x14ac:dyDescent="0.25">
      <c r="AB349" t="s">
        <v>1640</v>
      </c>
    </row>
    <row r="350" spans="1:28" x14ac:dyDescent="0.25">
      <c r="AB350" t="s">
        <v>1641</v>
      </c>
    </row>
    <row r="351" spans="1:28" x14ac:dyDescent="0.25">
      <c r="AB351" t="s">
        <v>1642</v>
      </c>
    </row>
    <row r="352" spans="1:28" x14ac:dyDescent="0.25">
      <c r="AB352" t="s">
        <v>1643</v>
      </c>
    </row>
    <row r="353" spans="28:28" x14ac:dyDescent="0.25">
      <c r="AB353" t="s">
        <v>1644</v>
      </c>
    </row>
    <row r="354" spans="28:28" x14ac:dyDescent="0.25">
      <c r="AB354" t="s">
        <v>1645</v>
      </c>
    </row>
    <row r="355" spans="28:28" x14ac:dyDescent="0.25">
      <c r="AB355" t="s">
        <v>1646</v>
      </c>
    </row>
    <row r="356" spans="28:28" x14ac:dyDescent="0.25">
      <c r="AB356" t="s">
        <v>1647</v>
      </c>
    </row>
    <row r="357" spans="28:28" x14ac:dyDescent="0.25">
      <c r="AB357" t="s">
        <v>1648</v>
      </c>
    </row>
    <row r="358" spans="28:28" x14ac:dyDescent="0.25">
      <c r="AB358" t="s">
        <v>1649</v>
      </c>
    </row>
    <row r="359" spans="28:28" x14ac:dyDescent="0.25">
      <c r="AB359" t="s">
        <v>1650</v>
      </c>
    </row>
    <row r="360" spans="28:28" x14ac:dyDescent="0.25">
      <c r="AB360" t="s">
        <v>1651</v>
      </c>
    </row>
    <row r="361" spans="28:28" x14ac:dyDescent="0.25">
      <c r="AB361" t="s">
        <v>1652</v>
      </c>
    </row>
    <row r="362" spans="28:28" x14ac:dyDescent="0.25">
      <c r="AB362" t="s">
        <v>1653</v>
      </c>
    </row>
    <row r="363" spans="28:28" x14ac:dyDescent="0.25">
      <c r="AB363" t="s">
        <v>1654</v>
      </c>
    </row>
    <row r="364" spans="28:28" x14ac:dyDescent="0.25">
      <c r="AB364" t="s">
        <v>1655</v>
      </c>
    </row>
    <row r="365" spans="28:28" x14ac:dyDescent="0.25">
      <c r="AB365" t="s">
        <v>1656</v>
      </c>
    </row>
    <row r="366" spans="28:28" x14ac:dyDescent="0.25">
      <c r="AB366" t="s">
        <v>1657</v>
      </c>
    </row>
    <row r="367" spans="28:28" x14ac:dyDescent="0.25">
      <c r="AB367" t="s">
        <v>1658</v>
      </c>
    </row>
    <row r="368" spans="28:28" x14ac:dyDescent="0.25">
      <c r="AB368" t="s">
        <v>1659</v>
      </c>
    </row>
    <row r="369" spans="28:28" x14ac:dyDescent="0.25">
      <c r="AB369" t="s">
        <v>1660</v>
      </c>
    </row>
    <row r="370" spans="28:28" x14ac:dyDescent="0.25">
      <c r="AB370" t="s">
        <v>1661</v>
      </c>
    </row>
    <row r="371" spans="28:28" x14ac:dyDescent="0.25">
      <c r="AB371" t="s">
        <v>1662</v>
      </c>
    </row>
    <row r="373" spans="28:28" x14ac:dyDescent="0.25">
      <c r="AB373" t="s">
        <v>1665</v>
      </c>
    </row>
    <row r="374" spans="28:28" x14ac:dyDescent="0.25">
      <c r="AB374" t="s">
        <v>1666</v>
      </c>
    </row>
    <row r="375" spans="28:28" x14ac:dyDescent="0.25">
      <c r="AB375" t="s">
        <v>1667</v>
      </c>
    </row>
    <row r="376" spans="28:28" x14ac:dyDescent="0.25">
      <c r="AB376" t="s">
        <v>1668</v>
      </c>
    </row>
    <row r="377" spans="28:28" x14ac:dyDescent="0.25">
      <c r="AB377" t="s">
        <v>1669</v>
      </c>
    </row>
    <row r="378" spans="28:28" x14ac:dyDescent="0.25">
      <c r="AB378" t="s">
        <v>1670</v>
      </c>
    </row>
    <row r="379" spans="28:28" x14ac:dyDescent="0.25">
      <c r="AB379" t="s">
        <v>1671</v>
      </c>
    </row>
    <row r="380" spans="28:28" x14ac:dyDescent="0.25">
      <c r="AB380" t="s">
        <v>1672</v>
      </c>
    </row>
    <row r="381" spans="28:28" x14ac:dyDescent="0.25">
      <c r="AB381" t="s">
        <v>1673</v>
      </c>
    </row>
    <row r="382" spans="28:28" x14ac:dyDescent="0.25">
      <c r="AB382" t="s">
        <v>1674</v>
      </c>
    </row>
    <row r="384" spans="28:28" x14ac:dyDescent="0.25">
      <c r="AB384" t="s">
        <v>1676</v>
      </c>
    </row>
    <row r="385" spans="28:28" x14ac:dyDescent="0.25">
      <c r="AB385" t="s">
        <v>1677</v>
      </c>
    </row>
    <row r="386" spans="28:28" x14ac:dyDescent="0.25">
      <c r="AB386" t="s">
        <v>1678</v>
      </c>
    </row>
    <row r="387" spans="28:28" x14ac:dyDescent="0.25">
      <c r="AB387" t="s">
        <v>1679</v>
      </c>
    </row>
    <row r="388" spans="28:28" x14ac:dyDescent="0.25">
      <c r="AB388" t="s">
        <v>1680</v>
      </c>
    </row>
    <row r="389" spans="28:28" x14ac:dyDescent="0.25">
      <c r="AB389" t="s">
        <v>1681</v>
      </c>
    </row>
    <row r="390" spans="28:28" x14ac:dyDescent="0.25">
      <c r="AB390" t="s">
        <v>1682</v>
      </c>
    </row>
    <row r="391" spans="28:28" x14ac:dyDescent="0.25">
      <c r="AB391" t="s">
        <v>1683</v>
      </c>
    </row>
    <row r="392" spans="28:28" x14ac:dyDescent="0.25">
      <c r="AB392" t="s">
        <v>1684</v>
      </c>
    </row>
    <row r="393" spans="28:28" x14ac:dyDescent="0.25">
      <c r="AB393" t="s">
        <v>1685</v>
      </c>
    </row>
    <row r="394" spans="28:28" x14ac:dyDescent="0.25">
      <c r="AB394" t="s">
        <v>1686</v>
      </c>
    </row>
    <row r="395" spans="28:28" x14ac:dyDescent="0.25">
      <c r="AB395" t="s">
        <v>1687</v>
      </c>
    </row>
    <row r="396" spans="28:28" x14ac:dyDescent="0.25">
      <c r="AB396" t="s">
        <v>1688</v>
      </c>
    </row>
    <row r="397" spans="28:28" x14ac:dyDescent="0.25">
      <c r="AB397" t="s">
        <v>1689</v>
      </c>
    </row>
    <row r="398" spans="28:28" x14ac:dyDescent="0.25">
      <c r="AB398" t="s">
        <v>1690</v>
      </c>
    </row>
    <row r="399" spans="28:28" x14ac:dyDescent="0.25">
      <c r="AB399" t="s">
        <v>1691</v>
      </c>
    </row>
    <row r="400" spans="28:28" x14ac:dyDescent="0.25">
      <c r="AB400" t="s">
        <v>1692</v>
      </c>
    </row>
    <row r="401" spans="28:28" x14ac:dyDescent="0.25">
      <c r="AB401" t="s">
        <v>1693</v>
      </c>
    </row>
    <row r="402" spans="28:28" x14ac:dyDescent="0.25">
      <c r="AB402" t="s">
        <v>1694</v>
      </c>
    </row>
    <row r="403" spans="28:28" x14ac:dyDescent="0.25">
      <c r="AB403" t="s">
        <v>1695</v>
      </c>
    </row>
    <row r="404" spans="28:28" x14ac:dyDescent="0.25">
      <c r="AB404" t="s">
        <v>1696</v>
      </c>
    </row>
    <row r="405" spans="28:28" x14ac:dyDescent="0.25">
      <c r="AB405" t="s">
        <v>1697</v>
      </c>
    </row>
    <row r="406" spans="28:28" x14ac:dyDescent="0.25">
      <c r="AB406" t="s">
        <v>1698</v>
      </c>
    </row>
    <row r="407" spans="28:28" x14ac:dyDescent="0.25">
      <c r="AB407" t="s">
        <v>1699</v>
      </c>
    </row>
    <row r="408" spans="28:28" x14ac:dyDescent="0.25">
      <c r="AB408" t="s">
        <v>1700</v>
      </c>
    </row>
    <row r="409" spans="28:28" x14ac:dyDescent="0.25">
      <c r="AB409" t="s">
        <v>1701</v>
      </c>
    </row>
    <row r="410" spans="28:28" x14ac:dyDescent="0.25">
      <c r="AB410" t="s">
        <v>1702</v>
      </c>
    </row>
    <row r="411" spans="28:28" x14ac:dyDescent="0.25">
      <c r="AB411" t="s">
        <v>1703</v>
      </c>
    </row>
    <row r="412" spans="28:28" x14ac:dyDescent="0.25">
      <c r="AB412" t="s">
        <v>1704</v>
      </c>
    </row>
    <row r="413" spans="28:28" x14ac:dyDescent="0.25">
      <c r="AB413" t="s">
        <v>1705</v>
      </c>
    </row>
    <row r="414" spans="28:28" x14ac:dyDescent="0.25">
      <c r="AB414" t="s">
        <v>1706</v>
      </c>
    </row>
    <row r="415" spans="28:28" x14ac:dyDescent="0.25">
      <c r="AB415" t="s">
        <v>1707</v>
      </c>
    </row>
    <row r="416" spans="28:28" x14ac:dyDescent="0.25">
      <c r="AB416" t="s">
        <v>1708</v>
      </c>
    </row>
    <row r="417" spans="28:28" x14ac:dyDescent="0.25">
      <c r="AB417" t="s">
        <v>1709</v>
      </c>
    </row>
    <row r="419" spans="28:28" x14ac:dyDescent="0.25">
      <c r="AB419" t="s">
        <v>1714</v>
      </c>
    </row>
    <row r="420" spans="28:28" x14ac:dyDescent="0.25">
      <c r="AB420" t="s">
        <v>1715</v>
      </c>
    </row>
    <row r="421" spans="28:28" x14ac:dyDescent="0.25">
      <c r="AB421" t="s">
        <v>1716</v>
      </c>
    </row>
    <row r="422" spans="28:28" x14ac:dyDescent="0.25">
      <c r="AB422" t="s">
        <v>1717</v>
      </c>
    </row>
    <row r="423" spans="28:28" x14ac:dyDescent="0.25">
      <c r="AB423" t="s">
        <v>1718</v>
      </c>
    </row>
    <row r="424" spans="28:28" x14ac:dyDescent="0.25">
      <c r="AB424" t="s">
        <v>1719</v>
      </c>
    </row>
    <row r="425" spans="28:28" x14ac:dyDescent="0.25">
      <c r="AB425" t="s">
        <v>1720</v>
      </c>
    </row>
    <row r="426" spans="28:28" x14ac:dyDescent="0.25">
      <c r="AB426" t="s">
        <v>1721</v>
      </c>
    </row>
    <row r="427" spans="28:28" x14ac:dyDescent="0.25">
      <c r="AB427" t="s">
        <v>1722</v>
      </c>
    </row>
    <row r="429" spans="28:28" x14ac:dyDescent="0.25">
      <c r="AB429" t="s">
        <v>1725</v>
      </c>
    </row>
    <row r="430" spans="28:28" x14ac:dyDescent="0.25">
      <c r="AB430" t="s">
        <v>1726</v>
      </c>
    </row>
    <row r="431" spans="28:28" x14ac:dyDescent="0.25">
      <c r="AB431" t="s">
        <v>1727</v>
      </c>
    </row>
    <row r="432" spans="28:28" x14ac:dyDescent="0.25">
      <c r="AB432" t="s">
        <v>1728</v>
      </c>
    </row>
    <row r="433" spans="28:28" x14ac:dyDescent="0.25">
      <c r="AB433" t="s">
        <v>1729</v>
      </c>
    </row>
    <row r="434" spans="28:28" x14ac:dyDescent="0.25">
      <c r="AB434" t="s">
        <v>1730</v>
      </c>
    </row>
    <row r="435" spans="28:28" x14ac:dyDescent="0.25">
      <c r="AB435" t="s">
        <v>1731</v>
      </c>
    </row>
    <row r="436" spans="28:28" x14ac:dyDescent="0.25">
      <c r="AB436" t="s">
        <v>1732</v>
      </c>
    </row>
    <row r="437" spans="28:28" x14ac:dyDescent="0.25">
      <c r="AB437" t="s">
        <v>1733</v>
      </c>
    </row>
    <row r="438" spans="28:28" x14ac:dyDescent="0.25">
      <c r="AB438" t="s">
        <v>1734</v>
      </c>
    </row>
    <row r="439" spans="28:28" x14ac:dyDescent="0.25">
      <c r="AB439" t="s">
        <v>1735</v>
      </c>
    </row>
    <row r="440" spans="28:28" x14ac:dyDescent="0.25">
      <c r="AB440" t="s">
        <v>1736</v>
      </c>
    </row>
    <row r="441" spans="28:28" x14ac:dyDescent="0.25">
      <c r="AB441" t="s">
        <v>1737</v>
      </c>
    </row>
    <row r="442" spans="28:28" x14ac:dyDescent="0.25">
      <c r="AB442" t="s">
        <v>1738</v>
      </c>
    </row>
    <row r="443" spans="28:28" x14ac:dyDescent="0.25">
      <c r="AB443" t="s">
        <v>1739</v>
      </c>
    </row>
    <row r="444" spans="28:28" x14ac:dyDescent="0.25">
      <c r="AB444" t="s">
        <v>1740</v>
      </c>
    </row>
    <row r="445" spans="28:28" x14ac:dyDescent="0.25">
      <c r="AB445" t="s">
        <v>1741</v>
      </c>
    </row>
    <row r="446" spans="28:28" x14ac:dyDescent="0.25">
      <c r="AB446" t="s">
        <v>1742</v>
      </c>
    </row>
    <row r="447" spans="28:28" x14ac:dyDescent="0.25">
      <c r="AB447" t="s">
        <v>1743</v>
      </c>
    </row>
    <row r="448" spans="28:28" x14ac:dyDescent="0.25">
      <c r="AB448" t="s">
        <v>1744</v>
      </c>
    </row>
    <row r="449" spans="28:28" x14ac:dyDescent="0.25">
      <c r="AB449" t="s">
        <v>1745</v>
      </c>
    </row>
    <row r="450" spans="28:28" x14ac:dyDescent="0.25">
      <c r="AB450" t="s">
        <v>1746</v>
      </c>
    </row>
    <row r="451" spans="28:28" x14ac:dyDescent="0.25">
      <c r="AB451" t="s">
        <v>1747</v>
      </c>
    </row>
    <row r="452" spans="28:28" x14ac:dyDescent="0.25">
      <c r="AB452" t="s">
        <v>1748</v>
      </c>
    </row>
    <row r="453" spans="28:28" x14ac:dyDescent="0.25">
      <c r="AB453" t="s">
        <v>1749</v>
      </c>
    </row>
    <row r="454" spans="28:28" x14ac:dyDescent="0.25">
      <c r="AB454" t="s">
        <v>1750</v>
      </c>
    </row>
    <row r="455" spans="28:28" x14ac:dyDescent="0.25">
      <c r="AB455" t="s">
        <v>1751</v>
      </c>
    </row>
    <row r="456" spans="28:28" x14ac:dyDescent="0.25">
      <c r="AB456" t="s">
        <v>1752</v>
      </c>
    </row>
    <row r="457" spans="28:28" x14ac:dyDescent="0.25">
      <c r="AB457" t="s">
        <v>1753</v>
      </c>
    </row>
    <row r="458" spans="28:28" x14ac:dyDescent="0.25">
      <c r="AB458" t="s">
        <v>1754</v>
      </c>
    </row>
    <row r="459" spans="28:28" x14ac:dyDescent="0.25">
      <c r="AB459" t="s">
        <v>1755</v>
      </c>
    </row>
    <row r="460" spans="28:28" x14ac:dyDescent="0.25">
      <c r="AB460" t="s">
        <v>1756</v>
      </c>
    </row>
    <row r="461" spans="28:28" x14ac:dyDescent="0.25">
      <c r="AB461" t="s">
        <v>1757</v>
      </c>
    </row>
    <row r="462" spans="28:28" x14ac:dyDescent="0.25">
      <c r="AB462" t="s">
        <v>1758</v>
      </c>
    </row>
    <row r="463" spans="28:28" x14ac:dyDescent="0.25">
      <c r="AB463" t="s">
        <v>1759</v>
      </c>
    </row>
    <row r="464" spans="28:28" x14ac:dyDescent="0.25">
      <c r="AB464" t="s">
        <v>1760</v>
      </c>
    </row>
    <row r="465" spans="28:28" x14ac:dyDescent="0.25">
      <c r="AB465" t="s">
        <v>1761</v>
      </c>
    </row>
    <row r="466" spans="28:28" x14ac:dyDescent="0.25">
      <c r="AB466" t="s">
        <v>1762</v>
      </c>
    </row>
    <row r="467" spans="28:28" x14ac:dyDescent="0.25">
      <c r="AB467" t="s">
        <v>1763</v>
      </c>
    </row>
    <row r="468" spans="28:28" x14ac:dyDescent="0.25">
      <c r="AB468" t="s">
        <v>1764</v>
      </c>
    </row>
    <row r="469" spans="28:28" x14ac:dyDescent="0.25">
      <c r="AB469" t="s">
        <v>1765</v>
      </c>
    </row>
    <row r="470" spans="28:28" x14ac:dyDescent="0.25">
      <c r="AB470" t="s">
        <v>1766</v>
      </c>
    </row>
    <row r="471" spans="28:28" x14ac:dyDescent="0.25">
      <c r="AB471" t="s">
        <v>1767</v>
      </c>
    </row>
    <row r="472" spans="28:28" x14ac:dyDescent="0.25">
      <c r="AB472" t="s">
        <v>1768</v>
      </c>
    </row>
    <row r="473" spans="28:28" x14ac:dyDescent="0.25">
      <c r="AB473" t="s">
        <v>1769</v>
      </c>
    </row>
    <row r="474" spans="28:28" x14ac:dyDescent="0.25">
      <c r="AB474" t="s">
        <v>1770</v>
      </c>
    </row>
    <row r="475" spans="28:28" x14ac:dyDescent="0.25">
      <c r="AB475" t="s">
        <v>1771</v>
      </c>
    </row>
    <row r="477" spans="28:28" x14ac:dyDescent="0.25">
      <c r="AB477" t="s">
        <v>1772</v>
      </c>
    </row>
    <row r="478" spans="28:28" x14ac:dyDescent="0.25">
      <c r="AB478" t="s">
        <v>1773</v>
      </c>
    </row>
    <row r="479" spans="28:28" ht="14.25" customHeight="1" x14ac:dyDescent="0.25">
      <c r="AB479" t="s">
        <v>1774</v>
      </c>
    </row>
    <row r="480" spans="28:28" x14ac:dyDescent="0.25">
      <c r="AB480" t="s">
        <v>1775</v>
      </c>
    </row>
    <row r="481" spans="28:28" x14ac:dyDescent="0.25">
      <c r="AB481" t="s">
        <v>1776</v>
      </c>
    </row>
    <row r="482" spans="28:28" x14ac:dyDescent="0.25">
      <c r="AB482" t="s">
        <v>1777</v>
      </c>
    </row>
    <row r="483" spans="28:28" x14ac:dyDescent="0.25">
      <c r="AB483" t="s">
        <v>1778</v>
      </c>
    </row>
    <row r="484" spans="28:28" x14ac:dyDescent="0.25">
      <c r="AB484" t="s">
        <v>1779</v>
      </c>
    </row>
    <row r="485" spans="28:28" x14ac:dyDescent="0.25">
      <c r="AB485" t="s">
        <v>1780</v>
      </c>
    </row>
    <row r="486" spans="28:28" x14ac:dyDescent="0.25">
      <c r="AB486" t="s">
        <v>1781</v>
      </c>
    </row>
    <row r="487" spans="28:28" x14ac:dyDescent="0.25">
      <c r="AB487" t="s">
        <v>1782</v>
      </c>
    </row>
    <row r="488" spans="28:28" x14ac:dyDescent="0.25">
      <c r="AB488" t="s">
        <v>1783</v>
      </c>
    </row>
    <row r="489" spans="28:28" x14ac:dyDescent="0.25">
      <c r="AB489" t="s">
        <v>1784</v>
      </c>
    </row>
    <row r="490" spans="28:28" x14ac:dyDescent="0.25">
      <c r="AB490" t="s">
        <v>1785</v>
      </c>
    </row>
    <row r="491" spans="28:28" x14ac:dyDescent="0.25">
      <c r="AB491" t="s">
        <v>1786</v>
      </c>
    </row>
    <row r="492" spans="28:28" x14ac:dyDescent="0.25">
      <c r="AB492" t="s">
        <v>1787</v>
      </c>
    </row>
    <row r="493" spans="28:28" x14ac:dyDescent="0.25">
      <c r="AB493" t="s">
        <v>1788</v>
      </c>
    </row>
    <row r="494" spans="28:28" x14ac:dyDescent="0.25">
      <c r="AB494" t="s">
        <v>1789</v>
      </c>
    </row>
    <row r="495" spans="28:28" x14ac:dyDescent="0.25">
      <c r="AB495" t="s">
        <v>1790</v>
      </c>
    </row>
    <row r="496" spans="28:28" x14ac:dyDescent="0.25">
      <c r="AB496" t="s">
        <v>1791</v>
      </c>
    </row>
    <row r="497" spans="28:28" x14ac:dyDescent="0.25">
      <c r="AB497" t="s">
        <v>1792</v>
      </c>
    </row>
    <row r="498" spans="28:28" x14ac:dyDescent="0.25">
      <c r="AB498" t="s">
        <v>1793</v>
      </c>
    </row>
    <row r="499" spans="28:28" x14ac:dyDescent="0.25">
      <c r="AB499" t="s">
        <v>1794</v>
      </c>
    </row>
    <row r="500" spans="28:28" x14ac:dyDescent="0.25">
      <c r="AB500" t="s">
        <v>1795</v>
      </c>
    </row>
    <row r="501" spans="28:28" x14ac:dyDescent="0.25">
      <c r="AB501" t="s">
        <v>1796</v>
      </c>
    </row>
    <row r="502" spans="28:28" x14ac:dyDescent="0.25">
      <c r="AB502" t="s">
        <v>1797</v>
      </c>
    </row>
    <row r="503" spans="28:28" x14ac:dyDescent="0.25">
      <c r="AB503" t="s">
        <v>1798</v>
      </c>
    </row>
    <row r="504" spans="28:28" x14ac:dyDescent="0.25">
      <c r="AB504" t="s">
        <v>1799</v>
      </c>
    </row>
    <row r="505" spans="28:28" x14ac:dyDescent="0.25">
      <c r="AB505" t="s">
        <v>1800</v>
      </c>
    </row>
    <row r="506" spans="28:28" x14ac:dyDescent="0.25">
      <c r="AB506" t="s">
        <v>1801</v>
      </c>
    </row>
    <row r="507" spans="28:28" x14ac:dyDescent="0.25">
      <c r="AB507" t="s">
        <v>1802</v>
      </c>
    </row>
    <row r="508" spans="28:28" x14ac:dyDescent="0.25">
      <c r="AB508" t="s">
        <v>1803</v>
      </c>
    </row>
    <row r="509" spans="28:28" x14ac:dyDescent="0.25">
      <c r="AB509" t="s">
        <v>1804</v>
      </c>
    </row>
    <row r="510" spans="28:28" x14ac:dyDescent="0.25">
      <c r="AB510" t="s">
        <v>1805</v>
      </c>
    </row>
    <row r="511" spans="28:28" x14ac:dyDescent="0.25">
      <c r="AB511" t="s">
        <v>1806</v>
      </c>
    </row>
    <row r="512" spans="28:28" x14ac:dyDescent="0.25">
      <c r="AB512" t="s">
        <v>1807</v>
      </c>
    </row>
    <row r="513" spans="28:28" x14ac:dyDescent="0.25">
      <c r="AB513" t="s">
        <v>1808</v>
      </c>
    </row>
    <row r="514" spans="28:28" x14ac:dyDescent="0.25">
      <c r="AB514" t="s">
        <v>1809</v>
      </c>
    </row>
    <row r="515" spans="28:28" x14ac:dyDescent="0.25">
      <c r="AB515" t="s">
        <v>1810</v>
      </c>
    </row>
    <row r="516" spans="28:28" x14ac:dyDescent="0.25">
      <c r="AB516" t="s">
        <v>1811</v>
      </c>
    </row>
    <row r="517" spans="28:28" x14ac:dyDescent="0.25">
      <c r="AB517" t="s">
        <v>1812</v>
      </c>
    </row>
    <row r="518" spans="28:28" x14ac:dyDescent="0.25">
      <c r="AB518" t="s">
        <v>1813</v>
      </c>
    </row>
    <row r="519" spans="28:28" x14ac:dyDescent="0.25">
      <c r="AB519" t="s">
        <v>1814</v>
      </c>
    </row>
    <row r="520" spans="28:28" x14ac:dyDescent="0.25">
      <c r="AB520" t="s">
        <v>1815</v>
      </c>
    </row>
    <row r="521" spans="28:28" x14ac:dyDescent="0.25">
      <c r="AB521" t="s">
        <v>1816</v>
      </c>
    </row>
    <row r="522" spans="28:28" x14ac:dyDescent="0.25">
      <c r="AB522" t="s">
        <v>1817</v>
      </c>
    </row>
    <row r="523" spans="28:28" x14ac:dyDescent="0.25">
      <c r="AB523" t="s">
        <v>1818</v>
      </c>
    </row>
    <row r="524" spans="28:28" x14ac:dyDescent="0.25">
      <c r="AB524" t="s">
        <v>1819</v>
      </c>
    </row>
    <row r="525" spans="28:28" x14ac:dyDescent="0.25">
      <c r="AB525" t="s">
        <v>1820</v>
      </c>
    </row>
    <row r="526" spans="28:28" x14ac:dyDescent="0.25">
      <c r="AB526" t="s">
        <v>1821</v>
      </c>
    </row>
    <row r="527" spans="28:28" x14ac:dyDescent="0.25">
      <c r="AB527" t="s">
        <v>1822</v>
      </c>
    </row>
    <row r="528" spans="28:28" x14ac:dyDescent="0.25">
      <c r="AB528" t="s">
        <v>1823</v>
      </c>
    </row>
    <row r="529" spans="28:28" x14ac:dyDescent="0.25">
      <c r="AB529" t="s">
        <v>1824</v>
      </c>
    </row>
    <row r="530" spans="28:28" x14ac:dyDescent="0.25">
      <c r="AB530" t="s">
        <v>1825</v>
      </c>
    </row>
    <row r="531" spans="28:28" x14ac:dyDescent="0.25">
      <c r="AB531" t="s">
        <v>1826</v>
      </c>
    </row>
    <row r="532" spans="28:28" x14ac:dyDescent="0.25">
      <c r="AB532" t="s">
        <v>1827</v>
      </c>
    </row>
    <row r="533" spans="28:28" x14ac:dyDescent="0.25">
      <c r="AB533" t="s">
        <v>1828</v>
      </c>
    </row>
    <row r="534" spans="28:28" x14ac:dyDescent="0.25">
      <c r="AB534" t="s">
        <v>1829</v>
      </c>
    </row>
    <row r="535" spans="28:28" x14ac:dyDescent="0.25">
      <c r="AB535" t="s">
        <v>1830</v>
      </c>
    </row>
    <row r="536" spans="28:28" x14ac:dyDescent="0.25">
      <c r="AB536" t="s">
        <v>1831</v>
      </c>
    </row>
    <row r="537" spans="28:28" x14ac:dyDescent="0.25">
      <c r="AB537" t="s">
        <v>1832</v>
      </c>
    </row>
    <row r="538" spans="28:28" x14ac:dyDescent="0.25">
      <c r="AB538" t="s">
        <v>1833</v>
      </c>
    </row>
    <row r="539" spans="28:28" x14ac:dyDescent="0.25">
      <c r="AB539" t="s">
        <v>1834</v>
      </c>
    </row>
    <row r="540" spans="28:28" x14ac:dyDescent="0.25">
      <c r="AB540" t="s">
        <v>1835</v>
      </c>
    </row>
    <row r="541" spans="28:28" x14ac:dyDescent="0.25">
      <c r="AB541" t="s">
        <v>1836</v>
      </c>
    </row>
    <row r="542" spans="28:28" x14ac:dyDescent="0.25">
      <c r="AB542" t="s">
        <v>1837</v>
      </c>
    </row>
    <row r="543" spans="28:28" x14ac:dyDescent="0.25">
      <c r="AB543" t="s">
        <v>1838</v>
      </c>
    </row>
    <row r="544" spans="28:28" x14ac:dyDescent="0.25">
      <c r="AB544" t="s">
        <v>1839</v>
      </c>
    </row>
    <row r="545" spans="28:28" x14ac:dyDescent="0.25">
      <c r="AB545" t="s">
        <v>1840</v>
      </c>
    </row>
    <row r="546" spans="28:28" x14ac:dyDescent="0.25">
      <c r="AB546" t="s">
        <v>1841</v>
      </c>
    </row>
    <row r="547" spans="28:28" x14ac:dyDescent="0.25">
      <c r="AB547" t="s">
        <v>1842</v>
      </c>
    </row>
    <row r="548" spans="28:28" x14ac:dyDescent="0.25">
      <c r="AB548" t="s">
        <v>1843</v>
      </c>
    </row>
    <row r="549" spans="28:28" x14ac:dyDescent="0.25">
      <c r="AB549" t="s">
        <v>1844</v>
      </c>
    </row>
    <row r="550" spans="28:28" x14ac:dyDescent="0.25">
      <c r="AB550" t="s">
        <v>1845</v>
      </c>
    </row>
    <row r="551" spans="28:28" x14ac:dyDescent="0.25">
      <c r="AB551" t="s">
        <v>1846</v>
      </c>
    </row>
    <row r="552" spans="28:28" x14ac:dyDescent="0.25">
      <c r="AB552" t="s">
        <v>1847</v>
      </c>
    </row>
    <row r="553" spans="28:28" x14ac:dyDescent="0.25">
      <c r="AB553" t="s">
        <v>1848</v>
      </c>
    </row>
    <row r="554" spans="28:28" x14ac:dyDescent="0.25">
      <c r="AB554" t="s">
        <v>1849</v>
      </c>
    </row>
    <row r="555" spans="28:28" x14ac:dyDescent="0.25">
      <c r="AB555" t="s">
        <v>1850</v>
      </c>
    </row>
    <row r="556" spans="28:28" x14ac:dyDescent="0.25">
      <c r="AB556" t="s">
        <v>1851</v>
      </c>
    </row>
    <row r="557" spans="28:28" x14ac:dyDescent="0.25">
      <c r="AB557" t="s">
        <v>1852</v>
      </c>
    </row>
    <row r="558" spans="28:28" x14ac:dyDescent="0.25">
      <c r="AB558" t="s">
        <v>1853</v>
      </c>
    </row>
    <row r="559" spans="28:28" x14ac:dyDescent="0.25">
      <c r="AB559" t="s">
        <v>1854</v>
      </c>
    </row>
    <row r="560" spans="28:28" x14ac:dyDescent="0.25">
      <c r="AB560" t="s">
        <v>1855</v>
      </c>
    </row>
    <row r="561" spans="28:28" x14ac:dyDescent="0.25">
      <c r="AB561" t="s">
        <v>1856</v>
      </c>
    </row>
    <row r="562" spans="28:28" x14ac:dyDescent="0.25">
      <c r="AB562" t="s">
        <v>1857</v>
      </c>
    </row>
    <row r="563" spans="28:28" x14ac:dyDescent="0.25">
      <c r="AB563" t="s">
        <v>1858</v>
      </c>
    </row>
    <row r="564" spans="28:28" x14ac:dyDescent="0.25">
      <c r="AB564" t="s">
        <v>1859</v>
      </c>
    </row>
    <row r="565" spans="28:28" x14ac:dyDescent="0.25">
      <c r="AB565" t="s">
        <v>1860</v>
      </c>
    </row>
    <row r="566" spans="28:28" x14ac:dyDescent="0.25">
      <c r="AB566" t="s">
        <v>1861</v>
      </c>
    </row>
    <row r="567" spans="28:28" x14ac:dyDescent="0.25">
      <c r="AB567" t="s">
        <v>1862</v>
      </c>
    </row>
    <row r="568" spans="28:28" x14ac:dyDescent="0.25">
      <c r="AB568" t="s">
        <v>1863</v>
      </c>
    </row>
    <row r="569" spans="28:28" x14ac:dyDescent="0.25">
      <c r="AB569" t="s">
        <v>1864</v>
      </c>
    </row>
    <row r="570" spans="28:28" x14ac:dyDescent="0.25">
      <c r="AB570" t="s">
        <v>1865</v>
      </c>
    </row>
    <row r="571" spans="28:28" x14ac:dyDescent="0.25">
      <c r="AB571" t="s">
        <v>1866</v>
      </c>
    </row>
    <row r="572" spans="28:28" x14ac:dyDescent="0.25">
      <c r="AB572" t="s">
        <v>1867</v>
      </c>
    </row>
    <row r="573" spans="28:28" x14ac:dyDescent="0.25">
      <c r="AB573" t="s">
        <v>1868</v>
      </c>
    </row>
    <row r="574" spans="28:28" x14ac:dyDescent="0.25">
      <c r="AB574" t="s">
        <v>1869</v>
      </c>
    </row>
    <row r="575" spans="28:28" x14ac:dyDescent="0.25">
      <c r="AB575" t="s">
        <v>1870</v>
      </c>
    </row>
    <row r="576" spans="28:28" x14ac:dyDescent="0.25">
      <c r="AB576" t="s">
        <v>1871</v>
      </c>
    </row>
    <row r="577" spans="28:28" x14ac:dyDescent="0.25">
      <c r="AB577" t="s">
        <v>1872</v>
      </c>
    </row>
    <row r="578" spans="28:28" x14ac:dyDescent="0.25">
      <c r="AB578" t="s">
        <v>1873</v>
      </c>
    </row>
    <row r="579" spans="28:28" x14ac:dyDescent="0.25">
      <c r="AB579" t="s">
        <v>1874</v>
      </c>
    </row>
    <row r="580" spans="28:28" x14ac:dyDescent="0.25">
      <c r="AB580" t="s">
        <v>1875</v>
      </c>
    </row>
    <row r="581" spans="28:28" x14ac:dyDescent="0.25">
      <c r="AB581" t="s">
        <v>1876</v>
      </c>
    </row>
    <row r="582" spans="28:28" x14ac:dyDescent="0.25">
      <c r="AB582" t="s">
        <v>1877</v>
      </c>
    </row>
    <row r="583" spans="28:28" x14ac:dyDescent="0.25">
      <c r="AB583" t="s">
        <v>1878</v>
      </c>
    </row>
    <row r="584" spans="28:28" x14ac:dyDescent="0.25">
      <c r="AB584" t="s">
        <v>1879</v>
      </c>
    </row>
    <row r="585" spans="28:28" x14ac:dyDescent="0.25">
      <c r="AB585" t="s">
        <v>1880</v>
      </c>
    </row>
    <row r="586" spans="28:28" x14ac:dyDescent="0.25">
      <c r="AB586" t="s">
        <v>1881</v>
      </c>
    </row>
    <row r="587" spans="28:28" x14ac:dyDescent="0.25">
      <c r="AB587" t="s">
        <v>1882</v>
      </c>
    </row>
    <row r="588" spans="28:28" x14ac:dyDescent="0.25">
      <c r="AB588" t="s">
        <v>1883</v>
      </c>
    </row>
    <row r="589" spans="28:28" x14ac:dyDescent="0.25">
      <c r="AB589" t="s">
        <v>1884</v>
      </c>
    </row>
    <row r="590" spans="28:28" x14ac:dyDescent="0.25">
      <c r="AB590" t="s">
        <v>1885</v>
      </c>
    </row>
    <row r="591" spans="28:28" x14ac:dyDescent="0.25">
      <c r="AB591" t="s">
        <v>1886</v>
      </c>
    </row>
    <row r="592" spans="28:28" x14ac:dyDescent="0.25">
      <c r="AB592" t="s">
        <v>1887</v>
      </c>
    </row>
    <row r="593" spans="28:28" x14ac:dyDescent="0.25">
      <c r="AB593" t="s">
        <v>1888</v>
      </c>
    </row>
    <row r="594" spans="28:28" x14ac:dyDescent="0.25">
      <c r="AB594" t="s">
        <v>1889</v>
      </c>
    </row>
    <row r="595" spans="28:28" x14ac:dyDescent="0.25">
      <c r="AB595" t="s">
        <v>1890</v>
      </c>
    </row>
    <row r="597" spans="28:28" x14ac:dyDescent="0.25">
      <c r="AB597" t="s">
        <v>1891</v>
      </c>
    </row>
    <row r="598" spans="28:28" x14ac:dyDescent="0.25">
      <c r="AB598" t="s">
        <v>1892</v>
      </c>
    </row>
    <row r="599" spans="28:28" x14ac:dyDescent="0.25">
      <c r="AB599" t="s">
        <v>1893</v>
      </c>
    </row>
    <row r="600" spans="28:28" x14ac:dyDescent="0.25">
      <c r="AB600" t="s">
        <v>1894</v>
      </c>
    </row>
    <row r="601" spans="28:28" x14ac:dyDescent="0.25">
      <c r="AB601" t="s">
        <v>1895</v>
      </c>
    </row>
    <row r="602" spans="28:28" x14ac:dyDescent="0.25">
      <c r="AB602" t="s">
        <v>1896</v>
      </c>
    </row>
    <row r="603" spans="28:28" x14ac:dyDescent="0.25">
      <c r="AB603" t="s">
        <v>1897</v>
      </c>
    </row>
    <row r="604" spans="28:28" x14ac:dyDescent="0.25">
      <c r="AB604" t="s">
        <v>1898</v>
      </c>
    </row>
    <row r="605" spans="28:28" x14ac:dyDescent="0.25">
      <c r="AB605" t="s">
        <v>1899</v>
      </c>
    </row>
    <row r="606" spans="28:28" x14ac:dyDescent="0.25">
      <c r="AB606" t="s">
        <v>1900</v>
      </c>
    </row>
    <row r="607" spans="28:28" x14ac:dyDescent="0.25">
      <c r="AB607" t="s">
        <v>1901</v>
      </c>
    </row>
    <row r="608" spans="28:28" x14ac:dyDescent="0.25">
      <c r="AB608" t="s">
        <v>1902</v>
      </c>
    </row>
    <row r="609" spans="28:28" x14ac:dyDescent="0.25">
      <c r="AB609" t="s">
        <v>1903</v>
      </c>
    </row>
    <row r="610" spans="28:28" x14ac:dyDescent="0.25">
      <c r="AB610" t="s">
        <v>1904</v>
      </c>
    </row>
    <row r="611" spans="28:28" x14ac:dyDescent="0.25">
      <c r="AB611" t="s">
        <v>1905</v>
      </c>
    </row>
    <row r="612" spans="28:28" x14ac:dyDescent="0.25">
      <c r="AB612" t="s">
        <v>1906</v>
      </c>
    </row>
    <row r="613" spans="28:28" x14ac:dyDescent="0.25">
      <c r="AB613" t="s">
        <v>1907</v>
      </c>
    </row>
    <row r="614" spans="28:28" x14ac:dyDescent="0.25">
      <c r="AB614" t="s">
        <v>1908</v>
      </c>
    </row>
    <row r="615" spans="28:28" x14ac:dyDescent="0.25">
      <c r="AB615" t="s">
        <v>1909</v>
      </c>
    </row>
    <row r="616" spans="28:28" x14ac:dyDescent="0.25">
      <c r="AB616" t="s">
        <v>1910</v>
      </c>
    </row>
    <row r="617" spans="28:28" x14ac:dyDescent="0.25">
      <c r="AB617" t="s">
        <v>1911</v>
      </c>
    </row>
    <row r="618" spans="28:28" x14ac:dyDescent="0.25">
      <c r="AB618" t="s">
        <v>1912</v>
      </c>
    </row>
    <row r="619" spans="28:28" x14ac:dyDescent="0.25">
      <c r="AB619" t="s">
        <v>1913</v>
      </c>
    </row>
    <row r="620" spans="28:28" x14ac:dyDescent="0.25">
      <c r="AB620" t="s">
        <v>1914</v>
      </c>
    </row>
    <row r="621" spans="28:28" x14ac:dyDescent="0.25">
      <c r="AB621" t="s">
        <v>1915</v>
      </c>
    </row>
    <row r="622" spans="28:28" x14ac:dyDescent="0.25">
      <c r="AB622" t="s">
        <v>1916</v>
      </c>
    </row>
    <row r="623" spans="28:28" x14ac:dyDescent="0.25">
      <c r="AB623" t="s">
        <v>1917</v>
      </c>
    </row>
    <row r="624" spans="28:28" x14ac:dyDescent="0.25">
      <c r="AB624" t="s">
        <v>1918</v>
      </c>
    </row>
    <row r="625" spans="28:28" x14ac:dyDescent="0.25">
      <c r="AB625" t="s">
        <v>1919</v>
      </c>
    </row>
    <row r="626" spans="28:28" x14ac:dyDescent="0.25">
      <c r="AB626" t="s">
        <v>1920</v>
      </c>
    </row>
    <row r="627" spans="28:28" x14ac:dyDescent="0.25">
      <c r="AB627" t="s">
        <v>1921</v>
      </c>
    </row>
    <row r="628" spans="28:28" x14ac:dyDescent="0.25">
      <c r="AB628" t="s">
        <v>1922</v>
      </c>
    </row>
    <row r="629" spans="28:28" x14ac:dyDescent="0.25">
      <c r="AB629" t="s">
        <v>1923</v>
      </c>
    </row>
    <row r="630" spans="28:28" x14ac:dyDescent="0.25">
      <c r="AB630" t="s">
        <v>1924</v>
      </c>
    </row>
    <row r="631" spans="28:28" x14ac:dyDescent="0.25">
      <c r="AB631" t="s">
        <v>1925</v>
      </c>
    </row>
    <row r="632" spans="28:28" x14ac:dyDescent="0.25">
      <c r="AB632" t="s">
        <v>1926</v>
      </c>
    </row>
    <row r="633" spans="28:28" x14ac:dyDescent="0.25">
      <c r="AB633" t="s">
        <v>1927</v>
      </c>
    </row>
    <row r="634" spans="28:28" x14ac:dyDescent="0.25">
      <c r="AB634" t="s">
        <v>1928</v>
      </c>
    </row>
    <row r="635" spans="28:28" x14ac:dyDescent="0.25">
      <c r="AB635" t="s">
        <v>1929</v>
      </c>
    </row>
    <row r="636" spans="28:28" x14ac:dyDescent="0.25">
      <c r="AB636" t="s">
        <v>1930</v>
      </c>
    </row>
    <row r="637" spans="28:28" x14ac:dyDescent="0.25">
      <c r="AB637" t="s">
        <v>1931</v>
      </c>
    </row>
    <row r="638" spans="28:28" x14ac:dyDescent="0.25">
      <c r="AB638" t="s">
        <v>1932</v>
      </c>
    </row>
    <row r="639" spans="28:28" x14ac:dyDescent="0.25">
      <c r="AB639" t="s">
        <v>1933</v>
      </c>
    </row>
    <row r="640" spans="28:28" x14ac:dyDescent="0.25">
      <c r="AB640" t="s">
        <v>1934</v>
      </c>
    </row>
    <row r="641" spans="28:28" x14ac:dyDescent="0.25">
      <c r="AB641" t="s">
        <v>1935</v>
      </c>
    </row>
    <row r="642" spans="28:28" x14ac:dyDescent="0.25">
      <c r="AB642" t="s">
        <v>1936</v>
      </c>
    </row>
    <row r="643" spans="28:28" x14ac:dyDescent="0.25">
      <c r="AB643" t="s">
        <v>1937</v>
      </c>
    </row>
    <row r="644" spans="28:28" x14ac:dyDescent="0.25">
      <c r="AB644" t="s">
        <v>1938</v>
      </c>
    </row>
    <row r="645" spans="28:28" x14ac:dyDescent="0.25">
      <c r="AB645" t="s">
        <v>1939</v>
      </c>
    </row>
    <row r="646" spans="28:28" x14ac:dyDescent="0.25">
      <c r="AB646" t="s">
        <v>1940</v>
      </c>
    </row>
    <row r="647" spans="28:28" x14ac:dyDescent="0.25">
      <c r="AB647" t="s">
        <v>1941</v>
      </c>
    </row>
    <row r="648" spans="28:28" x14ac:dyDescent="0.25">
      <c r="AB648" t="s">
        <v>1942</v>
      </c>
    </row>
    <row r="649" spans="28:28" x14ac:dyDescent="0.25">
      <c r="AB649" t="s">
        <v>1943</v>
      </c>
    </row>
    <row r="650" spans="28:28" x14ac:dyDescent="0.25">
      <c r="AB650" t="s">
        <v>1944</v>
      </c>
    </row>
    <row r="651" spans="28:28" x14ac:dyDescent="0.25">
      <c r="AB651" t="s">
        <v>1945</v>
      </c>
    </row>
    <row r="652" spans="28:28" x14ac:dyDescent="0.25">
      <c r="AB652" t="s">
        <v>1946</v>
      </c>
    </row>
    <row r="653" spans="28:28" x14ac:dyDescent="0.25">
      <c r="AB653" t="s">
        <v>1947</v>
      </c>
    </row>
    <row r="654" spans="28:28" x14ac:dyDescent="0.25">
      <c r="AB654" t="s">
        <v>1948</v>
      </c>
    </row>
    <row r="655" spans="28:28" x14ac:dyDescent="0.25">
      <c r="AB655" t="s">
        <v>1949</v>
      </c>
    </row>
    <row r="656" spans="28:28" x14ac:dyDescent="0.25">
      <c r="AB656" t="s">
        <v>1950</v>
      </c>
    </row>
    <row r="657" spans="28:28" x14ac:dyDescent="0.25">
      <c r="AB657" t="s">
        <v>1951</v>
      </c>
    </row>
    <row r="658" spans="28:28" x14ac:dyDescent="0.25">
      <c r="AB658" t="s">
        <v>1952</v>
      </c>
    </row>
    <row r="659" spans="28:28" x14ac:dyDescent="0.25">
      <c r="AB659" t="s">
        <v>1953</v>
      </c>
    </row>
    <row r="660" spans="28:28" x14ac:dyDescent="0.25">
      <c r="AB660" t="s">
        <v>1954</v>
      </c>
    </row>
    <row r="661" spans="28:28" x14ac:dyDescent="0.25">
      <c r="AB661" t="s">
        <v>1955</v>
      </c>
    </row>
    <row r="662" spans="28:28" x14ac:dyDescent="0.25">
      <c r="AB662" t="s">
        <v>1956</v>
      </c>
    </row>
    <row r="663" spans="28:28" x14ac:dyDescent="0.25">
      <c r="AB663" t="s">
        <v>1957</v>
      </c>
    </row>
    <row r="664" spans="28:28" x14ac:dyDescent="0.25">
      <c r="AB664" t="s">
        <v>1958</v>
      </c>
    </row>
    <row r="665" spans="28:28" x14ac:dyDescent="0.25">
      <c r="AB665" t="s">
        <v>1959</v>
      </c>
    </row>
    <row r="666" spans="28:28" x14ac:dyDescent="0.25">
      <c r="AB666" t="s">
        <v>1960</v>
      </c>
    </row>
    <row r="667" spans="28:28" x14ac:dyDescent="0.25">
      <c r="AB667" t="s">
        <v>1961</v>
      </c>
    </row>
    <row r="668" spans="28:28" x14ac:dyDescent="0.25">
      <c r="AB668" t="s">
        <v>1962</v>
      </c>
    </row>
    <row r="669" spans="28:28" x14ac:dyDescent="0.25">
      <c r="AB669" t="s">
        <v>1963</v>
      </c>
    </row>
  </sheetData>
  <autoFilter ref="A1:Z337" xr:uid="{D456793F-2B9C-4F2C-800F-4B13B71E66F0}"/>
  <conditionalFormatting sqref="G2:G337">
    <cfRule type="duplicateValues" dxfId="1" priority="2"/>
  </conditionalFormatting>
  <conditionalFormatting sqref="K2:K33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2B0-AFA8-4681-B45C-4AD8E5161F16}">
  <sheetPr>
    <tabColor theme="4"/>
  </sheetPr>
  <dimension ref="A1:V355"/>
  <sheetViews>
    <sheetView workbookViewId="0">
      <pane ySplit="1" topLeftCell="A160" activePane="bottomLeft" state="frozen"/>
      <selection activeCell="D12" sqref="D12"/>
      <selection pane="bottomLeft" activeCell="B180" sqref="B180"/>
    </sheetView>
  </sheetViews>
  <sheetFormatPr defaultRowHeight="15" x14ac:dyDescent="0.25"/>
  <cols>
    <col min="2" max="2" width="6" bestFit="1" customWidth="1"/>
    <col min="3" max="3" width="1.42578125" bestFit="1" customWidth="1"/>
    <col min="4" max="4" width="46.7109375" style="14" bestFit="1" customWidth="1"/>
    <col min="5" max="5" width="4.140625" style="14" customWidth="1"/>
    <col min="6" max="6" width="17" bestFit="1" customWidth="1"/>
    <col min="7" max="7" width="4.85546875" customWidth="1"/>
    <col min="8" max="8" width="14.42578125" bestFit="1" customWidth="1"/>
    <col min="9" max="9" width="4.5703125" customWidth="1"/>
    <col min="10" max="10" width="16.28515625" bestFit="1" customWidth="1"/>
    <col min="11" max="11" width="5.28515625" customWidth="1"/>
    <col min="12" max="12" width="16.7109375" style="7" bestFit="1" customWidth="1"/>
    <col min="13" max="13" width="4.28515625" customWidth="1"/>
    <col min="14" max="14" width="17" bestFit="1" customWidth="1"/>
    <col min="15" max="15" width="5.42578125" customWidth="1"/>
    <col min="16" max="16" width="12.28515625" style="7" bestFit="1" customWidth="1"/>
    <col min="17" max="17" width="6" customWidth="1"/>
    <col min="18" max="18" width="17.28515625" bestFit="1" customWidth="1"/>
    <col min="19" max="19" width="7.5703125" customWidth="1"/>
    <col min="20" max="20" width="31.140625" bestFit="1" customWidth="1"/>
    <col min="21" max="21" width="5.5703125" customWidth="1"/>
    <col min="22" max="22" width="12.42578125" bestFit="1" customWidth="1"/>
  </cols>
  <sheetData>
    <row r="1" spans="2:22" x14ac:dyDescent="0.25">
      <c r="B1" t="s">
        <v>26</v>
      </c>
      <c r="D1" s="14" t="s">
        <v>74</v>
      </c>
      <c r="E1" s="14" t="s">
        <v>1967</v>
      </c>
      <c r="F1" t="s">
        <v>820</v>
      </c>
      <c r="G1" t="s">
        <v>1967</v>
      </c>
      <c r="H1" t="s">
        <v>821</v>
      </c>
      <c r="I1" t="s">
        <v>1967</v>
      </c>
      <c r="J1" t="s">
        <v>822</v>
      </c>
      <c r="K1" t="s">
        <v>1967</v>
      </c>
      <c r="L1" s="7" t="s">
        <v>227</v>
      </c>
      <c r="M1" t="s">
        <v>1967</v>
      </c>
      <c r="N1" t="s">
        <v>823</v>
      </c>
      <c r="O1" t="s">
        <v>1967</v>
      </c>
      <c r="P1" s="7" t="s">
        <v>824</v>
      </c>
      <c r="Q1" t="s">
        <v>1967</v>
      </c>
      <c r="R1" t="s">
        <v>825</v>
      </c>
      <c r="S1" t="s">
        <v>1967</v>
      </c>
      <c r="T1" t="s">
        <v>826</v>
      </c>
      <c r="U1" t="s">
        <v>1967</v>
      </c>
      <c r="V1" t="s">
        <v>228</v>
      </c>
    </row>
    <row r="2" spans="2:22" x14ac:dyDescent="0.25">
      <c r="B2" t="str">
        <f>"INSERT INTO tb_asset(name, asset_number, usage_type, current_price, energy_usage, consump_unit, footprint, surrownd_area, manufacturer, sector_id) VALUES(" &amp; _xlfn.CONCAT(C3,D3,E3,F3,G3,H3,I3,J3,K3,L3,M3,N3,O3,P3,Q3,R3,S3,T3,U3,V3) &amp; ")"</f>
        <v>INSERT INTO tb_asset(name, asset_number, usage_type, current_price, energy_usage, consump_unit, footprint, surrownd_area, manufacturer, sector_id) VALUES('3.1.1-Serra-002', 'PRD001', 0, 280000, 2.2, 'kW', 20.63, 26.44, 'ABC Machinery', 41)</v>
      </c>
    </row>
    <row r="3" spans="2:22" x14ac:dyDescent="0.25">
      <c r="B3">
        <v>1</v>
      </c>
      <c r="C3" s="19" t="s">
        <v>1472</v>
      </c>
      <c r="D3" t="s">
        <v>827</v>
      </c>
      <c r="E3" s="19" t="s">
        <v>1965</v>
      </c>
      <c r="F3" t="s">
        <v>828</v>
      </c>
      <c r="G3" s="19" t="s">
        <v>1964</v>
      </c>
      <c r="H3">
        <v>0</v>
      </c>
      <c r="I3" s="19" t="s">
        <v>1471</v>
      </c>
      <c r="J3" s="7">
        <v>280000</v>
      </c>
      <c r="K3" s="13" t="s">
        <v>1471</v>
      </c>
      <c r="L3" s="7" t="s">
        <v>1389</v>
      </c>
      <c r="M3" s="19" t="s">
        <v>1966</v>
      </c>
      <c r="N3" t="s">
        <v>829</v>
      </c>
      <c r="O3" s="19" t="s">
        <v>1964</v>
      </c>
      <c r="P3" s="7" t="s">
        <v>1977</v>
      </c>
      <c r="Q3" t="s">
        <v>1471</v>
      </c>
      <c r="R3" s="7" t="s">
        <v>2014</v>
      </c>
      <c r="S3" t="s">
        <v>1966</v>
      </c>
      <c r="T3" t="s">
        <v>830</v>
      </c>
      <c r="U3" s="19" t="s">
        <v>1964</v>
      </c>
      <c r="V3">
        <v>41</v>
      </c>
    </row>
    <row r="4" spans="2:22" x14ac:dyDescent="0.25">
      <c r="B4">
        <v>2</v>
      </c>
      <c r="C4" s="19" t="s">
        <v>1472</v>
      </c>
      <c r="D4" t="s">
        <v>831</v>
      </c>
      <c r="E4" s="19" t="s">
        <v>1965</v>
      </c>
      <c r="F4" t="s">
        <v>832</v>
      </c>
      <c r="G4" s="19" t="s">
        <v>1964</v>
      </c>
      <c r="H4">
        <v>0</v>
      </c>
      <c r="I4" s="19" t="s">
        <v>1471</v>
      </c>
      <c r="J4" s="7">
        <v>75000</v>
      </c>
      <c r="K4" s="13" t="s">
        <v>1471</v>
      </c>
      <c r="L4" s="7">
        <v>7</v>
      </c>
      <c r="M4" s="19" t="s">
        <v>1966</v>
      </c>
      <c r="N4" t="s">
        <v>829</v>
      </c>
      <c r="O4" s="19" t="s">
        <v>1964</v>
      </c>
      <c r="P4" s="7" t="s">
        <v>1978</v>
      </c>
      <c r="Q4" t="s">
        <v>1471</v>
      </c>
      <c r="R4" s="7" t="s">
        <v>2015</v>
      </c>
      <c r="S4" t="s">
        <v>1966</v>
      </c>
      <c r="T4" t="s">
        <v>833</v>
      </c>
      <c r="U4" s="19" t="s">
        <v>1964</v>
      </c>
      <c r="V4">
        <v>41</v>
      </c>
    </row>
    <row r="5" spans="2:22" x14ac:dyDescent="0.25">
      <c r="B5">
        <v>3</v>
      </c>
      <c r="C5" s="19" t="s">
        <v>1472</v>
      </c>
      <c r="D5" t="s">
        <v>834</v>
      </c>
      <c r="E5" s="19" t="s">
        <v>1965</v>
      </c>
      <c r="F5" t="s">
        <v>835</v>
      </c>
      <c r="G5" s="19" t="s">
        <v>1964</v>
      </c>
      <c r="H5">
        <v>0</v>
      </c>
      <c r="I5" s="19" t="s">
        <v>1471</v>
      </c>
      <c r="J5" s="7">
        <v>520000</v>
      </c>
      <c r="K5" s="13" t="s">
        <v>1471</v>
      </c>
      <c r="L5" s="7" t="s">
        <v>1968</v>
      </c>
      <c r="M5" s="19" t="s">
        <v>1966</v>
      </c>
      <c r="N5" t="s">
        <v>829</v>
      </c>
      <c r="O5" s="19" t="s">
        <v>1964</v>
      </c>
      <c r="P5" s="7" t="s">
        <v>1979</v>
      </c>
      <c r="Q5" t="s">
        <v>1471</v>
      </c>
      <c r="R5" s="7" t="s">
        <v>2016</v>
      </c>
      <c r="S5" t="s">
        <v>1966</v>
      </c>
      <c r="T5" t="s">
        <v>836</v>
      </c>
      <c r="U5" s="19" t="s">
        <v>1964</v>
      </c>
      <c r="V5">
        <v>41</v>
      </c>
    </row>
    <row r="6" spans="2:22" x14ac:dyDescent="0.25">
      <c r="B6">
        <v>4</v>
      </c>
      <c r="C6" s="19" t="s">
        <v>1472</v>
      </c>
      <c r="D6" t="s">
        <v>837</v>
      </c>
      <c r="E6" s="19" t="s">
        <v>1965</v>
      </c>
      <c r="F6" t="s">
        <v>838</v>
      </c>
      <c r="G6" s="19" t="s">
        <v>1964</v>
      </c>
      <c r="H6">
        <v>0</v>
      </c>
      <c r="I6" s="19" t="s">
        <v>1471</v>
      </c>
      <c r="J6" s="7">
        <v>45000</v>
      </c>
      <c r="K6" s="13" t="s">
        <v>1471</v>
      </c>
      <c r="L6" s="7" t="s">
        <v>1969</v>
      </c>
      <c r="M6" s="19" t="s">
        <v>1966</v>
      </c>
      <c r="N6" t="s">
        <v>829</v>
      </c>
      <c r="O6" s="19" t="s">
        <v>1964</v>
      </c>
      <c r="P6" s="7" t="s">
        <v>1980</v>
      </c>
      <c r="Q6" t="s">
        <v>1471</v>
      </c>
      <c r="R6" s="7" t="s">
        <v>2017</v>
      </c>
      <c r="S6" t="s">
        <v>1966</v>
      </c>
      <c r="T6" t="s">
        <v>839</v>
      </c>
      <c r="U6" s="19" t="s">
        <v>1964</v>
      </c>
      <c r="V6">
        <v>41</v>
      </c>
    </row>
    <row r="7" spans="2:22" x14ac:dyDescent="0.25">
      <c r="B7">
        <v>5</v>
      </c>
      <c r="C7" s="19" t="s">
        <v>1472</v>
      </c>
      <c r="D7" t="s">
        <v>840</v>
      </c>
      <c r="E7" s="19" t="s">
        <v>1965</v>
      </c>
      <c r="F7" t="s">
        <v>841</v>
      </c>
      <c r="G7" s="19" t="s">
        <v>1964</v>
      </c>
      <c r="H7">
        <v>0</v>
      </c>
      <c r="I7" s="19" t="s">
        <v>1471</v>
      </c>
      <c r="J7" s="7">
        <v>90000</v>
      </c>
      <c r="K7" s="13" t="s">
        <v>1471</v>
      </c>
      <c r="L7" s="7" t="s">
        <v>1428</v>
      </c>
      <c r="M7" s="19" t="s">
        <v>1966</v>
      </c>
      <c r="N7" t="s">
        <v>829</v>
      </c>
      <c r="O7" s="19" t="s">
        <v>1964</v>
      </c>
      <c r="P7" s="7" t="s">
        <v>1981</v>
      </c>
      <c r="Q7" t="s">
        <v>1471</v>
      </c>
      <c r="R7" s="7" t="s">
        <v>2018</v>
      </c>
      <c r="S7" t="s">
        <v>1966</v>
      </c>
      <c r="T7" t="s">
        <v>842</v>
      </c>
      <c r="U7" s="19" t="s">
        <v>1964</v>
      </c>
      <c r="V7">
        <v>41</v>
      </c>
    </row>
    <row r="8" spans="2:22" x14ac:dyDescent="0.25">
      <c r="B8">
        <v>6</v>
      </c>
      <c r="C8" s="19" t="s">
        <v>1472</v>
      </c>
      <c r="D8" t="s">
        <v>843</v>
      </c>
      <c r="E8" s="19" t="s">
        <v>1965</v>
      </c>
      <c r="F8" t="s">
        <v>844</v>
      </c>
      <c r="G8" s="19" t="s">
        <v>1964</v>
      </c>
      <c r="H8">
        <v>0</v>
      </c>
      <c r="I8" s="19" t="s">
        <v>1471</v>
      </c>
      <c r="J8" s="7">
        <v>90000</v>
      </c>
      <c r="K8" s="13" t="s">
        <v>1471</v>
      </c>
      <c r="L8" s="7" t="s">
        <v>1969</v>
      </c>
      <c r="M8" s="19" t="s">
        <v>1966</v>
      </c>
      <c r="N8" t="s">
        <v>829</v>
      </c>
      <c r="O8" s="19" t="s">
        <v>1964</v>
      </c>
      <c r="P8" s="7" t="s">
        <v>1982</v>
      </c>
      <c r="Q8" t="s">
        <v>1471</v>
      </c>
      <c r="R8" s="7" t="s">
        <v>2019</v>
      </c>
      <c r="S8" t="s">
        <v>1966</v>
      </c>
      <c r="T8" t="s">
        <v>845</v>
      </c>
      <c r="U8" s="19" t="s">
        <v>1964</v>
      </c>
      <c r="V8">
        <v>41</v>
      </c>
    </row>
    <row r="9" spans="2:22" x14ac:dyDescent="0.25">
      <c r="B9">
        <v>7</v>
      </c>
      <c r="C9" s="19" t="s">
        <v>1472</v>
      </c>
      <c r="D9" t="s">
        <v>846</v>
      </c>
      <c r="E9" s="19" t="s">
        <v>1965</v>
      </c>
      <c r="F9" t="s">
        <v>847</v>
      </c>
      <c r="G9" s="19" t="s">
        <v>1964</v>
      </c>
      <c r="H9">
        <v>0</v>
      </c>
      <c r="I9" s="19" t="s">
        <v>1471</v>
      </c>
      <c r="J9" s="7">
        <v>45000</v>
      </c>
      <c r="K9" s="13" t="s">
        <v>1471</v>
      </c>
      <c r="L9" s="7">
        <v>2</v>
      </c>
      <c r="M9" s="19" t="s">
        <v>1966</v>
      </c>
      <c r="N9" t="s">
        <v>829</v>
      </c>
      <c r="O9" s="19" t="s">
        <v>1964</v>
      </c>
      <c r="P9" s="7" t="s">
        <v>1983</v>
      </c>
      <c r="Q9" t="s">
        <v>1471</v>
      </c>
      <c r="R9" s="7" t="s">
        <v>2020</v>
      </c>
      <c r="S9" t="s">
        <v>1966</v>
      </c>
      <c r="T9" t="s">
        <v>848</v>
      </c>
      <c r="U9" s="19" t="s">
        <v>1964</v>
      </c>
      <c r="V9">
        <v>41</v>
      </c>
    </row>
    <row r="10" spans="2:22" x14ac:dyDescent="0.25">
      <c r="B10">
        <v>8</v>
      </c>
      <c r="C10" s="19" t="s">
        <v>1472</v>
      </c>
      <c r="D10" t="s">
        <v>849</v>
      </c>
      <c r="E10" s="19" t="s">
        <v>1965</v>
      </c>
      <c r="F10" t="s">
        <v>850</v>
      </c>
      <c r="G10" s="19" t="s">
        <v>1964</v>
      </c>
      <c r="H10">
        <v>0</v>
      </c>
      <c r="I10" s="19" t="s">
        <v>1471</v>
      </c>
      <c r="J10" s="7">
        <v>240000</v>
      </c>
      <c r="K10" s="13" t="s">
        <v>1471</v>
      </c>
      <c r="L10" s="7">
        <v>15</v>
      </c>
      <c r="M10" s="19" t="s">
        <v>1966</v>
      </c>
      <c r="N10" t="s">
        <v>829</v>
      </c>
      <c r="O10" s="19" t="s">
        <v>1964</v>
      </c>
      <c r="P10" s="7" t="s">
        <v>1984</v>
      </c>
      <c r="Q10" t="s">
        <v>1471</v>
      </c>
      <c r="R10" s="7" t="s">
        <v>2021</v>
      </c>
      <c r="S10" t="s">
        <v>1966</v>
      </c>
      <c r="T10" t="s">
        <v>851</v>
      </c>
      <c r="U10" s="19" t="s">
        <v>1964</v>
      </c>
      <c r="V10">
        <v>41</v>
      </c>
    </row>
    <row r="11" spans="2:22" x14ac:dyDescent="0.25">
      <c r="B11">
        <v>9</v>
      </c>
      <c r="C11" s="19" t="s">
        <v>1472</v>
      </c>
      <c r="D11" t="s">
        <v>852</v>
      </c>
      <c r="E11" s="19" t="s">
        <v>1965</v>
      </c>
      <c r="F11" t="s">
        <v>853</v>
      </c>
      <c r="G11" s="19" t="s">
        <v>1964</v>
      </c>
      <c r="H11">
        <v>0</v>
      </c>
      <c r="I11" s="19" t="s">
        <v>1471</v>
      </c>
      <c r="J11" s="7">
        <v>18000</v>
      </c>
      <c r="K11" s="13" t="s">
        <v>1471</v>
      </c>
      <c r="L11" s="7" t="s">
        <v>1383</v>
      </c>
      <c r="M11" s="19" t="s">
        <v>1966</v>
      </c>
      <c r="N11" t="s">
        <v>829</v>
      </c>
      <c r="O11" s="19" t="s">
        <v>1964</v>
      </c>
      <c r="P11" s="7" t="s">
        <v>1456</v>
      </c>
      <c r="Q11" t="s">
        <v>1471</v>
      </c>
      <c r="R11" s="7" t="s">
        <v>2022</v>
      </c>
      <c r="S11" t="s">
        <v>1966</v>
      </c>
      <c r="T11" t="s">
        <v>854</v>
      </c>
      <c r="U11" s="19" t="s">
        <v>1964</v>
      </c>
      <c r="V11">
        <v>41</v>
      </c>
    </row>
    <row r="12" spans="2:22" x14ac:dyDescent="0.25">
      <c r="B12">
        <v>10</v>
      </c>
      <c r="C12" s="19" t="s">
        <v>1472</v>
      </c>
      <c r="D12" t="s">
        <v>855</v>
      </c>
      <c r="E12" s="19" t="s">
        <v>1965</v>
      </c>
      <c r="F12" t="s">
        <v>856</v>
      </c>
      <c r="G12" s="19" t="s">
        <v>1964</v>
      </c>
      <c r="H12">
        <v>0</v>
      </c>
      <c r="I12" s="19" t="s">
        <v>1471</v>
      </c>
      <c r="J12" s="7">
        <v>18000</v>
      </c>
      <c r="K12" s="13" t="s">
        <v>1471</v>
      </c>
      <c r="L12" s="7" t="s">
        <v>1428</v>
      </c>
      <c r="M12" s="19" t="s">
        <v>1966</v>
      </c>
      <c r="N12" t="s">
        <v>829</v>
      </c>
      <c r="O12" s="19" t="s">
        <v>1964</v>
      </c>
      <c r="P12" s="7" t="s">
        <v>1456</v>
      </c>
      <c r="Q12" t="s">
        <v>1471</v>
      </c>
      <c r="R12" s="7" t="s">
        <v>2022</v>
      </c>
      <c r="S12" t="s">
        <v>1966</v>
      </c>
      <c r="T12" t="s">
        <v>857</v>
      </c>
      <c r="U12" s="19" t="s">
        <v>1964</v>
      </c>
      <c r="V12">
        <v>41</v>
      </c>
    </row>
    <row r="13" spans="2:22" x14ac:dyDescent="0.25">
      <c r="B13">
        <v>11</v>
      </c>
      <c r="C13" s="19" t="s">
        <v>1472</v>
      </c>
      <c r="D13" t="s">
        <v>858</v>
      </c>
      <c r="E13" s="19" t="s">
        <v>1965</v>
      </c>
      <c r="F13" t="s">
        <v>859</v>
      </c>
      <c r="G13" s="19" t="s">
        <v>1964</v>
      </c>
      <c r="H13">
        <v>0</v>
      </c>
      <c r="I13" s="19" t="s">
        <v>1471</v>
      </c>
      <c r="J13" s="7">
        <v>570000</v>
      </c>
      <c r="K13" s="13" t="s">
        <v>1471</v>
      </c>
      <c r="L13" s="7">
        <v>15</v>
      </c>
      <c r="M13" s="19" t="s">
        <v>1966</v>
      </c>
      <c r="N13" t="s">
        <v>829</v>
      </c>
      <c r="O13" s="19" t="s">
        <v>1964</v>
      </c>
      <c r="P13" s="7" t="s">
        <v>1985</v>
      </c>
      <c r="Q13" t="s">
        <v>1471</v>
      </c>
      <c r="R13" s="7" t="s">
        <v>2023</v>
      </c>
      <c r="S13" t="s">
        <v>1966</v>
      </c>
      <c r="T13" t="s">
        <v>860</v>
      </c>
      <c r="U13" s="19" t="s">
        <v>1964</v>
      </c>
      <c r="V13">
        <v>41</v>
      </c>
    </row>
    <row r="14" spans="2:22" x14ac:dyDescent="0.25">
      <c r="B14">
        <v>12</v>
      </c>
      <c r="C14" s="19" t="s">
        <v>1472</v>
      </c>
      <c r="D14" t="s">
        <v>861</v>
      </c>
      <c r="E14" s="19" t="s">
        <v>1965</v>
      </c>
      <c r="F14" t="s">
        <v>862</v>
      </c>
      <c r="G14" s="19" t="s">
        <v>1964</v>
      </c>
      <c r="H14">
        <v>0</v>
      </c>
      <c r="I14" s="19" t="s">
        <v>1471</v>
      </c>
      <c r="J14" s="7">
        <v>260000</v>
      </c>
      <c r="K14" s="13" t="s">
        <v>1471</v>
      </c>
      <c r="L14" s="7">
        <v>6</v>
      </c>
      <c r="M14" s="19" t="s">
        <v>1966</v>
      </c>
      <c r="N14" t="s">
        <v>829</v>
      </c>
      <c r="O14" s="19" t="s">
        <v>1964</v>
      </c>
      <c r="P14" s="7" t="s">
        <v>1986</v>
      </c>
      <c r="Q14" t="s">
        <v>1471</v>
      </c>
      <c r="R14" s="7" t="s">
        <v>2024</v>
      </c>
      <c r="S14" t="s">
        <v>1966</v>
      </c>
      <c r="T14" t="s">
        <v>863</v>
      </c>
      <c r="U14" s="19" t="s">
        <v>1964</v>
      </c>
      <c r="V14">
        <v>41</v>
      </c>
    </row>
    <row r="15" spans="2:22" x14ac:dyDescent="0.25">
      <c r="B15">
        <v>13</v>
      </c>
      <c r="C15" s="19" t="s">
        <v>1472</v>
      </c>
      <c r="D15" t="s">
        <v>864</v>
      </c>
      <c r="E15" s="19" t="s">
        <v>1965</v>
      </c>
      <c r="F15" t="s">
        <v>865</v>
      </c>
      <c r="G15" s="19" t="s">
        <v>1964</v>
      </c>
      <c r="H15">
        <v>0</v>
      </c>
      <c r="I15" s="19" t="s">
        <v>1471</v>
      </c>
      <c r="J15" s="7">
        <v>850000</v>
      </c>
      <c r="K15" s="13" t="s">
        <v>1471</v>
      </c>
      <c r="L15" s="7">
        <v>30</v>
      </c>
      <c r="M15" s="19" t="s">
        <v>1966</v>
      </c>
      <c r="N15" t="s">
        <v>829</v>
      </c>
      <c r="O15" s="19" t="s">
        <v>1964</v>
      </c>
      <c r="P15" s="7" t="s">
        <v>1987</v>
      </c>
      <c r="Q15" t="s">
        <v>1471</v>
      </c>
      <c r="R15" s="7" t="s">
        <v>2025</v>
      </c>
      <c r="S15" t="s">
        <v>1966</v>
      </c>
      <c r="T15" t="s">
        <v>866</v>
      </c>
      <c r="U15" s="19" t="s">
        <v>1964</v>
      </c>
      <c r="V15">
        <v>41</v>
      </c>
    </row>
    <row r="16" spans="2:22" x14ac:dyDescent="0.25">
      <c r="B16">
        <v>14</v>
      </c>
      <c r="C16" s="19" t="s">
        <v>1472</v>
      </c>
      <c r="D16" t="s">
        <v>867</v>
      </c>
      <c r="E16" s="19" t="s">
        <v>1965</v>
      </c>
      <c r="F16" t="s">
        <v>868</v>
      </c>
      <c r="G16" s="19" t="s">
        <v>1964</v>
      </c>
      <c r="H16">
        <v>0</v>
      </c>
      <c r="I16" s="19" t="s">
        <v>1471</v>
      </c>
      <c r="J16" s="7">
        <v>450000</v>
      </c>
      <c r="K16" s="13" t="s">
        <v>1471</v>
      </c>
      <c r="L16" s="7">
        <v>25</v>
      </c>
      <c r="M16" s="19" t="s">
        <v>1966</v>
      </c>
      <c r="N16" t="s">
        <v>829</v>
      </c>
      <c r="O16" s="19" t="s">
        <v>1964</v>
      </c>
      <c r="P16" s="7" t="s">
        <v>1988</v>
      </c>
      <c r="Q16" t="s">
        <v>1471</v>
      </c>
      <c r="R16" s="7" t="s">
        <v>2026</v>
      </c>
      <c r="S16" t="s">
        <v>1966</v>
      </c>
      <c r="T16" t="s">
        <v>869</v>
      </c>
      <c r="U16" s="19" t="s">
        <v>1964</v>
      </c>
      <c r="V16">
        <v>41</v>
      </c>
    </row>
    <row r="17" spans="2:22" x14ac:dyDescent="0.25">
      <c r="B17">
        <v>15</v>
      </c>
      <c r="C17" s="19" t="s">
        <v>1472</v>
      </c>
      <c r="D17" t="s">
        <v>870</v>
      </c>
      <c r="E17" s="19" t="s">
        <v>1965</v>
      </c>
      <c r="F17" t="s">
        <v>871</v>
      </c>
      <c r="G17" s="19" t="s">
        <v>1964</v>
      </c>
      <c r="H17">
        <v>0</v>
      </c>
      <c r="I17" s="19" t="s">
        <v>1471</v>
      </c>
      <c r="J17" s="7">
        <v>550000</v>
      </c>
      <c r="K17" s="13" t="s">
        <v>1471</v>
      </c>
      <c r="L17" s="7">
        <v>20</v>
      </c>
      <c r="M17" s="19" t="s">
        <v>1966</v>
      </c>
      <c r="N17" t="s">
        <v>829</v>
      </c>
      <c r="O17" s="19" t="s">
        <v>1964</v>
      </c>
      <c r="P17" s="7" t="s">
        <v>1989</v>
      </c>
      <c r="Q17" t="s">
        <v>1471</v>
      </c>
      <c r="R17" s="7" t="s">
        <v>2027</v>
      </c>
      <c r="S17" t="s">
        <v>1966</v>
      </c>
      <c r="T17" t="s">
        <v>872</v>
      </c>
      <c r="U17" s="19" t="s">
        <v>1964</v>
      </c>
      <c r="V17">
        <v>41</v>
      </c>
    </row>
    <row r="18" spans="2:22" x14ac:dyDescent="0.25">
      <c r="B18">
        <v>16</v>
      </c>
      <c r="C18" s="19" t="s">
        <v>1472</v>
      </c>
      <c r="D18" t="s">
        <v>873</v>
      </c>
      <c r="E18" s="19" t="s">
        <v>1965</v>
      </c>
      <c r="F18" t="s">
        <v>874</v>
      </c>
      <c r="G18" s="19" t="s">
        <v>1964</v>
      </c>
      <c r="H18">
        <v>0</v>
      </c>
      <c r="I18" s="19" t="s">
        <v>1471</v>
      </c>
      <c r="J18" s="7">
        <v>5800000</v>
      </c>
      <c r="K18" s="13" t="s">
        <v>1471</v>
      </c>
      <c r="L18" s="7">
        <v>60</v>
      </c>
      <c r="M18" s="19" t="s">
        <v>1966</v>
      </c>
      <c r="N18" t="s">
        <v>829</v>
      </c>
      <c r="O18" s="19" t="s">
        <v>1964</v>
      </c>
      <c r="P18" s="7" t="s">
        <v>1990</v>
      </c>
      <c r="Q18" t="s">
        <v>1471</v>
      </c>
      <c r="R18" s="7" t="s">
        <v>2028</v>
      </c>
      <c r="S18" t="s">
        <v>1966</v>
      </c>
      <c r="T18" t="s">
        <v>875</v>
      </c>
      <c r="U18" s="19" t="s">
        <v>1964</v>
      </c>
      <c r="V18">
        <v>41</v>
      </c>
    </row>
    <row r="19" spans="2:22" x14ac:dyDescent="0.25">
      <c r="B19">
        <v>17</v>
      </c>
      <c r="C19" s="19" t="s">
        <v>1472</v>
      </c>
      <c r="D19" t="s">
        <v>876</v>
      </c>
      <c r="E19" s="19" t="s">
        <v>1965</v>
      </c>
      <c r="F19" t="s">
        <v>877</v>
      </c>
      <c r="G19" s="19" t="s">
        <v>1964</v>
      </c>
      <c r="H19">
        <v>0</v>
      </c>
      <c r="I19" s="19" t="s">
        <v>1471</v>
      </c>
      <c r="J19" s="7">
        <v>4200000</v>
      </c>
      <c r="K19" s="13" t="s">
        <v>1471</v>
      </c>
      <c r="L19" s="7">
        <v>20</v>
      </c>
      <c r="M19" s="19" t="s">
        <v>1966</v>
      </c>
      <c r="N19" t="s">
        <v>829</v>
      </c>
      <c r="O19" s="19" t="s">
        <v>1964</v>
      </c>
      <c r="P19" s="7" t="s">
        <v>1991</v>
      </c>
      <c r="Q19" t="s">
        <v>1471</v>
      </c>
      <c r="R19" s="7" t="s">
        <v>2029</v>
      </c>
      <c r="S19" t="s">
        <v>1966</v>
      </c>
      <c r="T19" t="s">
        <v>878</v>
      </c>
      <c r="U19" s="19" t="s">
        <v>1964</v>
      </c>
      <c r="V19">
        <v>41</v>
      </c>
    </row>
    <row r="20" spans="2:22" x14ac:dyDescent="0.25">
      <c r="B20">
        <v>18</v>
      </c>
      <c r="C20" s="19" t="s">
        <v>1472</v>
      </c>
      <c r="D20" t="s">
        <v>879</v>
      </c>
      <c r="E20" s="19" t="s">
        <v>1965</v>
      </c>
      <c r="F20" t="s">
        <v>880</v>
      </c>
      <c r="G20" s="19" t="s">
        <v>1964</v>
      </c>
      <c r="H20">
        <v>0</v>
      </c>
      <c r="I20" s="19" t="s">
        <v>1471</v>
      </c>
      <c r="J20" s="7">
        <v>530000</v>
      </c>
      <c r="K20" s="13" t="s">
        <v>1471</v>
      </c>
      <c r="L20" s="7">
        <v>50</v>
      </c>
      <c r="M20" s="19" t="s">
        <v>1966</v>
      </c>
      <c r="N20" t="s">
        <v>829</v>
      </c>
      <c r="O20" s="19" t="s">
        <v>1964</v>
      </c>
      <c r="P20" s="7" t="s">
        <v>1992</v>
      </c>
      <c r="Q20" t="s">
        <v>1471</v>
      </c>
      <c r="R20" s="7" t="s">
        <v>2030</v>
      </c>
      <c r="S20" t="s">
        <v>1966</v>
      </c>
      <c r="T20" t="s">
        <v>881</v>
      </c>
      <c r="U20" s="19" t="s">
        <v>1964</v>
      </c>
      <c r="V20">
        <v>41</v>
      </c>
    </row>
    <row r="21" spans="2:22" x14ac:dyDescent="0.25">
      <c r="B21">
        <v>19</v>
      </c>
      <c r="C21" s="19" t="s">
        <v>1472</v>
      </c>
      <c r="D21" t="s">
        <v>882</v>
      </c>
      <c r="E21" s="19" t="s">
        <v>1965</v>
      </c>
      <c r="F21" t="s">
        <v>883</v>
      </c>
      <c r="G21" s="19" t="s">
        <v>1964</v>
      </c>
      <c r="H21">
        <v>0</v>
      </c>
      <c r="I21" s="19" t="s">
        <v>1471</v>
      </c>
      <c r="J21" s="7">
        <v>350000</v>
      </c>
      <c r="K21" s="13" t="s">
        <v>1471</v>
      </c>
      <c r="L21" s="7" t="s">
        <v>1970</v>
      </c>
      <c r="M21" s="19" t="s">
        <v>1966</v>
      </c>
      <c r="N21" t="s">
        <v>829</v>
      </c>
      <c r="O21" s="19" t="s">
        <v>1964</v>
      </c>
      <c r="P21" s="7">
        <v>3</v>
      </c>
      <c r="Q21" t="s">
        <v>1471</v>
      </c>
      <c r="R21" s="7" t="s">
        <v>2031</v>
      </c>
      <c r="S21" t="s">
        <v>1966</v>
      </c>
      <c r="T21" t="s">
        <v>884</v>
      </c>
      <c r="U21" s="19" t="s">
        <v>1964</v>
      </c>
      <c r="V21">
        <v>41</v>
      </c>
    </row>
    <row r="22" spans="2:22" x14ac:dyDescent="0.25">
      <c r="B22">
        <v>20</v>
      </c>
      <c r="C22" s="19" t="s">
        <v>1472</v>
      </c>
      <c r="D22" t="s">
        <v>885</v>
      </c>
      <c r="E22" s="19" t="s">
        <v>1965</v>
      </c>
      <c r="F22" t="s">
        <v>886</v>
      </c>
      <c r="G22" s="19" t="s">
        <v>1964</v>
      </c>
      <c r="H22">
        <v>0</v>
      </c>
      <c r="I22" s="19" t="s">
        <v>1471</v>
      </c>
      <c r="J22" s="7">
        <v>780000</v>
      </c>
      <c r="K22" s="13" t="s">
        <v>1471</v>
      </c>
      <c r="L22" s="7">
        <v>9</v>
      </c>
      <c r="M22" s="19" t="s">
        <v>1966</v>
      </c>
      <c r="N22" t="s">
        <v>829</v>
      </c>
      <c r="O22" s="19" t="s">
        <v>1964</v>
      </c>
      <c r="P22" s="7">
        <v>3</v>
      </c>
      <c r="Q22" t="s">
        <v>1471</v>
      </c>
      <c r="R22" s="7" t="s">
        <v>2032</v>
      </c>
      <c r="S22" t="s">
        <v>1966</v>
      </c>
      <c r="T22" t="s">
        <v>887</v>
      </c>
      <c r="U22" s="19" t="s">
        <v>1964</v>
      </c>
      <c r="V22">
        <v>41</v>
      </c>
    </row>
    <row r="23" spans="2:22" x14ac:dyDescent="0.25">
      <c r="B23">
        <v>21</v>
      </c>
      <c r="C23" s="19" t="s">
        <v>1472</v>
      </c>
      <c r="D23" t="s">
        <v>888</v>
      </c>
      <c r="E23" s="19" t="s">
        <v>1965</v>
      </c>
      <c r="F23" t="s">
        <v>889</v>
      </c>
      <c r="G23" s="19" t="s">
        <v>1964</v>
      </c>
      <c r="H23">
        <v>0</v>
      </c>
      <c r="I23" s="19" t="s">
        <v>1471</v>
      </c>
      <c r="J23" s="7">
        <v>650000</v>
      </c>
      <c r="K23" s="13" t="s">
        <v>1471</v>
      </c>
      <c r="L23" s="7">
        <v>18</v>
      </c>
      <c r="M23" s="19" t="s">
        <v>1966</v>
      </c>
      <c r="N23" t="s">
        <v>829</v>
      </c>
      <c r="O23" s="19" t="s">
        <v>1964</v>
      </c>
      <c r="P23" s="7" t="s">
        <v>1993</v>
      </c>
      <c r="Q23" t="s">
        <v>1471</v>
      </c>
      <c r="R23" s="7" t="s">
        <v>2033</v>
      </c>
      <c r="S23" t="s">
        <v>1966</v>
      </c>
      <c r="T23" t="s">
        <v>890</v>
      </c>
      <c r="U23" s="19" t="s">
        <v>1964</v>
      </c>
      <c r="V23">
        <v>41</v>
      </c>
    </row>
    <row r="24" spans="2:22" x14ac:dyDescent="0.25">
      <c r="B24">
        <v>22</v>
      </c>
      <c r="C24" s="19" t="s">
        <v>1472</v>
      </c>
      <c r="D24" t="s">
        <v>891</v>
      </c>
      <c r="E24" s="19" t="s">
        <v>1965</v>
      </c>
      <c r="F24" t="s">
        <v>892</v>
      </c>
      <c r="G24" s="19" t="s">
        <v>1964</v>
      </c>
      <c r="H24">
        <v>0</v>
      </c>
      <c r="I24" s="19" t="s">
        <v>1471</v>
      </c>
      <c r="J24" s="7">
        <v>600000</v>
      </c>
      <c r="K24" s="13" t="s">
        <v>1471</v>
      </c>
      <c r="L24" s="7">
        <v>5</v>
      </c>
      <c r="M24" s="19" t="s">
        <v>1966</v>
      </c>
      <c r="N24" t="s">
        <v>829</v>
      </c>
      <c r="O24" s="19" t="s">
        <v>1964</v>
      </c>
      <c r="P24" s="7" t="s">
        <v>1994</v>
      </c>
      <c r="Q24" t="s">
        <v>1471</v>
      </c>
      <c r="R24" s="7" t="s">
        <v>2034</v>
      </c>
      <c r="S24" t="s">
        <v>1966</v>
      </c>
      <c r="T24" t="s">
        <v>893</v>
      </c>
      <c r="U24" s="19" t="s">
        <v>1964</v>
      </c>
      <c r="V24">
        <v>41</v>
      </c>
    </row>
    <row r="25" spans="2:22" x14ac:dyDescent="0.25">
      <c r="B25">
        <v>23</v>
      </c>
      <c r="C25" s="19" t="s">
        <v>1472</v>
      </c>
      <c r="D25" t="s">
        <v>894</v>
      </c>
      <c r="E25" s="19" t="s">
        <v>1965</v>
      </c>
      <c r="F25" t="s">
        <v>895</v>
      </c>
      <c r="G25" s="19" t="s">
        <v>1964</v>
      </c>
      <c r="H25">
        <v>0</v>
      </c>
      <c r="I25" s="19" t="s">
        <v>1471</v>
      </c>
      <c r="J25" s="7">
        <v>85000</v>
      </c>
      <c r="K25" s="13" t="s">
        <v>1471</v>
      </c>
      <c r="L25" s="7" t="s">
        <v>1389</v>
      </c>
      <c r="M25" s="19" t="s">
        <v>1966</v>
      </c>
      <c r="N25" t="s">
        <v>829</v>
      </c>
      <c r="O25" s="19" t="s">
        <v>1964</v>
      </c>
      <c r="P25" s="7" t="s">
        <v>1995</v>
      </c>
      <c r="Q25" t="s">
        <v>1471</v>
      </c>
      <c r="R25" s="7" t="s">
        <v>2035</v>
      </c>
      <c r="S25" t="s">
        <v>1966</v>
      </c>
      <c r="T25" t="s">
        <v>896</v>
      </c>
      <c r="U25" s="19" t="s">
        <v>1964</v>
      </c>
      <c r="V25">
        <v>41</v>
      </c>
    </row>
    <row r="26" spans="2:22" x14ac:dyDescent="0.25">
      <c r="B26">
        <v>24</v>
      </c>
      <c r="C26" s="19" t="s">
        <v>1472</v>
      </c>
      <c r="D26" t="s">
        <v>897</v>
      </c>
      <c r="E26" s="19" t="s">
        <v>1965</v>
      </c>
      <c r="F26" t="s">
        <v>898</v>
      </c>
      <c r="G26" s="19" t="s">
        <v>1964</v>
      </c>
      <c r="H26">
        <v>0</v>
      </c>
      <c r="I26" s="19" t="s">
        <v>1471</v>
      </c>
      <c r="J26" s="7">
        <v>210000</v>
      </c>
      <c r="K26" s="13" t="s">
        <v>1471</v>
      </c>
      <c r="L26" s="7">
        <v>80</v>
      </c>
      <c r="M26" s="19" t="s">
        <v>1966</v>
      </c>
      <c r="N26" t="s">
        <v>829</v>
      </c>
      <c r="O26" s="19" t="s">
        <v>1964</v>
      </c>
      <c r="P26" s="7" t="s">
        <v>1983</v>
      </c>
      <c r="Q26" t="s">
        <v>1471</v>
      </c>
      <c r="R26" s="7" t="s">
        <v>2036</v>
      </c>
      <c r="S26" t="s">
        <v>1966</v>
      </c>
      <c r="T26" t="s">
        <v>899</v>
      </c>
      <c r="U26" s="19" t="s">
        <v>1964</v>
      </c>
      <c r="V26">
        <v>42</v>
      </c>
    </row>
    <row r="27" spans="2:22" x14ac:dyDescent="0.25">
      <c r="B27">
        <v>25</v>
      </c>
      <c r="C27" s="19" t="s">
        <v>1472</v>
      </c>
      <c r="D27" t="s">
        <v>900</v>
      </c>
      <c r="E27" s="19" t="s">
        <v>1965</v>
      </c>
      <c r="F27" t="s">
        <v>901</v>
      </c>
      <c r="G27" s="19" t="s">
        <v>1964</v>
      </c>
      <c r="H27">
        <v>0</v>
      </c>
      <c r="I27" s="19" t="s">
        <v>1471</v>
      </c>
      <c r="J27" s="7">
        <v>280000</v>
      </c>
      <c r="K27" s="13" t="s">
        <v>1471</v>
      </c>
      <c r="L27" s="7">
        <v>120</v>
      </c>
      <c r="M27" s="19" t="s">
        <v>1966</v>
      </c>
      <c r="N27" t="s">
        <v>829</v>
      </c>
      <c r="O27" s="19" t="s">
        <v>1964</v>
      </c>
      <c r="P27" s="7" t="s">
        <v>1996</v>
      </c>
      <c r="Q27" t="s">
        <v>1471</v>
      </c>
      <c r="R27" s="7">
        <v>7</v>
      </c>
      <c r="S27" t="s">
        <v>1966</v>
      </c>
      <c r="T27" t="s">
        <v>902</v>
      </c>
      <c r="U27" s="19" t="s">
        <v>1964</v>
      </c>
      <c r="V27">
        <v>42</v>
      </c>
    </row>
    <row r="28" spans="2:22" x14ac:dyDescent="0.25">
      <c r="B28">
        <v>26</v>
      </c>
      <c r="C28" s="19" t="s">
        <v>1472</v>
      </c>
      <c r="D28" t="s">
        <v>903</v>
      </c>
      <c r="E28" s="19" t="s">
        <v>1965</v>
      </c>
      <c r="F28" t="s">
        <v>904</v>
      </c>
      <c r="G28" s="19" t="s">
        <v>1964</v>
      </c>
      <c r="H28">
        <v>0</v>
      </c>
      <c r="I28" s="19" t="s">
        <v>1471</v>
      </c>
      <c r="J28" s="7">
        <v>420000</v>
      </c>
      <c r="K28" s="13" t="s">
        <v>1471</v>
      </c>
      <c r="L28" s="7">
        <v>6</v>
      </c>
      <c r="M28" s="19" t="s">
        <v>1966</v>
      </c>
      <c r="N28" t="s">
        <v>829</v>
      </c>
      <c r="O28" s="19" t="s">
        <v>1964</v>
      </c>
      <c r="P28" s="7" t="s">
        <v>1997</v>
      </c>
      <c r="Q28" t="s">
        <v>1471</v>
      </c>
      <c r="R28" s="7" t="s">
        <v>2037</v>
      </c>
      <c r="S28" t="s">
        <v>1966</v>
      </c>
      <c r="T28" t="s">
        <v>905</v>
      </c>
      <c r="U28" s="19" t="s">
        <v>1964</v>
      </c>
      <c r="V28">
        <v>42</v>
      </c>
    </row>
    <row r="29" spans="2:22" x14ac:dyDescent="0.25">
      <c r="B29">
        <v>27</v>
      </c>
      <c r="C29" s="19" t="s">
        <v>1472</v>
      </c>
      <c r="D29" t="s">
        <v>906</v>
      </c>
      <c r="E29" s="19" t="s">
        <v>1965</v>
      </c>
      <c r="F29" t="s">
        <v>907</v>
      </c>
      <c r="G29" s="19" t="s">
        <v>1964</v>
      </c>
      <c r="H29">
        <v>0</v>
      </c>
      <c r="I29" s="19" t="s">
        <v>1471</v>
      </c>
      <c r="J29" s="7">
        <v>60000</v>
      </c>
      <c r="K29" s="13" t="s">
        <v>1471</v>
      </c>
      <c r="L29" s="7">
        <v>3</v>
      </c>
      <c r="M29" s="19" t="s">
        <v>1966</v>
      </c>
      <c r="N29" t="s">
        <v>829</v>
      </c>
      <c r="O29" s="19" t="s">
        <v>1964</v>
      </c>
      <c r="P29" s="7" t="s">
        <v>1998</v>
      </c>
      <c r="Q29" t="s">
        <v>1471</v>
      </c>
      <c r="R29" s="7" t="s">
        <v>1458</v>
      </c>
      <c r="S29" t="s">
        <v>1966</v>
      </c>
      <c r="T29" t="s">
        <v>908</v>
      </c>
      <c r="U29" s="19" t="s">
        <v>1964</v>
      </c>
      <c r="V29">
        <v>42</v>
      </c>
    </row>
    <row r="30" spans="2:22" x14ac:dyDescent="0.25">
      <c r="B30">
        <v>28</v>
      </c>
      <c r="C30" s="19" t="s">
        <v>1472</v>
      </c>
      <c r="D30" t="s">
        <v>909</v>
      </c>
      <c r="E30" s="19" t="s">
        <v>1965</v>
      </c>
      <c r="F30" t="s">
        <v>910</v>
      </c>
      <c r="G30" s="19" t="s">
        <v>1964</v>
      </c>
      <c r="H30">
        <v>0</v>
      </c>
      <c r="I30" s="19" t="s">
        <v>1471</v>
      </c>
      <c r="J30" s="7" t="s">
        <v>77</v>
      </c>
      <c r="K30" s="13" t="s">
        <v>1471</v>
      </c>
      <c r="L30" s="7">
        <v>3</v>
      </c>
      <c r="M30" s="19" t="s">
        <v>1966</v>
      </c>
      <c r="N30" t="s">
        <v>829</v>
      </c>
      <c r="O30" s="19" t="s">
        <v>1964</v>
      </c>
      <c r="P30" s="7" t="s">
        <v>1999</v>
      </c>
      <c r="Q30" t="s">
        <v>1471</v>
      </c>
      <c r="R30" s="7">
        <v>0</v>
      </c>
      <c r="S30" t="s">
        <v>1966</v>
      </c>
      <c r="T30" t="s">
        <v>911</v>
      </c>
      <c r="U30" s="19" t="s">
        <v>1964</v>
      </c>
      <c r="V30">
        <v>42</v>
      </c>
    </row>
    <row r="31" spans="2:22" x14ac:dyDescent="0.25">
      <c r="B31">
        <v>29</v>
      </c>
      <c r="C31" s="19" t="s">
        <v>1472</v>
      </c>
      <c r="D31" t="s">
        <v>912</v>
      </c>
      <c r="E31" s="19" t="s">
        <v>1965</v>
      </c>
      <c r="F31" t="s">
        <v>913</v>
      </c>
      <c r="G31" s="19" t="s">
        <v>1964</v>
      </c>
      <c r="H31">
        <v>0</v>
      </c>
      <c r="I31" s="19" t="s">
        <v>1471</v>
      </c>
      <c r="J31" s="7">
        <v>1100000</v>
      </c>
      <c r="K31" s="13" t="s">
        <v>1471</v>
      </c>
      <c r="L31" s="7" t="s">
        <v>1971</v>
      </c>
      <c r="M31" s="19" t="s">
        <v>1966</v>
      </c>
      <c r="N31" t="s">
        <v>829</v>
      </c>
      <c r="O31" s="19" t="s">
        <v>1964</v>
      </c>
      <c r="P31" s="7" t="s">
        <v>2000</v>
      </c>
      <c r="Q31" t="s">
        <v>1471</v>
      </c>
      <c r="R31" s="7" t="s">
        <v>2038</v>
      </c>
      <c r="S31" t="s">
        <v>1966</v>
      </c>
      <c r="T31" t="s">
        <v>914</v>
      </c>
      <c r="U31" s="19" t="s">
        <v>1964</v>
      </c>
      <c r="V31">
        <v>42</v>
      </c>
    </row>
    <row r="32" spans="2:22" x14ac:dyDescent="0.25">
      <c r="B32">
        <v>30</v>
      </c>
      <c r="C32" s="19" t="s">
        <v>1472</v>
      </c>
      <c r="D32" t="s">
        <v>915</v>
      </c>
      <c r="E32" s="19" t="s">
        <v>1965</v>
      </c>
      <c r="F32" t="s">
        <v>916</v>
      </c>
      <c r="G32" s="19" t="s">
        <v>1964</v>
      </c>
      <c r="H32">
        <v>0</v>
      </c>
      <c r="I32" s="19" t="s">
        <v>1471</v>
      </c>
      <c r="J32" s="7">
        <v>1100000</v>
      </c>
      <c r="K32" s="13" t="s">
        <v>1471</v>
      </c>
      <c r="L32" s="7" t="s">
        <v>1971</v>
      </c>
      <c r="M32" s="19" t="s">
        <v>1966</v>
      </c>
      <c r="N32" t="s">
        <v>829</v>
      </c>
      <c r="O32" s="19" t="s">
        <v>1964</v>
      </c>
      <c r="P32" s="7" t="s">
        <v>2000</v>
      </c>
      <c r="Q32" t="s">
        <v>1471</v>
      </c>
      <c r="R32" s="7" t="s">
        <v>2038</v>
      </c>
      <c r="S32" t="s">
        <v>1966</v>
      </c>
      <c r="T32" t="s">
        <v>917</v>
      </c>
      <c r="U32" s="19" t="s">
        <v>1964</v>
      </c>
      <c r="V32">
        <v>42</v>
      </c>
    </row>
    <row r="33" spans="2:22" x14ac:dyDescent="0.25">
      <c r="B33">
        <v>31</v>
      </c>
      <c r="C33" s="19" t="s">
        <v>1472</v>
      </c>
      <c r="D33" t="s">
        <v>918</v>
      </c>
      <c r="E33" s="19" t="s">
        <v>1965</v>
      </c>
      <c r="F33" t="s">
        <v>919</v>
      </c>
      <c r="G33" s="19" t="s">
        <v>1964</v>
      </c>
      <c r="H33">
        <v>0</v>
      </c>
      <c r="I33" s="19" t="s">
        <v>1471</v>
      </c>
      <c r="J33" s="7">
        <v>1100000</v>
      </c>
      <c r="K33" s="13" t="s">
        <v>1471</v>
      </c>
      <c r="L33" s="7" t="s">
        <v>1971</v>
      </c>
      <c r="M33" s="19" t="s">
        <v>1966</v>
      </c>
      <c r="N33" t="s">
        <v>829</v>
      </c>
      <c r="O33" s="19" t="s">
        <v>1964</v>
      </c>
      <c r="P33" s="7" t="s">
        <v>2000</v>
      </c>
      <c r="Q33" t="s">
        <v>1471</v>
      </c>
      <c r="R33" s="7" t="s">
        <v>2038</v>
      </c>
      <c r="S33" t="s">
        <v>1966</v>
      </c>
      <c r="T33" t="s">
        <v>920</v>
      </c>
      <c r="U33" s="19" t="s">
        <v>1964</v>
      </c>
      <c r="V33">
        <v>42</v>
      </c>
    </row>
    <row r="34" spans="2:22" x14ac:dyDescent="0.25">
      <c r="B34">
        <v>32</v>
      </c>
      <c r="C34" s="19" t="s">
        <v>1472</v>
      </c>
      <c r="D34" t="s">
        <v>921</v>
      </c>
      <c r="E34" s="19" t="s">
        <v>1965</v>
      </c>
      <c r="F34" t="s">
        <v>922</v>
      </c>
      <c r="G34" s="19" t="s">
        <v>1964</v>
      </c>
      <c r="H34">
        <v>0</v>
      </c>
      <c r="I34" s="19" t="s">
        <v>1471</v>
      </c>
      <c r="J34" s="7">
        <v>1100000</v>
      </c>
      <c r="K34" s="13" t="s">
        <v>1471</v>
      </c>
      <c r="L34" s="7" t="s">
        <v>1971</v>
      </c>
      <c r="M34" s="19" t="s">
        <v>1966</v>
      </c>
      <c r="N34" t="s">
        <v>829</v>
      </c>
      <c r="O34" s="19" t="s">
        <v>1964</v>
      </c>
      <c r="P34" s="7" t="s">
        <v>2000</v>
      </c>
      <c r="Q34" t="s">
        <v>1471</v>
      </c>
      <c r="R34" s="7" t="s">
        <v>2038</v>
      </c>
      <c r="S34" t="s">
        <v>1966</v>
      </c>
      <c r="T34" t="s">
        <v>923</v>
      </c>
      <c r="U34" s="19" t="s">
        <v>1964</v>
      </c>
      <c r="V34">
        <v>42</v>
      </c>
    </row>
    <row r="35" spans="2:22" x14ac:dyDescent="0.25">
      <c r="B35">
        <v>33</v>
      </c>
      <c r="C35" s="19" t="s">
        <v>1472</v>
      </c>
      <c r="D35" t="s">
        <v>924</v>
      </c>
      <c r="E35" s="19" t="s">
        <v>1965</v>
      </c>
      <c r="F35" t="s">
        <v>925</v>
      </c>
      <c r="G35" s="19" t="s">
        <v>1964</v>
      </c>
      <c r="H35">
        <v>0</v>
      </c>
      <c r="I35" s="19" t="s">
        <v>1471</v>
      </c>
      <c r="J35" s="7">
        <v>32000</v>
      </c>
      <c r="K35" s="13" t="s">
        <v>1471</v>
      </c>
      <c r="L35" s="7">
        <v>12</v>
      </c>
      <c r="M35" s="19" t="s">
        <v>1966</v>
      </c>
      <c r="N35" t="s">
        <v>829</v>
      </c>
      <c r="O35" s="19" t="s">
        <v>1964</v>
      </c>
      <c r="P35" s="7" t="s">
        <v>1485</v>
      </c>
      <c r="Q35" t="s">
        <v>1471</v>
      </c>
      <c r="R35" s="7" t="s">
        <v>2039</v>
      </c>
      <c r="S35" t="s">
        <v>1966</v>
      </c>
      <c r="T35" t="s">
        <v>926</v>
      </c>
      <c r="U35" s="19" t="s">
        <v>1964</v>
      </c>
      <c r="V35">
        <v>42</v>
      </c>
    </row>
    <row r="36" spans="2:22" x14ac:dyDescent="0.25">
      <c r="B36">
        <v>34</v>
      </c>
      <c r="C36" s="19" t="s">
        <v>1472</v>
      </c>
      <c r="D36" t="s">
        <v>927</v>
      </c>
      <c r="E36" s="19" t="s">
        <v>1965</v>
      </c>
      <c r="F36" t="s">
        <v>928</v>
      </c>
      <c r="G36" s="19" t="s">
        <v>1964</v>
      </c>
      <c r="H36">
        <v>0</v>
      </c>
      <c r="I36" s="19" t="s">
        <v>1471</v>
      </c>
      <c r="J36" s="7">
        <v>32000</v>
      </c>
      <c r="K36" s="13" t="s">
        <v>1471</v>
      </c>
      <c r="L36" s="7">
        <v>12</v>
      </c>
      <c r="M36" s="19" t="s">
        <v>1966</v>
      </c>
      <c r="N36" t="s">
        <v>829</v>
      </c>
      <c r="O36" s="19" t="s">
        <v>1964</v>
      </c>
      <c r="P36" s="7" t="s">
        <v>1485</v>
      </c>
      <c r="Q36" t="s">
        <v>1471</v>
      </c>
      <c r="R36" s="7" t="s">
        <v>2039</v>
      </c>
      <c r="S36" t="s">
        <v>1966</v>
      </c>
      <c r="T36" t="s">
        <v>929</v>
      </c>
      <c r="U36" s="19" t="s">
        <v>1964</v>
      </c>
      <c r="V36">
        <v>42</v>
      </c>
    </row>
    <row r="37" spans="2:22" x14ac:dyDescent="0.25">
      <c r="B37">
        <v>35</v>
      </c>
      <c r="C37" s="19" t="s">
        <v>1472</v>
      </c>
      <c r="D37" t="s">
        <v>930</v>
      </c>
      <c r="E37" s="19" t="s">
        <v>1965</v>
      </c>
      <c r="F37" t="s">
        <v>931</v>
      </c>
      <c r="G37" s="19" t="s">
        <v>1964</v>
      </c>
      <c r="H37">
        <v>0</v>
      </c>
      <c r="I37" s="19" t="s">
        <v>1471</v>
      </c>
      <c r="J37" s="7">
        <v>32000</v>
      </c>
      <c r="K37" s="13" t="s">
        <v>1471</v>
      </c>
      <c r="L37" s="7">
        <v>12</v>
      </c>
      <c r="M37" s="19" t="s">
        <v>1966</v>
      </c>
      <c r="N37" t="s">
        <v>829</v>
      </c>
      <c r="O37" s="19" t="s">
        <v>1964</v>
      </c>
      <c r="P37" s="7" t="s">
        <v>1485</v>
      </c>
      <c r="Q37" t="s">
        <v>1471</v>
      </c>
      <c r="R37" s="7" t="s">
        <v>2039</v>
      </c>
      <c r="S37" t="s">
        <v>1966</v>
      </c>
      <c r="T37" t="s">
        <v>932</v>
      </c>
      <c r="U37" s="19" t="s">
        <v>1964</v>
      </c>
      <c r="V37">
        <v>42</v>
      </c>
    </row>
    <row r="38" spans="2:22" x14ac:dyDescent="0.25">
      <c r="B38">
        <v>36</v>
      </c>
      <c r="C38" s="19" t="s">
        <v>1472</v>
      </c>
      <c r="D38" t="s">
        <v>933</v>
      </c>
      <c r="E38" s="19" t="s">
        <v>1965</v>
      </c>
      <c r="F38" t="s">
        <v>934</v>
      </c>
      <c r="G38" s="19" t="s">
        <v>1964</v>
      </c>
      <c r="H38">
        <v>0</v>
      </c>
      <c r="I38" s="19" t="s">
        <v>1471</v>
      </c>
      <c r="J38" s="7">
        <v>32000</v>
      </c>
      <c r="K38" s="13" t="s">
        <v>1471</v>
      </c>
      <c r="L38" s="7">
        <v>12</v>
      </c>
      <c r="M38" s="19" t="s">
        <v>1966</v>
      </c>
      <c r="N38" t="s">
        <v>829</v>
      </c>
      <c r="O38" s="19" t="s">
        <v>1964</v>
      </c>
      <c r="P38" s="7" t="s">
        <v>1485</v>
      </c>
      <c r="Q38" t="s">
        <v>1471</v>
      </c>
      <c r="R38" s="7" t="s">
        <v>2039</v>
      </c>
      <c r="S38" t="s">
        <v>1966</v>
      </c>
      <c r="T38" t="s">
        <v>935</v>
      </c>
      <c r="U38" s="19" t="s">
        <v>1964</v>
      </c>
      <c r="V38">
        <v>42</v>
      </c>
    </row>
    <row r="39" spans="2:22" x14ac:dyDescent="0.25">
      <c r="B39">
        <v>37</v>
      </c>
      <c r="C39" s="19" t="s">
        <v>1472</v>
      </c>
      <c r="D39" t="s">
        <v>936</v>
      </c>
      <c r="E39" s="19" t="s">
        <v>1965</v>
      </c>
      <c r="F39" t="s">
        <v>937</v>
      </c>
      <c r="G39" s="19" t="s">
        <v>1964</v>
      </c>
      <c r="H39">
        <v>0</v>
      </c>
      <c r="I39" s="19" t="s">
        <v>1471</v>
      </c>
      <c r="J39" s="7">
        <v>32000</v>
      </c>
      <c r="K39" s="13" t="s">
        <v>1471</v>
      </c>
      <c r="L39" s="7">
        <v>12</v>
      </c>
      <c r="M39" s="19" t="s">
        <v>1966</v>
      </c>
      <c r="N39" t="s">
        <v>829</v>
      </c>
      <c r="O39" s="19" t="s">
        <v>1964</v>
      </c>
      <c r="P39" s="7" t="s">
        <v>1485</v>
      </c>
      <c r="Q39" t="s">
        <v>1471</v>
      </c>
      <c r="R39" s="7" t="s">
        <v>2039</v>
      </c>
      <c r="S39" t="s">
        <v>1966</v>
      </c>
      <c r="T39" t="s">
        <v>938</v>
      </c>
      <c r="U39" s="19" t="s">
        <v>1964</v>
      </c>
      <c r="V39">
        <v>42</v>
      </c>
    </row>
    <row r="40" spans="2:22" x14ac:dyDescent="0.25">
      <c r="B40">
        <v>38</v>
      </c>
      <c r="C40" s="19" t="s">
        <v>1472</v>
      </c>
      <c r="D40" t="s">
        <v>939</v>
      </c>
      <c r="E40" s="19" t="s">
        <v>1965</v>
      </c>
      <c r="F40" t="s">
        <v>940</v>
      </c>
      <c r="G40" s="19" t="s">
        <v>1964</v>
      </c>
      <c r="H40">
        <v>0</v>
      </c>
      <c r="I40" s="19" t="s">
        <v>1471</v>
      </c>
      <c r="J40" s="7">
        <v>32000</v>
      </c>
      <c r="K40" s="13" t="s">
        <v>1471</v>
      </c>
      <c r="L40" s="7">
        <v>12</v>
      </c>
      <c r="M40" s="19" t="s">
        <v>1966</v>
      </c>
      <c r="N40" t="s">
        <v>829</v>
      </c>
      <c r="O40" s="19" t="s">
        <v>1964</v>
      </c>
      <c r="P40" s="7" t="s">
        <v>1485</v>
      </c>
      <c r="Q40" t="s">
        <v>1471</v>
      </c>
      <c r="R40" s="7" t="s">
        <v>2039</v>
      </c>
      <c r="S40" t="s">
        <v>1966</v>
      </c>
      <c r="T40" t="s">
        <v>941</v>
      </c>
      <c r="U40" s="19" t="s">
        <v>1964</v>
      </c>
      <c r="V40">
        <v>42</v>
      </c>
    </row>
    <row r="41" spans="2:22" x14ac:dyDescent="0.25">
      <c r="B41">
        <v>39</v>
      </c>
      <c r="C41" s="19" t="s">
        <v>1472</v>
      </c>
      <c r="D41" t="s">
        <v>942</v>
      </c>
      <c r="E41" s="19" t="s">
        <v>1965</v>
      </c>
      <c r="F41" t="s">
        <v>943</v>
      </c>
      <c r="G41" s="19" t="s">
        <v>1964</v>
      </c>
      <c r="H41">
        <v>0</v>
      </c>
      <c r="I41" s="19" t="s">
        <v>1471</v>
      </c>
      <c r="J41" s="7">
        <v>85000</v>
      </c>
      <c r="K41" s="13" t="s">
        <v>1471</v>
      </c>
      <c r="L41" s="7" t="s">
        <v>1476</v>
      </c>
      <c r="M41" s="19" t="s">
        <v>1966</v>
      </c>
      <c r="N41" t="s">
        <v>829</v>
      </c>
      <c r="O41" s="19" t="s">
        <v>1964</v>
      </c>
      <c r="P41" s="7" t="s">
        <v>2001</v>
      </c>
      <c r="Q41" t="s">
        <v>1471</v>
      </c>
      <c r="R41" s="7" t="s">
        <v>2040</v>
      </c>
      <c r="S41" t="s">
        <v>1966</v>
      </c>
      <c r="T41" t="s">
        <v>944</v>
      </c>
      <c r="U41" s="19" t="s">
        <v>1964</v>
      </c>
      <c r="V41">
        <v>42</v>
      </c>
    </row>
    <row r="42" spans="2:22" x14ac:dyDescent="0.25">
      <c r="B42">
        <v>40</v>
      </c>
      <c r="C42" s="19" t="s">
        <v>1472</v>
      </c>
      <c r="D42" t="s">
        <v>945</v>
      </c>
      <c r="E42" s="19" t="s">
        <v>1965</v>
      </c>
      <c r="F42" t="s">
        <v>946</v>
      </c>
      <c r="G42" s="19" t="s">
        <v>1964</v>
      </c>
      <c r="H42">
        <v>0</v>
      </c>
      <c r="I42" s="19" t="s">
        <v>1471</v>
      </c>
      <c r="J42" s="7">
        <v>50000</v>
      </c>
      <c r="K42" s="13" t="s">
        <v>1471</v>
      </c>
      <c r="L42" s="7" t="s">
        <v>1476</v>
      </c>
      <c r="M42" s="19" t="s">
        <v>1966</v>
      </c>
      <c r="N42" t="s">
        <v>829</v>
      </c>
      <c r="O42" s="19" t="s">
        <v>1964</v>
      </c>
      <c r="P42" s="7" t="s">
        <v>2002</v>
      </c>
      <c r="Q42" t="s">
        <v>1471</v>
      </c>
      <c r="R42" s="7" t="s">
        <v>2041</v>
      </c>
      <c r="S42" t="s">
        <v>1966</v>
      </c>
      <c r="T42" t="s">
        <v>947</v>
      </c>
      <c r="U42" s="19" t="s">
        <v>1964</v>
      </c>
      <c r="V42">
        <v>42</v>
      </c>
    </row>
    <row r="43" spans="2:22" x14ac:dyDescent="0.25">
      <c r="B43">
        <v>41</v>
      </c>
      <c r="C43" s="19" t="s">
        <v>1472</v>
      </c>
      <c r="D43" t="s">
        <v>948</v>
      </c>
      <c r="E43" s="19" t="s">
        <v>1965</v>
      </c>
      <c r="F43" t="s">
        <v>949</v>
      </c>
      <c r="G43" s="19" t="s">
        <v>1964</v>
      </c>
      <c r="H43">
        <v>0</v>
      </c>
      <c r="I43" s="19" t="s">
        <v>1471</v>
      </c>
      <c r="J43" s="7">
        <v>140000</v>
      </c>
      <c r="K43" s="13" t="s">
        <v>1471</v>
      </c>
      <c r="L43" s="7" t="s">
        <v>1520</v>
      </c>
      <c r="M43" s="19" t="s">
        <v>1966</v>
      </c>
      <c r="N43" t="s">
        <v>829</v>
      </c>
      <c r="O43" s="19" t="s">
        <v>1964</v>
      </c>
      <c r="P43" s="7" t="s">
        <v>1994</v>
      </c>
      <c r="Q43" t="s">
        <v>1471</v>
      </c>
      <c r="R43" s="7" t="s">
        <v>2036</v>
      </c>
      <c r="S43" t="s">
        <v>1966</v>
      </c>
      <c r="T43" t="s">
        <v>830</v>
      </c>
      <c r="U43" s="19" t="s">
        <v>1964</v>
      </c>
      <c r="V43">
        <v>42</v>
      </c>
    </row>
    <row r="44" spans="2:22" x14ac:dyDescent="0.25">
      <c r="B44">
        <v>42</v>
      </c>
      <c r="C44" s="19" t="s">
        <v>1472</v>
      </c>
      <c r="D44" t="s">
        <v>950</v>
      </c>
      <c r="E44" s="19" t="s">
        <v>1965</v>
      </c>
      <c r="F44" t="s">
        <v>951</v>
      </c>
      <c r="G44" s="19" t="s">
        <v>1964</v>
      </c>
      <c r="H44">
        <v>0</v>
      </c>
      <c r="I44" s="19" t="s">
        <v>1471</v>
      </c>
      <c r="J44" s="7">
        <v>140000</v>
      </c>
      <c r="K44" s="13" t="s">
        <v>1471</v>
      </c>
      <c r="L44" s="7" t="s">
        <v>1520</v>
      </c>
      <c r="M44" s="19" t="s">
        <v>1966</v>
      </c>
      <c r="N44" t="s">
        <v>829</v>
      </c>
      <c r="O44" s="19" t="s">
        <v>1964</v>
      </c>
      <c r="P44" s="7" t="s">
        <v>1994</v>
      </c>
      <c r="Q44" t="s">
        <v>1471</v>
      </c>
      <c r="R44" s="7" t="s">
        <v>2036</v>
      </c>
      <c r="S44" t="s">
        <v>1966</v>
      </c>
      <c r="T44" t="s">
        <v>833</v>
      </c>
      <c r="U44" s="19" t="s">
        <v>1964</v>
      </c>
      <c r="V44">
        <v>42</v>
      </c>
    </row>
    <row r="45" spans="2:22" x14ac:dyDescent="0.25">
      <c r="B45">
        <v>43</v>
      </c>
      <c r="C45" s="19" t="s">
        <v>1472</v>
      </c>
      <c r="D45" t="s">
        <v>952</v>
      </c>
      <c r="E45" s="19" t="s">
        <v>1965</v>
      </c>
      <c r="F45" t="s">
        <v>953</v>
      </c>
      <c r="G45" s="19" t="s">
        <v>1964</v>
      </c>
      <c r="H45">
        <v>0</v>
      </c>
      <c r="I45" s="19" t="s">
        <v>1471</v>
      </c>
      <c r="J45" s="7">
        <v>140000</v>
      </c>
      <c r="K45" s="13" t="s">
        <v>1471</v>
      </c>
      <c r="L45" s="7" t="s">
        <v>1520</v>
      </c>
      <c r="M45" s="19" t="s">
        <v>1966</v>
      </c>
      <c r="N45" t="s">
        <v>829</v>
      </c>
      <c r="O45" s="19" t="s">
        <v>1964</v>
      </c>
      <c r="P45" s="7" t="s">
        <v>1994</v>
      </c>
      <c r="Q45" t="s">
        <v>1471</v>
      </c>
      <c r="R45" s="7" t="s">
        <v>2036</v>
      </c>
      <c r="S45" t="s">
        <v>1966</v>
      </c>
      <c r="T45" t="s">
        <v>836</v>
      </c>
      <c r="U45" s="19" t="s">
        <v>1964</v>
      </c>
      <c r="V45">
        <v>42</v>
      </c>
    </row>
    <row r="46" spans="2:22" x14ac:dyDescent="0.25">
      <c r="B46">
        <v>44</v>
      </c>
      <c r="C46" s="19" t="s">
        <v>1472</v>
      </c>
      <c r="D46" t="s">
        <v>954</v>
      </c>
      <c r="E46" s="19" t="s">
        <v>1965</v>
      </c>
      <c r="F46" t="s">
        <v>955</v>
      </c>
      <c r="G46" s="19" t="s">
        <v>1964</v>
      </c>
      <c r="H46">
        <v>0</v>
      </c>
      <c r="I46" s="19" t="s">
        <v>1471</v>
      </c>
      <c r="J46" s="7">
        <v>320000</v>
      </c>
      <c r="K46" s="13" t="s">
        <v>1471</v>
      </c>
      <c r="L46" s="7">
        <v>11</v>
      </c>
      <c r="M46" s="19" t="s">
        <v>1966</v>
      </c>
      <c r="N46" t="s">
        <v>829</v>
      </c>
      <c r="O46" s="19" t="s">
        <v>1964</v>
      </c>
      <c r="P46" s="7" t="s">
        <v>2003</v>
      </c>
      <c r="Q46" t="s">
        <v>1471</v>
      </c>
      <c r="R46" s="7" t="s">
        <v>2042</v>
      </c>
      <c r="S46" t="s">
        <v>1966</v>
      </c>
      <c r="T46" t="s">
        <v>839</v>
      </c>
      <c r="U46" s="19" t="s">
        <v>1964</v>
      </c>
      <c r="V46">
        <v>42</v>
      </c>
    </row>
    <row r="47" spans="2:22" x14ac:dyDescent="0.25">
      <c r="B47">
        <v>45</v>
      </c>
      <c r="C47" s="19" t="s">
        <v>1472</v>
      </c>
      <c r="D47" t="s">
        <v>956</v>
      </c>
      <c r="E47" s="19" t="s">
        <v>1965</v>
      </c>
      <c r="F47" t="s">
        <v>957</v>
      </c>
      <c r="G47" s="19" t="s">
        <v>1964</v>
      </c>
      <c r="H47">
        <v>0</v>
      </c>
      <c r="I47" s="19" t="s">
        <v>1471</v>
      </c>
      <c r="J47" s="7">
        <v>32000</v>
      </c>
      <c r="K47" s="13" t="s">
        <v>1471</v>
      </c>
      <c r="L47" s="7">
        <v>12</v>
      </c>
      <c r="M47" s="19" t="s">
        <v>1966</v>
      </c>
      <c r="N47" t="s">
        <v>829</v>
      </c>
      <c r="O47" s="19" t="s">
        <v>1964</v>
      </c>
      <c r="P47" s="7" t="s">
        <v>1485</v>
      </c>
      <c r="Q47" t="s">
        <v>1471</v>
      </c>
      <c r="R47" s="7" t="s">
        <v>2043</v>
      </c>
      <c r="S47" t="s">
        <v>1966</v>
      </c>
      <c r="T47" t="s">
        <v>842</v>
      </c>
      <c r="U47" s="19" t="s">
        <v>1964</v>
      </c>
      <c r="V47">
        <v>42</v>
      </c>
    </row>
    <row r="48" spans="2:22" x14ac:dyDescent="0.25">
      <c r="B48">
        <v>46</v>
      </c>
      <c r="C48" s="19" t="s">
        <v>1472</v>
      </c>
      <c r="D48" t="s">
        <v>958</v>
      </c>
      <c r="E48" s="19" t="s">
        <v>1965</v>
      </c>
      <c r="F48" t="s">
        <v>959</v>
      </c>
      <c r="G48" s="19" t="s">
        <v>1964</v>
      </c>
      <c r="H48">
        <v>0</v>
      </c>
      <c r="I48" s="19" t="s">
        <v>1471</v>
      </c>
      <c r="J48" s="7">
        <v>32000</v>
      </c>
      <c r="K48" s="13" t="s">
        <v>1471</v>
      </c>
      <c r="L48" s="7">
        <v>12</v>
      </c>
      <c r="M48" s="19" t="s">
        <v>1966</v>
      </c>
      <c r="N48" t="s">
        <v>829</v>
      </c>
      <c r="O48" s="19" t="s">
        <v>1964</v>
      </c>
      <c r="P48" s="7" t="s">
        <v>1485</v>
      </c>
      <c r="Q48" t="s">
        <v>1471</v>
      </c>
      <c r="R48" s="7" t="s">
        <v>2044</v>
      </c>
      <c r="S48" t="s">
        <v>1966</v>
      </c>
      <c r="T48" t="s">
        <v>845</v>
      </c>
      <c r="U48" s="19" t="s">
        <v>1964</v>
      </c>
      <c r="V48">
        <v>42</v>
      </c>
    </row>
    <row r="49" spans="2:22" x14ac:dyDescent="0.25">
      <c r="B49">
        <v>47</v>
      </c>
      <c r="C49" s="19" t="s">
        <v>1472</v>
      </c>
      <c r="D49" t="s">
        <v>960</v>
      </c>
      <c r="E49" s="19" t="s">
        <v>1965</v>
      </c>
      <c r="F49" t="s">
        <v>961</v>
      </c>
      <c r="G49" s="19" t="s">
        <v>1964</v>
      </c>
      <c r="H49">
        <v>0</v>
      </c>
      <c r="I49" s="19" t="s">
        <v>1471</v>
      </c>
      <c r="J49" s="7">
        <v>32000</v>
      </c>
      <c r="K49" s="13" t="s">
        <v>1471</v>
      </c>
      <c r="L49" s="7">
        <v>18</v>
      </c>
      <c r="M49" s="19" t="s">
        <v>1966</v>
      </c>
      <c r="N49" t="s">
        <v>829</v>
      </c>
      <c r="O49" s="19" t="s">
        <v>1964</v>
      </c>
      <c r="P49" s="7" t="s">
        <v>1485</v>
      </c>
      <c r="Q49" t="s">
        <v>1471</v>
      </c>
      <c r="R49" s="7" t="s">
        <v>2045</v>
      </c>
      <c r="S49" t="s">
        <v>1966</v>
      </c>
      <c r="T49" t="s">
        <v>848</v>
      </c>
      <c r="U49" s="19" t="s">
        <v>1964</v>
      </c>
      <c r="V49">
        <v>42</v>
      </c>
    </row>
    <row r="50" spans="2:22" x14ac:dyDescent="0.25">
      <c r="B50">
        <v>48</v>
      </c>
      <c r="C50" s="19" t="s">
        <v>1472</v>
      </c>
      <c r="D50" t="s">
        <v>962</v>
      </c>
      <c r="E50" s="19" t="s">
        <v>1965</v>
      </c>
      <c r="F50" t="s">
        <v>963</v>
      </c>
      <c r="G50" s="19" t="s">
        <v>1964</v>
      </c>
      <c r="H50">
        <v>0</v>
      </c>
      <c r="I50" s="19" t="s">
        <v>1471</v>
      </c>
      <c r="J50" s="7">
        <v>32000</v>
      </c>
      <c r="K50" s="13" t="s">
        <v>1471</v>
      </c>
      <c r="L50" s="7">
        <v>18</v>
      </c>
      <c r="M50" s="19" t="s">
        <v>1966</v>
      </c>
      <c r="N50" t="s">
        <v>829</v>
      </c>
      <c r="O50" s="19" t="s">
        <v>1964</v>
      </c>
      <c r="P50" s="7" t="s">
        <v>1485</v>
      </c>
      <c r="Q50" t="s">
        <v>1471</v>
      </c>
      <c r="R50" s="7" t="s">
        <v>2045</v>
      </c>
      <c r="S50" t="s">
        <v>1966</v>
      </c>
      <c r="T50" t="s">
        <v>851</v>
      </c>
      <c r="U50" s="19" t="s">
        <v>1964</v>
      </c>
      <c r="V50">
        <v>42</v>
      </c>
    </row>
    <row r="51" spans="2:22" x14ac:dyDescent="0.25">
      <c r="B51">
        <v>49</v>
      </c>
      <c r="C51" s="19" t="s">
        <v>1472</v>
      </c>
      <c r="D51" t="s">
        <v>964</v>
      </c>
      <c r="E51" s="19" t="s">
        <v>1965</v>
      </c>
      <c r="F51" t="s">
        <v>965</v>
      </c>
      <c r="G51" s="19" t="s">
        <v>1964</v>
      </c>
      <c r="H51">
        <v>0</v>
      </c>
      <c r="I51" s="19" t="s">
        <v>1471</v>
      </c>
      <c r="J51" s="7">
        <v>32000</v>
      </c>
      <c r="K51" s="13" t="s">
        <v>1471</v>
      </c>
      <c r="L51" s="7">
        <v>18</v>
      </c>
      <c r="M51" s="19" t="s">
        <v>1966</v>
      </c>
      <c r="N51" t="s">
        <v>829</v>
      </c>
      <c r="O51" s="19" t="s">
        <v>1964</v>
      </c>
      <c r="P51" s="7" t="s">
        <v>1485</v>
      </c>
      <c r="Q51" t="s">
        <v>1471</v>
      </c>
      <c r="R51" s="7" t="s">
        <v>2046</v>
      </c>
      <c r="S51" t="s">
        <v>1966</v>
      </c>
      <c r="T51" t="s">
        <v>854</v>
      </c>
      <c r="U51" s="19" t="s">
        <v>1964</v>
      </c>
      <c r="V51">
        <v>42</v>
      </c>
    </row>
    <row r="52" spans="2:22" x14ac:dyDescent="0.25">
      <c r="B52">
        <v>50</v>
      </c>
      <c r="C52" s="19" t="s">
        <v>1472</v>
      </c>
      <c r="D52" t="s">
        <v>966</v>
      </c>
      <c r="E52" s="19" t="s">
        <v>1965</v>
      </c>
      <c r="F52" t="s">
        <v>967</v>
      </c>
      <c r="G52" s="19" t="s">
        <v>1964</v>
      </c>
      <c r="H52">
        <v>0</v>
      </c>
      <c r="I52" s="19" t="s">
        <v>1471</v>
      </c>
      <c r="J52" s="7">
        <v>32000</v>
      </c>
      <c r="K52" s="13" t="s">
        <v>1471</v>
      </c>
      <c r="L52" s="7" t="s">
        <v>1972</v>
      </c>
      <c r="M52" s="19" t="s">
        <v>1966</v>
      </c>
      <c r="N52" t="s">
        <v>829</v>
      </c>
      <c r="O52" s="19" t="s">
        <v>1964</v>
      </c>
      <c r="P52" s="7" t="s">
        <v>1485</v>
      </c>
      <c r="Q52" t="s">
        <v>1471</v>
      </c>
      <c r="R52" s="7" t="s">
        <v>2047</v>
      </c>
      <c r="S52" t="s">
        <v>1966</v>
      </c>
      <c r="T52" t="s">
        <v>857</v>
      </c>
      <c r="U52" s="19" t="s">
        <v>1964</v>
      </c>
      <c r="V52">
        <v>42</v>
      </c>
    </row>
    <row r="53" spans="2:22" x14ac:dyDescent="0.25">
      <c r="B53">
        <v>51</v>
      </c>
      <c r="C53" s="19" t="s">
        <v>1472</v>
      </c>
      <c r="D53" t="s">
        <v>968</v>
      </c>
      <c r="E53" s="19" t="s">
        <v>1965</v>
      </c>
      <c r="F53" t="s">
        <v>969</v>
      </c>
      <c r="G53" s="19" t="s">
        <v>1964</v>
      </c>
      <c r="H53">
        <v>0</v>
      </c>
      <c r="I53" s="19" t="s">
        <v>1471</v>
      </c>
      <c r="J53" s="7">
        <v>175000</v>
      </c>
      <c r="K53" s="13" t="s">
        <v>1471</v>
      </c>
      <c r="L53" s="7">
        <v>12</v>
      </c>
      <c r="M53" s="19" t="s">
        <v>1966</v>
      </c>
      <c r="N53" t="s">
        <v>829</v>
      </c>
      <c r="O53" s="19" t="s">
        <v>1964</v>
      </c>
      <c r="P53" s="7" t="s">
        <v>1485</v>
      </c>
      <c r="Q53" t="s">
        <v>1471</v>
      </c>
      <c r="R53" s="7" t="s">
        <v>2048</v>
      </c>
      <c r="S53" t="s">
        <v>1966</v>
      </c>
      <c r="T53" t="s">
        <v>860</v>
      </c>
      <c r="U53" s="19" t="s">
        <v>1964</v>
      </c>
      <c r="V53">
        <v>42</v>
      </c>
    </row>
    <row r="54" spans="2:22" x14ac:dyDescent="0.25">
      <c r="B54">
        <v>52</v>
      </c>
      <c r="C54" s="19" t="s">
        <v>1472</v>
      </c>
      <c r="D54" t="s">
        <v>970</v>
      </c>
      <c r="E54" s="19" t="s">
        <v>1965</v>
      </c>
      <c r="F54" t="s">
        <v>971</v>
      </c>
      <c r="G54" s="19" t="s">
        <v>1964</v>
      </c>
      <c r="H54">
        <v>0</v>
      </c>
      <c r="I54" s="19" t="s">
        <v>1471</v>
      </c>
      <c r="J54" s="7">
        <v>32000</v>
      </c>
      <c r="K54" s="13" t="s">
        <v>1471</v>
      </c>
      <c r="L54" s="7">
        <v>12</v>
      </c>
      <c r="M54" s="19" t="s">
        <v>1966</v>
      </c>
      <c r="N54" t="s">
        <v>829</v>
      </c>
      <c r="O54" s="19" t="s">
        <v>1964</v>
      </c>
      <c r="P54" s="7" t="s">
        <v>1485</v>
      </c>
      <c r="Q54" t="s">
        <v>1471</v>
      </c>
      <c r="R54" s="7" t="s">
        <v>2049</v>
      </c>
      <c r="S54" t="s">
        <v>1966</v>
      </c>
      <c r="T54" t="s">
        <v>863</v>
      </c>
      <c r="U54" s="19" t="s">
        <v>1964</v>
      </c>
      <c r="V54">
        <v>42</v>
      </c>
    </row>
    <row r="55" spans="2:22" x14ac:dyDescent="0.25">
      <c r="B55">
        <v>53</v>
      </c>
      <c r="C55" s="19" t="s">
        <v>1472</v>
      </c>
      <c r="D55" t="s">
        <v>972</v>
      </c>
      <c r="E55" s="19" t="s">
        <v>1965</v>
      </c>
      <c r="F55" t="s">
        <v>973</v>
      </c>
      <c r="G55" s="19" t="s">
        <v>1964</v>
      </c>
      <c r="H55">
        <v>0</v>
      </c>
      <c r="I55" s="19" t="s">
        <v>1471</v>
      </c>
      <c r="J55" s="7">
        <v>32000</v>
      </c>
      <c r="K55" s="13" t="s">
        <v>1471</v>
      </c>
      <c r="L55" s="7">
        <v>12</v>
      </c>
      <c r="M55" s="19" t="s">
        <v>1966</v>
      </c>
      <c r="N55" t="s">
        <v>829</v>
      </c>
      <c r="O55" s="19" t="s">
        <v>1964</v>
      </c>
      <c r="P55" s="7" t="s">
        <v>1485</v>
      </c>
      <c r="Q55" t="s">
        <v>1471</v>
      </c>
      <c r="R55" s="7" t="s">
        <v>2049</v>
      </c>
      <c r="S55" t="s">
        <v>1966</v>
      </c>
      <c r="T55" t="s">
        <v>866</v>
      </c>
      <c r="U55" s="19" t="s">
        <v>1964</v>
      </c>
      <c r="V55">
        <v>42</v>
      </c>
    </row>
    <row r="56" spans="2:22" x14ac:dyDescent="0.25">
      <c r="B56">
        <v>54</v>
      </c>
      <c r="C56" s="19" t="s">
        <v>1472</v>
      </c>
      <c r="D56" t="s">
        <v>974</v>
      </c>
      <c r="E56" s="19" t="s">
        <v>1965</v>
      </c>
      <c r="F56" t="s">
        <v>975</v>
      </c>
      <c r="G56" s="19" t="s">
        <v>1964</v>
      </c>
      <c r="H56">
        <v>0</v>
      </c>
      <c r="I56" s="19" t="s">
        <v>1471</v>
      </c>
      <c r="J56" s="7">
        <v>0</v>
      </c>
      <c r="K56" s="13" t="s">
        <v>1471</v>
      </c>
      <c r="L56" s="7">
        <v>2</v>
      </c>
      <c r="M56" s="19" t="s">
        <v>1966</v>
      </c>
      <c r="N56" t="s">
        <v>829</v>
      </c>
      <c r="O56" s="19" t="s">
        <v>1964</v>
      </c>
      <c r="P56" s="7">
        <v>0</v>
      </c>
      <c r="Q56" t="s">
        <v>1471</v>
      </c>
      <c r="R56" s="7">
        <v>0</v>
      </c>
      <c r="S56" t="s">
        <v>1966</v>
      </c>
      <c r="T56" t="s">
        <v>869</v>
      </c>
      <c r="U56" s="19" t="s">
        <v>1964</v>
      </c>
      <c r="V56">
        <v>42</v>
      </c>
    </row>
    <row r="57" spans="2:22" x14ac:dyDescent="0.25">
      <c r="B57">
        <v>55</v>
      </c>
      <c r="C57" s="19" t="s">
        <v>1472</v>
      </c>
      <c r="D57" t="s">
        <v>976</v>
      </c>
      <c r="E57" s="19" t="s">
        <v>1965</v>
      </c>
      <c r="F57" t="s">
        <v>977</v>
      </c>
      <c r="G57" s="19" t="s">
        <v>1964</v>
      </c>
      <c r="H57">
        <v>0</v>
      </c>
      <c r="I57" s="19" t="s">
        <v>1471</v>
      </c>
      <c r="J57" s="7">
        <v>0</v>
      </c>
      <c r="K57" s="13" t="s">
        <v>1471</v>
      </c>
      <c r="L57" s="7">
        <v>2</v>
      </c>
      <c r="M57" s="19" t="s">
        <v>1966</v>
      </c>
      <c r="N57" t="s">
        <v>829</v>
      </c>
      <c r="O57" s="19" t="s">
        <v>1964</v>
      </c>
      <c r="P57" s="7">
        <v>0</v>
      </c>
      <c r="Q57" t="s">
        <v>1471</v>
      </c>
      <c r="R57" s="7">
        <v>0</v>
      </c>
      <c r="S57" t="s">
        <v>1966</v>
      </c>
      <c r="T57" t="s">
        <v>872</v>
      </c>
      <c r="U57" s="19" t="s">
        <v>1964</v>
      </c>
      <c r="V57">
        <v>42</v>
      </c>
    </row>
    <row r="58" spans="2:22" x14ac:dyDescent="0.25">
      <c r="B58">
        <v>56</v>
      </c>
      <c r="C58" s="19" t="s">
        <v>1472</v>
      </c>
      <c r="D58" t="s">
        <v>978</v>
      </c>
      <c r="E58" s="19" t="s">
        <v>1965</v>
      </c>
      <c r="F58" t="s">
        <v>979</v>
      </c>
      <c r="G58" s="19" t="s">
        <v>1964</v>
      </c>
      <c r="H58">
        <v>0</v>
      </c>
      <c r="I58" s="19" t="s">
        <v>1471</v>
      </c>
      <c r="J58" s="7">
        <v>0</v>
      </c>
      <c r="K58" s="13" t="s">
        <v>1471</v>
      </c>
      <c r="L58" s="7">
        <v>2</v>
      </c>
      <c r="M58" s="19" t="s">
        <v>1966</v>
      </c>
      <c r="N58" t="s">
        <v>829</v>
      </c>
      <c r="O58" s="19" t="s">
        <v>1964</v>
      </c>
      <c r="P58" s="7">
        <v>0</v>
      </c>
      <c r="Q58" t="s">
        <v>1471</v>
      </c>
      <c r="R58" s="7">
        <v>0</v>
      </c>
      <c r="S58" t="s">
        <v>1966</v>
      </c>
      <c r="T58" t="s">
        <v>875</v>
      </c>
      <c r="U58" s="19" t="s">
        <v>1964</v>
      </c>
      <c r="V58">
        <v>42</v>
      </c>
    </row>
    <row r="59" spans="2:22" x14ac:dyDescent="0.25">
      <c r="B59">
        <v>57</v>
      </c>
      <c r="C59" s="19" t="s">
        <v>1472</v>
      </c>
      <c r="D59" t="s">
        <v>980</v>
      </c>
      <c r="E59" s="19" t="s">
        <v>1965</v>
      </c>
      <c r="F59" t="s">
        <v>981</v>
      </c>
      <c r="G59" s="19" t="s">
        <v>1964</v>
      </c>
      <c r="H59">
        <v>0</v>
      </c>
      <c r="I59" s="19" t="s">
        <v>1471</v>
      </c>
      <c r="J59" s="7">
        <v>0</v>
      </c>
      <c r="K59" s="13" t="s">
        <v>1471</v>
      </c>
      <c r="L59" s="7">
        <v>2</v>
      </c>
      <c r="M59" s="19" t="s">
        <v>1966</v>
      </c>
      <c r="N59" t="s">
        <v>829</v>
      </c>
      <c r="O59" s="19" t="s">
        <v>1964</v>
      </c>
      <c r="P59" s="7">
        <v>0</v>
      </c>
      <c r="Q59" t="s">
        <v>1471</v>
      </c>
      <c r="R59" s="7">
        <v>0</v>
      </c>
      <c r="S59" t="s">
        <v>1966</v>
      </c>
      <c r="T59" t="s">
        <v>878</v>
      </c>
      <c r="U59" s="19" t="s">
        <v>1964</v>
      </c>
      <c r="V59">
        <v>42</v>
      </c>
    </row>
    <row r="60" spans="2:22" x14ac:dyDescent="0.25">
      <c r="B60">
        <v>58</v>
      </c>
      <c r="C60" s="19" t="s">
        <v>1472</v>
      </c>
      <c r="D60" t="s">
        <v>982</v>
      </c>
      <c r="E60" s="19" t="s">
        <v>1965</v>
      </c>
      <c r="F60" t="s">
        <v>983</v>
      </c>
      <c r="G60" s="19" t="s">
        <v>1964</v>
      </c>
      <c r="H60">
        <v>0</v>
      </c>
      <c r="I60" s="19" t="s">
        <v>1471</v>
      </c>
      <c r="J60" s="7">
        <v>0</v>
      </c>
      <c r="K60" s="13" t="s">
        <v>1471</v>
      </c>
      <c r="L60" s="7">
        <v>2</v>
      </c>
      <c r="M60" s="19" t="s">
        <v>1966</v>
      </c>
      <c r="N60" t="s">
        <v>829</v>
      </c>
      <c r="O60" s="19" t="s">
        <v>1964</v>
      </c>
      <c r="P60" s="7">
        <v>0</v>
      </c>
      <c r="Q60" t="s">
        <v>1471</v>
      </c>
      <c r="R60" s="7">
        <v>0</v>
      </c>
      <c r="S60" t="s">
        <v>1966</v>
      </c>
      <c r="T60" t="s">
        <v>881</v>
      </c>
      <c r="U60" s="19" t="s">
        <v>1964</v>
      </c>
      <c r="V60">
        <v>42</v>
      </c>
    </row>
    <row r="61" spans="2:22" x14ac:dyDescent="0.25">
      <c r="B61">
        <v>59</v>
      </c>
      <c r="C61" s="19" t="s">
        <v>1472</v>
      </c>
      <c r="D61" t="s">
        <v>984</v>
      </c>
      <c r="E61" s="19" t="s">
        <v>1965</v>
      </c>
      <c r="F61" t="s">
        <v>985</v>
      </c>
      <c r="G61" s="19" t="s">
        <v>1964</v>
      </c>
      <c r="H61">
        <v>0</v>
      </c>
      <c r="I61" s="19" t="s">
        <v>1471</v>
      </c>
      <c r="J61" s="7">
        <v>140000</v>
      </c>
      <c r="K61" s="13" t="s">
        <v>1471</v>
      </c>
      <c r="L61" s="7" t="s">
        <v>1520</v>
      </c>
      <c r="M61" s="19" t="s">
        <v>1966</v>
      </c>
      <c r="N61" t="s">
        <v>829</v>
      </c>
      <c r="O61" s="19" t="s">
        <v>1964</v>
      </c>
      <c r="P61" s="7" t="s">
        <v>2004</v>
      </c>
      <c r="Q61" t="s">
        <v>1471</v>
      </c>
      <c r="R61" s="7" t="s">
        <v>2004</v>
      </c>
      <c r="S61" t="s">
        <v>1966</v>
      </c>
      <c r="T61" t="s">
        <v>884</v>
      </c>
      <c r="U61" s="19" t="s">
        <v>1964</v>
      </c>
      <c r="V61">
        <v>43</v>
      </c>
    </row>
    <row r="62" spans="2:22" x14ac:dyDescent="0.25">
      <c r="B62">
        <v>60</v>
      </c>
      <c r="C62" s="19" t="s">
        <v>1472</v>
      </c>
      <c r="D62" t="s">
        <v>986</v>
      </c>
      <c r="E62" s="19" t="s">
        <v>1965</v>
      </c>
      <c r="F62" t="s">
        <v>987</v>
      </c>
      <c r="G62" s="19" t="s">
        <v>1964</v>
      </c>
      <c r="H62">
        <v>0</v>
      </c>
      <c r="I62" s="19" t="s">
        <v>1471</v>
      </c>
      <c r="J62" s="7">
        <v>40000</v>
      </c>
      <c r="K62" s="13" t="s">
        <v>1471</v>
      </c>
      <c r="L62" s="7" t="s">
        <v>1469</v>
      </c>
      <c r="M62" s="19" t="s">
        <v>1966</v>
      </c>
      <c r="N62" t="s">
        <v>829</v>
      </c>
      <c r="O62" s="19" t="s">
        <v>1964</v>
      </c>
      <c r="P62" s="7" t="s">
        <v>2005</v>
      </c>
      <c r="Q62" t="s">
        <v>1471</v>
      </c>
      <c r="R62" s="7" t="s">
        <v>2050</v>
      </c>
      <c r="S62" t="s">
        <v>1966</v>
      </c>
      <c r="T62" t="s">
        <v>887</v>
      </c>
      <c r="U62" s="19" t="s">
        <v>1964</v>
      </c>
      <c r="V62">
        <v>43</v>
      </c>
    </row>
    <row r="63" spans="2:22" x14ac:dyDescent="0.25">
      <c r="B63">
        <v>61</v>
      </c>
      <c r="C63" s="19" t="s">
        <v>1472</v>
      </c>
      <c r="D63" t="s">
        <v>988</v>
      </c>
      <c r="E63" s="19" t="s">
        <v>1965</v>
      </c>
      <c r="F63" t="s">
        <v>989</v>
      </c>
      <c r="G63" s="19" t="s">
        <v>1964</v>
      </c>
      <c r="H63">
        <v>0</v>
      </c>
      <c r="I63" s="19" t="s">
        <v>1471</v>
      </c>
      <c r="J63" s="7">
        <v>40000</v>
      </c>
      <c r="K63" s="13" t="s">
        <v>1471</v>
      </c>
      <c r="L63" s="7" t="s">
        <v>1469</v>
      </c>
      <c r="M63" s="19" t="s">
        <v>1966</v>
      </c>
      <c r="N63" t="s">
        <v>829</v>
      </c>
      <c r="O63" s="19" t="s">
        <v>1964</v>
      </c>
      <c r="P63" s="7" t="s">
        <v>2005</v>
      </c>
      <c r="Q63" t="s">
        <v>1471</v>
      </c>
      <c r="R63" s="7" t="s">
        <v>2050</v>
      </c>
      <c r="S63" t="s">
        <v>1966</v>
      </c>
      <c r="T63" t="s">
        <v>890</v>
      </c>
      <c r="U63" s="19" t="s">
        <v>1964</v>
      </c>
      <c r="V63">
        <v>43</v>
      </c>
    </row>
    <row r="64" spans="2:22" x14ac:dyDescent="0.25">
      <c r="B64">
        <v>62</v>
      </c>
      <c r="C64" s="19" t="s">
        <v>1472</v>
      </c>
      <c r="D64" t="s">
        <v>990</v>
      </c>
      <c r="E64" s="19" t="s">
        <v>1965</v>
      </c>
      <c r="F64" t="s">
        <v>991</v>
      </c>
      <c r="G64" s="19" t="s">
        <v>1964</v>
      </c>
      <c r="H64">
        <v>0</v>
      </c>
      <c r="I64" s="19" t="s">
        <v>1471</v>
      </c>
      <c r="J64" s="7">
        <v>25000</v>
      </c>
      <c r="K64" s="13" t="s">
        <v>1471</v>
      </c>
      <c r="L64" s="7" t="s">
        <v>1485</v>
      </c>
      <c r="M64" s="19" t="s">
        <v>1966</v>
      </c>
      <c r="N64" t="s">
        <v>829</v>
      </c>
      <c r="O64" s="19" t="s">
        <v>1964</v>
      </c>
      <c r="P64" s="7" t="s">
        <v>1478</v>
      </c>
      <c r="Q64" t="s">
        <v>1471</v>
      </c>
      <c r="R64" s="7" t="s">
        <v>2051</v>
      </c>
      <c r="S64" t="s">
        <v>1966</v>
      </c>
      <c r="T64" t="s">
        <v>893</v>
      </c>
      <c r="U64" s="19" t="s">
        <v>1964</v>
      </c>
      <c r="V64">
        <v>43</v>
      </c>
    </row>
    <row r="65" spans="2:22" x14ac:dyDescent="0.25">
      <c r="B65">
        <v>63</v>
      </c>
      <c r="C65" s="19" t="s">
        <v>1472</v>
      </c>
      <c r="D65" t="s">
        <v>992</v>
      </c>
      <c r="E65" s="19" t="s">
        <v>1965</v>
      </c>
      <c r="F65" t="s">
        <v>993</v>
      </c>
      <c r="G65" s="19" t="s">
        <v>1964</v>
      </c>
      <c r="H65">
        <v>0</v>
      </c>
      <c r="I65" s="19" t="s">
        <v>1471</v>
      </c>
      <c r="J65" s="7">
        <v>25000</v>
      </c>
      <c r="K65" s="13" t="s">
        <v>1471</v>
      </c>
      <c r="L65" s="7" t="s">
        <v>1485</v>
      </c>
      <c r="M65" s="19" t="s">
        <v>1966</v>
      </c>
      <c r="N65" t="s">
        <v>829</v>
      </c>
      <c r="O65" s="19" t="s">
        <v>1964</v>
      </c>
      <c r="P65" s="7" t="s">
        <v>1478</v>
      </c>
      <c r="Q65" t="s">
        <v>1471</v>
      </c>
      <c r="R65" s="7" t="s">
        <v>2051</v>
      </c>
      <c r="S65" t="s">
        <v>1966</v>
      </c>
      <c r="T65" t="s">
        <v>896</v>
      </c>
      <c r="U65" s="19" t="s">
        <v>1964</v>
      </c>
      <c r="V65">
        <v>43</v>
      </c>
    </row>
    <row r="66" spans="2:22" ht="16.5" x14ac:dyDescent="0.25">
      <c r="B66">
        <v>64</v>
      </c>
      <c r="C66" s="19" t="s">
        <v>1472</v>
      </c>
      <c r="D66" s="15" t="s">
        <v>994</v>
      </c>
      <c r="E66" s="19" t="s">
        <v>1965</v>
      </c>
      <c r="F66" t="s">
        <v>995</v>
      </c>
      <c r="G66" s="19" t="s">
        <v>1964</v>
      </c>
      <c r="H66">
        <v>0</v>
      </c>
      <c r="I66" s="19" t="s">
        <v>1471</v>
      </c>
      <c r="J66" s="7">
        <v>6000</v>
      </c>
      <c r="K66" s="13" t="s">
        <v>1471</v>
      </c>
      <c r="L66" s="7">
        <v>10</v>
      </c>
      <c r="M66" s="19" t="s">
        <v>1966</v>
      </c>
      <c r="N66" t="s">
        <v>829</v>
      </c>
      <c r="O66" s="19" t="s">
        <v>1964</v>
      </c>
      <c r="P66" s="7" t="s">
        <v>2006</v>
      </c>
      <c r="Q66" t="s">
        <v>1471</v>
      </c>
      <c r="R66" s="7" t="s">
        <v>2052</v>
      </c>
      <c r="S66" t="s">
        <v>1966</v>
      </c>
      <c r="T66" t="s">
        <v>899</v>
      </c>
      <c r="U66" s="19" t="s">
        <v>1964</v>
      </c>
      <c r="V66">
        <v>43</v>
      </c>
    </row>
    <row r="67" spans="2:22" ht="16.5" x14ac:dyDescent="0.25">
      <c r="B67">
        <v>65</v>
      </c>
      <c r="C67" s="19" t="s">
        <v>1472</v>
      </c>
      <c r="D67" s="15" t="s">
        <v>231</v>
      </c>
      <c r="E67" s="19" t="s">
        <v>1965</v>
      </c>
      <c r="F67" t="s">
        <v>996</v>
      </c>
      <c r="G67" s="19" t="s">
        <v>1964</v>
      </c>
      <c r="H67">
        <v>0</v>
      </c>
      <c r="I67" s="19" t="s">
        <v>1471</v>
      </c>
      <c r="J67" s="7">
        <v>0</v>
      </c>
      <c r="K67" s="13" t="s">
        <v>1471</v>
      </c>
      <c r="L67" s="7">
        <v>1</v>
      </c>
      <c r="M67" s="19" t="s">
        <v>1966</v>
      </c>
      <c r="N67" t="s">
        <v>829</v>
      </c>
      <c r="O67" s="19" t="s">
        <v>1964</v>
      </c>
      <c r="P67" s="7" t="s">
        <v>1522</v>
      </c>
      <c r="Q67" t="s">
        <v>1471</v>
      </c>
      <c r="R67" s="7">
        <v>0</v>
      </c>
      <c r="S67" t="s">
        <v>1966</v>
      </c>
      <c r="T67" t="s">
        <v>902</v>
      </c>
      <c r="U67" s="19" t="s">
        <v>1964</v>
      </c>
      <c r="V67">
        <v>44</v>
      </c>
    </row>
    <row r="68" spans="2:22" ht="16.5" x14ac:dyDescent="0.25">
      <c r="B68">
        <v>66</v>
      </c>
      <c r="C68" s="19" t="s">
        <v>1472</v>
      </c>
      <c r="D68" s="15" t="s">
        <v>997</v>
      </c>
      <c r="E68" s="19" t="s">
        <v>1965</v>
      </c>
      <c r="F68" t="s">
        <v>998</v>
      </c>
      <c r="G68" s="19" t="s">
        <v>1964</v>
      </c>
      <c r="H68">
        <v>0</v>
      </c>
      <c r="I68" s="19" t="s">
        <v>1471</v>
      </c>
      <c r="J68" s="7">
        <v>270000</v>
      </c>
      <c r="K68" s="13" t="s">
        <v>1471</v>
      </c>
      <c r="L68" s="7" t="s">
        <v>1973</v>
      </c>
      <c r="M68" s="19" t="s">
        <v>1966</v>
      </c>
      <c r="N68" t="s">
        <v>829</v>
      </c>
      <c r="O68" s="19" t="s">
        <v>1964</v>
      </c>
      <c r="P68" s="7" t="s">
        <v>2007</v>
      </c>
      <c r="Q68" t="s">
        <v>1471</v>
      </c>
      <c r="R68" s="7" t="s">
        <v>2053</v>
      </c>
      <c r="S68" t="s">
        <v>1966</v>
      </c>
      <c r="T68" t="s">
        <v>830</v>
      </c>
      <c r="U68" s="19" t="s">
        <v>1964</v>
      </c>
      <c r="V68">
        <v>45</v>
      </c>
    </row>
    <row r="69" spans="2:22" ht="16.5" x14ac:dyDescent="0.25">
      <c r="B69">
        <v>67</v>
      </c>
      <c r="C69" s="19" t="s">
        <v>1472</v>
      </c>
      <c r="D69" s="15" t="s">
        <v>999</v>
      </c>
      <c r="E69" s="19" t="s">
        <v>1965</v>
      </c>
      <c r="F69" t="s">
        <v>1000</v>
      </c>
      <c r="G69" s="19" t="s">
        <v>1964</v>
      </c>
      <c r="H69">
        <v>0</v>
      </c>
      <c r="I69" s="19" t="s">
        <v>1471</v>
      </c>
      <c r="J69" s="7">
        <v>140000</v>
      </c>
      <c r="K69" s="13" t="s">
        <v>1471</v>
      </c>
      <c r="L69" s="7">
        <v>12</v>
      </c>
      <c r="M69" s="19" t="s">
        <v>1966</v>
      </c>
      <c r="N69" t="s">
        <v>829</v>
      </c>
      <c r="O69" s="19" t="s">
        <v>1964</v>
      </c>
      <c r="P69" s="7" t="s">
        <v>2008</v>
      </c>
      <c r="Q69" t="s">
        <v>1471</v>
      </c>
      <c r="R69" s="7" t="s">
        <v>2054</v>
      </c>
      <c r="S69" t="s">
        <v>1966</v>
      </c>
      <c r="T69" t="s">
        <v>830</v>
      </c>
      <c r="U69" s="19" t="s">
        <v>1964</v>
      </c>
      <c r="V69">
        <v>45</v>
      </c>
    </row>
    <row r="70" spans="2:22" ht="16.5" x14ac:dyDescent="0.25">
      <c r="B70">
        <v>68</v>
      </c>
      <c r="C70" s="19" t="s">
        <v>1472</v>
      </c>
      <c r="D70" s="15" t="s">
        <v>1001</v>
      </c>
      <c r="E70" s="19" t="s">
        <v>1965</v>
      </c>
      <c r="F70" t="s">
        <v>1002</v>
      </c>
      <c r="G70" s="19" t="s">
        <v>1964</v>
      </c>
      <c r="H70">
        <v>0</v>
      </c>
      <c r="I70" s="19" t="s">
        <v>1471</v>
      </c>
      <c r="J70" s="7">
        <v>140000</v>
      </c>
      <c r="K70" s="13" t="s">
        <v>1471</v>
      </c>
      <c r="L70" s="7">
        <v>7</v>
      </c>
      <c r="M70" s="19" t="s">
        <v>1966</v>
      </c>
      <c r="N70" t="s">
        <v>829</v>
      </c>
      <c r="O70" s="19" t="s">
        <v>1964</v>
      </c>
      <c r="P70" s="7" t="s">
        <v>2008</v>
      </c>
      <c r="Q70" t="s">
        <v>1471</v>
      </c>
      <c r="R70" s="7" t="s">
        <v>2054</v>
      </c>
      <c r="S70" t="s">
        <v>1966</v>
      </c>
      <c r="T70" t="s">
        <v>833</v>
      </c>
      <c r="U70" s="19" t="s">
        <v>1964</v>
      </c>
      <c r="V70">
        <v>45</v>
      </c>
    </row>
    <row r="71" spans="2:22" ht="16.5" x14ac:dyDescent="0.25">
      <c r="B71">
        <v>69</v>
      </c>
      <c r="C71" s="19" t="s">
        <v>1472</v>
      </c>
      <c r="D71" s="15" t="s">
        <v>1003</v>
      </c>
      <c r="E71" s="19" t="s">
        <v>1965</v>
      </c>
      <c r="F71" t="s">
        <v>1004</v>
      </c>
      <c r="G71" s="19" t="s">
        <v>1964</v>
      </c>
      <c r="H71">
        <v>0</v>
      </c>
      <c r="I71" s="19" t="s">
        <v>1471</v>
      </c>
      <c r="J71" s="7">
        <v>200000</v>
      </c>
      <c r="K71" s="13" t="s">
        <v>1471</v>
      </c>
      <c r="L71" s="7">
        <v>10</v>
      </c>
      <c r="M71" s="19" t="s">
        <v>1966</v>
      </c>
      <c r="N71" t="s">
        <v>829</v>
      </c>
      <c r="O71" s="19" t="s">
        <v>1964</v>
      </c>
      <c r="P71" s="7" t="s">
        <v>2009</v>
      </c>
      <c r="Q71" t="s">
        <v>1471</v>
      </c>
      <c r="R71" s="7" t="s">
        <v>2055</v>
      </c>
      <c r="S71" t="s">
        <v>1966</v>
      </c>
      <c r="T71" t="s">
        <v>836</v>
      </c>
      <c r="U71" s="19" t="s">
        <v>1964</v>
      </c>
      <c r="V71">
        <v>45</v>
      </c>
    </row>
    <row r="72" spans="2:22" ht="16.5" x14ac:dyDescent="0.25">
      <c r="B72">
        <v>70</v>
      </c>
      <c r="C72" s="19" t="s">
        <v>1472</v>
      </c>
      <c r="D72" s="15" t="s">
        <v>1005</v>
      </c>
      <c r="E72" s="19" t="s">
        <v>1965</v>
      </c>
      <c r="F72" t="s">
        <v>1006</v>
      </c>
      <c r="G72" s="19" t="s">
        <v>1964</v>
      </c>
      <c r="H72">
        <v>0</v>
      </c>
      <c r="I72" s="19" t="s">
        <v>1471</v>
      </c>
      <c r="J72" s="7">
        <v>220000</v>
      </c>
      <c r="K72" s="13" t="s">
        <v>1471</v>
      </c>
      <c r="L72" s="7">
        <v>98</v>
      </c>
      <c r="M72" s="19" t="s">
        <v>1966</v>
      </c>
      <c r="N72" t="s">
        <v>829</v>
      </c>
      <c r="O72" s="19" t="s">
        <v>1964</v>
      </c>
      <c r="P72" s="7" t="s">
        <v>2010</v>
      </c>
      <c r="Q72" t="s">
        <v>1471</v>
      </c>
      <c r="R72" s="7" t="s">
        <v>2056</v>
      </c>
      <c r="S72" t="s">
        <v>1966</v>
      </c>
      <c r="T72" t="s">
        <v>839</v>
      </c>
      <c r="U72" s="19" t="s">
        <v>1964</v>
      </c>
      <c r="V72">
        <v>45</v>
      </c>
    </row>
    <row r="73" spans="2:22" ht="16.5" x14ac:dyDescent="0.25">
      <c r="B73">
        <v>71</v>
      </c>
      <c r="C73" s="19" t="s">
        <v>1472</v>
      </c>
      <c r="D73" s="15" t="s">
        <v>1007</v>
      </c>
      <c r="E73" s="19" t="s">
        <v>1965</v>
      </c>
      <c r="F73" t="s">
        <v>1008</v>
      </c>
      <c r="G73" s="19" t="s">
        <v>1964</v>
      </c>
      <c r="H73">
        <v>0</v>
      </c>
      <c r="I73" s="19" t="s">
        <v>1471</v>
      </c>
      <c r="J73" s="7">
        <v>140000</v>
      </c>
      <c r="K73" s="13" t="s">
        <v>1471</v>
      </c>
      <c r="L73" s="7">
        <v>5</v>
      </c>
      <c r="M73" s="19" t="s">
        <v>1966</v>
      </c>
      <c r="N73" t="s">
        <v>829</v>
      </c>
      <c r="O73" s="19" t="s">
        <v>1964</v>
      </c>
      <c r="P73" s="7" t="s">
        <v>2011</v>
      </c>
      <c r="Q73" t="s">
        <v>1471</v>
      </c>
      <c r="R73" s="7" t="s">
        <v>2057</v>
      </c>
      <c r="S73" t="s">
        <v>1966</v>
      </c>
      <c r="T73" t="s">
        <v>842</v>
      </c>
      <c r="U73" s="19" t="s">
        <v>1964</v>
      </c>
      <c r="V73">
        <v>45</v>
      </c>
    </row>
    <row r="74" spans="2:22" ht="16.5" x14ac:dyDescent="0.25">
      <c r="B74">
        <v>72</v>
      </c>
      <c r="C74" s="19" t="s">
        <v>1472</v>
      </c>
      <c r="D74" s="15" t="s">
        <v>1009</v>
      </c>
      <c r="E74" s="19" t="s">
        <v>1965</v>
      </c>
      <c r="F74" t="s">
        <v>1010</v>
      </c>
      <c r="G74" s="19" t="s">
        <v>1964</v>
      </c>
      <c r="H74">
        <v>0</v>
      </c>
      <c r="I74" s="19" t="s">
        <v>1471</v>
      </c>
      <c r="J74" s="7">
        <v>55000</v>
      </c>
      <c r="K74" s="13" t="s">
        <v>1471</v>
      </c>
      <c r="L74" s="7">
        <v>1</v>
      </c>
      <c r="M74" s="19" t="s">
        <v>1966</v>
      </c>
      <c r="N74" t="s">
        <v>829</v>
      </c>
      <c r="O74" s="19" t="s">
        <v>1964</v>
      </c>
      <c r="P74" s="7" t="s">
        <v>2012</v>
      </c>
      <c r="Q74" t="s">
        <v>1471</v>
      </c>
      <c r="R74" s="7" t="s">
        <v>2058</v>
      </c>
      <c r="S74" t="s">
        <v>1966</v>
      </c>
      <c r="T74" t="s">
        <v>845</v>
      </c>
      <c r="U74" s="19" t="s">
        <v>1964</v>
      </c>
      <c r="V74">
        <v>46</v>
      </c>
    </row>
    <row r="75" spans="2:22" ht="16.5" x14ac:dyDescent="0.25">
      <c r="B75">
        <v>73</v>
      </c>
      <c r="C75" s="19" t="s">
        <v>1472</v>
      </c>
      <c r="D75" s="15" t="s">
        <v>1011</v>
      </c>
      <c r="E75" s="19" t="s">
        <v>1965</v>
      </c>
      <c r="F75" t="s">
        <v>1012</v>
      </c>
      <c r="G75" s="19" t="s">
        <v>1964</v>
      </c>
      <c r="H75">
        <v>0</v>
      </c>
      <c r="I75" s="19" t="s">
        <v>1471</v>
      </c>
      <c r="J75" s="7">
        <v>0</v>
      </c>
      <c r="K75" s="13" t="s">
        <v>1471</v>
      </c>
      <c r="L75" s="7" t="s">
        <v>1485</v>
      </c>
      <c r="M75" s="19" t="s">
        <v>1966</v>
      </c>
      <c r="N75" t="s">
        <v>829</v>
      </c>
      <c r="O75" s="19" t="s">
        <v>1964</v>
      </c>
      <c r="P75" s="7" t="s">
        <v>2013</v>
      </c>
      <c r="Q75" t="s">
        <v>1471</v>
      </c>
      <c r="R75" s="7">
        <v>0</v>
      </c>
      <c r="S75" t="s">
        <v>1966</v>
      </c>
      <c r="T75" t="s">
        <v>848</v>
      </c>
      <c r="U75" s="19" t="s">
        <v>1964</v>
      </c>
      <c r="V75">
        <v>46</v>
      </c>
    </row>
    <row r="76" spans="2:22" ht="16.5" x14ac:dyDescent="0.25">
      <c r="B76">
        <v>74</v>
      </c>
      <c r="C76" s="19" t="s">
        <v>1472</v>
      </c>
      <c r="D76" s="15" t="s">
        <v>232</v>
      </c>
      <c r="E76" s="19" t="s">
        <v>1965</v>
      </c>
      <c r="F76" t="s">
        <v>1013</v>
      </c>
      <c r="G76" s="19" t="s">
        <v>1964</v>
      </c>
      <c r="H76">
        <v>0</v>
      </c>
      <c r="I76" s="19" t="s">
        <v>1471</v>
      </c>
      <c r="J76" s="7">
        <v>0</v>
      </c>
      <c r="K76" s="13" t="s">
        <v>1471</v>
      </c>
      <c r="L76" s="7" t="s">
        <v>1485</v>
      </c>
      <c r="M76" s="19" t="s">
        <v>1966</v>
      </c>
      <c r="N76" t="s">
        <v>829</v>
      </c>
      <c r="O76" s="19" t="s">
        <v>1964</v>
      </c>
      <c r="P76" s="7" t="s">
        <v>1524</v>
      </c>
      <c r="Q76" t="s">
        <v>1471</v>
      </c>
      <c r="R76" s="7">
        <v>0</v>
      </c>
      <c r="S76" t="s">
        <v>1966</v>
      </c>
      <c r="T76" t="s">
        <v>851</v>
      </c>
      <c r="U76" s="19" t="s">
        <v>1964</v>
      </c>
      <c r="V76">
        <v>47</v>
      </c>
    </row>
    <row r="77" spans="2:22" ht="16.5" x14ac:dyDescent="0.25">
      <c r="B77">
        <v>75</v>
      </c>
      <c r="C77" s="19" t="s">
        <v>1472</v>
      </c>
      <c r="D77" s="15" t="s">
        <v>233</v>
      </c>
      <c r="E77" s="19" t="s">
        <v>1965</v>
      </c>
      <c r="F77" t="s">
        <v>1014</v>
      </c>
      <c r="G77" s="19" t="s">
        <v>1964</v>
      </c>
      <c r="H77">
        <v>0</v>
      </c>
      <c r="I77" s="19" t="s">
        <v>1471</v>
      </c>
      <c r="J77" s="7">
        <v>0</v>
      </c>
      <c r="K77" s="13" t="s">
        <v>1471</v>
      </c>
      <c r="L77" s="7" t="s">
        <v>1485</v>
      </c>
      <c r="M77" s="19" t="s">
        <v>1966</v>
      </c>
      <c r="N77" t="s">
        <v>829</v>
      </c>
      <c r="O77" s="19" t="s">
        <v>1964</v>
      </c>
      <c r="P77" s="7" t="s">
        <v>1525</v>
      </c>
      <c r="Q77" t="s">
        <v>1471</v>
      </c>
      <c r="R77" s="7">
        <v>0</v>
      </c>
      <c r="S77" t="s">
        <v>1966</v>
      </c>
      <c r="T77" t="s">
        <v>854</v>
      </c>
      <c r="U77" s="19" t="s">
        <v>1964</v>
      </c>
      <c r="V77">
        <v>48</v>
      </c>
    </row>
    <row r="78" spans="2:22" ht="16.5" x14ac:dyDescent="0.25">
      <c r="B78">
        <v>76</v>
      </c>
      <c r="C78" s="19" t="s">
        <v>1472</v>
      </c>
      <c r="D78" s="15" t="s">
        <v>1015</v>
      </c>
      <c r="E78" s="19" t="s">
        <v>1965</v>
      </c>
      <c r="F78" t="s">
        <v>1016</v>
      </c>
      <c r="G78" s="19" t="s">
        <v>1964</v>
      </c>
      <c r="H78">
        <v>1</v>
      </c>
      <c r="I78" s="19" t="s">
        <v>1471</v>
      </c>
      <c r="J78" s="7" t="s">
        <v>2059</v>
      </c>
      <c r="K78" s="13" t="s">
        <v>1471</v>
      </c>
      <c r="L78" s="7" t="s">
        <v>1974</v>
      </c>
      <c r="M78" s="19" t="s">
        <v>1966</v>
      </c>
      <c r="N78" t="s">
        <v>829</v>
      </c>
      <c r="O78" s="19" t="s">
        <v>1964</v>
      </c>
      <c r="P78" s="7" t="s">
        <v>77</v>
      </c>
      <c r="Q78" t="s">
        <v>1471</v>
      </c>
      <c r="R78" s="7" t="s">
        <v>77</v>
      </c>
      <c r="S78" t="s">
        <v>1966</v>
      </c>
      <c r="T78" t="s">
        <v>1015</v>
      </c>
      <c r="U78" s="19" t="s">
        <v>1964</v>
      </c>
      <c r="V78">
        <v>3</v>
      </c>
    </row>
    <row r="79" spans="2:22" ht="16.5" x14ac:dyDescent="0.25">
      <c r="B79">
        <v>77</v>
      </c>
      <c r="C79" s="19" t="s">
        <v>1472</v>
      </c>
      <c r="D79" s="15" t="s">
        <v>1017</v>
      </c>
      <c r="E79" s="19" t="s">
        <v>1965</v>
      </c>
      <c r="F79" t="s">
        <v>1018</v>
      </c>
      <c r="G79" s="19" t="s">
        <v>1964</v>
      </c>
      <c r="H79">
        <v>1</v>
      </c>
      <c r="I79" s="19" t="s">
        <v>1471</v>
      </c>
      <c r="J79" s="7" t="s">
        <v>2059</v>
      </c>
      <c r="K79" s="13" t="s">
        <v>1471</v>
      </c>
      <c r="L79" s="7" t="s">
        <v>1974</v>
      </c>
      <c r="M79" s="19" t="s">
        <v>1966</v>
      </c>
      <c r="N79" t="s">
        <v>829</v>
      </c>
      <c r="O79" s="19" t="s">
        <v>1964</v>
      </c>
      <c r="P79" s="7">
        <v>0</v>
      </c>
      <c r="Q79" t="s">
        <v>1471</v>
      </c>
      <c r="R79" s="7">
        <v>0</v>
      </c>
      <c r="S79" t="s">
        <v>1966</v>
      </c>
      <c r="T79" t="s">
        <v>1017</v>
      </c>
      <c r="U79" s="19" t="s">
        <v>1964</v>
      </c>
      <c r="V79">
        <v>3</v>
      </c>
    </row>
    <row r="80" spans="2:22" ht="16.5" x14ac:dyDescent="0.25">
      <c r="B80">
        <v>78</v>
      </c>
      <c r="C80" s="19" t="s">
        <v>1472</v>
      </c>
      <c r="D80" s="15" t="s">
        <v>1015</v>
      </c>
      <c r="E80" s="19" t="s">
        <v>1965</v>
      </c>
      <c r="F80" t="s">
        <v>1019</v>
      </c>
      <c r="G80" s="19" t="s">
        <v>1964</v>
      </c>
      <c r="H80">
        <v>1</v>
      </c>
      <c r="I80" s="19" t="s">
        <v>1471</v>
      </c>
      <c r="J80" s="7" t="s">
        <v>2059</v>
      </c>
      <c r="K80" s="13" t="s">
        <v>1471</v>
      </c>
      <c r="L80" s="7" t="s">
        <v>1974</v>
      </c>
      <c r="M80" s="19" t="s">
        <v>1966</v>
      </c>
      <c r="N80" t="s">
        <v>829</v>
      </c>
      <c r="O80" s="19" t="s">
        <v>1964</v>
      </c>
      <c r="P80" s="7">
        <v>0</v>
      </c>
      <c r="Q80" t="s">
        <v>1471</v>
      </c>
      <c r="R80" s="7">
        <v>0</v>
      </c>
      <c r="S80" t="s">
        <v>1966</v>
      </c>
      <c r="T80" t="s">
        <v>1015</v>
      </c>
      <c r="U80" s="19" t="s">
        <v>1964</v>
      </c>
      <c r="V80">
        <v>3</v>
      </c>
    </row>
    <row r="81" spans="2:22" ht="16.5" x14ac:dyDescent="0.25">
      <c r="B81">
        <v>79</v>
      </c>
      <c r="C81" s="19" t="s">
        <v>1472</v>
      </c>
      <c r="D81" s="15" t="s">
        <v>1017</v>
      </c>
      <c r="E81" s="19" t="s">
        <v>1965</v>
      </c>
      <c r="F81" t="s">
        <v>1020</v>
      </c>
      <c r="G81" s="19" t="s">
        <v>1964</v>
      </c>
      <c r="H81">
        <v>1</v>
      </c>
      <c r="I81" s="19" t="s">
        <v>1471</v>
      </c>
      <c r="J81" s="7" t="s">
        <v>2059</v>
      </c>
      <c r="K81" s="13" t="s">
        <v>1471</v>
      </c>
      <c r="L81" s="7" t="s">
        <v>1974</v>
      </c>
      <c r="M81" s="19" t="s">
        <v>1966</v>
      </c>
      <c r="N81" t="s">
        <v>829</v>
      </c>
      <c r="O81" s="19" t="s">
        <v>1964</v>
      </c>
      <c r="P81" s="7">
        <v>0</v>
      </c>
      <c r="Q81" t="s">
        <v>1471</v>
      </c>
      <c r="R81" s="7">
        <v>0</v>
      </c>
      <c r="S81" t="s">
        <v>1966</v>
      </c>
      <c r="T81" t="s">
        <v>1017</v>
      </c>
      <c r="U81" s="19" t="s">
        <v>1964</v>
      </c>
      <c r="V81">
        <v>3</v>
      </c>
    </row>
    <row r="82" spans="2:22" ht="16.5" x14ac:dyDescent="0.25">
      <c r="B82">
        <v>80</v>
      </c>
      <c r="C82" s="19" t="s">
        <v>1472</v>
      </c>
      <c r="D82" s="15" t="s">
        <v>1015</v>
      </c>
      <c r="E82" s="19" t="s">
        <v>1965</v>
      </c>
      <c r="F82" t="s">
        <v>1021</v>
      </c>
      <c r="G82" s="19" t="s">
        <v>1964</v>
      </c>
      <c r="H82">
        <v>1</v>
      </c>
      <c r="I82" s="19" t="s">
        <v>1471</v>
      </c>
      <c r="J82" s="7" t="s">
        <v>2059</v>
      </c>
      <c r="K82" s="13" t="s">
        <v>1471</v>
      </c>
      <c r="L82" s="7" t="s">
        <v>1974</v>
      </c>
      <c r="M82" s="19" t="s">
        <v>1966</v>
      </c>
      <c r="N82" t="s">
        <v>829</v>
      </c>
      <c r="O82" s="19" t="s">
        <v>1964</v>
      </c>
      <c r="P82" s="7">
        <v>0</v>
      </c>
      <c r="Q82" t="s">
        <v>1471</v>
      </c>
      <c r="R82" s="7">
        <v>0</v>
      </c>
      <c r="S82" t="s">
        <v>1966</v>
      </c>
      <c r="T82" t="s">
        <v>1015</v>
      </c>
      <c r="U82" s="19" t="s">
        <v>1964</v>
      </c>
      <c r="V82">
        <v>3</v>
      </c>
    </row>
    <row r="83" spans="2:22" ht="16.5" x14ac:dyDescent="0.25">
      <c r="B83">
        <v>81</v>
      </c>
      <c r="C83" s="19" t="s">
        <v>1472</v>
      </c>
      <c r="D83" s="15" t="s">
        <v>1022</v>
      </c>
      <c r="E83" s="19" t="s">
        <v>1965</v>
      </c>
      <c r="F83" t="s">
        <v>1023</v>
      </c>
      <c r="G83" s="19" t="s">
        <v>1964</v>
      </c>
      <c r="H83">
        <v>1</v>
      </c>
      <c r="I83" s="19" t="s">
        <v>1471</v>
      </c>
      <c r="J83" s="7" t="s">
        <v>2059</v>
      </c>
      <c r="K83" s="13" t="s">
        <v>1471</v>
      </c>
      <c r="L83" s="7" t="s">
        <v>1974</v>
      </c>
      <c r="M83" s="19" t="s">
        <v>1966</v>
      </c>
      <c r="N83" t="s">
        <v>829</v>
      </c>
      <c r="O83" s="19" t="s">
        <v>1964</v>
      </c>
      <c r="P83" s="7">
        <v>0</v>
      </c>
      <c r="Q83" t="s">
        <v>1471</v>
      </c>
      <c r="R83" s="7">
        <v>0</v>
      </c>
      <c r="S83" t="s">
        <v>1966</v>
      </c>
      <c r="T83" t="s">
        <v>1022</v>
      </c>
      <c r="U83" s="19" t="s">
        <v>1964</v>
      </c>
      <c r="V83">
        <v>3</v>
      </c>
    </row>
    <row r="84" spans="2:22" ht="16.5" x14ac:dyDescent="0.25">
      <c r="B84">
        <v>82</v>
      </c>
      <c r="C84" s="19" t="s">
        <v>1472</v>
      </c>
      <c r="D84" s="15" t="s">
        <v>1015</v>
      </c>
      <c r="E84" s="19" t="s">
        <v>1965</v>
      </c>
      <c r="F84" t="s">
        <v>1024</v>
      </c>
      <c r="G84" s="19" t="s">
        <v>1964</v>
      </c>
      <c r="H84">
        <v>1</v>
      </c>
      <c r="I84" s="19" t="s">
        <v>1471</v>
      </c>
      <c r="J84" s="7" t="s">
        <v>2059</v>
      </c>
      <c r="K84" s="13" t="s">
        <v>1471</v>
      </c>
      <c r="L84" s="7" t="s">
        <v>1974</v>
      </c>
      <c r="M84" s="19" t="s">
        <v>1966</v>
      </c>
      <c r="N84" t="s">
        <v>829</v>
      </c>
      <c r="O84" s="19" t="s">
        <v>1964</v>
      </c>
      <c r="P84" s="7">
        <v>0</v>
      </c>
      <c r="Q84" t="s">
        <v>1471</v>
      </c>
      <c r="R84" s="7">
        <v>0</v>
      </c>
      <c r="S84" t="s">
        <v>1966</v>
      </c>
      <c r="T84" t="s">
        <v>1015</v>
      </c>
      <c r="U84" s="19" t="s">
        <v>1964</v>
      </c>
      <c r="V84">
        <v>3</v>
      </c>
    </row>
    <row r="85" spans="2:22" ht="16.5" x14ac:dyDescent="0.25">
      <c r="B85">
        <v>83</v>
      </c>
      <c r="C85" s="19" t="s">
        <v>1472</v>
      </c>
      <c r="D85" s="15" t="s">
        <v>1025</v>
      </c>
      <c r="E85" s="19" t="s">
        <v>1965</v>
      </c>
      <c r="F85" t="s">
        <v>1026</v>
      </c>
      <c r="G85" s="19" t="s">
        <v>1964</v>
      </c>
      <c r="H85">
        <v>1</v>
      </c>
      <c r="I85" s="19" t="s">
        <v>1471</v>
      </c>
      <c r="J85" s="7">
        <v>4500</v>
      </c>
      <c r="K85" s="13" t="s">
        <v>1471</v>
      </c>
      <c r="L85" s="7" t="s">
        <v>1974</v>
      </c>
      <c r="M85" s="19" t="s">
        <v>1966</v>
      </c>
      <c r="N85" t="s">
        <v>829</v>
      </c>
      <c r="O85" s="19" t="s">
        <v>1964</v>
      </c>
      <c r="P85" s="7">
        <v>0</v>
      </c>
      <c r="Q85" t="s">
        <v>1471</v>
      </c>
      <c r="R85" s="7">
        <v>0</v>
      </c>
      <c r="S85" t="s">
        <v>1966</v>
      </c>
      <c r="T85" t="s">
        <v>1015</v>
      </c>
      <c r="U85" s="19" t="s">
        <v>1964</v>
      </c>
      <c r="V85">
        <v>4</v>
      </c>
    </row>
    <row r="86" spans="2:22" ht="16.5" x14ac:dyDescent="0.25">
      <c r="B86">
        <v>84</v>
      </c>
      <c r="C86" s="19" t="s">
        <v>1472</v>
      </c>
      <c r="D86" s="15" t="s">
        <v>1015</v>
      </c>
      <c r="E86" s="19" t="s">
        <v>1965</v>
      </c>
      <c r="F86" t="s">
        <v>1027</v>
      </c>
      <c r="G86" s="19" t="s">
        <v>1964</v>
      </c>
      <c r="H86">
        <v>1</v>
      </c>
      <c r="I86" s="19" t="s">
        <v>1471</v>
      </c>
      <c r="J86" s="7">
        <v>4500</v>
      </c>
      <c r="K86" s="13" t="s">
        <v>1471</v>
      </c>
      <c r="L86" s="7" t="s">
        <v>1974</v>
      </c>
      <c r="M86" s="19" t="s">
        <v>1966</v>
      </c>
      <c r="N86" t="s">
        <v>829</v>
      </c>
      <c r="O86" s="19" t="s">
        <v>1964</v>
      </c>
      <c r="P86" s="7">
        <v>0</v>
      </c>
      <c r="Q86" t="s">
        <v>1471</v>
      </c>
      <c r="R86" s="7">
        <v>0</v>
      </c>
      <c r="S86" t="s">
        <v>1966</v>
      </c>
      <c r="T86" t="s">
        <v>1015</v>
      </c>
      <c r="U86" s="19" t="s">
        <v>1964</v>
      </c>
      <c r="V86">
        <v>4</v>
      </c>
    </row>
    <row r="87" spans="2:22" ht="16.5" x14ac:dyDescent="0.25">
      <c r="B87">
        <v>85</v>
      </c>
      <c r="C87" s="19" t="s">
        <v>1472</v>
      </c>
      <c r="D87" s="15" t="s">
        <v>1015</v>
      </c>
      <c r="E87" s="19" t="s">
        <v>1965</v>
      </c>
      <c r="F87" t="s">
        <v>1028</v>
      </c>
      <c r="G87" s="19" t="s">
        <v>1964</v>
      </c>
      <c r="H87">
        <v>1</v>
      </c>
      <c r="I87" s="19" t="s">
        <v>1471</v>
      </c>
      <c r="J87" s="7">
        <v>4500</v>
      </c>
      <c r="K87" s="13" t="s">
        <v>1471</v>
      </c>
      <c r="L87" s="7" t="s">
        <v>1974</v>
      </c>
      <c r="M87" s="19" t="s">
        <v>1966</v>
      </c>
      <c r="N87" t="s">
        <v>829</v>
      </c>
      <c r="O87" s="19" t="s">
        <v>1964</v>
      </c>
      <c r="P87" s="7">
        <v>0</v>
      </c>
      <c r="Q87" t="s">
        <v>1471</v>
      </c>
      <c r="R87" s="7">
        <v>0</v>
      </c>
      <c r="S87" t="s">
        <v>1966</v>
      </c>
      <c r="T87" t="s">
        <v>1015</v>
      </c>
      <c r="U87" s="19" t="s">
        <v>1964</v>
      </c>
      <c r="V87">
        <v>4</v>
      </c>
    </row>
    <row r="88" spans="2:22" ht="16.5" x14ac:dyDescent="0.25">
      <c r="B88">
        <v>86</v>
      </c>
      <c r="C88" s="19" t="s">
        <v>1472</v>
      </c>
      <c r="D88" s="15" t="s">
        <v>1015</v>
      </c>
      <c r="E88" s="19" t="s">
        <v>1965</v>
      </c>
      <c r="F88" t="s">
        <v>1029</v>
      </c>
      <c r="G88" s="19" t="s">
        <v>1964</v>
      </c>
      <c r="H88">
        <v>1</v>
      </c>
      <c r="I88" s="19" t="s">
        <v>1471</v>
      </c>
      <c r="J88" s="7">
        <v>4320</v>
      </c>
      <c r="K88" s="13" t="s">
        <v>1471</v>
      </c>
      <c r="L88" s="7" t="s">
        <v>1974</v>
      </c>
      <c r="M88" s="19" t="s">
        <v>1966</v>
      </c>
      <c r="N88" t="s">
        <v>829</v>
      </c>
      <c r="O88" s="19" t="s">
        <v>1964</v>
      </c>
      <c r="P88" s="7">
        <v>0</v>
      </c>
      <c r="Q88" t="s">
        <v>1471</v>
      </c>
      <c r="R88" s="7">
        <v>0</v>
      </c>
      <c r="S88" t="s">
        <v>1966</v>
      </c>
      <c r="T88" t="s">
        <v>1015</v>
      </c>
      <c r="U88" s="19" t="s">
        <v>1964</v>
      </c>
      <c r="V88">
        <v>5</v>
      </c>
    </row>
    <row r="89" spans="2:22" ht="16.5" x14ac:dyDescent="0.25">
      <c r="B89">
        <v>87</v>
      </c>
      <c r="C89" s="19" t="s">
        <v>1472</v>
      </c>
      <c r="D89" s="15" t="s">
        <v>1015</v>
      </c>
      <c r="E89" s="19" t="s">
        <v>1965</v>
      </c>
      <c r="F89" t="s">
        <v>1030</v>
      </c>
      <c r="G89" s="19" t="s">
        <v>1964</v>
      </c>
      <c r="H89">
        <v>1</v>
      </c>
      <c r="I89" s="19" t="s">
        <v>1471</v>
      </c>
      <c r="J89" s="7">
        <v>4320</v>
      </c>
      <c r="K89" s="13" t="s">
        <v>1471</v>
      </c>
      <c r="L89" s="7" t="s">
        <v>1974</v>
      </c>
      <c r="M89" s="19" t="s">
        <v>1966</v>
      </c>
      <c r="N89" t="s">
        <v>829</v>
      </c>
      <c r="O89" s="19" t="s">
        <v>1964</v>
      </c>
      <c r="P89" s="7">
        <v>0</v>
      </c>
      <c r="Q89" t="s">
        <v>1471</v>
      </c>
      <c r="R89" s="7">
        <v>0</v>
      </c>
      <c r="S89" t="s">
        <v>1966</v>
      </c>
      <c r="T89" t="s">
        <v>1015</v>
      </c>
      <c r="U89" s="19" t="s">
        <v>1964</v>
      </c>
      <c r="V89">
        <v>5</v>
      </c>
    </row>
    <row r="90" spans="2:22" ht="16.5" x14ac:dyDescent="0.25">
      <c r="B90">
        <v>88</v>
      </c>
      <c r="C90" s="19" t="s">
        <v>1472</v>
      </c>
      <c r="D90" s="15" t="s">
        <v>1015</v>
      </c>
      <c r="E90" s="19" t="s">
        <v>1965</v>
      </c>
      <c r="F90" t="s">
        <v>1031</v>
      </c>
      <c r="G90" s="19" t="s">
        <v>1964</v>
      </c>
      <c r="H90">
        <v>1</v>
      </c>
      <c r="I90" s="19" t="s">
        <v>1471</v>
      </c>
      <c r="J90" s="7">
        <v>4320</v>
      </c>
      <c r="K90" s="13" t="s">
        <v>1471</v>
      </c>
      <c r="L90" s="7" t="s">
        <v>1974</v>
      </c>
      <c r="M90" s="19" t="s">
        <v>1966</v>
      </c>
      <c r="N90" t="s">
        <v>829</v>
      </c>
      <c r="O90" s="19" t="s">
        <v>1964</v>
      </c>
      <c r="P90" s="7">
        <v>0</v>
      </c>
      <c r="Q90" t="s">
        <v>1471</v>
      </c>
      <c r="R90" s="7">
        <v>0</v>
      </c>
      <c r="S90" t="s">
        <v>1966</v>
      </c>
      <c r="T90" t="s">
        <v>1015</v>
      </c>
      <c r="U90" s="19" t="s">
        <v>1964</v>
      </c>
      <c r="V90">
        <v>5</v>
      </c>
    </row>
    <row r="91" spans="2:22" ht="16.5" x14ac:dyDescent="0.25">
      <c r="B91">
        <v>89</v>
      </c>
      <c r="C91" s="19" t="s">
        <v>1472</v>
      </c>
      <c r="D91" s="15" t="s">
        <v>1032</v>
      </c>
      <c r="E91" s="19" t="s">
        <v>1965</v>
      </c>
      <c r="F91" t="s">
        <v>1033</v>
      </c>
      <c r="G91" s="19" t="s">
        <v>1964</v>
      </c>
      <c r="H91">
        <v>1</v>
      </c>
      <c r="I91" s="19" t="s">
        <v>1471</v>
      </c>
      <c r="J91" s="7">
        <v>4320</v>
      </c>
      <c r="K91" s="13" t="s">
        <v>1471</v>
      </c>
      <c r="L91" s="7" t="s">
        <v>1974</v>
      </c>
      <c r="M91" s="19" t="s">
        <v>1966</v>
      </c>
      <c r="N91" t="s">
        <v>829</v>
      </c>
      <c r="O91" s="19" t="s">
        <v>1964</v>
      </c>
      <c r="P91" s="7">
        <v>0</v>
      </c>
      <c r="Q91" t="s">
        <v>1471</v>
      </c>
      <c r="R91" s="7">
        <v>0</v>
      </c>
      <c r="S91" t="s">
        <v>1966</v>
      </c>
      <c r="T91" t="s">
        <v>1032</v>
      </c>
      <c r="U91" s="19" t="s">
        <v>1964</v>
      </c>
      <c r="V91">
        <v>5</v>
      </c>
    </row>
    <row r="92" spans="2:22" ht="16.5" x14ac:dyDescent="0.25">
      <c r="B92">
        <v>90</v>
      </c>
      <c r="C92" s="19" t="s">
        <v>1472</v>
      </c>
      <c r="D92" s="15" t="s">
        <v>1017</v>
      </c>
      <c r="E92" s="19" t="s">
        <v>1965</v>
      </c>
      <c r="F92" t="s">
        <v>1034</v>
      </c>
      <c r="G92" s="19" t="s">
        <v>1964</v>
      </c>
      <c r="H92">
        <v>1</v>
      </c>
      <c r="I92" s="19" t="s">
        <v>1471</v>
      </c>
      <c r="J92" s="7">
        <v>4320</v>
      </c>
      <c r="K92" s="13" t="s">
        <v>1471</v>
      </c>
      <c r="L92" s="7" t="s">
        <v>1974</v>
      </c>
      <c r="M92" s="19" t="s">
        <v>1966</v>
      </c>
      <c r="N92" t="s">
        <v>829</v>
      </c>
      <c r="O92" s="19" t="s">
        <v>1964</v>
      </c>
      <c r="P92" s="7">
        <v>0</v>
      </c>
      <c r="Q92" t="s">
        <v>1471</v>
      </c>
      <c r="R92" s="7">
        <v>0</v>
      </c>
      <c r="S92" t="s">
        <v>1966</v>
      </c>
      <c r="T92" t="s">
        <v>1017</v>
      </c>
      <c r="U92" s="19" t="s">
        <v>1964</v>
      </c>
      <c r="V92">
        <v>5</v>
      </c>
    </row>
    <row r="93" spans="2:22" ht="16.5" x14ac:dyDescent="0.25">
      <c r="B93">
        <v>91</v>
      </c>
      <c r="C93" s="19" t="s">
        <v>1472</v>
      </c>
      <c r="D93" s="15" t="s">
        <v>1017</v>
      </c>
      <c r="E93" s="19" t="s">
        <v>1965</v>
      </c>
      <c r="F93" t="s">
        <v>1035</v>
      </c>
      <c r="G93" s="19" t="s">
        <v>1964</v>
      </c>
      <c r="H93">
        <v>1</v>
      </c>
      <c r="I93" s="19" t="s">
        <v>1471</v>
      </c>
      <c r="J93" s="7">
        <v>3500</v>
      </c>
      <c r="K93" s="13" t="s">
        <v>1471</v>
      </c>
      <c r="L93" s="7" t="s">
        <v>1974</v>
      </c>
      <c r="M93" s="19" t="s">
        <v>1966</v>
      </c>
      <c r="N93" t="s">
        <v>829</v>
      </c>
      <c r="O93" s="19" t="s">
        <v>1964</v>
      </c>
      <c r="P93" s="7">
        <v>0</v>
      </c>
      <c r="Q93" t="s">
        <v>1471</v>
      </c>
      <c r="R93" s="7">
        <v>0</v>
      </c>
      <c r="S93" t="s">
        <v>1966</v>
      </c>
      <c r="T93" t="s">
        <v>1017</v>
      </c>
      <c r="U93" s="19" t="s">
        <v>1964</v>
      </c>
      <c r="V93">
        <v>6</v>
      </c>
    </row>
    <row r="94" spans="2:22" ht="16.5" x14ac:dyDescent="0.25">
      <c r="B94">
        <v>92</v>
      </c>
      <c r="C94" s="19" t="s">
        <v>1472</v>
      </c>
      <c r="D94" s="15" t="s">
        <v>1025</v>
      </c>
      <c r="E94" s="19" t="s">
        <v>1965</v>
      </c>
      <c r="F94" t="s">
        <v>1036</v>
      </c>
      <c r="G94" s="19" t="s">
        <v>1964</v>
      </c>
      <c r="H94">
        <v>1</v>
      </c>
      <c r="I94" s="19" t="s">
        <v>1471</v>
      </c>
      <c r="J94" s="7">
        <v>64000</v>
      </c>
      <c r="K94" s="13" t="s">
        <v>1471</v>
      </c>
      <c r="L94" s="7" t="s">
        <v>1974</v>
      </c>
      <c r="M94" s="19" t="s">
        <v>1966</v>
      </c>
      <c r="N94" t="s">
        <v>829</v>
      </c>
      <c r="O94" s="19" t="s">
        <v>1964</v>
      </c>
      <c r="P94" s="7">
        <v>0</v>
      </c>
      <c r="Q94" t="s">
        <v>1471</v>
      </c>
      <c r="R94" s="7">
        <v>0</v>
      </c>
      <c r="S94" t="s">
        <v>1966</v>
      </c>
      <c r="T94" t="s">
        <v>1015</v>
      </c>
      <c r="U94" s="19" t="s">
        <v>1964</v>
      </c>
      <c r="V94">
        <v>7</v>
      </c>
    </row>
    <row r="95" spans="2:22" ht="16.5" x14ac:dyDescent="0.25">
      <c r="B95">
        <v>93</v>
      </c>
      <c r="C95" s="19" t="s">
        <v>1472</v>
      </c>
      <c r="D95" s="15" t="s">
        <v>1037</v>
      </c>
      <c r="E95" s="19" t="s">
        <v>1965</v>
      </c>
      <c r="F95" t="s">
        <v>1038</v>
      </c>
      <c r="G95" s="19" t="s">
        <v>1964</v>
      </c>
      <c r="H95">
        <v>1</v>
      </c>
      <c r="I95" s="19" t="s">
        <v>1471</v>
      </c>
      <c r="J95" s="7">
        <v>3000</v>
      </c>
      <c r="K95" s="13" t="s">
        <v>1471</v>
      </c>
      <c r="L95" s="7" t="s">
        <v>1974</v>
      </c>
      <c r="M95" s="19" t="s">
        <v>1966</v>
      </c>
      <c r="N95" t="s">
        <v>829</v>
      </c>
      <c r="O95" s="19" t="s">
        <v>1964</v>
      </c>
      <c r="P95" s="7">
        <v>0</v>
      </c>
      <c r="Q95" t="s">
        <v>1471</v>
      </c>
      <c r="R95" s="7">
        <v>0</v>
      </c>
      <c r="S95" t="s">
        <v>1966</v>
      </c>
      <c r="T95" t="s">
        <v>1015</v>
      </c>
      <c r="U95" s="19" t="s">
        <v>1964</v>
      </c>
      <c r="V95">
        <v>8</v>
      </c>
    </row>
    <row r="96" spans="2:22" ht="16.5" x14ac:dyDescent="0.25">
      <c r="B96">
        <v>94</v>
      </c>
      <c r="C96" s="19" t="s">
        <v>1472</v>
      </c>
      <c r="D96" s="15" t="s">
        <v>1039</v>
      </c>
      <c r="E96" s="19" t="s">
        <v>1965</v>
      </c>
      <c r="F96" t="s">
        <v>1040</v>
      </c>
      <c r="G96" s="19" t="s">
        <v>1964</v>
      </c>
      <c r="H96">
        <v>1</v>
      </c>
      <c r="I96" s="19" t="s">
        <v>1471</v>
      </c>
      <c r="J96" s="7" t="s">
        <v>2060</v>
      </c>
      <c r="K96" s="13" t="s">
        <v>1471</v>
      </c>
      <c r="L96" s="7" t="s">
        <v>1975</v>
      </c>
      <c r="M96" s="19" t="s">
        <v>1966</v>
      </c>
      <c r="N96" t="s">
        <v>829</v>
      </c>
      <c r="O96" s="19" t="s">
        <v>1964</v>
      </c>
      <c r="P96" s="7">
        <v>0</v>
      </c>
      <c r="Q96" t="s">
        <v>1471</v>
      </c>
      <c r="R96" s="7">
        <v>0</v>
      </c>
      <c r="S96" t="s">
        <v>1966</v>
      </c>
      <c r="T96" t="s">
        <v>1039</v>
      </c>
      <c r="U96" s="19" t="s">
        <v>1964</v>
      </c>
      <c r="V96">
        <v>10</v>
      </c>
    </row>
    <row r="97" spans="2:22" ht="16.5" x14ac:dyDescent="0.25">
      <c r="B97">
        <v>95</v>
      </c>
      <c r="C97" s="19" t="s">
        <v>1472</v>
      </c>
      <c r="D97" s="15" t="s">
        <v>1041</v>
      </c>
      <c r="E97" s="19" t="s">
        <v>1965</v>
      </c>
      <c r="F97" t="s">
        <v>1042</v>
      </c>
      <c r="G97" s="19" t="s">
        <v>1964</v>
      </c>
      <c r="H97">
        <v>1</v>
      </c>
      <c r="I97" s="19" t="s">
        <v>1471</v>
      </c>
      <c r="J97" s="7" t="s">
        <v>2060</v>
      </c>
      <c r="K97" s="13" t="s">
        <v>1471</v>
      </c>
      <c r="L97" s="7" t="s">
        <v>1975</v>
      </c>
      <c r="M97" s="19" t="s">
        <v>1966</v>
      </c>
      <c r="N97" t="s">
        <v>829</v>
      </c>
      <c r="O97" s="19" t="s">
        <v>1964</v>
      </c>
      <c r="P97" s="7">
        <v>0</v>
      </c>
      <c r="Q97" t="s">
        <v>1471</v>
      </c>
      <c r="R97" s="7">
        <v>0</v>
      </c>
      <c r="S97" t="s">
        <v>1966</v>
      </c>
      <c r="T97" t="s">
        <v>1043</v>
      </c>
      <c r="U97" s="19" t="s">
        <v>1964</v>
      </c>
      <c r="V97">
        <v>10</v>
      </c>
    </row>
    <row r="98" spans="2:22" ht="16.5" x14ac:dyDescent="0.25">
      <c r="B98">
        <v>96</v>
      </c>
      <c r="C98" s="19" t="s">
        <v>1472</v>
      </c>
      <c r="D98" s="15" t="s">
        <v>1044</v>
      </c>
      <c r="E98" s="19" t="s">
        <v>1965</v>
      </c>
      <c r="F98" t="s">
        <v>1045</v>
      </c>
      <c r="G98" s="19" t="s">
        <v>1964</v>
      </c>
      <c r="H98">
        <v>1</v>
      </c>
      <c r="I98" s="19" t="s">
        <v>1471</v>
      </c>
      <c r="J98" s="7" t="s">
        <v>2060</v>
      </c>
      <c r="K98" s="13" t="s">
        <v>1471</v>
      </c>
      <c r="L98" s="7" t="s">
        <v>1976</v>
      </c>
      <c r="M98" s="19" t="s">
        <v>1966</v>
      </c>
      <c r="N98" t="s">
        <v>829</v>
      </c>
      <c r="O98" s="19" t="s">
        <v>1964</v>
      </c>
      <c r="P98" s="7">
        <v>0</v>
      </c>
      <c r="Q98" t="s">
        <v>1471</v>
      </c>
      <c r="R98" s="7">
        <v>0</v>
      </c>
      <c r="S98" t="s">
        <v>1966</v>
      </c>
      <c r="T98" t="s">
        <v>1046</v>
      </c>
      <c r="U98" s="19" t="s">
        <v>1964</v>
      </c>
      <c r="V98">
        <v>10</v>
      </c>
    </row>
    <row r="99" spans="2:22" ht="16.5" x14ac:dyDescent="0.25">
      <c r="B99">
        <v>97</v>
      </c>
      <c r="C99" s="19" t="s">
        <v>1472</v>
      </c>
      <c r="D99" s="15" t="s">
        <v>1047</v>
      </c>
      <c r="E99" s="19" t="s">
        <v>1965</v>
      </c>
      <c r="F99" t="s">
        <v>1048</v>
      </c>
      <c r="G99" s="19" t="s">
        <v>1964</v>
      </c>
      <c r="H99">
        <v>1</v>
      </c>
      <c r="I99" s="19" t="s">
        <v>1471</v>
      </c>
      <c r="J99" s="7" t="s">
        <v>2060</v>
      </c>
      <c r="K99" s="13" t="s">
        <v>1471</v>
      </c>
      <c r="L99" s="7" t="s">
        <v>1975</v>
      </c>
      <c r="M99" s="19" t="s">
        <v>1966</v>
      </c>
      <c r="N99" t="s">
        <v>829</v>
      </c>
      <c r="O99" s="19" t="s">
        <v>1964</v>
      </c>
      <c r="P99" s="7">
        <v>0</v>
      </c>
      <c r="Q99" t="s">
        <v>1471</v>
      </c>
      <c r="R99" s="7">
        <v>0</v>
      </c>
      <c r="S99" t="s">
        <v>1966</v>
      </c>
      <c r="T99" t="s">
        <v>1049</v>
      </c>
      <c r="U99" s="19" t="s">
        <v>1964</v>
      </c>
      <c r="V99">
        <v>10</v>
      </c>
    </row>
    <row r="100" spans="2:22" ht="16.5" x14ac:dyDescent="0.25">
      <c r="B100">
        <v>98</v>
      </c>
      <c r="C100" s="19" t="s">
        <v>1472</v>
      </c>
      <c r="D100" s="15" t="s">
        <v>1050</v>
      </c>
      <c r="E100" s="19" t="s">
        <v>1965</v>
      </c>
      <c r="F100" t="s">
        <v>1051</v>
      </c>
      <c r="G100" s="19" t="s">
        <v>1964</v>
      </c>
      <c r="H100">
        <v>1</v>
      </c>
      <c r="I100" s="19" t="s">
        <v>1471</v>
      </c>
      <c r="J100" s="7" t="s">
        <v>2060</v>
      </c>
      <c r="K100" s="13" t="s">
        <v>1471</v>
      </c>
      <c r="L100" s="7" t="s">
        <v>1975</v>
      </c>
      <c r="M100" s="19" t="s">
        <v>1966</v>
      </c>
      <c r="N100" t="s">
        <v>829</v>
      </c>
      <c r="O100" s="19" t="s">
        <v>1964</v>
      </c>
      <c r="P100" s="7">
        <v>0</v>
      </c>
      <c r="Q100" t="s">
        <v>1471</v>
      </c>
      <c r="R100" s="7">
        <v>0</v>
      </c>
      <c r="S100" t="s">
        <v>1966</v>
      </c>
      <c r="T100" t="s">
        <v>1052</v>
      </c>
      <c r="U100" s="19" t="s">
        <v>1964</v>
      </c>
      <c r="V100">
        <v>10</v>
      </c>
    </row>
    <row r="101" spans="2:22" ht="16.5" x14ac:dyDescent="0.25">
      <c r="B101">
        <v>99</v>
      </c>
      <c r="C101" s="19" t="s">
        <v>1472</v>
      </c>
      <c r="D101" s="15" t="s">
        <v>1053</v>
      </c>
      <c r="E101" s="19" t="s">
        <v>1965</v>
      </c>
      <c r="F101" t="s">
        <v>1054</v>
      </c>
      <c r="G101" s="19" t="s">
        <v>1964</v>
      </c>
      <c r="H101">
        <v>1</v>
      </c>
      <c r="I101" s="19" t="s">
        <v>1471</v>
      </c>
      <c r="J101" s="7" t="s">
        <v>2060</v>
      </c>
      <c r="K101" s="13" t="s">
        <v>1471</v>
      </c>
      <c r="L101" s="7" t="s">
        <v>1976</v>
      </c>
      <c r="M101" s="19" t="s">
        <v>1966</v>
      </c>
      <c r="N101" t="s">
        <v>829</v>
      </c>
      <c r="O101" s="19" t="s">
        <v>1964</v>
      </c>
      <c r="P101" s="7">
        <v>0</v>
      </c>
      <c r="Q101" t="s">
        <v>1471</v>
      </c>
      <c r="R101" s="7">
        <v>0</v>
      </c>
      <c r="S101" t="s">
        <v>1966</v>
      </c>
      <c r="T101" t="s">
        <v>1015</v>
      </c>
      <c r="U101" s="19" t="s">
        <v>1964</v>
      </c>
      <c r="V101">
        <v>10</v>
      </c>
    </row>
    <row r="102" spans="2:22" ht="16.5" x14ac:dyDescent="0.25">
      <c r="B102">
        <v>100</v>
      </c>
      <c r="C102" s="19" t="s">
        <v>1472</v>
      </c>
      <c r="D102" s="15" t="s">
        <v>1053</v>
      </c>
      <c r="E102" s="19" t="s">
        <v>1965</v>
      </c>
      <c r="F102" t="s">
        <v>1055</v>
      </c>
      <c r="G102" s="19" t="s">
        <v>1964</v>
      </c>
      <c r="H102">
        <v>1</v>
      </c>
      <c r="I102" s="19" t="s">
        <v>1471</v>
      </c>
      <c r="J102" s="7" t="s">
        <v>2060</v>
      </c>
      <c r="K102" s="13" t="s">
        <v>1471</v>
      </c>
      <c r="L102" s="7" t="s">
        <v>1976</v>
      </c>
      <c r="M102" s="19" t="s">
        <v>1966</v>
      </c>
      <c r="N102" t="s">
        <v>829</v>
      </c>
      <c r="O102" s="19" t="s">
        <v>1964</v>
      </c>
      <c r="P102" s="7">
        <v>0</v>
      </c>
      <c r="Q102" t="s">
        <v>1471</v>
      </c>
      <c r="R102" s="7">
        <v>0</v>
      </c>
      <c r="S102" t="s">
        <v>1966</v>
      </c>
      <c r="T102" t="s">
        <v>1015</v>
      </c>
      <c r="U102" s="19" t="s">
        <v>1964</v>
      </c>
      <c r="V102">
        <v>10</v>
      </c>
    </row>
    <row r="103" spans="2:22" ht="16.5" x14ac:dyDescent="0.25">
      <c r="B103">
        <v>101</v>
      </c>
      <c r="C103" s="19" t="s">
        <v>1472</v>
      </c>
      <c r="D103" s="15" t="s">
        <v>1056</v>
      </c>
      <c r="E103" s="19" t="s">
        <v>1965</v>
      </c>
      <c r="F103" t="s">
        <v>1057</v>
      </c>
      <c r="G103" s="19" t="s">
        <v>1964</v>
      </c>
      <c r="H103">
        <v>1</v>
      </c>
      <c r="I103" s="19" t="s">
        <v>1471</v>
      </c>
      <c r="J103" s="7">
        <v>5750</v>
      </c>
      <c r="K103" s="13" t="s">
        <v>1471</v>
      </c>
      <c r="L103" s="7" t="s">
        <v>1976</v>
      </c>
      <c r="M103" s="19" t="s">
        <v>1966</v>
      </c>
      <c r="N103" t="s">
        <v>829</v>
      </c>
      <c r="O103" s="19" t="s">
        <v>1964</v>
      </c>
      <c r="P103" s="7">
        <v>0</v>
      </c>
      <c r="Q103" t="s">
        <v>1471</v>
      </c>
      <c r="R103" s="7">
        <v>0</v>
      </c>
      <c r="S103" t="s">
        <v>1966</v>
      </c>
      <c r="T103" t="s">
        <v>1015</v>
      </c>
      <c r="U103" s="19" t="s">
        <v>1964</v>
      </c>
      <c r="V103">
        <v>11</v>
      </c>
    </row>
    <row r="104" spans="2:22" ht="16.5" x14ac:dyDescent="0.25">
      <c r="B104">
        <v>102</v>
      </c>
      <c r="C104" s="19" t="s">
        <v>1472</v>
      </c>
      <c r="D104" s="15" t="s">
        <v>1058</v>
      </c>
      <c r="E104" s="19" t="s">
        <v>1965</v>
      </c>
      <c r="F104" t="s">
        <v>1059</v>
      </c>
      <c r="G104" s="19" t="s">
        <v>1964</v>
      </c>
      <c r="H104">
        <v>1</v>
      </c>
      <c r="I104" s="19" t="s">
        <v>1471</v>
      </c>
      <c r="J104" s="7">
        <v>5750</v>
      </c>
      <c r="K104" s="13" t="s">
        <v>1471</v>
      </c>
      <c r="L104" s="7" t="s">
        <v>1974</v>
      </c>
      <c r="M104" s="19" t="s">
        <v>1966</v>
      </c>
      <c r="N104" t="s">
        <v>829</v>
      </c>
      <c r="O104" s="19" t="s">
        <v>1964</v>
      </c>
      <c r="P104" s="7">
        <v>0</v>
      </c>
      <c r="Q104" t="s">
        <v>1471</v>
      </c>
      <c r="R104" s="7">
        <v>0</v>
      </c>
      <c r="S104" t="s">
        <v>1966</v>
      </c>
      <c r="T104" t="s">
        <v>1060</v>
      </c>
      <c r="U104" s="19" t="s">
        <v>1964</v>
      </c>
      <c r="V104">
        <v>11</v>
      </c>
    </row>
    <row r="105" spans="2:22" ht="16.5" x14ac:dyDescent="0.25">
      <c r="B105">
        <v>103</v>
      </c>
      <c r="C105" s="19" t="s">
        <v>1472</v>
      </c>
      <c r="D105" s="15" t="s">
        <v>1025</v>
      </c>
      <c r="E105" s="19" t="s">
        <v>1965</v>
      </c>
      <c r="F105" t="s">
        <v>1061</v>
      </c>
      <c r="G105" s="19" t="s">
        <v>1964</v>
      </c>
      <c r="H105">
        <v>1</v>
      </c>
      <c r="I105" s="19" t="s">
        <v>1471</v>
      </c>
      <c r="J105" s="7">
        <v>5750</v>
      </c>
      <c r="K105" s="13" t="s">
        <v>1471</v>
      </c>
      <c r="L105" s="7" t="s">
        <v>1974</v>
      </c>
      <c r="M105" s="19" t="s">
        <v>1966</v>
      </c>
      <c r="N105" t="s">
        <v>829</v>
      </c>
      <c r="O105" s="19" t="s">
        <v>1964</v>
      </c>
      <c r="P105" s="7">
        <v>0</v>
      </c>
      <c r="Q105" t="s">
        <v>1471</v>
      </c>
      <c r="R105" s="7">
        <v>0</v>
      </c>
      <c r="S105" t="s">
        <v>1966</v>
      </c>
      <c r="T105" t="s">
        <v>1015</v>
      </c>
      <c r="U105" s="19" t="s">
        <v>1964</v>
      </c>
      <c r="V105">
        <v>11</v>
      </c>
    </row>
    <row r="106" spans="2:22" ht="16.5" x14ac:dyDescent="0.25">
      <c r="B106">
        <v>104</v>
      </c>
      <c r="C106" s="19" t="s">
        <v>1472</v>
      </c>
      <c r="D106" s="15" t="s">
        <v>1015</v>
      </c>
      <c r="E106" s="19" t="s">
        <v>1965</v>
      </c>
      <c r="F106" t="s">
        <v>1062</v>
      </c>
      <c r="G106" s="19" t="s">
        <v>1964</v>
      </c>
      <c r="H106">
        <v>1</v>
      </c>
      <c r="I106" s="19" t="s">
        <v>1471</v>
      </c>
      <c r="J106" s="7">
        <v>5750</v>
      </c>
      <c r="K106" s="13" t="s">
        <v>1471</v>
      </c>
      <c r="L106" s="7" t="s">
        <v>1974</v>
      </c>
      <c r="M106" s="19" t="s">
        <v>1966</v>
      </c>
      <c r="N106" t="s">
        <v>829</v>
      </c>
      <c r="O106" s="19" t="s">
        <v>1964</v>
      </c>
      <c r="P106" s="7">
        <v>0</v>
      </c>
      <c r="Q106" t="s">
        <v>1471</v>
      </c>
      <c r="R106" s="7">
        <v>0</v>
      </c>
      <c r="S106" t="s">
        <v>1966</v>
      </c>
      <c r="T106" t="s">
        <v>1015</v>
      </c>
      <c r="U106" s="19" t="s">
        <v>1964</v>
      </c>
      <c r="V106">
        <v>11</v>
      </c>
    </row>
    <row r="107" spans="2:22" ht="16.5" x14ac:dyDescent="0.25">
      <c r="B107">
        <v>105</v>
      </c>
      <c r="C107" s="19" t="s">
        <v>1472</v>
      </c>
      <c r="D107" s="15" t="s">
        <v>1015</v>
      </c>
      <c r="E107" s="19" t="s">
        <v>1965</v>
      </c>
      <c r="F107" t="s">
        <v>1063</v>
      </c>
      <c r="G107" s="19" t="s">
        <v>1964</v>
      </c>
      <c r="H107">
        <v>1</v>
      </c>
      <c r="I107" s="19" t="s">
        <v>1471</v>
      </c>
      <c r="J107" s="7">
        <v>4000</v>
      </c>
      <c r="K107" s="13" t="s">
        <v>1471</v>
      </c>
      <c r="L107" s="7" t="s">
        <v>1974</v>
      </c>
      <c r="M107" s="19" t="s">
        <v>1966</v>
      </c>
      <c r="N107" t="s">
        <v>829</v>
      </c>
      <c r="O107" s="19" t="s">
        <v>1964</v>
      </c>
      <c r="P107" s="7">
        <v>0</v>
      </c>
      <c r="Q107" t="s">
        <v>1471</v>
      </c>
      <c r="R107" s="7">
        <v>0</v>
      </c>
      <c r="S107" t="s">
        <v>1966</v>
      </c>
      <c r="T107" t="s">
        <v>1015</v>
      </c>
      <c r="U107" s="19" t="s">
        <v>1964</v>
      </c>
      <c r="V107">
        <v>12</v>
      </c>
    </row>
    <row r="108" spans="2:22" ht="16.5" x14ac:dyDescent="0.25">
      <c r="B108">
        <v>106</v>
      </c>
      <c r="C108" s="19" t="s">
        <v>1472</v>
      </c>
      <c r="D108" s="15" t="s">
        <v>1015</v>
      </c>
      <c r="E108" s="19" t="s">
        <v>1965</v>
      </c>
      <c r="F108" t="s">
        <v>1064</v>
      </c>
      <c r="G108" s="19" t="s">
        <v>1964</v>
      </c>
      <c r="H108">
        <v>1</v>
      </c>
      <c r="I108" s="19" t="s">
        <v>1471</v>
      </c>
      <c r="J108" s="7">
        <v>4000</v>
      </c>
      <c r="K108" s="13" t="s">
        <v>1471</v>
      </c>
      <c r="L108" s="7" t="s">
        <v>1974</v>
      </c>
      <c r="M108" s="19" t="s">
        <v>1966</v>
      </c>
      <c r="N108" t="s">
        <v>829</v>
      </c>
      <c r="O108" s="19" t="s">
        <v>1964</v>
      </c>
      <c r="P108" s="7">
        <v>0</v>
      </c>
      <c r="Q108" t="s">
        <v>1471</v>
      </c>
      <c r="R108" s="7">
        <v>0</v>
      </c>
      <c r="S108" t="s">
        <v>1966</v>
      </c>
      <c r="T108" t="s">
        <v>1015</v>
      </c>
      <c r="U108" s="19" t="s">
        <v>1964</v>
      </c>
      <c r="V108">
        <v>12</v>
      </c>
    </row>
    <row r="109" spans="2:22" ht="16.5" x14ac:dyDescent="0.25">
      <c r="B109">
        <v>107</v>
      </c>
      <c r="C109" s="19" t="s">
        <v>1472</v>
      </c>
      <c r="D109" s="15" t="s">
        <v>1017</v>
      </c>
      <c r="E109" s="19" t="s">
        <v>1965</v>
      </c>
      <c r="F109" t="s">
        <v>1065</v>
      </c>
      <c r="G109" s="19" t="s">
        <v>1964</v>
      </c>
      <c r="H109">
        <v>1</v>
      </c>
      <c r="I109" s="19" t="s">
        <v>1471</v>
      </c>
      <c r="J109" s="7">
        <v>4000</v>
      </c>
      <c r="K109" s="13" t="s">
        <v>1471</v>
      </c>
      <c r="L109" s="7" t="s">
        <v>1974</v>
      </c>
      <c r="M109" s="19" t="s">
        <v>1966</v>
      </c>
      <c r="N109" t="s">
        <v>829</v>
      </c>
      <c r="O109" s="19" t="s">
        <v>1964</v>
      </c>
      <c r="P109" s="7">
        <v>0</v>
      </c>
      <c r="Q109" t="s">
        <v>1471</v>
      </c>
      <c r="R109" s="7">
        <v>0</v>
      </c>
      <c r="S109" t="s">
        <v>1966</v>
      </c>
      <c r="T109" t="s">
        <v>1017</v>
      </c>
      <c r="U109" s="19" t="s">
        <v>1964</v>
      </c>
      <c r="V109">
        <v>12</v>
      </c>
    </row>
    <row r="110" spans="2:22" ht="16.5" x14ac:dyDescent="0.25">
      <c r="B110">
        <v>108</v>
      </c>
      <c r="C110" s="19" t="s">
        <v>1472</v>
      </c>
      <c r="D110" s="15" t="s">
        <v>1017</v>
      </c>
      <c r="E110" s="19" t="s">
        <v>1965</v>
      </c>
      <c r="F110" t="s">
        <v>1066</v>
      </c>
      <c r="G110" s="19" t="s">
        <v>1964</v>
      </c>
      <c r="H110">
        <v>1</v>
      </c>
      <c r="I110" s="19" t="s">
        <v>1471</v>
      </c>
      <c r="J110" s="7">
        <v>4000</v>
      </c>
      <c r="K110" s="13" t="s">
        <v>1471</v>
      </c>
      <c r="L110" s="7" t="s">
        <v>1974</v>
      </c>
      <c r="M110" s="19" t="s">
        <v>1966</v>
      </c>
      <c r="N110" t="s">
        <v>829</v>
      </c>
      <c r="O110" s="19" t="s">
        <v>1964</v>
      </c>
      <c r="P110" s="7">
        <v>0</v>
      </c>
      <c r="Q110" t="s">
        <v>1471</v>
      </c>
      <c r="R110" s="7">
        <v>0</v>
      </c>
      <c r="S110" t="s">
        <v>1966</v>
      </c>
      <c r="T110" t="s">
        <v>1017</v>
      </c>
      <c r="U110" s="19" t="s">
        <v>1964</v>
      </c>
      <c r="V110">
        <v>12</v>
      </c>
    </row>
    <row r="111" spans="2:22" ht="16.5" x14ac:dyDescent="0.25">
      <c r="B111">
        <v>109</v>
      </c>
      <c r="C111" s="19" t="s">
        <v>1472</v>
      </c>
      <c r="D111" s="15" t="s">
        <v>1017</v>
      </c>
      <c r="E111" s="19" t="s">
        <v>1965</v>
      </c>
      <c r="F111" t="s">
        <v>1067</v>
      </c>
      <c r="G111" s="19" t="s">
        <v>1964</v>
      </c>
      <c r="H111">
        <v>1</v>
      </c>
      <c r="I111" s="19" t="s">
        <v>1471</v>
      </c>
      <c r="J111" s="7">
        <v>4000</v>
      </c>
      <c r="K111" s="13" t="s">
        <v>1471</v>
      </c>
      <c r="L111" s="7" t="s">
        <v>1974</v>
      </c>
      <c r="M111" s="19" t="s">
        <v>1966</v>
      </c>
      <c r="N111" t="s">
        <v>829</v>
      </c>
      <c r="O111" s="19" t="s">
        <v>1964</v>
      </c>
      <c r="P111" s="7">
        <v>0</v>
      </c>
      <c r="Q111" t="s">
        <v>1471</v>
      </c>
      <c r="R111" s="7">
        <v>0</v>
      </c>
      <c r="S111" t="s">
        <v>1966</v>
      </c>
      <c r="T111" t="s">
        <v>1017</v>
      </c>
      <c r="U111" s="19" t="s">
        <v>1964</v>
      </c>
      <c r="V111">
        <v>12</v>
      </c>
    </row>
    <row r="112" spans="2:22" ht="16.5" x14ac:dyDescent="0.25">
      <c r="B112">
        <v>110</v>
      </c>
      <c r="C112" s="19" t="s">
        <v>1472</v>
      </c>
      <c r="D112" s="15" t="s">
        <v>1015</v>
      </c>
      <c r="E112" s="19" t="s">
        <v>1965</v>
      </c>
      <c r="F112" t="s">
        <v>1068</v>
      </c>
      <c r="G112" s="19" t="s">
        <v>1964</v>
      </c>
      <c r="H112">
        <v>1</v>
      </c>
      <c r="I112" s="19" t="s">
        <v>1471</v>
      </c>
      <c r="J112" s="7">
        <v>4000</v>
      </c>
      <c r="K112" s="13" t="s">
        <v>1471</v>
      </c>
      <c r="L112" s="7" t="s">
        <v>1974</v>
      </c>
      <c r="M112" s="19" t="s">
        <v>1966</v>
      </c>
      <c r="N112" t="s">
        <v>829</v>
      </c>
      <c r="O112" s="19" t="s">
        <v>1964</v>
      </c>
      <c r="P112" s="7">
        <v>0</v>
      </c>
      <c r="Q112" t="s">
        <v>1471</v>
      </c>
      <c r="R112" s="7">
        <v>0</v>
      </c>
      <c r="S112" t="s">
        <v>1966</v>
      </c>
      <c r="T112" t="s">
        <v>1015</v>
      </c>
      <c r="U112" s="19" t="s">
        <v>1964</v>
      </c>
      <c r="V112">
        <v>12</v>
      </c>
    </row>
    <row r="113" spans="2:22" ht="16.5" x14ac:dyDescent="0.25">
      <c r="B113">
        <v>111</v>
      </c>
      <c r="C113" s="19" t="s">
        <v>1472</v>
      </c>
      <c r="D113" s="15" t="s">
        <v>1015</v>
      </c>
      <c r="E113" s="19" t="s">
        <v>1965</v>
      </c>
      <c r="F113" t="s">
        <v>1069</v>
      </c>
      <c r="G113" s="19" t="s">
        <v>1964</v>
      </c>
      <c r="H113">
        <v>1</v>
      </c>
      <c r="I113" s="19" t="s">
        <v>1471</v>
      </c>
      <c r="J113" s="7">
        <v>4000</v>
      </c>
      <c r="K113" s="13" t="s">
        <v>1471</v>
      </c>
      <c r="L113" s="7" t="s">
        <v>1974</v>
      </c>
      <c r="M113" s="19" t="s">
        <v>1966</v>
      </c>
      <c r="N113" t="s">
        <v>829</v>
      </c>
      <c r="O113" s="19" t="s">
        <v>1964</v>
      </c>
      <c r="P113" s="7">
        <v>0</v>
      </c>
      <c r="Q113" t="s">
        <v>1471</v>
      </c>
      <c r="R113" s="7">
        <v>0</v>
      </c>
      <c r="S113" t="s">
        <v>1966</v>
      </c>
      <c r="T113" t="s">
        <v>1015</v>
      </c>
      <c r="U113" s="19" t="s">
        <v>1964</v>
      </c>
      <c r="V113">
        <v>12</v>
      </c>
    </row>
    <row r="114" spans="2:22" ht="16.5" x14ac:dyDescent="0.25">
      <c r="B114">
        <v>112</v>
      </c>
      <c r="C114" s="19" t="s">
        <v>1472</v>
      </c>
      <c r="D114" s="15" t="s">
        <v>1070</v>
      </c>
      <c r="E114" s="19" t="s">
        <v>1965</v>
      </c>
      <c r="F114" t="s">
        <v>1071</v>
      </c>
      <c r="G114" s="19" t="s">
        <v>1964</v>
      </c>
      <c r="H114">
        <v>1</v>
      </c>
      <c r="I114" s="19" t="s">
        <v>1471</v>
      </c>
      <c r="J114" s="7">
        <v>4000</v>
      </c>
      <c r="K114" s="13" t="s">
        <v>1471</v>
      </c>
      <c r="L114" s="7" t="s">
        <v>1974</v>
      </c>
      <c r="M114" s="19" t="s">
        <v>1966</v>
      </c>
      <c r="N114" t="s">
        <v>829</v>
      </c>
      <c r="O114" s="19" t="s">
        <v>1964</v>
      </c>
      <c r="P114" s="7">
        <v>0</v>
      </c>
      <c r="Q114" t="s">
        <v>1471</v>
      </c>
      <c r="R114" s="7">
        <v>0</v>
      </c>
      <c r="S114" t="s">
        <v>1966</v>
      </c>
      <c r="T114" t="s">
        <v>1070</v>
      </c>
      <c r="U114" s="19" t="s">
        <v>1964</v>
      </c>
      <c r="V114">
        <v>12</v>
      </c>
    </row>
    <row r="115" spans="2:22" ht="16.5" x14ac:dyDescent="0.25">
      <c r="B115">
        <v>113</v>
      </c>
      <c r="C115" s="19" t="s">
        <v>1472</v>
      </c>
      <c r="D115" s="15" t="s">
        <v>1015</v>
      </c>
      <c r="E115" s="19" t="s">
        <v>1965</v>
      </c>
      <c r="F115" t="s">
        <v>1072</v>
      </c>
      <c r="G115" s="19" t="s">
        <v>1964</v>
      </c>
      <c r="H115">
        <v>1</v>
      </c>
      <c r="I115" s="19" t="s">
        <v>1471</v>
      </c>
      <c r="J115" s="7">
        <v>600</v>
      </c>
      <c r="K115" s="13" t="s">
        <v>1471</v>
      </c>
      <c r="L115" s="7" t="s">
        <v>1974</v>
      </c>
      <c r="M115" s="19" t="s">
        <v>1966</v>
      </c>
      <c r="N115" t="s">
        <v>829</v>
      </c>
      <c r="O115" s="19" t="s">
        <v>1964</v>
      </c>
      <c r="P115" s="7">
        <v>0</v>
      </c>
      <c r="Q115" t="s">
        <v>1471</v>
      </c>
      <c r="R115" s="7">
        <v>0</v>
      </c>
      <c r="S115" t="s">
        <v>1966</v>
      </c>
      <c r="T115" t="s">
        <v>1015</v>
      </c>
      <c r="U115" s="19" t="s">
        <v>1964</v>
      </c>
      <c r="V115">
        <v>13</v>
      </c>
    </row>
    <row r="116" spans="2:22" ht="16.5" x14ac:dyDescent="0.25">
      <c r="B116">
        <v>114</v>
      </c>
      <c r="C116" s="19" t="s">
        <v>1472</v>
      </c>
      <c r="D116" s="15" t="s">
        <v>1017</v>
      </c>
      <c r="E116" s="19" t="s">
        <v>1965</v>
      </c>
      <c r="F116" t="s">
        <v>1073</v>
      </c>
      <c r="G116" s="19" t="s">
        <v>1964</v>
      </c>
      <c r="H116">
        <v>1</v>
      </c>
      <c r="I116" s="19" t="s">
        <v>1471</v>
      </c>
      <c r="J116" s="7">
        <v>600</v>
      </c>
      <c r="K116" s="13" t="s">
        <v>1471</v>
      </c>
      <c r="L116" s="7" t="s">
        <v>1974</v>
      </c>
      <c r="M116" s="19" t="s">
        <v>1966</v>
      </c>
      <c r="N116" t="s">
        <v>829</v>
      </c>
      <c r="O116" s="19" t="s">
        <v>1964</v>
      </c>
      <c r="P116" s="7">
        <v>0</v>
      </c>
      <c r="Q116" t="s">
        <v>1471</v>
      </c>
      <c r="R116" s="7">
        <v>0</v>
      </c>
      <c r="S116" t="s">
        <v>1966</v>
      </c>
      <c r="T116" t="s">
        <v>1017</v>
      </c>
      <c r="U116" s="19" t="s">
        <v>1964</v>
      </c>
      <c r="V116">
        <v>13</v>
      </c>
    </row>
    <row r="117" spans="2:22" ht="16.5" x14ac:dyDescent="0.25">
      <c r="B117">
        <v>115</v>
      </c>
      <c r="C117" s="19" t="s">
        <v>1472</v>
      </c>
      <c r="D117" s="15" t="s">
        <v>1074</v>
      </c>
      <c r="E117" s="19" t="s">
        <v>1965</v>
      </c>
      <c r="F117" t="s">
        <v>1075</v>
      </c>
      <c r="G117" s="19" t="s">
        <v>1964</v>
      </c>
      <c r="H117">
        <v>1</v>
      </c>
      <c r="I117" s="19" t="s">
        <v>1471</v>
      </c>
      <c r="J117" s="7">
        <v>600</v>
      </c>
      <c r="K117" s="13" t="s">
        <v>1471</v>
      </c>
      <c r="L117" s="7" t="s">
        <v>1974</v>
      </c>
      <c r="M117" s="19" t="s">
        <v>1966</v>
      </c>
      <c r="N117" t="s">
        <v>829</v>
      </c>
      <c r="O117" s="19" t="s">
        <v>1964</v>
      </c>
      <c r="P117" s="7">
        <v>0</v>
      </c>
      <c r="Q117" t="s">
        <v>1471</v>
      </c>
      <c r="R117" s="7">
        <v>0</v>
      </c>
      <c r="S117" t="s">
        <v>1966</v>
      </c>
      <c r="T117" t="s">
        <v>1074</v>
      </c>
      <c r="U117" s="19" t="s">
        <v>1964</v>
      </c>
      <c r="V117">
        <v>13</v>
      </c>
    </row>
    <row r="118" spans="2:22" ht="16.5" x14ac:dyDescent="0.25">
      <c r="B118">
        <v>116</v>
      </c>
      <c r="C118" s="19" t="s">
        <v>1472</v>
      </c>
      <c r="D118" s="15" t="s">
        <v>1074</v>
      </c>
      <c r="E118" s="19" t="s">
        <v>1965</v>
      </c>
      <c r="F118" t="s">
        <v>1076</v>
      </c>
      <c r="G118" s="19" t="s">
        <v>1964</v>
      </c>
      <c r="H118">
        <v>1</v>
      </c>
      <c r="I118" s="19" t="s">
        <v>1471</v>
      </c>
      <c r="J118" s="7">
        <v>3600</v>
      </c>
      <c r="K118" s="13" t="s">
        <v>1471</v>
      </c>
      <c r="L118" s="7" t="s">
        <v>1974</v>
      </c>
      <c r="M118" s="19" t="s">
        <v>1966</v>
      </c>
      <c r="N118" t="s">
        <v>829</v>
      </c>
      <c r="O118" s="19" t="s">
        <v>1964</v>
      </c>
      <c r="P118" s="7">
        <v>0</v>
      </c>
      <c r="Q118" t="s">
        <v>1471</v>
      </c>
      <c r="R118" s="7">
        <v>0</v>
      </c>
      <c r="S118" t="s">
        <v>1966</v>
      </c>
      <c r="T118" t="s">
        <v>1074</v>
      </c>
      <c r="U118" s="19" t="s">
        <v>1964</v>
      </c>
      <c r="V118">
        <v>14</v>
      </c>
    </row>
    <row r="119" spans="2:22" ht="16.5" x14ac:dyDescent="0.25">
      <c r="B119">
        <v>117</v>
      </c>
      <c r="C119" s="19" t="s">
        <v>1472</v>
      </c>
      <c r="D119" s="15" t="s">
        <v>1015</v>
      </c>
      <c r="E119" s="19" t="s">
        <v>1965</v>
      </c>
      <c r="F119" t="s">
        <v>1077</v>
      </c>
      <c r="G119" s="19" t="s">
        <v>1964</v>
      </c>
      <c r="H119">
        <v>1</v>
      </c>
      <c r="I119" s="19" t="s">
        <v>1471</v>
      </c>
      <c r="J119" s="7">
        <v>3500</v>
      </c>
      <c r="K119" s="13" t="s">
        <v>1471</v>
      </c>
      <c r="L119" s="7" t="s">
        <v>1974</v>
      </c>
      <c r="M119" s="19" t="s">
        <v>1966</v>
      </c>
      <c r="N119" t="s">
        <v>829</v>
      </c>
      <c r="O119" s="19" t="s">
        <v>1964</v>
      </c>
      <c r="P119" s="7">
        <v>0</v>
      </c>
      <c r="Q119" t="s">
        <v>1471</v>
      </c>
      <c r="R119" s="7">
        <v>0</v>
      </c>
      <c r="S119" t="s">
        <v>1966</v>
      </c>
      <c r="T119" t="s">
        <v>1015</v>
      </c>
      <c r="U119" s="19" t="s">
        <v>1964</v>
      </c>
      <c r="V119">
        <v>15</v>
      </c>
    </row>
    <row r="120" spans="2:22" ht="16.5" x14ac:dyDescent="0.25">
      <c r="B120">
        <v>118</v>
      </c>
      <c r="C120" s="19" t="s">
        <v>1472</v>
      </c>
      <c r="D120" s="15" t="s">
        <v>1078</v>
      </c>
      <c r="E120" s="19" t="s">
        <v>1965</v>
      </c>
      <c r="F120" t="s">
        <v>1079</v>
      </c>
      <c r="G120" s="19" t="s">
        <v>1964</v>
      </c>
      <c r="H120">
        <v>1</v>
      </c>
      <c r="I120" s="19" t="s">
        <v>1471</v>
      </c>
      <c r="J120" s="7">
        <v>3500</v>
      </c>
      <c r="K120" s="13" t="s">
        <v>1471</v>
      </c>
      <c r="L120" s="7" t="s">
        <v>1974</v>
      </c>
      <c r="M120" s="19" t="s">
        <v>1966</v>
      </c>
      <c r="N120" t="s">
        <v>829</v>
      </c>
      <c r="O120" s="19" t="s">
        <v>1964</v>
      </c>
      <c r="P120" s="7">
        <v>0</v>
      </c>
      <c r="Q120" t="s">
        <v>1471</v>
      </c>
      <c r="R120" s="7">
        <v>0</v>
      </c>
      <c r="S120" t="s">
        <v>1966</v>
      </c>
      <c r="T120" t="s">
        <v>1015</v>
      </c>
      <c r="U120" s="19" t="s">
        <v>1964</v>
      </c>
      <c r="V120">
        <v>15</v>
      </c>
    </row>
    <row r="121" spans="2:22" ht="16.5" x14ac:dyDescent="0.25">
      <c r="B121">
        <v>119</v>
      </c>
      <c r="C121" s="19" t="s">
        <v>1472</v>
      </c>
      <c r="D121" s="15" t="s">
        <v>1060</v>
      </c>
      <c r="E121" s="19" t="s">
        <v>1965</v>
      </c>
      <c r="F121" t="s">
        <v>1080</v>
      </c>
      <c r="G121" s="19" t="s">
        <v>1964</v>
      </c>
      <c r="H121">
        <v>1</v>
      </c>
      <c r="I121" s="19" t="s">
        <v>1471</v>
      </c>
      <c r="J121" s="7">
        <v>3500</v>
      </c>
      <c r="K121" s="13" t="s">
        <v>1471</v>
      </c>
      <c r="L121" s="7" t="s">
        <v>1974</v>
      </c>
      <c r="M121" s="19" t="s">
        <v>1966</v>
      </c>
      <c r="N121" t="s">
        <v>829</v>
      </c>
      <c r="O121" s="19" t="s">
        <v>1964</v>
      </c>
      <c r="P121" s="7">
        <v>0</v>
      </c>
      <c r="Q121" t="s">
        <v>1471</v>
      </c>
      <c r="R121" s="7">
        <v>0</v>
      </c>
      <c r="S121" t="s">
        <v>1966</v>
      </c>
      <c r="T121" t="s">
        <v>1060</v>
      </c>
      <c r="U121" s="19" t="s">
        <v>1964</v>
      </c>
      <c r="V121">
        <v>15</v>
      </c>
    </row>
    <row r="122" spans="2:22" ht="16.5" x14ac:dyDescent="0.25">
      <c r="B122">
        <v>120</v>
      </c>
      <c r="C122" s="19" t="s">
        <v>1472</v>
      </c>
      <c r="D122" s="15" t="s">
        <v>1081</v>
      </c>
      <c r="E122" s="19" t="s">
        <v>1965</v>
      </c>
      <c r="F122" t="s">
        <v>1082</v>
      </c>
      <c r="G122" s="19" t="s">
        <v>1964</v>
      </c>
      <c r="H122">
        <v>1</v>
      </c>
      <c r="I122" s="19" t="s">
        <v>1471</v>
      </c>
      <c r="J122" s="7">
        <v>3500</v>
      </c>
      <c r="K122" s="13" t="s">
        <v>1471</v>
      </c>
      <c r="L122" s="7" t="s">
        <v>1974</v>
      </c>
      <c r="M122" s="19" t="s">
        <v>1966</v>
      </c>
      <c r="N122" t="s">
        <v>829</v>
      </c>
      <c r="O122" s="19" t="s">
        <v>1964</v>
      </c>
      <c r="P122" s="7">
        <v>0</v>
      </c>
      <c r="Q122" t="s">
        <v>1471</v>
      </c>
      <c r="R122" s="7">
        <v>0</v>
      </c>
      <c r="S122" t="s">
        <v>1966</v>
      </c>
      <c r="T122" t="s">
        <v>1081</v>
      </c>
      <c r="U122" s="19" t="s">
        <v>1964</v>
      </c>
      <c r="V122">
        <v>15</v>
      </c>
    </row>
    <row r="123" spans="2:22" ht="16.5" x14ac:dyDescent="0.25">
      <c r="B123">
        <v>121</v>
      </c>
      <c r="C123" s="19" t="s">
        <v>1472</v>
      </c>
      <c r="D123" s="15" t="s">
        <v>1032</v>
      </c>
      <c r="E123" s="19" t="s">
        <v>1965</v>
      </c>
      <c r="F123" t="s">
        <v>1083</v>
      </c>
      <c r="G123" s="19" t="s">
        <v>1964</v>
      </c>
      <c r="H123">
        <v>1</v>
      </c>
      <c r="I123" s="19" t="s">
        <v>1471</v>
      </c>
      <c r="J123" s="7">
        <v>3500</v>
      </c>
      <c r="K123" s="13" t="s">
        <v>1471</v>
      </c>
      <c r="L123" s="7" t="s">
        <v>1974</v>
      </c>
      <c r="M123" s="19" t="s">
        <v>1966</v>
      </c>
      <c r="N123" t="s">
        <v>829</v>
      </c>
      <c r="O123" s="19" t="s">
        <v>1964</v>
      </c>
      <c r="P123" s="7">
        <v>0</v>
      </c>
      <c r="Q123" t="s">
        <v>1471</v>
      </c>
      <c r="R123" s="7">
        <v>0</v>
      </c>
      <c r="S123" t="s">
        <v>1966</v>
      </c>
      <c r="T123" t="s">
        <v>1032</v>
      </c>
      <c r="U123" s="19" t="s">
        <v>1964</v>
      </c>
      <c r="V123">
        <v>16</v>
      </c>
    </row>
    <row r="124" spans="2:22" ht="16.5" x14ac:dyDescent="0.25">
      <c r="B124">
        <v>122</v>
      </c>
      <c r="C124" s="19" t="s">
        <v>1472</v>
      </c>
      <c r="D124" s="15" t="s">
        <v>1015</v>
      </c>
      <c r="E124" s="19" t="s">
        <v>1965</v>
      </c>
      <c r="F124" t="s">
        <v>1084</v>
      </c>
      <c r="G124" s="19" t="s">
        <v>1964</v>
      </c>
      <c r="H124">
        <v>1</v>
      </c>
      <c r="I124" s="19" t="s">
        <v>1471</v>
      </c>
      <c r="J124" s="7">
        <v>3650</v>
      </c>
      <c r="K124" s="13" t="s">
        <v>1471</v>
      </c>
      <c r="L124" s="7" t="s">
        <v>1974</v>
      </c>
      <c r="M124" s="19" t="s">
        <v>1966</v>
      </c>
      <c r="N124" t="s">
        <v>829</v>
      </c>
      <c r="O124" s="19" t="s">
        <v>1964</v>
      </c>
      <c r="P124" s="7">
        <v>0</v>
      </c>
      <c r="Q124" t="s">
        <v>1471</v>
      </c>
      <c r="R124" s="7">
        <v>0</v>
      </c>
      <c r="S124" t="s">
        <v>1966</v>
      </c>
      <c r="T124" t="s">
        <v>1015</v>
      </c>
      <c r="U124" s="19" t="s">
        <v>1964</v>
      </c>
      <c r="V124">
        <v>18</v>
      </c>
    </row>
    <row r="125" spans="2:22" ht="16.5" x14ac:dyDescent="0.25">
      <c r="B125">
        <v>123</v>
      </c>
      <c r="C125" s="19" t="s">
        <v>1472</v>
      </c>
      <c r="D125" s="15" t="s">
        <v>1015</v>
      </c>
      <c r="E125" s="19" t="s">
        <v>1965</v>
      </c>
      <c r="F125" t="s">
        <v>1085</v>
      </c>
      <c r="G125" s="19" t="s">
        <v>1964</v>
      </c>
      <c r="H125">
        <v>1</v>
      </c>
      <c r="I125" s="19" t="s">
        <v>1471</v>
      </c>
      <c r="J125" s="7">
        <v>3650</v>
      </c>
      <c r="K125" s="13" t="s">
        <v>1471</v>
      </c>
      <c r="L125" s="7" t="s">
        <v>1974</v>
      </c>
      <c r="M125" s="19" t="s">
        <v>1966</v>
      </c>
      <c r="N125" t="s">
        <v>829</v>
      </c>
      <c r="O125" s="19" t="s">
        <v>1964</v>
      </c>
      <c r="P125" s="7">
        <v>0</v>
      </c>
      <c r="Q125" t="s">
        <v>1471</v>
      </c>
      <c r="R125" s="7">
        <v>0</v>
      </c>
      <c r="S125" t="s">
        <v>1966</v>
      </c>
      <c r="T125" t="s">
        <v>1015</v>
      </c>
      <c r="U125" s="19" t="s">
        <v>1964</v>
      </c>
      <c r="V125">
        <v>18</v>
      </c>
    </row>
    <row r="126" spans="2:22" ht="16.5" x14ac:dyDescent="0.25">
      <c r="B126">
        <v>124</v>
      </c>
      <c r="C126" s="19" t="s">
        <v>1472</v>
      </c>
      <c r="D126" s="15" t="s">
        <v>1086</v>
      </c>
      <c r="E126" s="19" t="s">
        <v>1965</v>
      </c>
      <c r="F126" t="s">
        <v>1087</v>
      </c>
      <c r="G126" s="19" t="s">
        <v>1964</v>
      </c>
      <c r="H126">
        <v>1</v>
      </c>
      <c r="I126" s="19" t="s">
        <v>1471</v>
      </c>
      <c r="J126" s="7">
        <v>3650</v>
      </c>
      <c r="K126" s="13" t="s">
        <v>1471</v>
      </c>
      <c r="L126" s="7" t="s">
        <v>1974</v>
      </c>
      <c r="M126" s="19" t="s">
        <v>1966</v>
      </c>
      <c r="N126" t="s">
        <v>829</v>
      </c>
      <c r="O126" s="19" t="s">
        <v>1964</v>
      </c>
      <c r="P126" s="7">
        <v>0</v>
      </c>
      <c r="Q126" t="s">
        <v>1471</v>
      </c>
      <c r="R126" s="7">
        <v>0</v>
      </c>
      <c r="S126" t="s">
        <v>1966</v>
      </c>
      <c r="T126" t="s">
        <v>1086</v>
      </c>
      <c r="U126" s="19" t="s">
        <v>1964</v>
      </c>
      <c r="V126">
        <v>18</v>
      </c>
    </row>
    <row r="127" spans="2:22" ht="16.5" x14ac:dyDescent="0.25">
      <c r="B127">
        <v>125</v>
      </c>
      <c r="C127" s="19" t="s">
        <v>1472</v>
      </c>
      <c r="D127" s="15" t="s">
        <v>1015</v>
      </c>
      <c r="E127" s="19" t="s">
        <v>1965</v>
      </c>
      <c r="F127" t="s">
        <v>1088</v>
      </c>
      <c r="G127" s="19" t="s">
        <v>1964</v>
      </c>
      <c r="H127">
        <v>1</v>
      </c>
      <c r="I127" s="19" t="s">
        <v>1471</v>
      </c>
      <c r="J127" s="7">
        <v>3650</v>
      </c>
      <c r="K127" s="13" t="s">
        <v>1471</v>
      </c>
      <c r="L127" s="7" t="s">
        <v>1974</v>
      </c>
      <c r="M127" s="19" t="s">
        <v>1966</v>
      </c>
      <c r="N127" t="s">
        <v>829</v>
      </c>
      <c r="O127" s="19" t="s">
        <v>1964</v>
      </c>
      <c r="P127" s="7">
        <v>0</v>
      </c>
      <c r="Q127" t="s">
        <v>1471</v>
      </c>
      <c r="R127" s="7">
        <v>0</v>
      </c>
      <c r="S127" t="s">
        <v>1966</v>
      </c>
      <c r="T127" t="s">
        <v>1015</v>
      </c>
      <c r="U127" s="19" t="s">
        <v>1964</v>
      </c>
      <c r="V127">
        <v>18</v>
      </c>
    </row>
    <row r="128" spans="2:22" ht="16.5" x14ac:dyDescent="0.25">
      <c r="B128">
        <v>126</v>
      </c>
      <c r="C128" s="19" t="s">
        <v>1472</v>
      </c>
      <c r="D128" s="15" t="s">
        <v>1089</v>
      </c>
      <c r="E128" s="19" t="s">
        <v>1965</v>
      </c>
      <c r="F128" t="s">
        <v>1090</v>
      </c>
      <c r="G128" s="19" t="s">
        <v>1964</v>
      </c>
      <c r="H128">
        <v>1</v>
      </c>
      <c r="I128" s="19" t="s">
        <v>1471</v>
      </c>
      <c r="J128" s="7">
        <v>3500</v>
      </c>
      <c r="K128" s="13" t="s">
        <v>1471</v>
      </c>
      <c r="L128" s="7" t="s">
        <v>1974</v>
      </c>
      <c r="M128" s="19" t="s">
        <v>1966</v>
      </c>
      <c r="N128" t="s">
        <v>829</v>
      </c>
      <c r="O128" s="19" t="s">
        <v>1964</v>
      </c>
      <c r="P128" s="7">
        <v>0</v>
      </c>
      <c r="Q128" t="s">
        <v>1471</v>
      </c>
      <c r="R128" s="7">
        <v>0</v>
      </c>
      <c r="S128" t="s">
        <v>1966</v>
      </c>
      <c r="T128" t="s">
        <v>1089</v>
      </c>
      <c r="U128" s="19" t="s">
        <v>1964</v>
      </c>
      <c r="V128">
        <v>19</v>
      </c>
    </row>
    <row r="129" spans="2:22" ht="16.5" x14ac:dyDescent="0.25">
      <c r="B129">
        <v>127</v>
      </c>
      <c r="C129" s="19" t="s">
        <v>1472</v>
      </c>
      <c r="D129" s="15" t="s">
        <v>1091</v>
      </c>
      <c r="E129" s="19" t="s">
        <v>1965</v>
      </c>
      <c r="F129" t="s">
        <v>1092</v>
      </c>
      <c r="G129" s="19" t="s">
        <v>1964</v>
      </c>
      <c r="H129">
        <v>1</v>
      </c>
      <c r="I129" s="19" t="s">
        <v>1471</v>
      </c>
      <c r="J129" s="7">
        <v>3500</v>
      </c>
      <c r="K129" s="13" t="s">
        <v>1471</v>
      </c>
      <c r="L129" s="7" t="s">
        <v>1974</v>
      </c>
      <c r="M129" s="19" t="s">
        <v>1966</v>
      </c>
      <c r="N129" t="s">
        <v>829</v>
      </c>
      <c r="O129" s="19" t="s">
        <v>1964</v>
      </c>
      <c r="P129" s="7">
        <v>0</v>
      </c>
      <c r="Q129" t="s">
        <v>1471</v>
      </c>
      <c r="R129" s="7">
        <v>0</v>
      </c>
      <c r="S129" t="s">
        <v>1966</v>
      </c>
      <c r="T129" t="s">
        <v>1091</v>
      </c>
      <c r="U129" s="19" t="s">
        <v>1964</v>
      </c>
      <c r="V129">
        <v>20</v>
      </c>
    </row>
    <row r="130" spans="2:22" ht="16.5" x14ac:dyDescent="0.25">
      <c r="B130">
        <v>128</v>
      </c>
      <c r="C130" s="19" t="s">
        <v>1472</v>
      </c>
      <c r="D130" s="15" t="s">
        <v>1093</v>
      </c>
      <c r="E130" s="19" t="s">
        <v>1965</v>
      </c>
      <c r="F130" t="s">
        <v>1094</v>
      </c>
      <c r="G130" s="19" t="s">
        <v>1964</v>
      </c>
      <c r="H130">
        <v>1</v>
      </c>
      <c r="I130" s="19" t="s">
        <v>1471</v>
      </c>
      <c r="J130" s="7">
        <v>3000</v>
      </c>
      <c r="K130" s="13" t="s">
        <v>1471</v>
      </c>
      <c r="L130" s="7" t="s">
        <v>1974</v>
      </c>
      <c r="M130" s="19" t="s">
        <v>1966</v>
      </c>
      <c r="N130" t="s">
        <v>829</v>
      </c>
      <c r="O130" s="19" t="s">
        <v>1964</v>
      </c>
      <c r="P130" s="7">
        <v>0</v>
      </c>
      <c r="Q130" t="s">
        <v>1471</v>
      </c>
      <c r="R130" s="7">
        <v>0</v>
      </c>
      <c r="S130" t="s">
        <v>1966</v>
      </c>
      <c r="T130" t="s">
        <v>1093</v>
      </c>
      <c r="U130" s="19" t="s">
        <v>1964</v>
      </c>
      <c r="V130">
        <v>21</v>
      </c>
    </row>
    <row r="131" spans="2:22" ht="16.5" x14ac:dyDescent="0.25">
      <c r="B131">
        <v>129</v>
      </c>
      <c r="C131" s="19" t="s">
        <v>1472</v>
      </c>
      <c r="D131" s="15" t="s">
        <v>1081</v>
      </c>
      <c r="E131" s="19" t="s">
        <v>1965</v>
      </c>
      <c r="F131" t="s">
        <v>1095</v>
      </c>
      <c r="G131" s="19" t="s">
        <v>1964</v>
      </c>
      <c r="H131">
        <v>1</v>
      </c>
      <c r="I131" s="19" t="s">
        <v>1471</v>
      </c>
      <c r="J131" s="7">
        <v>26400</v>
      </c>
      <c r="K131" s="13" t="s">
        <v>1471</v>
      </c>
      <c r="L131" s="7" t="s">
        <v>1974</v>
      </c>
      <c r="M131" s="19" t="s">
        <v>1966</v>
      </c>
      <c r="N131" t="s">
        <v>829</v>
      </c>
      <c r="O131" s="19" t="s">
        <v>1964</v>
      </c>
      <c r="P131" s="7">
        <v>0</v>
      </c>
      <c r="Q131" t="s">
        <v>1471</v>
      </c>
      <c r="R131" s="7">
        <v>0</v>
      </c>
      <c r="S131" t="s">
        <v>1966</v>
      </c>
      <c r="T131" t="s">
        <v>1081</v>
      </c>
      <c r="U131" s="19" t="s">
        <v>1964</v>
      </c>
      <c r="V131">
        <v>22</v>
      </c>
    </row>
    <row r="132" spans="2:22" ht="16.5" x14ac:dyDescent="0.25">
      <c r="B132">
        <v>130</v>
      </c>
      <c r="C132" s="19" t="s">
        <v>1472</v>
      </c>
      <c r="D132" s="15" t="s">
        <v>1096</v>
      </c>
      <c r="E132" s="19" t="s">
        <v>1965</v>
      </c>
      <c r="F132" t="s">
        <v>1097</v>
      </c>
      <c r="G132" s="19" t="s">
        <v>1964</v>
      </c>
      <c r="H132">
        <v>1</v>
      </c>
      <c r="I132" s="19" t="s">
        <v>1471</v>
      </c>
      <c r="J132" s="7">
        <v>26400</v>
      </c>
      <c r="K132" s="13" t="s">
        <v>1471</v>
      </c>
      <c r="L132" s="7" t="s">
        <v>1974</v>
      </c>
      <c r="M132" s="19" t="s">
        <v>1966</v>
      </c>
      <c r="N132" t="s">
        <v>829</v>
      </c>
      <c r="O132" s="19" t="s">
        <v>1964</v>
      </c>
      <c r="P132" s="7">
        <v>0</v>
      </c>
      <c r="Q132" t="s">
        <v>1471</v>
      </c>
      <c r="R132" s="7">
        <v>0</v>
      </c>
      <c r="S132" t="s">
        <v>1966</v>
      </c>
      <c r="T132" t="s">
        <v>1096</v>
      </c>
      <c r="U132" s="19" t="s">
        <v>1964</v>
      </c>
      <c r="V132">
        <v>22</v>
      </c>
    </row>
    <row r="133" spans="2:22" ht="16.5" x14ac:dyDescent="0.25">
      <c r="B133">
        <v>131</v>
      </c>
      <c r="C133" s="19" t="s">
        <v>1472</v>
      </c>
      <c r="D133" s="15" t="s">
        <v>1032</v>
      </c>
      <c r="E133" s="19" t="s">
        <v>1965</v>
      </c>
      <c r="F133" t="s">
        <v>1098</v>
      </c>
      <c r="G133" s="19" t="s">
        <v>1964</v>
      </c>
      <c r="H133">
        <v>1</v>
      </c>
      <c r="I133" s="19" t="s">
        <v>1471</v>
      </c>
      <c r="J133" s="7">
        <v>1500</v>
      </c>
      <c r="K133" s="13" t="s">
        <v>1471</v>
      </c>
      <c r="L133" s="7" t="s">
        <v>1974</v>
      </c>
      <c r="M133" s="19" t="s">
        <v>1966</v>
      </c>
      <c r="N133" t="s">
        <v>829</v>
      </c>
      <c r="O133" s="19" t="s">
        <v>1964</v>
      </c>
      <c r="P133" s="7">
        <v>0</v>
      </c>
      <c r="Q133" t="s">
        <v>1471</v>
      </c>
      <c r="R133" s="7">
        <v>0</v>
      </c>
      <c r="S133" t="s">
        <v>1966</v>
      </c>
      <c r="T133" t="s">
        <v>1032</v>
      </c>
      <c r="U133" s="19" t="s">
        <v>1964</v>
      </c>
      <c r="V133">
        <v>23</v>
      </c>
    </row>
    <row r="134" spans="2:22" ht="16.5" x14ac:dyDescent="0.25">
      <c r="B134">
        <v>132</v>
      </c>
      <c r="C134" s="19" t="s">
        <v>1472</v>
      </c>
      <c r="D134" s="15" t="s">
        <v>1099</v>
      </c>
      <c r="E134" s="19" t="s">
        <v>1965</v>
      </c>
      <c r="F134" t="s">
        <v>1100</v>
      </c>
      <c r="G134" s="19" t="s">
        <v>1964</v>
      </c>
      <c r="H134">
        <v>1</v>
      </c>
      <c r="I134" s="19" t="s">
        <v>1471</v>
      </c>
      <c r="J134" s="7">
        <v>4500</v>
      </c>
      <c r="K134" s="13" t="s">
        <v>1471</v>
      </c>
      <c r="L134" s="7" t="s">
        <v>1974</v>
      </c>
      <c r="M134" s="19" t="s">
        <v>1966</v>
      </c>
      <c r="N134" t="s">
        <v>829</v>
      </c>
      <c r="O134" s="19" t="s">
        <v>1964</v>
      </c>
      <c r="P134" s="7">
        <v>0</v>
      </c>
      <c r="Q134" t="s">
        <v>1471</v>
      </c>
      <c r="R134" s="7">
        <v>0</v>
      </c>
      <c r="S134" t="s">
        <v>1966</v>
      </c>
      <c r="T134" t="s">
        <v>1099</v>
      </c>
      <c r="U134" s="19" t="s">
        <v>1964</v>
      </c>
      <c r="V134">
        <v>25</v>
      </c>
    </row>
    <row r="135" spans="2:22" ht="16.5" x14ac:dyDescent="0.25">
      <c r="B135">
        <v>133</v>
      </c>
      <c r="C135" s="19" t="s">
        <v>1472</v>
      </c>
      <c r="D135" s="15" t="s">
        <v>1099</v>
      </c>
      <c r="E135" s="19" t="s">
        <v>1965</v>
      </c>
      <c r="F135" t="s">
        <v>1101</v>
      </c>
      <c r="G135" s="19" t="s">
        <v>1964</v>
      </c>
      <c r="H135">
        <v>1</v>
      </c>
      <c r="I135" s="19" t="s">
        <v>1471</v>
      </c>
      <c r="J135" s="7">
        <v>4500</v>
      </c>
      <c r="K135" s="13" t="s">
        <v>1471</v>
      </c>
      <c r="L135" s="7" t="s">
        <v>1974</v>
      </c>
      <c r="M135" s="19" t="s">
        <v>1966</v>
      </c>
      <c r="N135" t="s">
        <v>829</v>
      </c>
      <c r="O135" s="19" t="s">
        <v>1964</v>
      </c>
      <c r="P135" s="7">
        <v>0</v>
      </c>
      <c r="Q135" t="s">
        <v>1471</v>
      </c>
      <c r="R135" s="7">
        <v>0</v>
      </c>
      <c r="S135" t="s">
        <v>1966</v>
      </c>
      <c r="T135" t="s">
        <v>1099</v>
      </c>
      <c r="U135" s="19" t="s">
        <v>1964</v>
      </c>
      <c r="V135">
        <v>25</v>
      </c>
    </row>
    <row r="136" spans="2:22" ht="16.5" x14ac:dyDescent="0.25">
      <c r="B136">
        <v>134</v>
      </c>
      <c r="C136" s="19" t="s">
        <v>1472</v>
      </c>
      <c r="D136" s="15" t="s">
        <v>1102</v>
      </c>
      <c r="E136" s="19" t="s">
        <v>1965</v>
      </c>
      <c r="F136" t="s">
        <v>1103</v>
      </c>
      <c r="G136" s="19" t="s">
        <v>1964</v>
      </c>
      <c r="H136">
        <v>1</v>
      </c>
      <c r="I136" s="19" t="s">
        <v>1471</v>
      </c>
      <c r="J136" s="7">
        <v>4500</v>
      </c>
      <c r="K136" s="13" t="s">
        <v>1471</v>
      </c>
      <c r="L136" s="7" t="s">
        <v>1974</v>
      </c>
      <c r="M136" s="19" t="s">
        <v>1966</v>
      </c>
      <c r="N136" t="s">
        <v>829</v>
      </c>
      <c r="O136" s="19" t="s">
        <v>1964</v>
      </c>
      <c r="P136" s="7">
        <v>0</v>
      </c>
      <c r="Q136" t="s">
        <v>1471</v>
      </c>
      <c r="R136" s="7">
        <v>0</v>
      </c>
      <c r="S136" t="s">
        <v>1966</v>
      </c>
      <c r="T136" t="s">
        <v>1102</v>
      </c>
      <c r="U136" s="19" t="s">
        <v>1964</v>
      </c>
      <c r="V136">
        <v>25</v>
      </c>
    </row>
    <row r="137" spans="2:22" ht="16.5" x14ac:dyDescent="0.25">
      <c r="B137">
        <v>135</v>
      </c>
      <c r="C137" s="19" t="s">
        <v>1472</v>
      </c>
      <c r="D137" s="15" t="s">
        <v>1099</v>
      </c>
      <c r="E137" s="19" t="s">
        <v>1965</v>
      </c>
      <c r="F137" t="s">
        <v>1104</v>
      </c>
      <c r="G137" s="19" t="s">
        <v>1964</v>
      </c>
      <c r="H137">
        <v>1</v>
      </c>
      <c r="I137" s="19" t="s">
        <v>1471</v>
      </c>
      <c r="J137" s="7">
        <v>4500</v>
      </c>
      <c r="K137" s="13" t="s">
        <v>1471</v>
      </c>
      <c r="L137" s="7" t="s">
        <v>1974</v>
      </c>
      <c r="M137" s="19" t="s">
        <v>1966</v>
      </c>
      <c r="N137" t="s">
        <v>829</v>
      </c>
      <c r="O137" s="19" t="s">
        <v>1964</v>
      </c>
      <c r="P137" s="7">
        <v>0</v>
      </c>
      <c r="Q137" t="s">
        <v>1471</v>
      </c>
      <c r="R137" s="7">
        <v>0</v>
      </c>
      <c r="S137" t="s">
        <v>1966</v>
      </c>
      <c r="T137" t="s">
        <v>1099</v>
      </c>
      <c r="U137" s="19" t="s">
        <v>1964</v>
      </c>
      <c r="V137">
        <v>25</v>
      </c>
    </row>
    <row r="138" spans="2:22" ht="16.5" x14ac:dyDescent="0.25">
      <c r="B138">
        <v>136</v>
      </c>
      <c r="C138" s="19" t="s">
        <v>1472</v>
      </c>
      <c r="D138" s="15" t="s">
        <v>1093</v>
      </c>
      <c r="E138" s="19" t="s">
        <v>1965</v>
      </c>
      <c r="F138" t="s">
        <v>1105</v>
      </c>
      <c r="G138" s="19" t="s">
        <v>1964</v>
      </c>
      <c r="H138">
        <v>1</v>
      </c>
      <c r="I138" s="19" t="s">
        <v>1471</v>
      </c>
      <c r="J138" s="7">
        <v>4500</v>
      </c>
      <c r="K138" s="13" t="s">
        <v>1471</v>
      </c>
      <c r="L138" s="7" t="s">
        <v>1974</v>
      </c>
      <c r="M138" s="19" t="s">
        <v>1966</v>
      </c>
      <c r="N138" t="s">
        <v>829</v>
      </c>
      <c r="O138" s="19" t="s">
        <v>1964</v>
      </c>
      <c r="P138" s="7">
        <v>0</v>
      </c>
      <c r="Q138" t="s">
        <v>1471</v>
      </c>
      <c r="R138" s="7">
        <v>0</v>
      </c>
      <c r="S138" t="s">
        <v>1966</v>
      </c>
      <c r="T138" t="s">
        <v>1093</v>
      </c>
      <c r="U138" s="19" t="s">
        <v>1964</v>
      </c>
      <c r="V138">
        <v>25</v>
      </c>
    </row>
    <row r="139" spans="2:22" ht="16.5" x14ac:dyDescent="0.25">
      <c r="B139">
        <v>137</v>
      </c>
      <c r="C139" s="19" t="s">
        <v>1472</v>
      </c>
      <c r="D139" s="15" t="s">
        <v>1099</v>
      </c>
      <c r="E139" s="19" t="s">
        <v>1965</v>
      </c>
      <c r="F139" t="s">
        <v>1106</v>
      </c>
      <c r="G139" s="19" t="s">
        <v>1964</v>
      </c>
      <c r="H139">
        <v>1</v>
      </c>
      <c r="I139" s="19" t="s">
        <v>1471</v>
      </c>
      <c r="J139" s="7">
        <v>4500</v>
      </c>
      <c r="K139" s="13" t="s">
        <v>1471</v>
      </c>
      <c r="L139" s="7" t="s">
        <v>1974</v>
      </c>
      <c r="M139" s="19" t="s">
        <v>1966</v>
      </c>
      <c r="N139" t="s">
        <v>829</v>
      </c>
      <c r="O139" s="19" t="s">
        <v>1964</v>
      </c>
      <c r="P139" s="7">
        <v>0</v>
      </c>
      <c r="Q139" t="s">
        <v>1471</v>
      </c>
      <c r="R139" s="7">
        <v>0</v>
      </c>
      <c r="S139" t="s">
        <v>1966</v>
      </c>
      <c r="T139" t="s">
        <v>1099</v>
      </c>
      <c r="U139" s="19" t="s">
        <v>1964</v>
      </c>
      <c r="V139">
        <v>25</v>
      </c>
    </row>
    <row r="140" spans="2:22" ht="16.5" x14ac:dyDescent="0.25">
      <c r="B140">
        <v>138</v>
      </c>
      <c r="C140" s="19" t="s">
        <v>1472</v>
      </c>
      <c r="D140" s="15" t="s">
        <v>1086</v>
      </c>
      <c r="E140" s="19" t="s">
        <v>1965</v>
      </c>
      <c r="F140" t="s">
        <v>1107</v>
      </c>
      <c r="G140" s="19" t="s">
        <v>1964</v>
      </c>
      <c r="H140">
        <v>1</v>
      </c>
      <c r="I140" s="19" t="s">
        <v>1471</v>
      </c>
      <c r="J140" s="7">
        <v>4500</v>
      </c>
      <c r="K140" s="13" t="s">
        <v>1471</v>
      </c>
      <c r="L140" s="7" t="s">
        <v>1974</v>
      </c>
      <c r="M140" s="19" t="s">
        <v>1966</v>
      </c>
      <c r="N140" t="s">
        <v>829</v>
      </c>
      <c r="O140" s="19" t="s">
        <v>1964</v>
      </c>
      <c r="P140" s="7">
        <v>0</v>
      </c>
      <c r="Q140" t="s">
        <v>1471</v>
      </c>
      <c r="R140" s="7">
        <v>0</v>
      </c>
      <c r="S140" t="s">
        <v>1966</v>
      </c>
      <c r="T140" t="s">
        <v>1086</v>
      </c>
      <c r="U140" s="19" t="s">
        <v>1964</v>
      </c>
      <c r="V140">
        <v>25</v>
      </c>
    </row>
    <row r="141" spans="2:22" ht="16.5" x14ac:dyDescent="0.25">
      <c r="B141">
        <v>139</v>
      </c>
      <c r="C141" s="19" t="s">
        <v>1472</v>
      </c>
      <c r="D141" s="15" t="s">
        <v>1032</v>
      </c>
      <c r="E141" s="19" t="s">
        <v>1965</v>
      </c>
      <c r="F141" t="s">
        <v>1108</v>
      </c>
      <c r="G141" s="19" t="s">
        <v>1964</v>
      </c>
      <c r="H141">
        <v>1</v>
      </c>
      <c r="I141" s="19" t="s">
        <v>1471</v>
      </c>
      <c r="J141" s="7">
        <v>4500</v>
      </c>
      <c r="K141" s="13" t="s">
        <v>1471</v>
      </c>
      <c r="L141" s="7" t="s">
        <v>1974</v>
      </c>
      <c r="M141" s="19" t="s">
        <v>1966</v>
      </c>
      <c r="N141" t="s">
        <v>829</v>
      </c>
      <c r="O141" s="19" t="s">
        <v>1964</v>
      </c>
      <c r="P141" s="7">
        <v>0</v>
      </c>
      <c r="Q141" t="s">
        <v>1471</v>
      </c>
      <c r="R141" s="7">
        <v>0</v>
      </c>
      <c r="S141" t="s">
        <v>1966</v>
      </c>
      <c r="T141" t="s">
        <v>1032</v>
      </c>
      <c r="U141" s="19" t="s">
        <v>1964</v>
      </c>
      <c r="V141">
        <v>25</v>
      </c>
    </row>
    <row r="142" spans="2:22" ht="16.5" x14ac:dyDescent="0.25">
      <c r="B142">
        <v>140</v>
      </c>
      <c r="C142" s="19" t="s">
        <v>1472</v>
      </c>
      <c r="D142" s="15" t="s">
        <v>1099</v>
      </c>
      <c r="E142" s="19" t="s">
        <v>1965</v>
      </c>
      <c r="F142" t="s">
        <v>1109</v>
      </c>
      <c r="G142" s="19" t="s">
        <v>1964</v>
      </c>
      <c r="H142">
        <v>1</v>
      </c>
      <c r="I142" s="19" t="s">
        <v>1471</v>
      </c>
      <c r="J142" s="7" t="s">
        <v>2061</v>
      </c>
      <c r="K142" s="13" t="s">
        <v>1471</v>
      </c>
      <c r="L142" s="7" t="s">
        <v>1974</v>
      </c>
      <c r="M142" s="19" t="s">
        <v>1966</v>
      </c>
      <c r="N142" t="s">
        <v>829</v>
      </c>
      <c r="O142" s="19" t="s">
        <v>1964</v>
      </c>
      <c r="P142" s="7">
        <v>0</v>
      </c>
      <c r="Q142" t="s">
        <v>1471</v>
      </c>
      <c r="R142" s="7">
        <v>0</v>
      </c>
      <c r="S142" t="s">
        <v>1966</v>
      </c>
      <c r="T142" t="s">
        <v>1099</v>
      </c>
      <c r="U142" s="19" t="s">
        <v>1964</v>
      </c>
      <c r="V142">
        <v>26</v>
      </c>
    </row>
    <row r="143" spans="2:22" ht="16.5" x14ac:dyDescent="0.25">
      <c r="B143">
        <v>141</v>
      </c>
      <c r="C143" s="19" t="s">
        <v>1472</v>
      </c>
      <c r="D143" s="15" t="s">
        <v>1093</v>
      </c>
      <c r="E143" s="19" t="s">
        <v>1965</v>
      </c>
      <c r="F143" t="s">
        <v>1110</v>
      </c>
      <c r="G143" s="19" t="s">
        <v>1964</v>
      </c>
      <c r="H143">
        <v>1</v>
      </c>
      <c r="I143" s="19" t="s">
        <v>1471</v>
      </c>
      <c r="J143" s="7" t="s">
        <v>2061</v>
      </c>
      <c r="K143" s="13" t="s">
        <v>1471</v>
      </c>
      <c r="L143" s="7" t="s">
        <v>1974</v>
      </c>
      <c r="M143" s="19" t="s">
        <v>1966</v>
      </c>
      <c r="N143" t="s">
        <v>829</v>
      </c>
      <c r="O143" s="19" t="s">
        <v>1964</v>
      </c>
      <c r="P143" s="7">
        <v>0</v>
      </c>
      <c r="Q143" t="s">
        <v>1471</v>
      </c>
      <c r="R143" s="7">
        <v>0</v>
      </c>
      <c r="S143" t="s">
        <v>1966</v>
      </c>
      <c r="T143" t="s">
        <v>1093</v>
      </c>
      <c r="U143" s="19" t="s">
        <v>1964</v>
      </c>
      <c r="V143">
        <v>26</v>
      </c>
    </row>
    <row r="144" spans="2:22" ht="16.5" x14ac:dyDescent="0.25">
      <c r="B144">
        <v>142</v>
      </c>
      <c r="C144" s="19" t="s">
        <v>1472</v>
      </c>
      <c r="D144" s="15" t="s">
        <v>1025</v>
      </c>
      <c r="E144" s="19" t="s">
        <v>1965</v>
      </c>
      <c r="F144" t="s">
        <v>1111</v>
      </c>
      <c r="G144" s="19" t="s">
        <v>1964</v>
      </c>
      <c r="H144">
        <v>1</v>
      </c>
      <c r="I144" s="19" t="s">
        <v>1471</v>
      </c>
      <c r="J144" s="7" t="s">
        <v>2061</v>
      </c>
      <c r="K144" s="13" t="s">
        <v>1471</v>
      </c>
      <c r="L144" s="7" t="s">
        <v>1974</v>
      </c>
      <c r="M144" s="19" t="s">
        <v>1966</v>
      </c>
      <c r="N144" t="s">
        <v>829</v>
      </c>
      <c r="O144" s="19" t="s">
        <v>1964</v>
      </c>
      <c r="P144" s="7">
        <v>0</v>
      </c>
      <c r="Q144" t="s">
        <v>1471</v>
      </c>
      <c r="R144" s="7">
        <v>0</v>
      </c>
      <c r="S144" t="s">
        <v>1966</v>
      </c>
      <c r="T144" t="s">
        <v>1086</v>
      </c>
      <c r="U144" s="19" t="s">
        <v>1964</v>
      </c>
      <c r="V144">
        <v>26</v>
      </c>
    </row>
    <row r="145" spans="2:22" ht="16.5" x14ac:dyDescent="0.25">
      <c r="B145">
        <v>143</v>
      </c>
      <c r="C145" s="19" t="s">
        <v>1472</v>
      </c>
      <c r="D145" s="15" t="s">
        <v>1025</v>
      </c>
      <c r="E145" s="19" t="s">
        <v>1965</v>
      </c>
      <c r="F145" t="s">
        <v>1112</v>
      </c>
      <c r="G145" s="19" t="s">
        <v>1964</v>
      </c>
      <c r="H145">
        <v>1</v>
      </c>
      <c r="I145" s="19" t="s">
        <v>1471</v>
      </c>
      <c r="J145" s="7" t="s">
        <v>2061</v>
      </c>
      <c r="K145" s="13" t="s">
        <v>1471</v>
      </c>
      <c r="L145" s="7" t="s">
        <v>1974</v>
      </c>
      <c r="M145" s="19" t="s">
        <v>1966</v>
      </c>
      <c r="N145" t="s">
        <v>829</v>
      </c>
      <c r="O145" s="19" t="s">
        <v>1964</v>
      </c>
      <c r="P145" s="7">
        <v>0</v>
      </c>
      <c r="Q145" t="s">
        <v>1471</v>
      </c>
      <c r="R145" s="7">
        <v>0</v>
      </c>
      <c r="S145" t="s">
        <v>1966</v>
      </c>
      <c r="T145" t="s">
        <v>1032</v>
      </c>
      <c r="U145" s="19" t="s">
        <v>1964</v>
      </c>
      <c r="V145">
        <v>26</v>
      </c>
    </row>
    <row r="146" spans="2:22" ht="16.5" x14ac:dyDescent="0.25">
      <c r="B146">
        <v>144</v>
      </c>
      <c r="C146" s="19" t="s">
        <v>1472</v>
      </c>
      <c r="D146" s="15" t="s">
        <v>1078</v>
      </c>
      <c r="E146" s="19" t="s">
        <v>1965</v>
      </c>
      <c r="F146" t="s">
        <v>1113</v>
      </c>
      <c r="G146" s="19" t="s">
        <v>1964</v>
      </c>
      <c r="H146">
        <v>1</v>
      </c>
      <c r="I146" s="19" t="s">
        <v>1471</v>
      </c>
      <c r="J146" s="7" t="s">
        <v>2061</v>
      </c>
      <c r="K146" s="13" t="s">
        <v>1471</v>
      </c>
      <c r="L146" s="7" t="s">
        <v>1974</v>
      </c>
      <c r="M146" s="19" t="s">
        <v>1966</v>
      </c>
      <c r="N146" t="s">
        <v>829</v>
      </c>
      <c r="O146" s="19" t="s">
        <v>1964</v>
      </c>
      <c r="P146" s="7">
        <v>0</v>
      </c>
      <c r="Q146" t="s">
        <v>1471</v>
      </c>
      <c r="R146" s="7">
        <v>0</v>
      </c>
      <c r="S146" t="s">
        <v>1966</v>
      </c>
      <c r="T146" t="s">
        <v>1099</v>
      </c>
      <c r="U146" s="19" t="s">
        <v>1964</v>
      </c>
      <c r="V146">
        <v>26</v>
      </c>
    </row>
    <row r="147" spans="2:22" ht="16.5" x14ac:dyDescent="0.25">
      <c r="B147">
        <v>145</v>
      </c>
      <c r="C147" s="19" t="s">
        <v>1472</v>
      </c>
      <c r="D147" s="15" t="s">
        <v>1093</v>
      </c>
      <c r="E147" s="19" t="s">
        <v>1965</v>
      </c>
      <c r="F147" t="s">
        <v>1114</v>
      </c>
      <c r="G147" s="19" t="s">
        <v>1964</v>
      </c>
      <c r="H147">
        <v>1</v>
      </c>
      <c r="I147" s="19" t="s">
        <v>1471</v>
      </c>
      <c r="J147" s="7" t="s">
        <v>2061</v>
      </c>
      <c r="K147" s="13" t="s">
        <v>1471</v>
      </c>
      <c r="L147" s="7" t="s">
        <v>1974</v>
      </c>
      <c r="M147" s="19" t="s">
        <v>1966</v>
      </c>
      <c r="N147" t="s">
        <v>829</v>
      </c>
      <c r="O147" s="19" t="s">
        <v>1964</v>
      </c>
      <c r="P147" s="7">
        <v>0</v>
      </c>
      <c r="Q147" t="s">
        <v>1471</v>
      </c>
      <c r="R147" s="7">
        <v>0</v>
      </c>
      <c r="S147" t="s">
        <v>1966</v>
      </c>
      <c r="T147" t="s">
        <v>1093</v>
      </c>
      <c r="U147" s="19" t="s">
        <v>1964</v>
      </c>
      <c r="V147">
        <v>26</v>
      </c>
    </row>
    <row r="148" spans="2:22" ht="16.5" x14ac:dyDescent="0.25">
      <c r="B148">
        <v>146</v>
      </c>
      <c r="C148" s="19" t="s">
        <v>1472</v>
      </c>
      <c r="D148" s="15" t="s">
        <v>1074</v>
      </c>
      <c r="E148" s="19" t="s">
        <v>1965</v>
      </c>
      <c r="F148" t="s">
        <v>1115</v>
      </c>
      <c r="G148" s="19" t="s">
        <v>1964</v>
      </c>
      <c r="H148">
        <v>1</v>
      </c>
      <c r="I148" s="19" t="s">
        <v>1471</v>
      </c>
      <c r="J148" s="7" t="s">
        <v>2061</v>
      </c>
      <c r="K148" s="13" t="s">
        <v>1471</v>
      </c>
      <c r="L148" s="7" t="s">
        <v>1974</v>
      </c>
      <c r="M148" s="19" t="s">
        <v>1966</v>
      </c>
      <c r="N148" t="s">
        <v>829</v>
      </c>
      <c r="O148" s="19" t="s">
        <v>1964</v>
      </c>
      <c r="P148" s="7">
        <v>0</v>
      </c>
      <c r="Q148" t="s">
        <v>1471</v>
      </c>
      <c r="R148" s="7">
        <v>0</v>
      </c>
      <c r="S148" t="s">
        <v>1966</v>
      </c>
      <c r="T148" t="s">
        <v>1074</v>
      </c>
      <c r="U148" s="19" t="s">
        <v>1964</v>
      </c>
      <c r="V148">
        <v>26</v>
      </c>
    </row>
    <row r="149" spans="2:22" ht="16.5" x14ac:dyDescent="0.25">
      <c r="B149">
        <v>147</v>
      </c>
      <c r="C149" s="19" t="s">
        <v>1472</v>
      </c>
      <c r="D149" s="15" t="s">
        <v>1116</v>
      </c>
      <c r="E149" s="19" t="s">
        <v>1965</v>
      </c>
      <c r="F149" t="s">
        <v>1117</v>
      </c>
      <c r="G149" s="19" t="s">
        <v>1964</v>
      </c>
      <c r="H149">
        <v>1</v>
      </c>
      <c r="I149" s="19" t="s">
        <v>1471</v>
      </c>
      <c r="J149" s="7" t="s">
        <v>2061</v>
      </c>
      <c r="K149" s="13" t="s">
        <v>1471</v>
      </c>
      <c r="L149" s="7" t="s">
        <v>1974</v>
      </c>
      <c r="M149" s="19" t="s">
        <v>1966</v>
      </c>
      <c r="N149" t="s">
        <v>829</v>
      </c>
      <c r="O149" s="19" t="s">
        <v>1964</v>
      </c>
      <c r="P149" s="7">
        <v>0</v>
      </c>
      <c r="Q149" t="s">
        <v>1471</v>
      </c>
      <c r="R149" s="7">
        <v>0</v>
      </c>
      <c r="S149" t="s">
        <v>1966</v>
      </c>
      <c r="T149" t="s">
        <v>1116</v>
      </c>
      <c r="U149" s="19" t="s">
        <v>1964</v>
      </c>
      <c r="V149">
        <v>26</v>
      </c>
    </row>
    <row r="150" spans="2:22" ht="16.5" x14ac:dyDescent="0.25">
      <c r="B150">
        <v>148</v>
      </c>
      <c r="C150" s="19" t="s">
        <v>1472</v>
      </c>
      <c r="D150" s="15" t="s">
        <v>1015</v>
      </c>
      <c r="E150" s="19" t="s">
        <v>1965</v>
      </c>
      <c r="F150" t="s">
        <v>1118</v>
      </c>
      <c r="G150" s="19" t="s">
        <v>1964</v>
      </c>
      <c r="H150">
        <v>1</v>
      </c>
      <c r="I150" s="19" t="s">
        <v>1471</v>
      </c>
      <c r="J150" s="7" t="s">
        <v>2061</v>
      </c>
      <c r="K150" s="13" t="s">
        <v>1471</v>
      </c>
      <c r="L150" s="7" t="s">
        <v>1974</v>
      </c>
      <c r="M150" s="19" t="s">
        <v>1966</v>
      </c>
      <c r="N150" t="s">
        <v>829</v>
      </c>
      <c r="O150" s="19" t="s">
        <v>1964</v>
      </c>
      <c r="P150" s="7">
        <v>0</v>
      </c>
      <c r="Q150" t="s">
        <v>1471</v>
      </c>
      <c r="R150" s="7">
        <v>0</v>
      </c>
      <c r="S150" t="s">
        <v>1966</v>
      </c>
      <c r="T150" t="s">
        <v>1015</v>
      </c>
      <c r="U150" s="19" t="s">
        <v>1964</v>
      </c>
      <c r="V150">
        <v>26</v>
      </c>
    </row>
    <row r="151" spans="2:22" ht="16.5" x14ac:dyDescent="0.25">
      <c r="B151">
        <v>149</v>
      </c>
      <c r="C151" s="19" t="s">
        <v>1472</v>
      </c>
      <c r="D151" s="15" t="s">
        <v>1089</v>
      </c>
      <c r="E151" s="19" t="s">
        <v>1965</v>
      </c>
      <c r="F151" t="s">
        <v>1119</v>
      </c>
      <c r="G151" s="19" t="s">
        <v>1964</v>
      </c>
      <c r="H151">
        <v>1</v>
      </c>
      <c r="I151" s="19" t="s">
        <v>1471</v>
      </c>
      <c r="J151" s="7" t="s">
        <v>2061</v>
      </c>
      <c r="K151" s="13" t="s">
        <v>1471</v>
      </c>
      <c r="L151" s="7" t="s">
        <v>1974</v>
      </c>
      <c r="M151" s="19" t="s">
        <v>1966</v>
      </c>
      <c r="N151" t="s">
        <v>829</v>
      </c>
      <c r="O151" s="19" t="s">
        <v>1964</v>
      </c>
      <c r="P151" s="7">
        <v>0</v>
      </c>
      <c r="Q151" t="s">
        <v>1471</v>
      </c>
      <c r="R151" s="7">
        <v>0</v>
      </c>
      <c r="S151" t="s">
        <v>1966</v>
      </c>
      <c r="T151" t="s">
        <v>1089</v>
      </c>
      <c r="U151" s="19" t="s">
        <v>1964</v>
      </c>
      <c r="V151">
        <v>26</v>
      </c>
    </row>
    <row r="152" spans="2:22" ht="16.5" x14ac:dyDescent="0.25">
      <c r="B152">
        <v>150</v>
      </c>
      <c r="C152" s="19" t="s">
        <v>1472</v>
      </c>
      <c r="D152" s="15" t="s">
        <v>1032</v>
      </c>
      <c r="E152" s="19" t="s">
        <v>1965</v>
      </c>
      <c r="F152" t="s">
        <v>1120</v>
      </c>
      <c r="G152" s="19" t="s">
        <v>1964</v>
      </c>
      <c r="H152">
        <v>1</v>
      </c>
      <c r="I152" s="19" t="s">
        <v>1471</v>
      </c>
      <c r="J152" s="7" t="s">
        <v>2061</v>
      </c>
      <c r="K152" s="13" t="s">
        <v>1471</v>
      </c>
      <c r="L152" s="7" t="s">
        <v>1974</v>
      </c>
      <c r="M152" s="19" t="s">
        <v>1966</v>
      </c>
      <c r="N152" t="s">
        <v>829</v>
      </c>
      <c r="O152" s="19" t="s">
        <v>1964</v>
      </c>
      <c r="P152" s="7">
        <v>0</v>
      </c>
      <c r="Q152" t="s">
        <v>1471</v>
      </c>
      <c r="R152" s="7">
        <v>0</v>
      </c>
      <c r="S152" t="s">
        <v>1966</v>
      </c>
      <c r="T152" t="s">
        <v>1032</v>
      </c>
      <c r="U152" s="19" t="s">
        <v>1964</v>
      </c>
      <c r="V152">
        <v>26</v>
      </c>
    </row>
    <row r="153" spans="2:22" ht="16.5" x14ac:dyDescent="0.25">
      <c r="B153">
        <v>151</v>
      </c>
      <c r="C153" s="19" t="s">
        <v>1472</v>
      </c>
      <c r="D153" s="15" t="s">
        <v>1017</v>
      </c>
      <c r="E153" s="19" t="s">
        <v>1965</v>
      </c>
      <c r="F153" t="s">
        <v>1121</v>
      </c>
      <c r="G153" s="19" t="s">
        <v>1964</v>
      </c>
      <c r="H153">
        <v>1</v>
      </c>
      <c r="I153" s="19" t="s">
        <v>1471</v>
      </c>
      <c r="J153" s="7" t="s">
        <v>2061</v>
      </c>
      <c r="K153" s="13" t="s">
        <v>1471</v>
      </c>
      <c r="L153" s="7" t="s">
        <v>1974</v>
      </c>
      <c r="M153" s="19" t="s">
        <v>1966</v>
      </c>
      <c r="N153" t="s">
        <v>829</v>
      </c>
      <c r="O153" s="19" t="s">
        <v>1964</v>
      </c>
      <c r="P153" s="7">
        <v>0</v>
      </c>
      <c r="Q153" t="s">
        <v>1471</v>
      </c>
      <c r="R153" s="7">
        <v>0</v>
      </c>
      <c r="S153" t="s">
        <v>1966</v>
      </c>
      <c r="T153" t="s">
        <v>1017</v>
      </c>
      <c r="U153" s="19" t="s">
        <v>1964</v>
      </c>
      <c r="V153">
        <v>26</v>
      </c>
    </row>
    <row r="154" spans="2:22" ht="16.5" x14ac:dyDescent="0.25">
      <c r="B154">
        <v>152</v>
      </c>
      <c r="C154" s="19" t="s">
        <v>1472</v>
      </c>
      <c r="D154" s="15" t="s">
        <v>1122</v>
      </c>
      <c r="E154" s="19" t="s">
        <v>1965</v>
      </c>
      <c r="F154" t="s">
        <v>1123</v>
      </c>
      <c r="G154" s="19" t="s">
        <v>1964</v>
      </c>
      <c r="H154">
        <v>1</v>
      </c>
      <c r="I154" s="19" t="s">
        <v>1471</v>
      </c>
      <c r="J154" s="7" t="s">
        <v>2061</v>
      </c>
      <c r="K154" s="13" t="s">
        <v>1471</v>
      </c>
      <c r="L154" s="7" t="s">
        <v>1974</v>
      </c>
      <c r="M154" s="19" t="s">
        <v>1966</v>
      </c>
      <c r="N154" t="s">
        <v>829</v>
      </c>
      <c r="O154" s="19" t="s">
        <v>1964</v>
      </c>
      <c r="P154" s="7">
        <v>0</v>
      </c>
      <c r="Q154" t="s">
        <v>1471</v>
      </c>
      <c r="R154" s="7">
        <v>0</v>
      </c>
      <c r="S154" t="s">
        <v>1966</v>
      </c>
      <c r="T154" t="s">
        <v>1015</v>
      </c>
      <c r="U154" s="19" t="s">
        <v>1964</v>
      </c>
      <c r="V154">
        <v>26</v>
      </c>
    </row>
    <row r="155" spans="2:22" ht="16.5" x14ac:dyDescent="0.25">
      <c r="B155">
        <v>153</v>
      </c>
      <c r="C155" s="19" t="s">
        <v>1472</v>
      </c>
      <c r="D155" s="15" t="s">
        <v>1022</v>
      </c>
      <c r="E155" s="19" t="s">
        <v>1965</v>
      </c>
      <c r="F155" t="s">
        <v>1124</v>
      </c>
      <c r="G155" s="19" t="s">
        <v>1964</v>
      </c>
      <c r="H155">
        <v>1</v>
      </c>
      <c r="I155" s="19" t="s">
        <v>1471</v>
      </c>
      <c r="J155" s="7" t="s">
        <v>2061</v>
      </c>
      <c r="K155" s="13" t="s">
        <v>1471</v>
      </c>
      <c r="L155" s="7" t="s">
        <v>1974</v>
      </c>
      <c r="M155" s="19" t="s">
        <v>1966</v>
      </c>
      <c r="N155" t="s">
        <v>829</v>
      </c>
      <c r="O155" s="19" t="s">
        <v>1964</v>
      </c>
      <c r="P155" s="7">
        <v>0</v>
      </c>
      <c r="Q155" t="s">
        <v>1471</v>
      </c>
      <c r="R155" s="7">
        <v>0</v>
      </c>
      <c r="S155" t="s">
        <v>1966</v>
      </c>
      <c r="T155" t="s">
        <v>1022</v>
      </c>
      <c r="U155" s="19" t="s">
        <v>1964</v>
      </c>
      <c r="V155">
        <v>26</v>
      </c>
    </row>
    <row r="156" spans="2:22" x14ac:dyDescent="0.25">
      <c r="B156">
        <v>154</v>
      </c>
      <c r="C156" s="19" t="s">
        <v>1472</v>
      </c>
      <c r="D156" s="14" t="s">
        <v>1093</v>
      </c>
      <c r="E156" s="19" t="s">
        <v>1965</v>
      </c>
      <c r="F156" t="s">
        <v>1125</v>
      </c>
      <c r="G156" s="19" t="s">
        <v>1964</v>
      </c>
      <c r="H156">
        <v>1</v>
      </c>
      <c r="I156" s="19" t="s">
        <v>1471</v>
      </c>
      <c r="J156" s="7" t="s">
        <v>2061</v>
      </c>
      <c r="K156" s="13" t="s">
        <v>1471</v>
      </c>
      <c r="L156" s="7" t="s">
        <v>1974</v>
      </c>
      <c r="M156" s="19" t="s">
        <v>1966</v>
      </c>
      <c r="N156" t="s">
        <v>829</v>
      </c>
      <c r="O156" s="19" t="s">
        <v>1964</v>
      </c>
      <c r="P156" s="7">
        <v>0</v>
      </c>
      <c r="Q156" t="s">
        <v>1471</v>
      </c>
      <c r="R156" s="7">
        <v>0</v>
      </c>
      <c r="S156" t="s">
        <v>1966</v>
      </c>
      <c r="T156" t="s">
        <v>1093</v>
      </c>
      <c r="U156" s="19" t="s">
        <v>1964</v>
      </c>
      <c r="V156">
        <v>26</v>
      </c>
    </row>
    <row r="157" spans="2:22" x14ac:dyDescent="0.25">
      <c r="B157">
        <v>155</v>
      </c>
      <c r="C157" s="19" t="s">
        <v>1472</v>
      </c>
      <c r="D157" s="14" t="s">
        <v>1017</v>
      </c>
      <c r="E157" s="19" t="s">
        <v>1965</v>
      </c>
      <c r="F157" t="s">
        <v>1126</v>
      </c>
      <c r="G157" s="19" t="s">
        <v>1964</v>
      </c>
      <c r="H157">
        <v>1</v>
      </c>
      <c r="I157" s="19" t="s">
        <v>1471</v>
      </c>
      <c r="J157" s="7" t="s">
        <v>2061</v>
      </c>
      <c r="K157" s="13" t="s">
        <v>1471</v>
      </c>
      <c r="L157" s="7" t="s">
        <v>1974</v>
      </c>
      <c r="M157" s="19" t="s">
        <v>1966</v>
      </c>
      <c r="N157" t="s">
        <v>829</v>
      </c>
      <c r="O157" s="19" t="s">
        <v>1964</v>
      </c>
      <c r="P157" s="7">
        <v>0</v>
      </c>
      <c r="Q157" t="s">
        <v>1471</v>
      </c>
      <c r="R157" s="7">
        <v>0</v>
      </c>
      <c r="S157" t="s">
        <v>1966</v>
      </c>
      <c r="T157" t="s">
        <v>1017</v>
      </c>
      <c r="U157" s="19" t="s">
        <v>1964</v>
      </c>
      <c r="V157">
        <v>26</v>
      </c>
    </row>
    <row r="158" spans="2:22" x14ac:dyDescent="0.25">
      <c r="B158">
        <v>156</v>
      </c>
      <c r="C158" s="19" t="s">
        <v>1472</v>
      </c>
      <c r="D158" s="14" t="s">
        <v>1015</v>
      </c>
      <c r="E158" s="19" t="s">
        <v>1965</v>
      </c>
      <c r="F158" t="s">
        <v>1127</v>
      </c>
      <c r="G158" s="19" t="s">
        <v>1964</v>
      </c>
      <c r="H158">
        <v>1</v>
      </c>
      <c r="I158" s="19" t="s">
        <v>1471</v>
      </c>
      <c r="J158" s="7" t="s">
        <v>2061</v>
      </c>
      <c r="K158" s="13" t="s">
        <v>1471</v>
      </c>
      <c r="L158" s="7" t="s">
        <v>1974</v>
      </c>
      <c r="M158" s="19" t="s">
        <v>1966</v>
      </c>
      <c r="N158" t="s">
        <v>829</v>
      </c>
      <c r="O158" s="19" t="s">
        <v>1964</v>
      </c>
      <c r="P158" s="7">
        <v>0</v>
      </c>
      <c r="Q158" t="s">
        <v>1471</v>
      </c>
      <c r="R158" s="7">
        <v>0</v>
      </c>
      <c r="S158" t="s">
        <v>1966</v>
      </c>
      <c r="T158" t="s">
        <v>1015</v>
      </c>
      <c r="U158" s="19" t="s">
        <v>1964</v>
      </c>
      <c r="V158">
        <v>26</v>
      </c>
    </row>
    <row r="159" spans="2:22" x14ac:dyDescent="0.25">
      <c r="B159">
        <v>157</v>
      </c>
      <c r="C159" s="19" t="s">
        <v>1472</v>
      </c>
      <c r="D159" s="14" t="s">
        <v>1015</v>
      </c>
      <c r="E159" s="19" t="s">
        <v>1965</v>
      </c>
      <c r="F159" t="s">
        <v>1128</v>
      </c>
      <c r="G159" s="19" t="s">
        <v>1964</v>
      </c>
      <c r="H159">
        <v>1</v>
      </c>
      <c r="I159" s="19" t="s">
        <v>1471</v>
      </c>
      <c r="J159" s="7">
        <v>500</v>
      </c>
      <c r="K159" s="13" t="s">
        <v>1471</v>
      </c>
      <c r="L159" s="7" t="s">
        <v>1974</v>
      </c>
      <c r="M159" s="19" t="s">
        <v>1966</v>
      </c>
      <c r="N159" t="s">
        <v>829</v>
      </c>
      <c r="O159" s="19" t="s">
        <v>1964</v>
      </c>
      <c r="P159" s="7">
        <v>0</v>
      </c>
      <c r="Q159" t="s">
        <v>1471</v>
      </c>
      <c r="R159" s="7">
        <v>0</v>
      </c>
      <c r="S159" t="s">
        <v>1966</v>
      </c>
      <c r="T159" t="s">
        <v>1015</v>
      </c>
      <c r="U159" s="19" t="s">
        <v>1964</v>
      </c>
      <c r="V159">
        <v>27</v>
      </c>
    </row>
    <row r="160" spans="2:22" x14ac:dyDescent="0.25">
      <c r="B160">
        <v>158</v>
      </c>
      <c r="C160" s="19" t="s">
        <v>1472</v>
      </c>
      <c r="D160" s="14" t="s">
        <v>1015</v>
      </c>
      <c r="E160" s="19" t="s">
        <v>1965</v>
      </c>
      <c r="F160" t="s">
        <v>1129</v>
      </c>
      <c r="G160" s="19" t="s">
        <v>1964</v>
      </c>
      <c r="H160">
        <v>1</v>
      </c>
      <c r="I160" s="19" t="s">
        <v>1471</v>
      </c>
      <c r="J160" s="7">
        <v>500</v>
      </c>
      <c r="K160" s="13" t="s">
        <v>1471</v>
      </c>
      <c r="L160" s="7" t="s">
        <v>1974</v>
      </c>
      <c r="M160" s="19" t="s">
        <v>1966</v>
      </c>
      <c r="N160" t="s">
        <v>829</v>
      </c>
      <c r="O160" s="19" t="s">
        <v>1964</v>
      </c>
      <c r="P160" s="7">
        <v>0</v>
      </c>
      <c r="Q160" t="s">
        <v>1471</v>
      </c>
      <c r="R160" s="7">
        <v>0</v>
      </c>
      <c r="S160" t="s">
        <v>1966</v>
      </c>
      <c r="T160" t="s">
        <v>1015</v>
      </c>
      <c r="U160" s="19" t="s">
        <v>1964</v>
      </c>
      <c r="V160">
        <v>27</v>
      </c>
    </row>
    <row r="161" spans="2:22" x14ac:dyDescent="0.25">
      <c r="B161">
        <v>159</v>
      </c>
      <c r="C161" s="19" t="s">
        <v>1472</v>
      </c>
      <c r="D161" s="14" t="s">
        <v>1017</v>
      </c>
      <c r="E161" s="19" t="s">
        <v>1965</v>
      </c>
      <c r="F161" t="s">
        <v>1130</v>
      </c>
      <c r="G161" s="19" t="s">
        <v>1964</v>
      </c>
      <c r="H161">
        <v>1</v>
      </c>
      <c r="I161" s="19" t="s">
        <v>1471</v>
      </c>
      <c r="J161" s="7">
        <v>500</v>
      </c>
      <c r="K161" s="13" t="s">
        <v>1471</v>
      </c>
      <c r="L161" s="7" t="s">
        <v>1974</v>
      </c>
      <c r="M161" s="19" t="s">
        <v>1966</v>
      </c>
      <c r="N161" t="s">
        <v>829</v>
      </c>
      <c r="O161" s="19" t="s">
        <v>1964</v>
      </c>
      <c r="P161" s="7">
        <v>0</v>
      </c>
      <c r="Q161" t="s">
        <v>1471</v>
      </c>
      <c r="R161" s="7">
        <v>0</v>
      </c>
      <c r="S161" t="s">
        <v>1966</v>
      </c>
      <c r="T161" t="s">
        <v>1017</v>
      </c>
      <c r="U161" s="19" t="s">
        <v>1964</v>
      </c>
      <c r="V161">
        <v>27</v>
      </c>
    </row>
    <row r="162" spans="2:22" x14ac:dyDescent="0.25">
      <c r="B162">
        <v>160</v>
      </c>
      <c r="C162" s="19" t="s">
        <v>1472</v>
      </c>
      <c r="D162" s="14" t="s">
        <v>1017</v>
      </c>
      <c r="E162" s="19" t="s">
        <v>1965</v>
      </c>
      <c r="F162" t="s">
        <v>1131</v>
      </c>
      <c r="G162" s="19" t="s">
        <v>1964</v>
      </c>
      <c r="H162">
        <v>1</v>
      </c>
      <c r="I162" s="19" t="s">
        <v>1471</v>
      </c>
      <c r="J162" s="7">
        <v>500</v>
      </c>
      <c r="K162" s="13" t="s">
        <v>1471</v>
      </c>
      <c r="L162" s="7" t="s">
        <v>1974</v>
      </c>
      <c r="M162" s="19" t="s">
        <v>1966</v>
      </c>
      <c r="N162" t="s">
        <v>829</v>
      </c>
      <c r="O162" s="19" t="s">
        <v>1964</v>
      </c>
      <c r="P162" s="7">
        <v>0</v>
      </c>
      <c r="Q162" t="s">
        <v>1471</v>
      </c>
      <c r="R162" s="7">
        <v>0</v>
      </c>
      <c r="S162" t="s">
        <v>1966</v>
      </c>
      <c r="T162" t="s">
        <v>1017</v>
      </c>
      <c r="U162" s="19" t="s">
        <v>1964</v>
      </c>
      <c r="V162">
        <v>27</v>
      </c>
    </row>
    <row r="163" spans="2:22" x14ac:dyDescent="0.25">
      <c r="B163">
        <v>161</v>
      </c>
      <c r="C163" s="19" t="s">
        <v>1472</v>
      </c>
      <c r="D163" s="14" t="s">
        <v>1015</v>
      </c>
      <c r="E163" s="19" t="s">
        <v>1965</v>
      </c>
      <c r="F163" t="s">
        <v>1132</v>
      </c>
      <c r="G163" s="19" t="s">
        <v>1964</v>
      </c>
      <c r="H163">
        <v>1</v>
      </c>
      <c r="I163" s="19" t="s">
        <v>1471</v>
      </c>
      <c r="J163" s="7">
        <v>500</v>
      </c>
      <c r="K163" s="13" t="s">
        <v>1471</v>
      </c>
      <c r="L163" s="7" t="s">
        <v>1974</v>
      </c>
      <c r="M163" s="19" t="s">
        <v>1966</v>
      </c>
      <c r="N163" t="s">
        <v>829</v>
      </c>
      <c r="O163" s="19" t="s">
        <v>1964</v>
      </c>
      <c r="P163" s="7">
        <v>0</v>
      </c>
      <c r="Q163" t="s">
        <v>1471</v>
      </c>
      <c r="R163" s="7">
        <v>0</v>
      </c>
      <c r="S163" t="s">
        <v>1966</v>
      </c>
      <c r="T163" t="s">
        <v>1015</v>
      </c>
      <c r="U163" s="19" t="s">
        <v>1964</v>
      </c>
      <c r="V163">
        <v>27</v>
      </c>
    </row>
    <row r="164" spans="2:22" x14ac:dyDescent="0.25">
      <c r="B164">
        <v>162</v>
      </c>
      <c r="C164" s="19" t="s">
        <v>1472</v>
      </c>
      <c r="D164" s="14" t="s">
        <v>1015</v>
      </c>
      <c r="E164" s="19" t="s">
        <v>1965</v>
      </c>
      <c r="F164" t="s">
        <v>1133</v>
      </c>
      <c r="G164" s="19" t="s">
        <v>1964</v>
      </c>
      <c r="H164">
        <v>1</v>
      </c>
      <c r="I164" s="19" t="s">
        <v>1471</v>
      </c>
      <c r="J164" s="7">
        <v>500</v>
      </c>
      <c r="K164" s="13" t="s">
        <v>1471</v>
      </c>
      <c r="L164" s="7" t="s">
        <v>1974</v>
      </c>
      <c r="M164" s="19" t="s">
        <v>1966</v>
      </c>
      <c r="N164" t="s">
        <v>829</v>
      </c>
      <c r="O164" s="19" t="s">
        <v>1964</v>
      </c>
      <c r="P164" s="7">
        <v>0</v>
      </c>
      <c r="Q164" t="s">
        <v>1471</v>
      </c>
      <c r="R164" s="7">
        <v>0</v>
      </c>
      <c r="S164" t="s">
        <v>1966</v>
      </c>
      <c r="T164" t="s">
        <v>1015</v>
      </c>
      <c r="U164" s="19" t="s">
        <v>1964</v>
      </c>
      <c r="V164">
        <v>27</v>
      </c>
    </row>
    <row r="165" spans="2:22" x14ac:dyDescent="0.25">
      <c r="B165">
        <v>163</v>
      </c>
      <c r="C165" s="19" t="s">
        <v>1472</v>
      </c>
      <c r="D165" s="14" t="s">
        <v>1025</v>
      </c>
      <c r="E165" s="19" t="s">
        <v>1965</v>
      </c>
      <c r="F165" t="s">
        <v>1134</v>
      </c>
      <c r="G165" s="19" t="s">
        <v>1964</v>
      </c>
      <c r="H165">
        <v>1</v>
      </c>
      <c r="I165" s="19" t="s">
        <v>1471</v>
      </c>
      <c r="J165" s="7">
        <v>500</v>
      </c>
      <c r="K165" s="13" t="s">
        <v>1471</v>
      </c>
      <c r="L165" s="7" t="s">
        <v>1974</v>
      </c>
      <c r="M165" s="19" t="s">
        <v>1966</v>
      </c>
      <c r="N165" t="s">
        <v>829</v>
      </c>
      <c r="O165" s="19" t="s">
        <v>1964</v>
      </c>
      <c r="P165" s="7">
        <v>0</v>
      </c>
      <c r="Q165" t="s">
        <v>1471</v>
      </c>
      <c r="R165" s="7">
        <v>0</v>
      </c>
      <c r="S165" t="s">
        <v>1966</v>
      </c>
      <c r="T165" t="s">
        <v>1017</v>
      </c>
      <c r="U165" s="19" t="s">
        <v>1964</v>
      </c>
      <c r="V165">
        <v>27</v>
      </c>
    </row>
    <row r="166" spans="2:22" x14ac:dyDescent="0.25">
      <c r="B166">
        <v>164</v>
      </c>
      <c r="C166" s="19" t="s">
        <v>1472</v>
      </c>
      <c r="D166" s="14" t="s">
        <v>1015</v>
      </c>
      <c r="E166" s="19" t="s">
        <v>1965</v>
      </c>
      <c r="F166" t="s">
        <v>1135</v>
      </c>
      <c r="G166" s="19" t="s">
        <v>1964</v>
      </c>
      <c r="H166">
        <v>1</v>
      </c>
      <c r="I166" s="19" t="s">
        <v>1471</v>
      </c>
      <c r="J166" s="7">
        <v>500</v>
      </c>
      <c r="K166" s="13" t="s">
        <v>1471</v>
      </c>
      <c r="L166" s="7" t="s">
        <v>1974</v>
      </c>
      <c r="M166" s="19" t="s">
        <v>1966</v>
      </c>
      <c r="N166" t="s">
        <v>829</v>
      </c>
      <c r="O166" s="19" t="s">
        <v>1964</v>
      </c>
      <c r="P166" s="7">
        <v>0</v>
      </c>
      <c r="Q166" t="s">
        <v>1471</v>
      </c>
      <c r="R166" s="7">
        <v>0</v>
      </c>
      <c r="S166" t="s">
        <v>1966</v>
      </c>
      <c r="T166" t="s">
        <v>1015</v>
      </c>
      <c r="U166" s="19" t="s">
        <v>1964</v>
      </c>
      <c r="V166">
        <v>27</v>
      </c>
    </row>
    <row r="167" spans="2:22" x14ac:dyDescent="0.25">
      <c r="B167">
        <v>165</v>
      </c>
      <c r="C167" s="19" t="s">
        <v>1472</v>
      </c>
      <c r="D167" s="14" t="s">
        <v>1015</v>
      </c>
      <c r="E167" s="19" t="s">
        <v>1965</v>
      </c>
      <c r="F167" t="s">
        <v>1136</v>
      </c>
      <c r="G167" s="19" t="s">
        <v>1964</v>
      </c>
      <c r="H167">
        <v>1</v>
      </c>
      <c r="I167" s="19" t="s">
        <v>1471</v>
      </c>
      <c r="J167" s="7">
        <v>500</v>
      </c>
      <c r="K167" s="13" t="s">
        <v>1471</v>
      </c>
      <c r="L167" s="7" t="s">
        <v>1974</v>
      </c>
      <c r="M167" s="19" t="s">
        <v>1966</v>
      </c>
      <c r="N167" t="s">
        <v>829</v>
      </c>
      <c r="O167" s="19" t="s">
        <v>1964</v>
      </c>
      <c r="P167" s="7">
        <v>0</v>
      </c>
      <c r="Q167" t="s">
        <v>1471</v>
      </c>
      <c r="R167" s="7">
        <v>0</v>
      </c>
      <c r="S167" t="s">
        <v>1966</v>
      </c>
      <c r="T167" t="s">
        <v>1015</v>
      </c>
      <c r="U167" s="19" t="s">
        <v>1964</v>
      </c>
      <c r="V167">
        <v>27</v>
      </c>
    </row>
    <row r="168" spans="2:22" x14ac:dyDescent="0.25">
      <c r="B168">
        <v>166</v>
      </c>
      <c r="C168" s="19" t="s">
        <v>1472</v>
      </c>
      <c r="D168" s="14" t="s">
        <v>1015</v>
      </c>
      <c r="E168" s="19" t="s">
        <v>1965</v>
      </c>
      <c r="F168" t="s">
        <v>1137</v>
      </c>
      <c r="G168" s="19" t="s">
        <v>1964</v>
      </c>
      <c r="H168">
        <v>1</v>
      </c>
      <c r="I168" s="19" t="s">
        <v>1471</v>
      </c>
      <c r="J168" s="7">
        <v>2700</v>
      </c>
      <c r="K168" s="13" t="s">
        <v>1471</v>
      </c>
      <c r="L168" s="7" t="s">
        <v>1974</v>
      </c>
      <c r="M168" s="19" t="s">
        <v>1966</v>
      </c>
      <c r="N168" t="s">
        <v>829</v>
      </c>
      <c r="O168" s="19" t="s">
        <v>1964</v>
      </c>
      <c r="P168" s="7">
        <v>0</v>
      </c>
      <c r="Q168" t="s">
        <v>1471</v>
      </c>
      <c r="R168" s="7">
        <v>0</v>
      </c>
      <c r="S168" t="s">
        <v>1966</v>
      </c>
      <c r="T168" t="s">
        <v>1015</v>
      </c>
      <c r="U168" s="19" t="s">
        <v>1964</v>
      </c>
      <c r="V168">
        <v>34</v>
      </c>
    </row>
    <row r="169" spans="2:22" x14ac:dyDescent="0.25">
      <c r="B169">
        <v>167</v>
      </c>
      <c r="C169" s="19" t="s">
        <v>1472</v>
      </c>
      <c r="D169" s="14" t="s">
        <v>1015</v>
      </c>
      <c r="E169" s="19" t="s">
        <v>1965</v>
      </c>
      <c r="F169" t="s">
        <v>1138</v>
      </c>
      <c r="G169" s="19" t="s">
        <v>1964</v>
      </c>
      <c r="H169">
        <v>1</v>
      </c>
      <c r="I169" s="19" t="s">
        <v>1471</v>
      </c>
      <c r="J169" s="7">
        <v>2700</v>
      </c>
      <c r="K169" s="13" t="s">
        <v>1471</v>
      </c>
      <c r="L169" s="7" t="s">
        <v>1974</v>
      </c>
      <c r="M169" s="19" t="s">
        <v>1966</v>
      </c>
      <c r="N169" t="s">
        <v>829</v>
      </c>
      <c r="O169" s="19" t="s">
        <v>1964</v>
      </c>
      <c r="P169" s="7">
        <v>0</v>
      </c>
      <c r="Q169" t="s">
        <v>1471</v>
      </c>
      <c r="R169" s="7">
        <v>0</v>
      </c>
      <c r="S169" t="s">
        <v>1966</v>
      </c>
      <c r="T169" t="s">
        <v>1015</v>
      </c>
      <c r="U169" s="19" t="s">
        <v>1964</v>
      </c>
      <c r="V169">
        <v>34</v>
      </c>
    </row>
    <row r="170" spans="2:22" x14ac:dyDescent="0.25">
      <c r="B170">
        <v>168</v>
      </c>
      <c r="C170" s="19" t="s">
        <v>1472</v>
      </c>
      <c r="D170" s="14" t="s">
        <v>1017</v>
      </c>
      <c r="E170" s="19" t="s">
        <v>1965</v>
      </c>
      <c r="F170" t="s">
        <v>1139</v>
      </c>
      <c r="G170" s="19" t="s">
        <v>1964</v>
      </c>
      <c r="H170">
        <v>1</v>
      </c>
      <c r="I170" s="19" t="s">
        <v>1471</v>
      </c>
      <c r="J170" s="7">
        <v>2700</v>
      </c>
      <c r="K170" s="13" t="s">
        <v>1471</v>
      </c>
      <c r="L170" s="7" t="s">
        <v>1974</v>
      </c>
      <c r="M170" s="19" t="s">
        <v>1966</v>
      </c>
      <c r="N170" t="s">
        <v>829</v>
      </c>
      <c r="O170" s="19" t="s">
        <v>1964</v>
      </c>
      <c r="P170" s="7">
        <v>0</v>
      </c>
      <c r="Q170" t="s">
        <v>1471</v>
      </c>
      <c r="R170" s="7">
        <v>0</v>
      </c>
      <c r="S170" t="s">
        <v>1966</v>
      </c>
      <c r="T170" t="s">
        <v>1017</v>
      </c>
      <c r="U170" s="19" t="s">
        <v>1964</v>
      </c>
      <c r="V170">
        <v>34</v>
      </c>
    </row>
    <row r="171" spans="2:22" x14ac:dyDescent="0.25">
      <c r="B171">
        <v>169</v>
      </c>
      <c r="C171" s="19" t="s">
        <v>1472</v>
      </c>
      <c r="D171" s="14" t="s">
        <v>1017</v>
      </c>
      <c r="E171" s="19" t="s">
        <v>1965</v>
      </c>
      <c r="F171" t="s">
        <v>1140</v>
      </c>
      <c r="G171" s="19" t="s">
        <v>1964</v>
      </c>
      <c r="H171">
        <v>1</v>
      </c>
      <c r="I171" s="19" t="s">
        <v>1471</v>
      </c>
      <c r="J171" s="7">
        <v>5100</v>
      </c>
      <c r="K171" s="13" t="s">
        <v>1471</v>
      </c>
      <c r="L171" s="7" t="s">
        <v>1974</v>
      </c>
      <c r="M171" s="19" t="s">
        <v>1966</v>
      </c>
      <c r="N171" t="s">
        <v>829</v>
      </c>
      <c r="O171" s="19" t="s">
        <v>1964</v>
      </c>
      <c r="P171" s="7">
        <v>0</v>
      </c>
      <c r="Q171" t="s">
        <v>1471</v>
      </c>
      <c r="R171" s="7">
        <v>0</v>
      </c>
      <c r="S171" t="s">
        <v>1966</v>
      </c>
      <c r="T171" t="s">
        <v>1017</v>
      </c>
      <c r="U171" s="19" t="s">
        <v>1964</v>
      </c>
      <c r="V171">
        <v>35</v>
      </c>
    </row>
    <row r="172" spans="2:22" x14ac:dyDescent="0.25">
      <c r="B172">
        <v>170</v>
      </c>
      <c r="C172" s="19" t="s">
        <v>1472</v>
      </c>
      <c r="D172" s="14" t="s">
        <v>1017</v>
      </c>
      <c r="E172" s="19" t="s">
        <v>1965</v>
      </c>
      <c r="F172" t="s">
        <v>1141</v>
      </c>
      <c r="G172" s="19" t="s">
        <v>1964</v>
      </c>
      <c r="H172">
        <v>1</v>
      </c>
      <c r="I172" s="19" t="s">
        <v>1471</v>
      </c>
      <c r="J172" s="7">
        <v>5100</v>
      </c>
      <c r="K172" s="13" t="s">
        <v>1471</v>
      </c>
      <c r="L172" s="7" t="s">
        <v>1974</v>
      </c>
      <c r="M172" s="19" t="s">
        <v>1966</v>
      </c>
      <c r="N172" t="s">
        <v>829</v>
      </c>
      <c r="O172" s="19" t="s">
        <v>1964</v>
      </c>
      <c r="P172" s="7">
        <v>0</v>
      </c>
      <c r="Q172" t="s">
        <v>1471</v>
      </c>
      <c r="R172" s="7">
        <v>0</v>
      </c>
      <c r="S172" t="s">
        <v>1966</v>
      </c>
      <c r="T172" t="s">
        <v>1017</v>
      </c>
      <c r="U172" s="19" t="s">
        <v>1964</v>
      </c>
      <c r="V172">
        <v>36</v>
      </c>
    </row>
    <row r="173" spans="2:22" x14ac:dyDescent="0.25">
      <c r="B173">
        <v>171</v>
      </c>
      <c r="C173" s="19" t="s">
        <v>1472</v>
      </c>
      <c r="D173" s="14" t="s">
        <v>1015</v>
      </c>
      <c r="E173" s="19" t="s">
        <v>1965</v>
      </c>
      <c r="F173" t="s">
        <v>1142</v>
      </c>
      <c r="G173" s="19" t="s">
        <v>1964</v>
      </c>
      <c r="H173">
        <v>1</v>
      </c>
      <c r="I173" s="19" t="s">
        <v>1471</v>
      </c>
      <c r="J173" s="7">
        <v>4500</v>
      </c>
      <c r="K173" s="13" t="s">
        <v>1471</v>
      </c>
      <c r="L173" s="7" t="s">
        <v>1974</v>
      </c>
      <c r="M173" s="19" t="s">
        <v>1966</v>
      </c>
      <c r="N173" t="s">
        <v>829</v>
      </c>
      <c r="O173" s="19" t="s">
        <v>1964</v>
      </c>
      <c r="P173" s="7">
        <v>0</v>
      </c>
      <c r="Q173" t="s">
        <v>1471</v>
      </c>
      <c r="R173" s="7">
        <v>0</v>
      </c>
      <c r="S173" t="s">
        <v>1966</v>
      </c>
      <c r="T173" t="s">
        <v>1015</v>
      </c>
      <c r="U173" s="19" t="s">
        <v>1964</v>
      </c>
      <c r="V173">
        <v>37</v>
      </c>
    </row>
    <row r="174" spans="2:22" x14ac:dyDescent="0.25">
      <c r="B174">
        <v>172</v>
      </c>
      <c r="C174" s="19" t="s">
        <v>1472</v>
      </c>
      <c r="D174" s="14" t="s">
        <v>1015</v>
      </c>
      <c r="E174" s="19" t="s">
        <v>1965</v>
      </c>
      <c r="F174" t="s">
        <v>1143</v>
      </c>
      <c r="G174" s="19" t="s">
        <v>1964</v>
      </c>
      <c r="H174">
        <v>1</v>
      </c>
      <c r="I174" s="19" t="s">
        <v>1471</v>
      </c>
      <c r="J174" s="7">
        <v>4500</v>
      </c>
      <c r="K174" s="13" t="s">
        <v>1471</v>
      </c>
      <c r="L174" s="7" t="s">
        <v>1974</v>
      </c>
      <c r="M174" s="19" t="s">
        <v>1966</v>
      </c>
      <c r="N174" t="s">
        <v>829</v>
      </c>
      <c r="O174" s="19" t="s">
        <v>1964</v>
      </c>
      <c r="P174" s="7">
        <v>0</v>
      </c>
      <c r="Q174" t="s">
        <v>1471</v>
      </c>
      <c r="R174" s="7">
        <v>0</v>
      </c>
      <c r="S174" t="s">
        <v>1966</v>
      </c>
      <c r="T174" t="s">
        <v>1015</v>
      </c>
      <c r="U174" s="19" t="s">
        <v>1964</v>
      </c>
      <c r="V174">
        <v>38</v>
      </c>
    </row>
    <row r="175" spans="2:22" x14ac:dyDescent="0.25">
      <c r="B175">
        <v>173</v>
      </c>
      <c r="C175" s="19" t="s">
        <v>1472</v>
      </c>
      <c r="D175" s="14" t="s">
        <v>1089</v>
      </c>
      <c r="E175" s="19" t="s">
        <v>1965</v>
      </c>
      <c r="F175" t="s">
        <v>1144</v>
      </c>
      <c r="G175" s="19" t="s">
        <v>1964</v>
      </c>
      <c r="H175">
        <v>1</v>
      </c>
      <c r="I175" s="19" t="s">
        <v>1471</v>
      </c>
      <c r="J175" s="7">
        <v>2250</v>
      </c>
      <c r="K175" s="13" t="s">
        <v>1471</v>
      </c>
      <c r="L175" s="7" t="s">
        <v>1974</v>
      </c>
      <c r="M175" s="19" t="s">
        <v>1966</v>
      </c>
      <c r="N175" t="s">
        <v>829</v>
      </c>
      <c r="O175" s="19" t="s">
        <v>1964</v>
      </c>
      <c r="P175" s="7">
        <v>0</v>
      </c>
      <c r="Q175" t="s">
        <v>1471</v>
      </c>
      <c r="R175" s="7">
        <v>0</v>
      </c>
      <c r="S175" t="s">
        <v>1966</v>
      </c>
      <c r="T175" t="s">
        <v>1089</v>
      </c>
      <c r="U175" s="19" t="s">
        <v>1964</v>
      </c>
      <c r="V175">
        <v>39</v>
      </c>
    </row>
    <row r="176" spans="2:22" x14ac:dyDescent="0.25">
      <c r="B176">
        <v>174</v>
      </c>
      <c r="C176" s="19" t="s">
        <v>1472</v>
      </c>
      <c r="D176" s="14" t="s">
        <v>1015</v>
      </c>
      <c r="E176" s="19" t="s">
        <v>1965</v>
      </c>
      <c r="F176" t="s">
        <v>1145</v>
      </c>
      <c r="G176" s="19" t="s">
        <v>1964</v>
      </c>
      <c r="H176">
        <v>1</v>
      </c>
      <c r="I176" s="19" t="s">
        <v>1471</v>
      </c>
      <c r="J176" s="7">
        <v>2250</v>
      </c>
      <c r="K176" s="13" t="s">
        <v>1471</v>
      </c>
      <c r="L176" s="7" t="s">
        <v>1974</v>
      </c>
      <c r="M176" s="19" t="s">
        <v>1966</v>
      </c>
      <c r="N176" t="s">
        <v>829</v>
      </c>
      <c r="O176" s="19" t="s">
        <v>1964</v>
      </c>
      <c r="P176" s="7">
        <v>0</v>
      </c>
      <c r="Q176" t="s">
        <v>1471</v>
      </c>
      <c r="R176" s="7">
        <v>0</v>
      </c>
      <c r="S176" t="s">
        <v>1966</v>
      </c>
      <c r="T176" t="s">
        <v>1015</v>
      </c>
      <c r="U176" s="19" t="s">
        <v>1964</v>
      </c>
      <c r="V176">
        <v>39</v>
      </c>
    </row>
    <row r="177" spans="1:22" x14ac:dyDescent="0.25">
      <c r="B177">
        <v>175</v>
      </c>
      <c r="C177" s="19" t="s">
        <v>1472</v>
      </c>
      <c r="D177" s="14" t="s">
        <v>1015</v>
      </c>
      <c r="E177" s="19" t="s">
        <v>1965</v>
      </c>
      <c r="F177" t="s">
        <v>1146</v>
      </c>
      <c r="G177" s="19" t="s">
        <v>1964</v>
      </c>
      <c r="H177">
        <v>1</v>
      </c>
      <c r="I177" s="19" t="s">
        <v>1471</v>
      </c>
      <c r="J177" s="7">
        <v>49000</v>
      </c>
      <c r="K177" s="13" t="s">
        <v>1471</v>
      </c>
      <c r="L177" s="7" t="s">
        <v>1974</v>
      </c>
      <c r="M177" s="19" t="s">
        <v>1966</v>
      </c>
      <c r="N177" t="s">
        <v>829</v>
      </c>
      <c r="O177" s="19" t="s">
        <v>1964</v>
      </c>
      <c r="P177" s="7">
        <v>0</v>
      </c>
      <c r="Q177" t="s">
        <v>1471</v>
      </c>
      <c r="R177" s="7">
        <v>0</v>
      </c>
      <c r="S177" t="s">
        <v>1966</v>
      </c>
      <c r="T177" t="s">
        <v>1015</v>
      </c>
      <c r="U177" s="19" t="s">
        <v>1964</v>
      </c>
      <c r="V177">
        <v>40</v>
      </c>
    </row>
    <row r="180" spans="1:22" x14ac:dyDescent="0.25">
      <c r="A180">
        <v>1</v>
      </c>
      <c r="B180" t="str">
        <f>"INSERT INTO tb_asset(name, asset_number, usage_type, current_price, energy_usage, consump_unit, footprint, surround_area, manufacturer, sector_id) VALUES(" &amp; _xlfn.CONCAT(C3,D3,E3,F3,G3,H3,I3,J3,K3,L3,M3,N3,O3,P3,Q3,R3,S3,T3,U3,V3) &amp; ")"</f>
        <v>INSERT INTO tb_asset(name, asset_number, usage_type, current_price, energy_usage, consump_unit, footprint, surround_area, manufacturer, sector_id) VALUES('3.1.1-Serra-002', 'PRD001', 0, 280000, 2.2, 'kW', 20.63, 26.44, 'ABC Machinery', 41)</v>
      </c>
    </row>
    <row r="181" spans="1:22" x14ac:dyDescent="0.25">
      <c r="A181">
        <v>2</v>
      </c>
      <c r="B181" t="str">
        <f t="shared" ref="B181:B244" si="0">"INSERT INTO tb_asset(name, asset_number, usage_type, current_price, energy_usage, consump_unit, footprint, surround_area, manufacturer, sector_id) VALUES(" &amp; _xlfn.CONCAT(C4,D4,E4,F4,G4,H4,I4,J4,K4,L4,M4,N4,O4,P4,Q4,R4,S4,T4,U4,V4) &amp; ")"</f>
        <v>INSERT INTO tb_asset(name, asset_number, usage_type, current_price, energy_usage, consump_unit, footprint, surround_area, manufacturer, sector_id) VALUES('3.1.2-Furadeira da serra-002', 'PRD002', 0, 75000, 7, 'kW', 6.41, 3.88, 'XYZ Industries', 41)</v>
      </c>
    </row>
    <row r="182" spans="1:22" x14ac:dyDescent="0.25">
      <c r="A182">
        <v>3</v>
      </c>
      <c r="B182" t="str">
        <f t="shared" si="0"/>
        <v>INSERT INTO tb_asset(name, asset_number, usage_type, current_price, energy_usage, consump_unit, footprint, surround_area, manufacturer, sector_id) VALUES('3.1.3-Serra-008', 'PRD003', 0, 520000, 17.2, 'kW', 46.66, 16.8, 'GlobalTech Solutions', 41)</v>
      </c>
    </row>
    <row r="183" spans="1:22" x14ac:dyDescent="0.25">
      <c r="A183">
        <v>4</v>
      </c>
      <c r="B183" t="str">
        <f t="shared" si="0"/>
        <v>INSERT INTO tb_asset(name, asset_number, usage_type, current_price, energy_usage, consump_unit, footprint, surround_area, manufacturer, sector_id) VALUES('3.1.4-Serra-005', 'PRD004', 0, 45000, 2.9, 'kW', 23.2, 11.42, 'Pioneer Manufacturing', 41)</v>
      </c>
    </row>
    <row r="184" spans="1:22" x14ac:dyDescent="0.25">
      <c r="A184">
        <v>5</v>
      </c>
      <c r="B184" t="str">
        <f t="shared" si="0"/>
        <v>INSERT INTO tb_asset(name, asset_number, usage_type, current_price, energy_usage, consump_unit, footprint, surround_area, manufacturer, sector_id) VALUES('3.1.5-Serra-007', 'PRD005', 0, 90000, 2.5, 'kW', 19.31, 13.8, 'PrecisionTech Systems', 41)</v>
      </c>
    </row>
    <row r="185" spans="1:22" x14ac:dyDescent="0.25">
      <c r="A185">
        <v>6</v>
      </c>
      <c r="B185" t="str">
        <f t="shared" si="0"/>
        <v>INSERT INTO tb_asset(name, asset_number, usage_type, current_price, energy_usage, consump_unit, footprint, surround_area, manufacturer, sector_id) VALUES('3.1.6-Serra-001', 'PRD006', 0, 90000, 2.9, 'kW', 21.83, 17.87, 'NovaTech Engineering', 41)</v>
      </c>
    </row>
    <row r="186" spans="1:22" x14ac:dyDescent="0.25">
      <c r="A186">
        <v>7</v>
      </c>
      <c r="B186" t="str">
        <f t="shared" si="0"/>
        <v>INSERT INTO tb_asset(name, asset_number, usage_type, current_price, energy_usage, consump_unit, footprint, surround_area, manufacturer, sector_id) VALUES('3.1.7-Serra-011', 'PRD007', 0, 45000, 2, 'kW', 4.79, 4.17, 'Quantum Machines', 41)</v>
      </c>
    </row>
    <row r="187" spans="1:22" x14ac:dyDescent="0.25">
      <c r="A187">
        <v>8</v>
      </c>
      <c r="B187" t="str">
        <f t="shared" si="0"/>
        <v>INSERT INTO tb_asset(name, asset_number, usage_type, current_price, energy_usage, consump_unit, footprint, surround_area, manufacturer, sector_id) VALUES('3.1.8-Serra-009', 'PRD008', 0, 240000, 15, 'kW', 10.25, 9.71, 'MasterCraft Machinery', 41)</v>
      </c>
    </row>
    <row r="188" spans="1:22" x14ac:dyDescent="0.25">
      <c r="A188">
        <v>9</v>
      </c>
      <c r="B188" t="str">
        <f t="shared" si="0"/>
        <v>INSERT INTO tb_asset(name, asset_number, usage_type, current_price, energy_usage, consump_unit, footprint, surround_area, manufacturer, sector_id) VALUES('3.1.9-Serra-004', 'PRD009', 0, 18000, 1.5, 'kW', 3.2, 5.16, 'Infinity Manufacturing', 41)</v>
      </c>
    </row>
    <row r="189" spans="1:22" x14ac:dyDescent="0.25">
      <c r="A189">
        <v>10</v>
      </c>
      <c r="B189" t="str">
        <f t="shared" si="0"/>
        <v>INSERT INTO tb_asset(name, asset_number, usage_type, current_price, energy_usage, consump_unit, footprint, surround_area, manufacturer, sector_id) VALUES('3.1.10-Serra-010', 'PRD010', 0, 18000, 2.5, 'kW', 3.2, 5.16, 'Dynamic Automation', 41)</v>
      </c>
    </row>
    <row r="190" spans="1:22" x14ac:dyDescent="0.25">
      <c r="A190">
        <v>11</v>
      </c>
      <c r="B190" t="str">
        <f t="shared" si="0"/>
        <v>INSERT INTO tb_asset(name, asset_number, usage_type, current_price, energy_usage, consump_unit, footprint, surround_area, manufacturer, sector_id) VALUES('3.1.11-Prensa 160T', 'PRD011', 0, 570000, 15, 'kW', 10.09, 6.72, 'OptiForm Machinery', 41)</v>
      </c>
    </row>
    <row r="191" spans="1:22" x14ac:dyDescent="0.25">
      <c r="A191">
        <v>12</v>
      </c>
      <c r="B191" t="str">
        <f t="shared" si="0"/>
        <v>INSERT INTO tb_asset(name, asset_number, usage_type, current_price, energy_usage, consump_unit, footprint, surround_area, manufacturer, sector_id) VALUES('3.1.12-Prensa 40T', 'PRD012', 0, 260000, 6, 'kW', 5.58, 11.17, 'PrimeTech Manufacturing', 41)</v>
      </c>
    </row>
    <row r="192" spans="1:22" x14ac:dyDescent="0.25">
      <c r="A192">
        <v>13</v>
      </c>
      <c r="B192" t="str">
        <f t="shared" si="0"/>
        <v>INSERT INTO tb_asset(name, asset_number, usage_type, current_price, energy_usage, consump_unit, footprint, surround_area, manufacturer, sector_id) VALUES('3.1.13-CT-005', 'PRD013', 0, 850000, 30, 'kW', 43.57, 18.98, 'EnergoTech Systems', 41)</v>
      </c>
    </row>
    <row r="193" spans="1:2" x14ac:dyDescent="0.25">
      <c r="A193">
        <v>14</v>
      </c>
      <c r="B193" t="str">
        <f t="shared" si="0"/>
        <v>INSERT INTO tb_asset(name, asset_number, usage_type, current_price, energy_usage, consump_unit, footprint, surround_area, manufacturer, sector_id) VALUES('3.1.14-CT-004', 'PRD014', 0, 450000, 25, 'kW', 38.94, 14.6, 'ProLine Machineries', 41)</v>
      </c>
    </row>
    <row r="194" spans="1:2" x14ac:dyDescent="0.25">
      <c r="A194">
        <v>15</v>
      </c>
      <c r="B194" t="str">
        <f t="shared" si="0"/>
        <v>INSERT INTO tb_asset(name, asset_number, usage_type, current_price, energy_usage, consump_unit, footprint, surround_area, manufacturer, sector_id) VALUES('3.1.15-CT-006', 'PRD015', 0, 550000, 20, 'kW', 26.77, 31.61, 'ApexTech Industries', 41)</v>
      </c>
    </row>
    <row r="195" spans="1:2" x14ac:dyDescent="0.25">
      <c r="A195">
        <v>16</v>
      </c>
      <c r="B195" t="str">
        <f t="shared" si="0"/>
        <v>INSERT INTO tb_asset(name, asset_number, usage_type, current_price, energy_usage, consump_unit, footprint, surround_area, manufacturer, sector_id) VALUES('3.1.16-CT-007', 'PRD016', 0, 5800000, 60, 'kW', 70.56, 9.37, 'Vertex Machines', 41)</v>
      </c>
    </row>
    <row r="196" spans="1:2" x14ac:dyDescent="0.25">
      <c r="A196">
        <v>17</v>
      </c>
      <c r="B196" t="str">
        <f t="shared" si="0"/>
        <v>INSERT INTO tb_asset(name, asset_number, usage_type, current_price, energy_usage, consump_unit, footprint, surround_area, manufacturer, sector_id) VALUES('3.1.17-CT-008', 'PRD017', 0, 4200000, 20, 'kW', 55.18, 11.13, 'OmniMatic Solutions', 41)</v>
      </c>
    </row>
    <row r="197" spans="1:2" x14ac:dyDescent="0.25">
      <c r="A197">
        <v>18</v>
      </c>
      <c r="B197" t="str">
        <f t="shared" si="0"/>
        <v>INSERT INTO tb_asset(name, asset_number, usage_type, current_price, energy_usage, consump_unit, footprint, surround_area, manufacturer, sector_id) VALUES('3.1.18-CFT-080', 'PRD018', 0, 530000, 50, 'kW', 16.1, 4.14, 'AlphaTech Innovations', 41)</v>
      </c>
    </row>
    <row r="198" spans="1:2" x14ac:dyDescent="0.25">
      <c r="A198">
        <v>19</v>
      </c>
      <c r="B198" t="str">
        <f t="shared" si="0"/>
        <v>INSERT INTO tb_asset(name, asset_number, usage_type, current_price, energy_usage, consump_unit, footprint, surround_area, manufacturer, sector_id) VALUES('3.1.19-DTR-170', 'PRD019', 0, 350000, 5.5, 'kW', 3, 5.48, 'Sigma Machinery Works', 41)</v>
      </c>
    </row>
    <row r="199" spans="1:2" x14ac:dyDescent="0.25">
      <c r="A199">
        <v>20</v>
      </c>
      <c r="B199" t="str">
        <f t="shared" si="0"/>
        <v>INSERT INTO tb_asset(name, asset_number, usage_type, current_price, energy_usage, consump_unit, footprint, surround_area, manufacturer, sector_id) VALUES('3.1.20-DIE-230', 'PRD020', 0, 780000, 9, 'kW', 3, 5.56, 'MegaForm Engineering', 41)</v>
      </c>
    </row>
    <row r="200" spans="1:2" x14ac:dyDescent="0.25">
      <c r="A200">
        <v>21</v>
      </c>
      <c r="B200" t="str">
        <f t="shared" si="0"/>
        <v>INSERT INTO tb_asset(name, asset_number, usage_type, current_price, energy_usage, consump_unit, footprint, surround_area, manufacturer, sector_id) VALUES('3.1.21-DA-150', 'PRD021', 0, 650000, 18, 'kW', 7.98, 4.36, 'TechnoMach Corporation', 41)</v>
      </c>
    </row>
    <row r="201" spans="1:2" x14ac:dyDescent="0.25">
      <c r="A201">
        <v>22</v>
      </c>
      <c r="B201" t="str">
        <f t="shared" si="0"/>
        <v>INSERT INTO tb_asset(name, asset_number, usage_type, current_price, energy_usage, consump_unit, footprint, surround_area, manufacturer, sector_id) VALUES('3.1.22-Wecotech', 'PRD022', 0, 600000, 5, 'kW', 2.28, 5.53, 'PowerGear Engineering', 41)</v>
      </c>
    </row>
    <row r="202" spans="1:2" x14ac:dyDescent="0.25">
      <c r="A202">
        <v>23</v>
      </c>
      <c r="B202" t="str">
        <f t="shared" si="0"/>
        <v>INSERT INTO tb_asset(name, asset_number, usage_type, current_price, energy_usage, consump_unit, footprint, surround_area, manufacturer, sector_id) VALUES('3.1.23-Furadeira radial', 'PRD023', 0, 85000, 2.2, 'kW', 0.98, 22.53, 'InnoTech Machinery', 41)</v>
      </c>
    </row>
    <row r="203" spans="1:2" x14ac:dyDescent="0.25">
      <c r="A203">
        <v>24</v>
      </c>
      <c r="B203" t="str">
        <f t="shared" si="0"/>
        <v>INSERT INTO tb_asset(name, asset_number, usage_type, current_price, energy_usage, consump_unit, footprint, surround_area, manufacturer, sector_id) VALUES('3.2.1-Solda ponto', 'PRD024', 0, 210000, 80, 'kW', 4.79, 8.15, 'OptiPro Manufacturing', 42)</v>
      </c>
    </row>
    <row r="204" spans="1:2" x14ac:dyDescent="0.25">
      <c r="A204">
        <v>25</v>
      </c>
      <c r="B204" t="str">
        <f t="shared" si="0"/>
        <v>INSERT INTO tb_asset(name, asset_number, usage_type, current_price, energy_usage, consump_unit, footprint, surround_area, manufacturer, sector_id) VALUES('3.2.2-Solda costura', 'PRD025', 0, 280000, 120, 'kW', 6.16, 7, 'PrecisionCraft Systems', 42)</v>
      </c>
    </row>
    <row r="205" spans="1:2" x14ac:dyDescent="0.25">
      <c r="A205">
        <v>26</v>
      </c>
      <c r="B205" t="str">
        <f t="shared" si="0"/>
        <v>INSERT INTO tb_asset(name, asset_number, usage_type, current_price, energy_usage, consump_unit, footprint, surround_area, manufacturer, sector_id) VALUES('3.2.3-Calandra klein', 'PRD026', 0, 420000, 6, 'kW', 9.51, 6.11, 'OmniForm Solutions', 42)</v>
      </c>
    </row>
    <row r="206" spans="1:2" x14ac:dyDescent="0.25">
      <c r="A206">
        <v>27</v>
      </c>
      <c r="B206" t="str">
        <f t="shared" si="0"/>
        <v>INSERT INTO tb_asset(name, asset_number, usage_type, current_price, energy_usage, consump_unit, footprint, surround_area, manufacturer, sector_id) VALUES('3.2.4-Gravadora SC-3500', 'PRD027', 0, 60000, 3, 'kW', 1.99, 3.3, 'QuantumTech Industries', 42)</v>
      </c>
    </row>
    <row r="207" spans="1:2" x14ac:dyDescent="0.25">
      <c r="A207">
        <v>28</v>
      </c>
      <c r="B207" t="str">
        <f t="shared" si="0"/>
        <v>INSERT INTO tb_asset(name, asset_number, usage_type, current_price, energy_usage, consump_unit, footprint, surround_area, manufacturer, sector_id) VALUES('3.2.5-Gravadora de micro puncionar', 'PRD028', 0, null, 3, 'kW', 5.3, 0, 'GlobalMatic Engineering', 42)</v>
      </c>
    </row>
    <row r="208" spans="1:2" x14ac:dyDescent="0.25">
      <c r="A208">
        <v>29</v>
      </c>
      <c r="B208" t="str">
        <f t="shared" si="0"/>
        <v>INSERT INTO tb_asset(name, asset_number, usage_type, current_price, energy_usage, consump_unit, footprint, surround_area, manufacturer, sector_id) VALUES('3.2.6-Robô 1 mesas 1 e 2', 'PRD029', 0, 1100000, 18.5, 'kW', 12.3, 16.22, 'AlphaForm Innovations', 42)</v>
      </c>
    </row>
    <row r="209" spans="1:2" x14ac:dyDescent="0.25">
      <c r="A209">
        <v>30</v>
      </c>
      <c r="B209" t="str">
        <f t="shared" si="0"/>
        <v>INSERT INTO tb_asset(name, asset_number, usage_type, current_price, energy_usage, consump_unit, footprint, surround_area, manufacturer, sector_id) VALUES('3.2.7-Robô 2 mesas 1 e 2', 'PRD030', 0, 1100000, 18.5, 'kW', 12.3, 16.22, 'SigmaCraft Machinery', 42)</v>
      </c>
    </row>
    <row r="210" spans="1:2" x14ac:dyDescent="0.25">
      <c r="A210">
        <v>31</v>
      </c>
      <c r="B210" t="str">
        <f t="shared" si="0"/>
        <v>INSERT INTO tb_asset(name, asset_number, usage_type, current_price, energy_usage, consump_unit, footprint, surround_area, manufacturer, sector_id) VALUES('3.2.8-Robô 3 mesas 1 e 2', 'PRD031', 0, 1100000, 18.5, 'kW', 12.3, 16.22, 'DynamicLine Systems', 42)</v>
      </c>
    </row>
    <row r="211" spans="1:2" x14ac:dyDescent="0.25">
      <c r="A211">
        <v>32</v>
      </c>
      <c r="B211" t="str">
        <f t="shared" si="0"/>
        <v>INSERT INTO tb_asset(name, asset_number, usage_type, current_price, energy_usage, consump_unit, footprint, surround_area, manufacturer, sector_id) VALUES('3.2.9-Robô 4 mesas 1 e 2', 'PRD032', 0, 1100000, 18.5, 'kW', 12.3, 16.22, 'ProMach Innovators', 42)</v>
      </c>
    </row>
    <row r="212" spans="1:2" x14ac:dyDescent="0.25">
      <c r="A212">
        <v>33</v>
      </c>
      <c r="B212" t="str">
        <f t="shared" si="0"/>
        <v>INSERT INTO tb_asset(name, asset_number, usage_type, current_price, energy_usage, consump_unit, footprint, surround_area, manufacturer, sector_id) VALUES('3.2.10-Máq. Solda mig', 'PRD033', 0, 32000, 12, 'kW', 0.5, 9.05, 'Vanguard Manufacturing', 42)</v>
      </c>
    </row>
    <row r="213" spans="1:2" x14ac:dyDescent="0.25">
      <c r="A213">
        <v>34</v>
      </c>
      <c r="B213" t="str">
        <f t="shared" si="0"/>
        <v>INSERT INTO tb_asset(name, asset_number, usage_type, current_price, energy_usage, consump_unit, footprint, surround_area, manufacturer, sector_id) VALUES('3.2.11-Máq. Solda mig', 'PRD034', 0, 32000, 12, 'kW', 0.5, 9.05, 'QuantumLine Solutions', 42)</v>
      </c>
    </row>
    <row r="214" spans="1:2" x14ac:dyDescent="0.25">
      <c r="A214">
        <v>35</v>
      </c>
      <c r="B214" t="str">
        <f t="shared" si="0"/>
        <v>INSERT INTO tb_asset(name, asset_number, usage_type, current_price, energy_usage, consump_unit, footprint, surround_area, manufacturer, sector_id) VALUES('3.2.12-Máq. Solda mig', 'PRD035', 0, 32000, 12, 'kW', 0.5, 9.05, 'NovaForm Engineering', 42)</v>
      </c>
    </row>
    <row r="215" spans="1:2" x14ac:dyDescent="0.25">
      <c r="A215">
        <v>36</v>
      </c>
      <c r="B215" t="str">
        <f t="shared" si="0"/>
        <v>INSERT INTO tb_asset(name, asset_number, usage_type, current_price, energy_usage, consump_unit, footprint, surround_area, manufacturer, sector_id) VALUES('3.2.13-Máq. Solda mig', 'PRD036', 0, 32000, 12, 'kW', 0.5, 9.05, 'MegaMatic Technologies', 42)</v>
      </c>
    </row>
    <row r="216" spans="1:2" x14ac:dyDescent="0.25">
      <c r="A216">
        <v>37</v>
      </c>
      <c r="B216" t="str">
        <f t="shared" si="0"/>
        <v>INSERT INTO tb_asset(name, asset_number, usage_type, current_price, energy_usage, consump_unit, footprint, surround_area, manufacturer, sector_id) VALUES('3.2.14-Máq. Solda mig', 'PRD037', 0, 32000, 12, 'kW', 0.5, 9.05, 'MasterLine Machineries', 42)</v>
      </c>
    </row>
    <row r="217" spans="1:2" x14ac:dyDescent="0.25">
      <c r="A217">
        <v>38</v>
      </c>
      <c r="B217" t="str">
        <f t="shared" si="0"/>
        <v>INSERT INTO tb_asset(name, asset_number, usage_type, current_price, energy_usage, consump_unit, footprint, surround_area, manufacturer, sector_id) VALUES('3.2.15-Máq. Solda mig', 'PRD038', 0, 32000, 12, 'kW', 0.5, 9.05, 'VisionTech Manufacturing', 42)</v>
      </c>
    </row>
    <row r="218" spans="1:2" x14ac:dyDescent="0.25">
      <c r="A218">
        <v>39</v>
      </c>
      <c r="B218" t="str">
        <f t="shared" si="0"/>
        <v>INSERT INTO tb_asset(name, asset_number, usage_type, current_price, energy_usage, consump_unit, footprint, surround_area, manufacturer, sector_id) VALUES('3.2.16-Teste de estanqueidade', 'PRD039', 0, 85000, 0.2, 'kW', 2.92, 14.39, 'PrimeLine Innovations', 42)</v>
      </c>
    </row>
    <row r="219" spans="1:2" x14ac:dyDescent="0.25">
      <c r="A219">
        <v>40</v>
      </c>
      <c r="B219" t="str">
        <f t="shared" si="0"/>
        <v>INSERT INTO tb_asset(name, asset_number, usage_type, current_price, energy_usage, consump_unit, footprint, surround_area, manufacturer, sector_id) VALUES('3.2.17-Teste de estanqueidade', 'PRD040', 0, 50000, 0.2, 'kW', 1.37, 12.84, 'ApexMach Industries', 42)</v>
      </c>
    </row>
    <row r="220" spans="1:2" x14ac:dyDescent="0.25">
      <c r="A220">
        <v>41</v>
      </c>
      <c r="B220" t="str">
        <f t="shared" si="0"/>
        <v>INSERT INTO tb_asset(name, asset_number, usage_type, current_price, energy_usage, consump_unit, footprint, surround_area, manufacturer, sector_id) VALUES('3.2.18-Prensa 1', 'PRD041', 0, 140000, 7.5, 'kW', 2.28, 8.15, 'ABC Machinery', 42)</v>
      </c>
    </row>
    <row r="221" spans="1:2" x14ac:dyDescent="0.25">
      <c r="A221">
        <v>42</v>
      </c>
      <c r="B221" t="str">
        <f t="shared" si="0"/>
        <v>INSERT INTO tb_asset(name, asset_number, usage_type, current_price, energy_usage, consump_unit, footprint, surround_area, manufacturer, sector_id) VALUES('3.2.19-Prensa 2', 'PRD042', 0, 140000, 7.5, 'kW', 2.28, 8.15, 'XYZ Industries', 42)</v>
      </c>
    </row>
    <row r="222" spans="1:2" x14ac:dyDescent="0.25">
      <c r="A222">
        <v>43</v>
      </c>
      <c r="B222" t="str">
        <f t="shared" si="0"/>
        <v>INSERT INTO tb_asset(name, asset_number, usage_type, current_price, energy_usage, consump_unit, footprint, surround_area, manufacturer, sector_id) VALUES('3.2.20-Prensa 3', 'PRD043', 0, 140000, 7.5, 'kW', 2.28, 8.15, 'GlobalTech Solutions', 42)</v>
      </c>
    </row>
    <row r="223" spans="1:2" x14ac:dyDescent="0.25">
      <c r="A223">
        <v>44</v>
      </c>
      <c r="B223" t="str">
        <f t="shared" si="0"/>
        <v>INSERT INTO tb_asset(name, asset_number, usage_type, current_price, energy_usage, consump_unit, footprint, surround_area, manufacturer, sector_id) VALUES('3.2.21-Prensa roltech', 'PRD044', 0, 320000, 11, 'kW', 4.75, 3.31, 'Pioneer Manufacturing', 42)</v>
      </c>
    </row>
    <row r="224" spans="1:2" x14ac:dyDescent="0.25">
      <c r="A224">
        <v>45</v>
      </c>
      <c r="B224" t="str">
        <f t="shared" si="0"/>
        <v>INSERT INTO tb_asset(name, asset_number, usage_type, current_price, energy_usage, consump_unit, footprint, surround_area, manufacturer, sector_id) VALUES('3.2.22-Máq. Solda mig - linha AN206879', 'PRD045', 0, 32000, 12, 'kW', 0.5, 24.92, 'PrecisionTech Systems', 42)</v>
      </c>
    </row>
    <row r="225" spans="1:2" x14ac:dyDescent="0.25">
      <c r="A225">
        <v>46</v>
      </c>
      <c r="B225" t="str">
        <f t="shared" si="0"/>
        <v>INSERT INTO tb_asset(name, asset_number, usage_type, current_price, energy_usage, consump_unit, footprint, surround_area, manufacturer, sector_id) VALUES('3.2.23-Máq. Solda mig - linha SJ40977', 'PRD046', 0, 32000, 12, 'kW', 0.5, 17.77, 'NovaTech Engineering', 42)</v>
      </c>
    </row>
    <row r="226" spans="1:2" x14ac:dyDescent="0.25">
      <c r="A226">
        <v>47</v>
      </c>
      <c r="B226" t="str">
        <f t="shared" si="0"/>
        <v>INSERT INTO tb_asset(name, asset_number, usage_type, current_price, energy_usage, consump_unit, footprint, surround_area, manufacturer, sector_id) VALUES('3.2.24-Máq. Solda mig - linha SJ34326', 'PRD047', 0, 32000, 18, 'kW', 0.5, 21.34, 'Quantum Machines', 42)</v>
      </c>
    </row>
    <row r="227" spans="1:2" x14ac:dyDescent="0.25">
      <c r="A227">
        <v>48</v>
      </c>
      <c r="B227" t="str">
        <f t="shared" si="0"/>
        <v>INSERT INTO tb_asset(name, asset_number, usage_type, current_price, energy_usage, consump_unit, footprint, surround_area, manufacturer, sector_id) VALUES('3.2.25-Máq. Solda mig - linha AT', 'PRD048', 0, 32000, 18, 'kW', 0.5, 21.34, 'MasterCraft Machinery', 42)</v>
      </c>
    </row>
    <row r="228" spans="1:2" x14ac:dyDescent="0.25">
      <c r="A228">
        <v>49</v>
      </c>
      <c r="B228" t="str">
        <f t="shared" si="0"/>
        <v>INSERT INTO tb_asset(name, asset_number, usage_type, current_price, energy_usage, consump_unit, footprint, surround_area, manufacturer, sector_id) VALUES('3.2.26-Máq. Solda mig - linha Horizontina', 'PRD049', 0, 32000, 18, 'kW', 0.5, 22.01, 'Infinity Manufacturing', 42)</v>
      </c>
    </row>
    <row r="229" spans="1:2" x14ac:dyDescent="0.25">
      <c r="A229">
        <v>50</v>
      </c>
      <c r="B229" t="str">
        <f t="shared" si="0"/>
        <v>INSERT INTO tb_asset(name, asset_number, usage_type, current_price, energy_usage, consump_unit, footprint, surround_area, manufacturer, sector_id) VALUES('3.2.27-Máq. Solda mig', 'PRD050', 0, 32000, 16.9, 'kW', 0.5, 21.68, 'Dynamic Automation', 42)</v>
      </c>
    </row>
    <row r="230" spans="1:2" x14ac:dyDescent="0.25">
      <c r="A230">
        <v>51</v>
      </c>
      <c r="B230" t="str">
        <f t="shared" si="0"/>
        <v>INSERT INTO tb_asset(name, asset_number, usage_type, current_price, energy_usage, consump_unit, footprint, surround_area, manufacturer, sector_id) VALUES('3.2.28-Maq solda projeção', 'PRD051', 0, 175000, 12, 'kW', 0.5, 3.51, 'OptiForm Machinery', 42)</v>
      </c>
    </row>
    <row r="231" spans="1:2" x14ac:dyDescent="0.25">
      <c r="A231">
        <v>52</v>
      </c>
      <c r="B231" t="str">
        <f t="shared" si="0"/>
        <v>INSERT INTO tb_asset(name, asset_number, usage_type, current_price, energy_usage, consump_unit, footprint, surround_area, manufacturer, sector_id) VALUES('3.2.29-Máq. Solda mig', 'PRD052', 0, 32000, 12, 'kW', 0.5, 6.01, 'PrimeTech Manufacturing', 42)</v>
      </c>
    </row>
    <row r="232" spans="1:2" x14ac:dyDescent="0.25">
      <c r="A232">
        <v>53</v>
      </c>
      <c r="B232" t="str">
        <f t="shared" si="0"/>
        <v>INSERT INTO tb_asset(name, asset_number, usage_type, current_price, energy_usage, consump_unit, footprint, surround_area, manufacturer, sector_id) VALUES('3.2.30-Máq. Solda mig', 'PRD053', 0, 32000, 12, 'kW', 0.5, 6.01, 'EnergoTech Systems', 42)</v>
      </c>
    </row>
    <row r="233" spans="1:2" x14ac:dyDescent="0.25">
      <c r="A233">
        <v>54</v>
      </c>
      <c r="B233" t="str">
        <f t="shared" si="0"/>
        <v>INSERT INTO tb_asset(name, asset_number, usage_type, current_price, energy_usage, consump_unit, footprint, surround_area, manufacturer, sector_id) VALUES('3.2.31-Ferrave', 'PRD054', 0, 0, 2, 'kW', 0, 0, 'ProLine Machineries', 42)</v>
      </c>
    </row>
    <row r="234" spans="1:2" x14ac:dyDescent="0.25">
      <c r="A234">
        <v>55</v>
      </c>
      <c r="B234" t="str">
        <f t="shared" si="0"/>
        <v>INSERT INTO tb_asset(name, asset_number, usage_type, current_price, energy_usage, consump_unit, footprint, surround_area, manufacturer, sector_id) VALUES('3.2.32-Ferravinha', 'PRD055', 0, 0, 2, 'kW', 0, 0, 'ApexTech Industries', 42)</v>
      </c>
    </row>
    <row r="235" spans="1:2" x14ac:dyDescent="0.25">
      <c r="A235">
        <v>56</v>
      </c>
      <c r="B235" t="str">
        <f t="shared" si="0"/>
        <v>INSERT INTO tb_asset(name, asset_number, usage_type, current_price, energy_usage, consump_unit, footprint, surround_area, manufacturer, sector_id) VALUES('3.2.33-Tig', 'PRD056', 0, 0, 2, 'kW', 0, 0, 'Vertex Machines', 42)</v>
      </c>
    </row>
    <row r="236" spans="1:2" x14ac:dyDescent="0.25">
      <c r="A236">
        <v>57</v>
      </c>
      <c r="B236" t="str">
        <f t="shared" si="0"/>
        <v>INSERT INTO tb_asset(name, asset_number, usage_type, current_price, energy_usage, consump_unit, footprint, surround_area, manufacturer, sector_id) VALUES('3.2.34-Preciso ver algumas linha nas soldas que usam 2 soldadores e 2 máquinas em verde', 'PRD057', 0, 0, 2, 'kW', 0, 0, 'OmniMatic Solutions', 42)</v>
      </c>
    </row>
    <row r="237" spans="1:2" x14ac:dyDescent="0.25">
      <c r="A237">
        <v>58</v>
      </c>
      <c r="B237" t="str">
        <f t="shared" si="0"/>
        <v>INSERT INTO tb_asset(name, asset_number, usage_type, current_price, energy_usage, consump_unit, footprint, surround_area, manufacturer, sector_id) VALUES('3.2.35-Linha manual do cesto 2 máquinas + dispositivo rotativo grande, em laranja', 'PRD058', 0, 0, 2, 'kW', 0, 0, 'AlphaTech Innovations', 42)</v>
      </c>
    </row>
    <row r="238" spans="1:2" x14ac:dyDescent="0.25">
      <c r="A238">
        <v>59</v>
      </c>
      <c r="B238" t="str">
        <f t="shared" si="0"/>
        <v>INSERT INTO tb_asset(name, asset_number, usage_type, current_price, energy_usage, consump_unit, footprint, surround_area, manufacturer, sector_id) VALUES('3.3.1-Prensa PHV', 'PRD059', 0, 140000, 7.5, 'kW', 4.4, 4.4, 'Sigma Machinery Works', 43)</v>
      </c>
    </row>
    <row r="239" spans="1:2" x14ac:dyDescent="0.25">
      <c r="A239">
        <v>60</v>
      </c>
      <c r="B239" t="str">
        <f>"INSERT INTO tb_asset(name, asset_number, usage_type, current_price, energy_usage, consump_unit, footprint, surround_area, manufacturer, sector_id) VALUES(" &amp; _xlfn.CONCAT(C62,D62,E62,F62,G62,H62,I62,J62,K62,L62,M62,N62,O62,P62,Q62,R62,S62,T62,U62,V62) &amp; ")"</f>
        <v>INSERT INTO tb_asset(name, asset_number, usage_type, current_price, energy_usage, consump_unit, footprint, surround_area, manufacturer, sector_id) VALUES('3.3.2-Solda capacitiva', 'PRD060', 0, 40000, 3.8, 'kW', 0.7, 1.27, 'MegaForm Engineering', 43)</v>
      </c>
    </row>
    <row r="240" spans="1:2" x14ac:dyDescent="0.25">
      <c r="A240">
        <v>61</v>
      </c>
      <c r="B240" t="str">
        <f t="shared" si="0"/>
        <v>INSERT INTO tb_asset(name, asset_number, usage_type, current_price, energy_usage, consump_unit, footprint, surround_area, manufacturer, sector_id) VALUES('3.3.3-Solda capacitiva', 'PRD061', 0, 40000, 3.8, 'kW', 0.7, 1.27, 'TechnoMach Corporation', 43)</v>
      </c>
    </row>
    <row r="241" spans="1:2" x14ac:dyDescent="0.25">
      <c r="A241">
        <v>62</v>
      </c>
      <c r="B241" t="str">
        <f t="shared" si="0"/>
        <v>INSERT INTO tb_asset(name, asset_number, usage_type, current_price, energy_usage, consump_unit, footprint, surround_area, manufacturer, sector_id) VALUES('3.3.4-Rotativa 1', 'PRD062', 0, 25000, 0.5, 'kW', 0.8, 0.51, 'PowerGear Engineering', 43)</v>
      </c>
    </row>
    <row r="242" spans="1:2" x14ac:dyDescent="0.25">
      <c r="A242">
        <v>63</v>
      </c>
      <c r="B242" t="str">
        <f t="shared" si="0"/>
        <v>INSERT INTO tb_asset(name, asset_number, usage_type, current_price, energy_usage, consump_unit, footprint, surround_area, manufacturer, sector_id) VALUES('3.3.5-Rotativa 2', 'PRD063', 0, 25000, 0.5, 'kW', 0.8, 0.51, 'InnoTech Machinery', 43)</v>
      </c>
    </row>
    <row r="243" spans="1:2" x14ac:dyDescent="0.25">
      <c r="A243">
        <v>64</v>
      </c>
      <c r="B243" t="str">
        <f t="shared" si="0"/>
        <v>INSERT INTO tb_asset(name, asset_number, usage_type, current_price, energy_usage, consump_unit, footprint, surround_area, manufacturer, sector_id) VALUES('3.3.6-Tesoura elétrica', 'PRD064', 0, 6000, 10, 'kW', 0.74, 0.61, 'OptiPro Manufacturing', 43)</v>
      </c>
    </row>
    <row r="244" spans="1:2" x14ac:dyDescent="0.25">
      <c r="A244">
        <v>65</v>
      </c>
      <c r="B244" t="str">
        <f t="shared" si="0"/>
        <v>INSERT INTO tb_asset(name, asset_number, usage_type, current_price, energy_usage, consump_unit, footprint, surround_area, manufacturer, sector_id) VALUES('3.4-Braços - Montagem', 'PRD065', 0, 0, 1, 'kW', 200.7, 0, 'PrecisionCraft Systems', 44)</v>
      </c>
    </row>
    <row r="245" spans="1:2" x14ac:dyDescent="0.25">
      <c r="A245">
        <v>66</v>
      </c>
      <c r="B245" t="str">
        <f t="shared" ref="B245:B254" si="1">"INSERT INTO tb_asset(name, asset_number, usage_type, current_price, energy_usage, consump_unit, footprint, surround_area, manufacturer, sector_id) VALUES(" &amp; _xlfn.CONCAT(C68,D68,E68,F68,G68,H68,I68,J68,K68,L68,M68,N68,O68,P68,Q68,R68,S68,T68,U68,V68) &amp; ")"</f>
        <v>INSERT INTO tb_asset(name, asset_number, usage_type, current_price, energy_usage, consump_unit, footprint, surround_area, manufacturer, sector_id) VALUES('3.5.1-Estufa pintura', 'PRD066', 0, 270000, 10.8, 'kW', 27.33, 50.93, 'ABC Machinery', 45)</v>
      </c>
    </row>
    <row r="246" spans="1:2" x14ac:dyDescent="0.25">
      <c r="A246">
        <v>67</v>
      </c>
      <c r="B246" t="str">
        <f t="shared" si="1"/>
        <v>INSERT INTO tb_asset(name, asset_number, usage_type, current_price, energy_usage, consump_unit, footprint, surround_area, manufacturer, sector_id) VALUES('3.5.2-Cabine 1', 'PRD067', 0, 140000, 12, 'kW', 23.89, 13.02, 'ABC Machinery', 45)</v>
      </c>
    </row>
    <row r="247" spans="1:2" x14ac:dyDescent="0.25">
      <c r="A247">
        <v>68</v>
      </c>
      <c r="B247" t="str">
        <f t="shared" si="1"/>
        <v>INSERT INTO tb_asset(name, asset_number, usage_type, current_price, energy_usage, consump_unit, footprint, surround_area, manufacturer, sector_id) VALUES('3.5.3-Cabine 2', 'PRD068', 0, 140000, 7, 'kW', 23.89, 13.02, 'XYZ Industries', 45)</v>
      </c>
    </row>
    <row r="248" spans="1:2" x14ac:dyDescent="0.25">
      <c r="A248">
        <v>69</v>
      </c>
      <c r="B248" t="str">
        <f t="shared" si="1"/>
        <v>INSERT INTO tb_asset(name, asset_number, usage_type, current_price, energy_usage, consump_unit, footprint, surround_area, manufacturer, sector_id) VALUES('3.5.4-Estufa da aspersão', 'PRD069', 0, 200000, 10, 'kW', 28.27, 11.98, 'GlobalTech Solutions', 45)</v>
      </c>
    </row>
    <row r="249" spans="1:2" x14ac:dyDescent="0.25">
      <c r="A249">
        <v>70</v>
      </c>
      <c r="B249" t="str">
        <f t="shared" si="1"/>
        <v>INSERT INTO tb_asset(name, asset_number, usage_type, current_price, energy_usage, consump_unit, footprint, surround_area, manufacturer, sector_id) VALUES('3.5.5-Linha de aspersão', 'PRD070', 0, 220000, 98, 'kW', 48.78, 39.2, 'Pioneer Manufacturing', 45)</v>
      </c>
    </row>
    <row r="250" spans="1:2" x14ac:dyDescent="0.25">
      <c r="A250">
        <v>71</v>
      </c>
      <c r="B250" t="str">
        <f t="shared" si="1"/>
        <v>INSERT INTO tb_asset(name, asset_number, usage_type, current_price, energy_usage, consump_unit, footprint, surround_area, manufacturer, sector_id) VALUES('3.5.6-Linha de imersão', 'PRD071', 0, 140000, 5, 'kW', 70.79, 38.72, 'PrecisionTech Systems', 45)</v>
      </c>
    </row>
    <row r="251" spans="1:2" x14ac:dyDescent="0.25">
      <c r="A251">
        <v>72</v>
      </c>
      <c r="B251" t="str">
        <f t="shared" si="1"/>
        <v>INSERT INTO tb_asset(name, asset_number, usage_type, current_price, energy_usage, consump_unit, footprint, surround_area, manufacturer, sector_id) VALUES('3.6.1-Máquina de tampografia', 'PRD072', 0, 55000, 1, 'kW', 0.38, 10.28, 'NovaTech Engineering', 46)</v>
      </c>
    </row>
    <row r="252" spans="1:2" x14ac:dyDescent="0.25">
      <c r="A252">
        <v>73</v>
      </c>
      <c r="B252" t="str">
        <f t="shared" si="1"/>
        <v>INSERT INTO tb_asset(name, asset_number, usage_type, current_price, energy_usage, consump_unit, footprint, surround_area, manufacturer, sector_id) VALUES('3.6.2-Serviços manuais, montagens, repasse de rosca', 'PRD073', 0, 0, 0.5, 'kW', 21.62, 0, 'Quantum Machines', 46)</v>
      </c>
    </row>
    <row r="253" spans="1:2" x14ac:dyDescent="0.25">
      <c r="A253">
        <v>74</v>
      </c>
      <c r="B253" t="str">
        <f t="shared" si="1"/>
        <v>INSERT INTO tb_asset(name, asset_number, usage_type, current_price, energy_usage, consump_unit, footprint, surround_area, manufacturer, sector_id) VALUES('3.7-Expedição (área de embalagem)', 'PRD074', 0, 0, 0.5, 'kW', 1053.86, 0, 'MasterCraft Machinery', 47)</v>
      </c>
    </row>
    <row r="254" spans="1:2" x14ac:dyDescent="0.25">
      <c r="A254">
        <v>75</v>
      </c>
      <c r="B254" t="str">
        <f t="shared" si="1"/>
        <v>INSERT INTO tb_asset(name, asset_number, usage_type, current_price, energy_usage, consump_unit, footprint, surround_area, manufacturer, sector_id) VALUES('3.8-Expedição (área de expedir peça)', 'PRD075', 0, 0, 0.5, 'kW', 884.71, 0, 'Infinity Manufacturing', 48)</v>
      </c>
    </row>
    <row r="255" spans="1:2" x14ac:dyDescent="0.25">
      <c r="A255">
        <v>76</v>
      </c>
      <c r="B255" t="str">
        <f>"INSERT INTO tb_asset(name, asset_number, usage_type, current_price, energy_usage, consump_unit, footprint, surround_area, manufacturer, sector_id) VALUES(" &amp; _xlfn.CONCAT(C78,D78,E78,F78,G78,H78,I78,J78,K78,L78,M78,N78,O78,P78,Q78,R78,S78,T78,U78,V78) &amp; ")"</f>
        <v>INSERT INTO tb_asset(name, asset_number, usage_type, current_price, energy_usage, consump_unit, footprint, surround_area, manufacturer, sector_id) VALUES('Dell Inc.', 'ADM076', 1, 4085.71, 0.15, 'kW', null, null, 'Dell Inc.', 3)</v>
      </c>
    </row>
    <row r="256" spans="1:2" x14ac:dyDescent="0.25">
      <c r="A256">
        <v>77</v>
      </c>
      <c r="B256" t="str">
        <f t="shared" ref="B256:B275" si="2">"INSERT INTO tb_asset(name, asset_number, usage_type, current_price, energy_usage, consump_unit, footprint, surround_area, manufacturer, sector_id) VALUES(" &amp; _xlfn.CONCAT(C79,D79,E79,F79,G79,H79,I79,J79,K79,L79,M79,N79,O79,P79,Q79,R79,S79,T79,U79,V79) &amp; ")"</f>
        <v>INSERT INTO tb_asset(name, asset_number, usage_type, current_price, energy_usage, consump_unit, footprint, surround_area, manufacturer, sector_id) VALUES('LENOVO', 'ADM077', 1, 4085.71, 0.15, 'kW', 0, 0, 'LENOVO', 3)</v>
      </c>
    </row>
    <row r="257" spans="1:2" x14ac:dyDescent="0.25">
      <c r="A257">
        <v>78</v>
      </c>
      <c r="B257" t="str">
        <f t="shared" si="2"/>
        <v>INSERT INTO tb_asset(name, asset_number, usage_type, current_price, energy_usage, consump_unit, footprint, surround_area, manufacturer, sector_id) VALUES('Dell Inc.', 'ADM078', 1, 4085.71, 0.15, 'kW', 0, 0, 'Dell Inc.', 3)</v>
      </c>
    </row>
    <row r="258" spans="1:2" x14ac:dyDescent="0.25">
      <c r="A258">
        <v>79</v>
      </c>
      <c r="B258" t="str">
        <f t="shared" si="2"/>
        <v>INSERT INTO tb_asset(name, asset_number, usage_type, current_price, energy_usage, consump_unit, footprint, surround_area, manufacturer, sector_id) VALUES('LENOVO', 'ADM079', 1, 4085.71, 0.15, 'kW', 0, 0, 'LENOVO', 3)</v>
      </c>
    </row>
    <row r="259" spans="1:2" x14ac:dyDescent="0.25">
      <c r="A259">
        <v>80</v>
      </c>
      <c r="B259" t="str">
        <f t="shared" si="2"/>
        <v>INSERT INTO tb_asset(name, asset_number, usage_type, current_price, energy_usage, consump_unit, footprint, surround_area, manufacturer, sector_id) VALUES('Dell Inc.', 'ADM080', 1, 4085.71, 0.15, 'kW', 0, 0, 'Dell Inc.', 3)</v>
      </c>
    </row>
    <row r="260" spans="1:2" x14ac:dyDescent="0.25">
      <c r="A260">
        <v>81</v>
      </c>
      <c r="B260" t="str">
        <f t="shared" si="2"/>
        <v>INSERT INTO tb_asset(name, asset_number, usage_type, current_price, energy_usage, consump_unit, footprint, surround_area, manufacturer, sector_id) VALUES('MSI', 'ADM081', 1, 4085.71, 0.15, 'kW', 0, 0, 'MSI', 3)</v>
      </c>
    </row>
    <row r="261" spans="1:2" x14ac:dyDescent="0.25">
      <c r="A261">
        <v>82</v>
      </c>
      <c r="B261" t="str">
        <f t="shared" si="2"/>
        <v>INSERT INTO tb_asset(name, asset_number, usage_type, current_price, energy_usage, consump_unit, footprint, surround_area, manufacturer, sector_id) VALUES('Dell Inc.', 'ADM082', 1, 4085.71, 0.15, 'kW', 0, 0, 'Dell Inc.', 3)</v>
      </c>
    </row>
    <row r="262" spans="1:2" x14ac:dyDescent="0.25">
      <c r="A262">
        <v>83</v>
      </c>
      <c r="B262" t="str">
        <f t="shared" si="2"/>
        <v>INSERT INTO tb_asset(name, asset_number, usage_type, current_price, energy_usage, consump_unit, footprint, surround_area, manufacturer, sector_id) VALUES('Wifi Access Point', 'ADM083', 1, 4500, 0.15, 'kW', 0, 0, 'Dell Inc.', 4)</v>
      </c>
    </row>
    <row r="263" spans="1:2" x14ac:dyDescent="0.25">
      <c r="A263">
        <v>84</v>
      </c>
      <c r="B263" t="str">
        <f t="shared" si="2"/>
        <v>INSERT INTO tb_asset(name, asset_number, usage_type, current_price, energy_usage, consump_unit, footprint, surround_area, manufacturer, sector_id) VALUES('Dell Inc.', 'ADM084', 1, 4500, 0.15, 'kW', 0, 0, 'Dell Inc.', 4)</v>
      </c>
    </row>
    <row r="264" spans="1:2" x14ac:dyDescent="0.25">
      <c r="A264">
        <v>85</v>
      </c>
      <c r="B264" t="str">
        <f t="shared" si="2"/>
        <v>INSERT INTO tb_asset(name, asset_number, usage_type, current_price, energy_usage, consump_unit, footprint, surround_area, manufacturer, sector_id) VALUES('Dell Inc.', 'ADM085', 1, 4500, 0.15, 'kW', 0, 0, 'Dell Inc.', 4)</v>
      </c>
    </row>
    <row r="265" spans="1:2" x14ac:dyDescent="0.25">
      <c r="A265">
        <v>86</v>
      </c>
      <c r="B265" t="str">
        <f t="shared" si="2"/>
        <v>INSERT INTO tb_asset(name, asset_number, usage_type, current_price, energy_usage, consump_unit, footprint, surround_area, manufacturer, sector_id) VALUES('Dell Inc.', 'ADM086', 1, 4320, 0.15, 'kW', 0, 0, 'Dell Inc.', 5)</v>
      </c>
    </row>
    <row r="266" spans="1:2" x14ac:dyDescent="0.25">
      <c r="A266">
        <v>87</v>
      </c>
      <c r="B266" t="str">
        <f t="shared" si="2"/>
        <v>INSERT INTO tb_asset(name, asset_number, usage_type, current_price, energy_usage, consump_unit, footprint, surround_area, manufacturer, sector_id) VALUES('Dell Inc.', 'ADM087', 1, 4320, 0.15, 'kW', 0, 0, 'Dell Inc.', 5)</v>
      </c>
    </row>
    <row r="267" spans="1:2" x14ac:dyDescent="0.25">
      <c r="A267">
        <v>88</v>
      </c>
      <c r="B267" t="str">
        <f t="shared" si="2"/>
        <v>INSERT INTO tb_asset(name, asset_number, usage_type, current_price, energy_usage, consump_unit, footprint, surround_area, manufacturer, sector_id) VALUES('Dell Inc.', 'ADM088', 1, 4320, 0.15, 'kW', 0, 0, 'Dell Inc.', 5)</v>
      </c>
    </row>
    <row r="268" spans="1:2" x14ac:dyDescent="0.25">
      <c r="A268">
        <v>89</v>
      </c>
      <c r="B268" t="str">
        <f t="shared" si="2"/>
        <v>INSERT INTO tb_asset(name, asset_number, usage_type, current_price, energy_usage, consump_unit, footprint, surround_area, manufacturer, sector_id) VALUES('System manufacturer', 'ADM089', 1, 4320, 0.15, 'kW', 0, 0, 'System manufacturer', 5)</v>
      </c>
    </row>
    <row r="269" spans="1:2" x14ac:dyDescent="0.25">
      <c r="A269">
        <v>90</v>
      </c>
      <c r="B269" t="str">
        <f t="shared" si="2"/>
        <v>INSERT INTO tb_asset(name, asset_number, usage_type, current_price, energy_usage, consump_unit, footprint, surround_area, manufacturer, sector_id) VALUES('LENOVO', 'ADM090', 1, 4320, 0.15, 'kW', 0, 0, 'LENOVO', 5)</v>
      </c>
    </row>
    <row r="270" spans="1:2" x14ac:dyDescent="0.25">
      <c r="A270">
        <v>91</v>
      </c>
      <c r="B270" t="str">
        <f t="shared" si="2"/>
        <v>INSERT INTO tb_asset(name, asset_number, usage_type, current_price, energy_usage, consump_unit, footprint, surround_area, manufacturer, sector_id) VALUES('LENOVO', 'ADM091', 1, 3500, 0.15, 'kW', 0, 0, 'LENOVO', 6)</v>
      </c>
    </row>
    <row r="271" spans="1:2" x14ac:dyDescent="0.25">
      <c r="A271">
        <v>92</v>
      </c>
      <c r="B271" t="str">
        <f t="shared" si="2"/>
        <v>INSERT INTO tb_asset(name, asset_number, usage_type, current_price, energy_usage, consump_unit, footprint, surround_area, manufacturer, sector_id) VALUES('Wifi Access Point', 'ADM092', 1, 64000, 0.15, 'kW', 0, 0, 'Dell Inc.', 7)</v>
      </c>
    </row>
    <row r="272" spans="1:2" x14ac:dyDescent="0.25">
      <c r="A272">
        <v>93</v>
      </c>
      <c r="B272" t="str">
        <f t="shared" si="2"/>
        <v>INSERT INTO tb_asset(name, asset_number, usage_type, current_price, energy_usage, consump_unit, footprint, surround_area, manufacturer, sector_id) VALUES('SISTEMA', 'ADM093', 1, 3000, 0.15, 'kW', 0, 0, 'Dell Inc.', 8)</v>
      </c>
    </row>
    <row r="273" spans="1:2" x14ac:dyDescent="0.25">
      <c r="A273">
        <v>94</v>
      </c>
      <c r="B273" t="str">
        <f t="shared" si="2"/>
        <v>INSERT INTO tb_asset(name, asset_number, usage_type, current_price, energy_usage, consump_unit, footprint, surround_area, manufacturer, sector_id) VALUES('Intel Xeon E5506', 'ADM094', 1, 157.14, 0.37, 'kW', 0, 0, 'Intel Xeon E5506', 10)</v>
      </c>
    </row>
    <row r="274" spans="1:2" x14ac:dyDescent="0.25">
      <c r="A274">
        <v>95</v>
      </c>
      <c r="B274" t="str">
        <f t="shared" si="2"/>
        <v>INSERT INTO tb_asset(name, asset_number, usage_type, current_price, energy_usage, consump_unit, footprint, surround_area, manufacturer, sector_id) VALUES('Servidor de Arquivos', 'ADM095', 1, 157.14, 0.37, 'kW', 0, 0, 'Intel Xeon E5503', 10)</v>
      </c>
    </row>
    <row r="275" spans="1:2" x14ac:dyDescent="0.25">
      <c r="A275">
        <v>96</v>
      </c>
      <c r="B275" t="str">
        <f t="shared" si="2"/>
        <v>INSERT INTO tb_asset(name, asset_number, usage_type, current_price, energy_usage, consump_unit, footprint, surround_area, manufacturer, sector_id) VALUES('Firewall', 'ADM096', 1, 157.14, 0.22, 'kW', 0, 0, 'Intel Core 2 Duo CPU E7400', 10)</v>
      </c>
    </row>
    <row r="276" spans="1:2" x14ac:dyDescent="0.25">
      <c r="A276">
        <v>97</v>
      </c>
      <c r="B276" t="str">
        <f>"INSERT INTO tb_asset(name, asset_number, usage_type, current_price, energy_usage, consump_unit, footprint, surround_area, manufacturer, sector_id) VALUES(" &amp; _xlfn.CONCAT(C99,D99,E99,F99,G99,H99,I99,J99,K99,L99,M99,N99,O99,P99,Q99,R99,S99,T99,U99,V99) &amp; ")"</f>
        <v>INSERT INTO tb_asset(name, asset_number, usage_type, current_price, energy_usage, consump_unit, footprint, surround_area, manufacturer, sector_id) VALUES('ERP Tecnicon', 'ADM097', 1, 157.14, 0.37, 'kW', 0, 0, '2 x Intel Xeon E5620', 10)</v>
      </c>
    </row>
    <row r="277" spans="1:2" x14ac:dyDescent="0.25">
      <c r="A277">
        <v>98</v>
      </c>
      <c r="B277" t="str">
        <f t="shared" ref="B277:B340" si="3">"INSERT INTO tb_asset(name, asset_number, usage_type, current_price, energy_usage, consump_unit, footprint, surround_area, manufacturer, sector_id) VALUES(" &amp; _xlfn.CONCAT(C100,D100,E100,F100,G100,H100,I100,J100,K100,L100,M100,N100,O100,P100,Q100,R100,S100,T100,U100,V100) &amp; ")"</f>
        <v>INSERT INTO tb_asset(name, asset_number, usage_type, current_price, energy_usage, consump_unit, footprint, surround_area, manufacturer, sector_id) VALUES('Sincronismo Tecnicon', 'ADM098', 1, 157.14, 0.37, 'kW', 0, 0, 'Intel Xeon E5606', 10)</v>
      </c>
    </row>
    <row r="278" spans="1:2" x14ac:dyDescent="0.25">
      <c r="A278">
        <v>99</v>
      </c>
      <c r="B278" t="str">
        <f t="shared" si="3"/>
        <v>INSERT INTO tb_asset(name, asset_number, usage_type, current_price, energy_usage, consump_unit, footprint, surround_area, manufacturer, sector_id) VALUES('Sist. Vigilância 27 canais', 'ADM099', 1, 157.14, 0.22, 'kW', 0, 0, 'Dell Inc.', 10)</v>
      </c>
    </row>
    <row r="279" spans="1:2" x14ac:dyDescent="0.25">
      <c r="A279">
        <v>100</v>
      </c>
      <c r="B279" t="str">
        <f t="shared" si="3"/>
        <v>INSERT INTO tb_asset(name, asset_number, usage_type, current_price, energy_usage, consump_unit, footprint, surround_area, manufacturer, sector_id) VALUES('Sist. Vigilância 27 canais', 'ADM100', 1, 157.14, 0.22, 'kW', 0, 0, 'Dell Inc.', 10)</v>
      </c>
    </row>
    <row r="280" spans="1:2" x14ac:dyDescent="0.25">
      <c r="A280">
        <v>101</v>
      </c>
      <c r="B280" t="str">
        <f t="shared" si="3"/>
        <v>INSERT INTO tb_asset(name, asset_number, usage_type, current_price, energy_usage, consump_unit, footprint, surround_area, manufacturer, sector_id) VALUES('Switch Core', 'ADM101', 1, 5750, 0.22, 'kW', 0, 0, 'Dell Inc.', 11)</v>
      </c>
    </row>
    <row r="281" spans="1:2" x14ac:dyDescent="0.25">
      <c r="A281">
        <v>102</v>
      </c>
      <c r="B281" t="str">
        <f t="shared" si="3"/>
        <v>INSERT INTO tb_asset(name, asset_number, usage_type, current_price, energy_usage, consump_unit, footprint, surround_area, manufacturer, sector_id) VALUES('PC Portaria_2', 'ADM102', 1, 5750, 0.15, 'kW', 0, 0, 'Gigabyte Technology Co., Ltd.', 11)</v>
      </c>
    </row>
    <row r="282" spans="1:2" x14ac:dyDescent="0.25">
      <c r="A282">
        <v>103</v>
      </c>
      <c r="B282" t="str">
        <f t="shared" si="3"/>
        <v>INSERT INTO tb_asset(name, asset_number, usage_type, current_price, energy_usage, consump_unit, footprint, surround_area, manufacturer, sector_id) VALUES('Wifi Access Point', 'ADM103', 1, 5750, 0.15, 'kW', 0, 0, 'Dell Inc.', 11)</v>
      </c>
    </row>
    <row r="283" spans="1:2" x14ac:dyDescent="0.25">
      <c r="A283">
        <v>104</v>
      </c>
      <c r="B283" t="str">
        <f t="shared" si="3"/>
        <v>INSERT INTO tb_asset(name, asset_number, usage_type, current_price, energy_usage, consump_unit, footprint, surround_area, manufacturer, sector_id) VALUES('Dell Inc.', 'ADM104', 1, 5750, 0.15, 'kW', 0, 0, 'Dell Inc.', 11)</v>
      </c>
    </row>
    <row r="284" spans="1:2" x14ac:dyDescent="0.25">
      <c r="A284">
        <v>105</v>
      </c>
      <c r="B284" t="str">
        <f t="shared" si="3"/>
        <v>INSERT INTO tb_asset(name, asset_number, usage_type, current_price, energy_usage, consump_unit, footprint, surround_area, manufacturer, sector_id) VALUES('Dell Inc.', 'ADM105', 1, 4000, 0.15, 'kW', 0, 0, 'Dell Inc.', 12)</v>
      </c>
    </row>
    <row r="285" spans="1:2" x14ac:dyDescent="0.25">
      <c r="A285">
        <v>106</v>
      </c>
      <c r="B285" t="str">
        <f t="shared" si="3"/>
        <v>INSERT INTO tb_asset(name, asset_number, usage_type, current_price, energy_usage, consump_unit, footprint, surround_area, manufacturer, sector_id) VALUES('Dell Inc.', 'ADM106', 1, 4000, 0.15, 'kW', 0, 0, 'Dell Inc.', 12)</v>
      </c>
    </row>
    <row r="286" spans="1:2" x14ac:dyDescent="0.25">
      <c r="A286">
        <v>107</v>
      </c>
      <c r="B286" t="str">
        <f t="shared" si="3"/>
        <v>INSERT INTO tb_asset(name, asset_number, usage_type, current_price, energy_usage, consump_unit, footprint, surround_area, manufacturer, sector_id) VALUES('LENOVO', 'ADM107', 1, 4000, 0.15, 'kW', 0, 0, 'LENOVO', 12)</v>
      </c>
    </row>
    <row r="287" spans="1:2" x14ac:dyDescent="0.25">
      <c r="A287">
        <v>108</v>
      </c>
      <c r="B287" t="str">
        <f t="shared" si="3"/>
        <v>INSERT INTO tb_asset(name, asset_number, usage_type, current_price, energy_usage, consump_unit, footprint, surround_area, manufacturer, sector_id) VALUES('LENOVO', 'ADM108', 1, 4000, 0.15, 'kW', 0, 0, 'LENOVO', 12)</v>
      </c>
    </row>
    <row r="288" spans="1:2" x14ac:dyDescent="0.25">
      <c r="A288">
        <v>109</v>
      </c>
      <c r="B288" t="str">
        <f t="shared" si="3"/>
        <v>INSERT INTO tb_asset(name, asset_number, usage_type, current_price, energy_usage, consump_unit, footprint, surround_area, manufacturer, sector_id) VALUES('LENOVO', 'ADM109', 1, 4000, 0.15, 'kW', 0, 0, 'LENOVO', 12)</v>
      </c>
    </row>
    <row r="289" spans="1:2" x14ac:dyDescent="0.25">
      <c r="A289">
        <v>110</v>
      </c>
      <c r="B289" t="str">
        <f t="shared" si="3"/>
        <v>INSERT INTO tb_asset(name, asset_number, usage_type, current_price, energy_usage, consump_unit, footprint, surround_area, manufacturer, sector_id) VALUES('Dell Inc.', 'ADM110', 1, 4000, 0.15, 'kW', 0, 0, 'Dell Inc.', 12)</v>
      </c>
    </row>
    <row r="290" spans="1:2" x14ac:dyDescent="0.25">
      <c r="A290">
        <v>111</v>
      </c>
      <c r="B290" t="str">
        <f t="shared" si="3"/>
        <v>INSERT INTO tb_asset(name, asset_number, usage_type, current_price, energy_usage, consump_unit, footprint, surround_area, manufacturer, sector_id) VALUES('Dell Inc.', 'ADM111', 1, 4000, 0.15, 'kW', 0, 0, 'Dell Inc.', 12)</v>
      </c>
    </row>
    <row r="291" spans="1:2" x14ac:dyDescent="0.25">
      <c r="A291">
        <v>112</v>
      </c>
      <c r="B291" t="str">
        <f t="shared" si="3"/>
        <v>INSERT INTO tb_asset(name, asset_number, usage_type, current_price, energy_usage, consump_unit, footprint, surround_area, manufacturer, sector_id) VALUES('Acer', 'ADM112', 1, 4000, 0.15, 'kW', 0, 0, 'Acer', 12)</v>
      </c>
    </row>
    <row r="292" spans="1:2" x14ac:dyDescent="0.25">
      <c r="A292">
        <v>113</v>
      </c>
      <c r="B292" t="str">
        <f t="shared" si="3"/>
        <v>INSERT INTO tb_asset(name, asset_number, usage_type, current_price, energy_usage, consump_unit, footprint, surround_area, manufacturer, sector_id) VALUES('Dell Inc.', 'ADM113', 1, 600, 0.15, 'kW', 0, 0, 'Dell Inc.', 13)</v>
      </c>
    </row>
    <row r="293" spans="1:2" x14ac:dyDescent="0.25">
      <c r="A293">
        <v>114</v>
      </c>
      <c r="B293" t="str">
        <f t="shared" si="3"/>
        <v>INSERT INTO tb_asset(name, asset_number, usage_type, current_price, energy_usage, consump_unit, footprint, surround_area, manufacturer, sector_id) VALUES('LENOVO', 'ADM114', 1, 600, 0.15, 'kW', 0, 0, 'LENOVO', 13)</v>
      </c>
    </row>
    <row r="294" spans="1:2" x14ac:dyDescent="0.25">
      <c r="A294">
        <v>115</v>
      </c>
      <c r="B294" t="str">
        <f t="shared" si="3"/>
        <v>INSERT INTO tb_asset(name, asset_number, usage_type, current_price, energy_usage, consump_unit, footprint, surround_area, manufacturer, sector_id) VALUES('Hewlett-Packard', 'ADM115', 1, 600, 0.15, 'kW', 0, 0, 'Hewlett-Packard', 13)</v>
      </c>
    </row>
    <row r="295" spans="1:2" x14ac:dyDescent="0.25">
      <c r="A295">
        <v>116</v>
      </c>
      <c r="B295" t="str">
        <f t="shared" si="3"/>
        <v>INSERT INTO tb_asset(name, asset_number, usage_type, current_price, energy_usage, consump_unit, footprint, surround_area, manufacturer, sector_id) VALUES('Hewlett-Packard', 'ADM116', 1, 3600, 0.15, 'kW', 0, 0, 'Hewlett-Packard', 14)</v>
      </c>
    </row>
    <row r="296" spans="1:2" x14ac:dyDescent="0.25">
      <c r="A296">
        <v>117</v>
      </c>
      <c r="B296" t="str">
        <f t="shared" si="3"/>
        <v>INSERT INTO tb_asset(name, asset_number, usage_type, current_price, energy_usage, consump_unit, footprint, surround_area, manufacturer, sector_id) VALUES('Dell Inc.', 'ADM117', 1, 3500, 0.15, 'kW', 0, 0, 'Dell Inc.', 15)</v>
      </c>
    </row>
    <row r="297" spans="1:2" x14ac:dyDescent="0.25">
      <c r="A297">
        <v>118</v>
      </c>
      <c r="B297" t="str">
        <f t="shared" si="3"/>
        <v>INSERT INTO tb_asset(name, asset_number, usage_type, current_price, energy_usage, consump_unit, footprint, surround_area, manufacturer, sector_id) VALUES('Switch de Borda', 'ADM118', 1, 3500, 0.15, 'kW', 0, 0, 'Dell Inc.', 15)</v>
      </c>
    </row>
    <row r="298" spans="1:2" x14ac:dyDescent="0.25">
      <c r="A298">
        <v>119</v>
      </c>
      <c r="B298" t="str">
        <f t="shared" si="3"/>
        <v>INSERT INTO tb_asset(name, asset_number, usage_type, current_price, energy_usage, consump_unit, footprint, surround_area, manufacturer, sector_id) VALUES('Gigabyte Technology Co., Ltd.', 'ADM119', 1, 3500, 0.15, 'kW', 0, 0, 'Gigabyte Technology Co., Ltd.', 15)</v>
      </c>
    </row>
    <row r="299" spans="1:2" x14ac:dyDescent="0.25">
      <c r="A299">
        <v>120</v>
      </c>
      <c r="B299" t="str">
        <f t="shared" si="3"/>
        <v>INSERT INTO tb_asset(name, asset_number, usage_type, current_price, energy_usage, consump_unit, footprint, surround_area, manufacturer, sector_id) VALUES('ECS', 'ADM120', 1, 3500, 0.15, 'kW', 0, 0, 'ECS', 15)</v>
      </c>
    </row>
    <row r="300" spans="1:2" x14ac:dyDescent="0.25">
      <c r="A300">
        <v>121</v>
      </c>
      <c r="B300" t="str">
        <f t="shared" si="3"/>
        <v>INSERT INTO tb_asset(name, asset_number, usage_type, current_price, energy_usage, consump_unit, footprint, surround_area, manufacturer, sector_id) VALUES('System manufacturer', 'ADM121', 1, 3500, 0.15, 'kW', 0, 0, 'System manufacturer', 16)</v>
      </c>
    </row>
    <row r="301" spans="1:2" x14ac:dyDescent="0.25">
      <c r="A301">
        <v>122</v>
      </c>
      <c r="B301" t="str">
        <f t="shared" si="3"/>
        <v>INSERT INTO tb_asset(name, asset_number, usage_type, current_price, energy_usage, consump_unit, footprint, surround_area, manufacturer, sector_id) VALUES('Dell Inc.', 'ADM122', 1, 3650, 0.15, 'kW', 0, 0, 'Dell Inc.', 18)</v>
      </c>
    </row>
    <row r="302" spans="1:2" x14ac:dyDescent="0.25">
      <c r="A302">
        <v>123</v>
      </c>
      <c r="B302" t="str">
        <f t="shared" si="3"/>
        <v>INSERT INTO tb_asset(name, asset_number, usage_type, current_price, energy_usage, consump_unit, footprint, surround_area, manufacturer, sector_id) VALUES('Dell Inc.', 'ADM123', 1, 3650, 0.15, 'kW', 0, 0, 'Dell Inc.', 18)</v>
      </c>
    </row>
    <row r="303" spans="1:2" x14ac:dyDescent="0.25">
      <c r="A303">
        <v>124</v>
      </c>
      <c r="B303" t="str">
        <f t="shared" si="3"/>
        <v>INSERT INTO tb_asset(name, asset_number, usage_type, current_price, energy_usage, consump_unit, footprint, surround_area, manufacturer, sector_id) VALUES('OEM', 'ADM124', 1, 3650, 0.15, 'kW', 0, 0, 'OEM', 18)</v>
      </c>
    </row>
    <row r="304" spans="1:2" x14ac:dyDescent="0.25">
      <c r="A304">
        <v>125</v>
      </c>
      <c r="B304" t="str">
        <f t="shared" si="3"/>
        <v>INSERT INTO tb_asset(name, asset_number, usage_type, current_price, energy_usage, consump_unit, footprint, surround_area, manufacturer, sector_id) VALUES('Dell Inc.', 'ADM125', 1, 3650, 0.15, 'kW', 0, 0, 'Dell Inc.', 18)</v>
      </c>
    </row>
    <row r="305" spans="1:2" x14ac:dyDescent="0.25">
      <c r="A305">
        <v>126</v>
      </c>
      <c r="B305" t="str">
        <f t="shared" si="3"/>
        <v>INSERT INTO tb_asset(name, asset_number, usage_type, current_price, energy_usage, consump_unit, footprint, surround_area, manufacturer, sector_id) VALUES('VS Company', 'ADM126', 1, 3500, 0.15, 'kW', 0, 0, 'VS Company', 19)</v>
      </c>
    </row>
    <row r="306" spans="1:2" x14ac:dyDescent="0.25">
      <c r="A306">
        <v>127</v>
      </c>
      <c r="B306" t="str">
        <f t="shared" si="3"/>
        <v>INSERT INTO tb_asset(name, asset_number, usage_type, current_price, energy_usage, consump_unit, footprint, surround_area, manufacturer, sector_id) VALUES('POSITIVO', 'ADM127', 1, 3500, 0.15, 'kW', 0, 0, 'POSITIVO', 20)</v>
      </c>
    </row>
    <row r="307" spans="1:2" x14ac:dyDescent="0.25">
      <c r="A307">
        <v>128</v>
      </c>
      <c r="B307" t="str">
        <f t="shared" si="3"/>
        <v>INSERT INTO tb_asset(name, asset_number, usage_type, current_price, energy_usage, consump_unit, footprint, surround_area, manufacturer, sector_id) VALUES('To Be Filled By O.E.M.', 'ADM128', 1, 3000, 0.15, 'kW', 0, 0, 'To Be Filled By O.E.M.', 21)</v>
      </c>
    </row>
    <row r="308" spans="1:2" x14ac:dyDescent="0.25">
      <c r="A308">
        <v>129</v>
      </c>
      <c r="B308" t="str">
        <f t="shared" si="3"/>
        <v>INSERT INTO tb_asset(name, asset_number, usage_type, current_price, energy_usage, consump_unit, footprint, surround_area, manufacturer, sector_id) VALUES('ECS', 'ADM129', 1, 26400, 0.15, 'kW', 0, 0, 'ECS', 22)</v>
      </c>
    </row>
    <row r="309" spans="1:2" x14ac:dyDescent="0.25">
      <c r="A309">
        <v>130</v>
      </c>
      <c r="B309" t="str">
        <f t="shared" si="3"/>
        <v>INSERT INTO tb_asset(name, asset_number, usage_type, current_price, energy_usage, consump_unit, footprint, surround_area, manufacturer, sector_id) VALUES('Semp Toshiba Informatica Ltda', 'ADM130', 1, 26400, 0.15, 'kW', 0, 0, 'Semp Toshiba Informatica Ltda', 22)</v>
      </c>
    </row>
    <row r="310" spans="1:2" x14ac:dyDescent="0.25">
      <c r="A310">
        <v>131</v>
      </c>
      <c r="B310" t="str">
        <f t="shared" si="3"/>
        <v>INSERT INTO tb_asset(name, asset_number, usage_type, current_price, energy_usage, consump_unit, footprint, surround_area, manufacturer, sector_id) VALUES('System manufacturer', 'ADM131', 1, 1500, 0.15, 'kW', 0, 0, 'System manufacturer', 23)</v>
      </c>
    </row>
    <row r="311" spans="1:2" x14ac:dyDescent="0.25">
      <c r="A311">
        <v>132</v>
      </c>
      <c r="B311" t="str">
        <f t="shared" si="3"/>
        <v>INSERT INTO tb_asset(name, asset_number, usage_type, current_price, energy_usage, consump_unit, footprint, surround_area, manufacturer, sector_id) VALUES('PCWARE', 'ADM132', 1, 4500, 0.15, 'kW', 0, 0, 'PCWARE', 25)</v>
      </c>
    </row>
    <row r="312" spans="1:2" x14ac:dyDescent="0.25">
      <c r="A312">
        <v>133</v>
      </c>
      <c r="B312" t="str">
        <f t="shared" si="3"/>
        <v>INSERT INTO tb_asset(name, asset_number, usage_type, current_price, energy_usage, consump_unit, footprint, surround_area, manufacturer, sector_id) VALUES('PCWARE', 'ADM133', 1, 4500, 0.15, 'kW', 0, 0, 'PCWARE', 25)</v>
      </c>
    </row>
    <row r="313" spans="1:2" x14ac:dyDescent="0.25">
      <c r="A313">
        <v>134</v>
      </c>
      <c r="B313" t="str">
        <f t="shared" si="3"/>
        <v>INSERT INTO tb_asset(name, asset_number, usage_type, current_price, energy_usage, consump_unit, footprint, surround_area, manufacturer, sector_id) VALUES('Pegatron', 'ADM134', 1, 4500, 0.15, 'kW', 0, 0, 'Pegatron', 25)</v>
      </c>
    </row>
    <row r="314" spans="1:2" x14ac:dyDescent="0.25">
      <c r="A314">
        <v>135</v>
      </c>
      <c r="B314" t="str">
        <f t="shared" si="3"/>
        <v>INSERT INTO tb_asset(name, asset_number, usage_type, current_price, energy_usage, consump_unit, footprint, surround_area, manufacturer, sector_id) VALUES('PCWARE', 'ADM135', 1, 4500, 0.15, 'kW', 0, 0, 'PCWARE', 25)</v>
      </c>
    </row>
    <row r="315" spans="1:2" x14ac:dyDescent="0.25">
      <c r="A315">
        <v>136</v>
      </c>
      <c r="B315" t="str">
        <f t="shared" si="3"/>
        <v>INSERT INTO tb_asset(name, asset_number, usage_type, current_price, energy_usage, consump_unit, footprint, surround_area, manufacturer, sector_id) VALUES('To Be Filled By O.E.M.', 'ADM136', 1, 4500, 0.15, 'kW', 0, 0, 'To Be Filled By O.E.M.', 25)</v>
      </c>
    </row>
    <row r="316" spans="1:2" x14ac:dyDescent="0.25">
      <c r="A316">
        <v>137</v>
      </c>
      <c r="B316" t="str">
        <f t="shared" si="3"/>
        <v>INSERT INTO tb_asset(name, asset_number, usage_type, current_price, energy_usage, consump_unit, footprint, surround_area, manufacturer, sector_id) VALUES('PCWARE', 'ADM137', 1, 4500, 0.15, 'kW', 0, 0, 'PCWARE', 25)</v>
      </c>
    </row>
    <row r="317" spans="1:2" x14ac:dyDescent="0.25">
      <c r="A317">
        <v>138</v>
      </c>
      <c r="B317" t="str">
        <f t="shared" si="3"/>
        <v>INSERT INTO tb_asset(name, asset_number, usage_type, current_price, energy_usage, consump_unit, footprint, surround_area, manufacturer, sector_id) VALUES('OEM', 'ADM138', 1, 4500, 0.15, 'kW', 0, 0, 'OEM', 25)</v>
      </c>
    </row>
    <row r="318" spans="1:2" x14ac:dyDescent="0.25">
      <c r="A318">
        <v>139</v>
      </c>
      <c r="B318" t="str">
        <f t="shared" si="3"/>
        <v>INSERT INTO tb_asset(name, asset_number, usage_type, current_price, energy_usage, consump_unit, footprint, surround_area, manufacturer, sector_id) VALUES('System manufacturer', 'ADM139', 1, 4500, 0.15, 'kW', 0, 0, 'System manufacturer', 25)</v>
      </c>
    </row>
    <row r="319" spans="1:2" x14ac:dyDescent="0.25">
      <c r="A319">
        <v>140</v>
      </c>
      <c r="B319" t="str">
        <f t="shared" si="3"/>
        <v>INSERT INTO tb_asset(name, asset_number, usage_type, current_price, energy_usage, consump_unit, footprint, surround_area, manufacturer, sector_id) VALUES('PCWARE', 'ADM140', 1, 4147.06, 0.15, 'kW', 0, 0, 'PCWARE', 26)</v>
      </c>
    </row>
    <row r="320" spans="1:2" x14ac:dyDescent="0.25">
      <c r="A320">
        <v>141</v>
      </c>
      <c r="B320" t="str">
        <f t="shared" si="3"/>
        <v>INSERT INTO tb_asset(name, asset_number, usage_type, current_price, energy_usage, consump_unit, footprint, surround_area, manufacturer, sector_id) VALUES('To Be Filled By O.E.M.', 'ADM141', 1, 4147.06, 0.15, 'kW', 0, 0, 'To Be Filled By O.E.M.', 26)</v>
      </c>
    </row>
    <row r="321" spans="1:2" x14ac:dyDescent="0.25">
      <c r="A321">
        <v>142</v>
      </c>
      <c r="B321" t="str">
        <f t="shared" si="3"/>
        <v>INSERT INTO tb_asset(name, asset_number, usage_type, current_price, energy_usage, consump_unit, footprint, surround_area, manufacturer, sector_id) VALUES('Wifi Access Point', 'ADM142', 1, 4147.06, 0.15, 'kW', 0, 0, 'OEM', 26)</v>
      </c>
    </row>
    <row r="322" spans="1:2" x14ac:dyDescent="0.25">
      <c r="A322">
        <v>143</v>
      </c>
      <c r="B322" t="str">
        <f t="shared" si="3"/>
        <v>INSERT INTO tb_asset(name, asset_number, usage_type, current_price, energy_usage, consump_unit, footprint, surround_area, manufacturer, sector_id) VALUES('Wifi Access Point', 'ADM143', 1, 4147.06, 0.15, 'kW', 0, 0, 'System manufacturer', 26)</v>
      </c>
    </row>
    <row r="323" spans="1:2" x14ac:dyDescent="0.25">
      <c r="A323">
        <v>144</v>
      </c>
      <c r="B323" t="str">
        <f t="shared" si="3"/>
        <v>INSERT INTO tb_asset(name, asset_number, usage_type, current_price, energy_usage, consump_unit, footprint, surround_area, manufacturer, sector_id) VALUES('Switch de Borda', 'ADM144', 1, 4147.06, 0.15, 'kW', 0, 0, 'PCWARE', 26)</v>
      </c>
    </row>
    <row r="324" spans="1:2" x14ac:dyDescent="0.25">
      <c r="A324">
        <v>145</v>
      </c>
      <c r="B324" t="str">
        <f t="shared" si="3"/>
        <v>INSERT INTO tb_asset(name, asset_number, usage_type, current_price, energy_usage, consump_unit, footprint, surround_area, manufacturer, sector_id) VALUES('To Be Filled By O.E.M.', 'ADM145', 1, 4147.06, 0.15, 'kW', 0, 0, 'To Be Filled By O.E.M.', 26)</v>
      </c>
    </row>
    <row r="325" spans="1:2" x14ac:dyDescent="0.25">
      <c r="A325">
        <v>146</v>
      </c>
      <c r="B325" t="str">
        <f t="shared" si="3"/>
        <v>INSERT INTO tb_asset(name, asset_number, usage_type, current_price, energy_usage, consump_unit, footprint, surround_area, manufacturer, sector_id) VALUES('Hewlett-Packard', 'ADM146', 1, 4147.06, 0.15, 'kW', 0, 0, 'Hewlett-Packard', 26)</v>
      </c>
    </row>
    <row r="326" spans="1:2" x14ac:dyDescent="0.25">
      <c r="A326">
        <v>147</v>
      </c>
      <c r="B326" t="str">
        <f t="shared" si="3"/>
        <v>INSERT INTO tb_asset(name, asset_number, usage_type, current_price, energy_usage, consump_unit, footprint, surround_area, manufacturer, sector_id) VALUES('MEGAWARE', 'ADM147', 1, 4147.06, 0.15, 'kW', 0, 0, 'MEGAWARE', 26)</v>
      </c>
    </row>
    <row r="327" spans="1:2" x14ac:dyDescent="0.25">
      <c r="A327">
        <v>148</v>
      </c>
      <c r="B327" t="str">
        <f t="shared" si="3"/>
        <v>INSERT INTO tb_asset(name, asset_number, usage_type, current_price, energy_usage, consump_unit, footprint, surround_area, manufacturer, sector_id) VALUES('Dell Inc.', 'ADM148', 1, 4147.06, 0.15, 'kW', 0, 0, 'Dell Inc.', 26)</v>
      </c>
    </row>
    <row r="328" spans="1:2" x14ac:dyDescent="0.25">
      <c r="A328">
        <v>149</v>
      </c>
      <c r="B328" t="str">
        <f t="shared" si="3"/>
        <v>INSERT INTO tb_asset(name, asset_number, usage_type, current_price, energy_usage, consump_unit, footprint, surround_area, manufacturer, sector_id) VALUES('VS Company', 'ADM149', 1, 4147.06, 0.15, 'kW', 0, 0, 'VS Company', 26)</v>
      </c>
    </row>
    <row r="329" spans="1:2" x14ac:dyDescent="0.25">
      <c r="A329">
        <v>150</v>
      </c>
      <c r="B329" t="str">
        <f t="shared" si="3"/>
        <v>INSERT INTO tb_asset(name, asset_number, usage_type, current_price, energy_usage, consump_unit, footprint, surround_area, manufacturer, sector_id) VALUES('System manufacturer', 'ADM150', 1, 4147.06, 0.15, 'kW', 0, 0, 'System manufacturer', 26)</v>
      </c>
    </row>
    <row r="330" spans="1:2" x14ac:dyDescent="0.25">
      <c r="A330">
        <v>151</v>
      </c>
      <c r="B330" t="str">
        <f t="shared" si="3"/>
        <v>INSERT INTO tb_asset(name, asset_number, usage_type, current_price, energy_usage, consump_unit, footprint, surround_area, manufacturer, sector_id) VALUES('LENOVO', 'ADM151', 1, 4147.06, 0.15, 'kW', 0, 0, 'LENOVO', 26)</v>
      </c>
    </row>
    <row r="331" spans="1:2" x14ac:dyDescent="0.25">
      <c r="A331">
        <v>152</v>
      </c>
      <c r="B331" t="str">
        <f t="shared" si="3"/>
        <v>INSERT INTO tb_asset(name, asset_number, usage_type, current_price, energy_usage, consump_unit, footprint, surround_area, manufacturer, sector_id) VALUES('HEXAGON', 'ADM152', 1, 4147.06, 0.15, 'kW', 0, 0, 'Dell Inc.', 26)</v>
      </c>
    </row>
    <row r="332" spans="1:2" x14ac:dyDescent="0.25">
      <c r="A332">
        <v>153</v>
      </c>
      <c r="B332" t="str">
        <f t="shared" si="3"/>
        <v>INSERT INTO tb_asset(name, asset_number, usage_type, current_price, energy_usage, consump_unit, footprint, surround_area, manufacturer, sector_id) VALUES('MSI', 'ADM153', 1, 4147.06, 0.15, 'kW', 0, 0, 'MSI', 26)</v>
      </c>
    </row>
    <row r="333" spans="1:2" x14ac:dyDescent="0.25">
      <c r="A333">
        <v>154</v>
      </c>
      <c r="B333" t="str">
        <f t="shared" si="3"/>
        <v>INSERT INTO tb_asset(name, asset_number, usage_type, current_price, energy_usage, consump_unit, footprint, surround_area, manufacturer, sector_id) VALUES('To Be Filled By O.E.M.', 'ADM154', 1, 4147.06, 0.15, 'kW', 0, 0, 'To Be Filled By O.E.M.', 26)</v>
      </c>
    </row>
    <row r="334" spans="1:2" x14ac:dyDescent="0.25">
      <c r="A334">
        <v>155</v>
      </c>
      <c r="B334" t="str">
        <f t="shared" si="3"/>
        <v>INSERT INTO tb_asset(name, asset_number, usage_type, current_price, energy_usage, consump_unit, footprint, surround_area, manufacturer, sector_id) VALUES('LENOVO', 'ADM155', 1, 4147.06, 0.15, 'kW', 0, 0, 'LENOVO', 26)</v>
      </c>
    </row>
    <row r="335" spans="1:2" x14ac:dyDescent="0.25">
      <c r="A335">
        <v>156</v>
      </c>
      <c r="B335" t="str">
        <f t="shared" si="3"/>
        <v>INSERT INTO tb_asset(name, asset_number, usage_type, current_price, energy_usage, consump_unit, footprint, surround_area, manufacturer, sector_id) VALUES('Dell Inc.', 'ADM156', 1, 4147.06, 0.15, 'kW', 0, 0, 'Dell Inc.', 26)</v>
      </c>
    </row>
    <row r="336" spans="1:2" x14ac:dyDescent="0.25">
      <c r="A336">
        <v>157</v>
      </c>
      <c r="B336" t="str">
        <f t="shared" si="3"/>
        <v>INSERT INTO tb_asset(name, asset_number, usage_type, current_price, energy_usage, consump_unit, footprint, surround_area, manufacturer, sector_id) VALUES('Dell Inc.', 'ADM157', 1, 500, 0.15, 'kW', 0, 0, 'Dell Inc.', 27)</v>
      </c>
    </row>
    <row r="337" spans="1:2" x14ac:dyDescent="0.25">
      <c r="A337">
        <v>158</v>
      </c>
      <c r="B337" t="str">
        <f t="shared" si="3"/>
        <v>INSERT INTO tb_asset(name, asset_number, usage_type, current_price, energy_usage, consump_unit, footprint, surround_area, manufacturer, sector_id) VALUES('Dell Inc.', 'ADM158', 1, 500, 0.15, 'kW', 0, 0, 'Dell Inc.', 27)</v>
      </c>
    </row>
    <row r="338" spans="1:2" x14ac:dyDescent="0.25">
      <c r="A338">
        <v>159</v>
      </c>
      <c r="B338" t="str">
        <f t="shared" si="3"/>
        <v>INSERT INTO tb_asset(name, asset_number, usage_type, current_price, energy_usage, consump_unit, footprint, surround_area, manufacturer, sector_id) VALUES('LENOVO', 'ADM159', 1, 500, 0.15, 'kW', 0, 0, 'LENOVO', 27)</v>
      </c>
    </row>
    <row r="339" spans="1:2" x14ac:dyDescent="0.25">
      <c r="A339">
        <v>160</v>
      </c>
      <c r="B339" t="str">
        <f t="shared" si="3"/>
        <v>INSERT INTO tb_asset(name, asset_number, usage_type, current_price, energy_usage, consump_unit, footprint, surround_area, manufacturer, sector_id) VALUES('LENOVO', 'ADM160', 1, 500, 0.15, 'kW', 0, 0, 'LENOVO', 27)</v>
      </c>
    </row>
    <row r="340" spans="1:2" x14ac:dyDescent="0.25">
      <c r="A340">
        <v>161</v>
      </c>
      <c r="B340" t="str">
        <f t="shared" si="3"/>
        <v>INSERT INTO tb_asset(name, asset_number, usage_type, current_price, energy_usage, consump_unit, footprint, surround_area, manufacturer, sector_id) VALUES('Dell Inc.', 'ADM161', 1, 500, 0.15, 'kW', 0, 0, 'Dell Inc.', 27)</v>
      </c>
    </row>
    <row r="341" spans="1:2" x14ac:dyDescent="0.25">
      <c r="A341">
        <v>162</v>
      </c>
      <c r="B341" t="str">
        <f t="shared" ref="B341:B354" si="4">"INSERT INTO tb_asset(name, asset_number, usage_type, current_price, energy_usage, consump_unit, footprint, surround_area, manufacturer, sector_id) VALUES(" &amp; _xlfn.CONCAT(C164,D164,E164,F164,G164,H164,I164,J164,K164,L164,M164,N164,O164,P164,Q164,R164,S164,T164,U164,V164) &amp; ")"</f>
        <v>INSERT INTO tb_asset(name, asset_number, usage_type, current_price, energy_usage, consump_unit, footprint, surround_area, manufacturer, sector_id) VALUES('Dell Inc.', 'ADM162', 1, 500, 0.15, 'kW', 0, 0, 'Dell Inc.', 27)</v>
      </c>
    </row>
    <row r="342" spans="1:2" x14ac:dyDescent="0.25">
      <c r="A342">
        <v>163</v>
      </c>
      <c r="B342" t="str">
        <f t="shared" si="4"/>
        <v>INSERT INTO tb_asset(name, asset_number, usage_type, current_price, energy_usage, consump_unit, footprint, surround_area, manufacturer, sector_id) VALUES('Wifi Access Point', 'ADM163', 1, 500, 0.15, 'kW', 0, 0, 'LENOVO', 27)</v>
      </c>
    </row>
    <row r="343" spans="1:2" x14ac:dyDescent="0.25">
      <c r="A343">
        <v>164</v>
      </c>
      <c r="B343" t="str">
        <f t="shared" si="4"/>
        <v>INSERT INTO tb_asset(name, asset_number, usage_type, current_price, energy_usage, consump_unit, footprint, surround_area, manufacturer, sector_id) VALUES('Dell Inc.', 'ADM164', 1, 500, 0.15, 'kW', 0, 0, 'Dell Inc.', 27)</v>
      </c>
    </row>
    <row r="344" spans="1:2" x14ac:dyDescent="0.25">
      <c r="A344">
        <v>165</v>
      </c>
      <c r="B344" t="str">
        <f t="shared" si="4"/>
        <v>INSERT INTO tb_asset(name, asset_number, usage_type, current_price, energy_usage, consump_unit, footprint, surround_area, manufacturer, sector_id) VALUES('Dell Inc.', 'ADM165', 1, 500, 0.15, 'kW', 0, 0, 'Dell Inc.', 27)</v>
      </c>
    </row>
    <row r="345" spans="1:2" x14ac:dyDescent="0.25">
      <c r="A345">
        <v>166</v>
      </c>
      <c r="B345" t="str">
        <f t="shared" si="4"/>
        <v>INSERT INTO tb_asset(name, asset_number, usage_type, current_price, energy_usage, consump_unit, footprint, surround_area, manufacturer, sector_id) VALUES('Dell Inc.', 'ADM166', 1, 2700, 0.15, 'kW', 0, 0, 'Dell Inc.', 34)</v>
      </c>
    </row>
    <row r="346" spans="1:2" x14ac:dyDescent="0.25">
      <c r="A346">
        <v>167</v>
      </c>
      <c r="B346" t="str">
        <f t="shared" si="4"/>
        <v>INSERT INTO tb_asset(name, asset_number, usage_type, current_price, energy_usage, consump_unit, footprint, surround_area, manufacturer, sector_id) VALUES('Dell Inc.', 'ADM167', 1, 2700, 0.15, 'kW', 0, 0, 'Dell Inc.', 34)</v>
      </c>
    </row>
    <row r="347" spans="1:2" x14ac:dyDescent="0.25">
      <c r="A347">
        <v>168</v>
      </c>
      <c r="B347" t="str">
        <f t="shared" si="4"/>
        <v>INSERT INTO tb_asset(name, asset_number, usage_type, current_price, energy_usage, consump_unit, footprint, surround_area, manufacturer, sector_id) VALUES('LENOVO', 'ADM168', 1, 2700, 0.15, 'kW', 0, 0, 'LENOVO', 34)</v>
      </c>
    </row>
    <row r="348" spans="1:2" x14ac:dyDescent="0.25">
      <c r="A348">
        <v>169</v>
      </c>
      <c r="B348" t="str">
        <f t="shared" si="4"/>
        <v>INSERT INTO tb_asset(name, asset_number, usage_type, current_price, energy_usage, consump_unit, footprint, surround_area, manufacturer, sector_id) VALUES('LENOVO', 'ADM169', 1, 5100, 0.15, 'kW', 0, 0, 'LENOVO', 35)</v>
      </c>
    </row>
    <row r="349" spans="1:2" x14ac:dyDescent="0.25">
      <c r="A349">
        <v>170</v>
      </c>
      <c r="B349" t="str">
        <f t="shared" si="4"/>
        <v>INSERT INTO tb_asset(name, asset_number, usage_type, current_price, energy_usage, consump_unit, footprint, surround_area, manufacturer, sector_id) VALUES('LENOVO', 'ADM170', 1, 5100, 0.15, 'kW', 0, 0, 'LENOVO', 36)</v>
      </c>
    </row>
    <row r="350" spans="1:2" x14ac:dyDescent="0.25">
      <c r="A350">
        <v>171</v>
      </c>
      <c r="B350" t="str">
        <f t="shared" si="4"/>
        <v>INSERT INTO tb_asset(name, asset_number, usage_type, current_price, energy_usage, consump_unit, footprint, surround_area, manufacturer, sector_id) VALUES('Dell Inc.', 'ADM171', 1, 4500, 0.15, 'kW', 0, 0, 'Dell Inc.', 37)</v>
      </c>
    </row>
    <row r="351" spans="1:2" x14ac:dyDescent="0.25">
      <c r="A351">
        <v>172</v>
      </c>
      <c r="B351" t="str">
        <f t="shared" si="4"/>
        <v>INSERT INTO tb_asset(name, asset_number, usage_type, current_price, energy_usage, consump_unit, footprint, surround_area, manufacturer, sector_id) VALUES('Dell Inc.', 'ADM172', 1, 4500, 0.15, 'kW', 0, 0, 'Dell Inc.', 38)</v>
      </c>
    </row>
    <row r="352" spans="1:2" x14ac:dyDescent="0.25">
      <c r="A352">
        <v>173</v>
      </c>
      <c r="B352" t="str">
        <f t="shared" si="4"/>
        <v>INSERT INTO tb_asset(name, asset_number, usage_type, current_price, energy_usage, consump_unit, footprint, surround_area, manufacturer, sector_id) VALUES('VS Company', 'ADM173', 1, 2250, 0.15, 'kW', 0, 0, 'VS Company', 39)</v>
      </c>
    </row>
    <row r="353" spans="1:2" x14ac:dyDescent="0.25">
      <c r="A353">
        <v>174</v>
      </c>
      <c r="B353" t="str">
        <f t="shared" si="4"/>
        <v>INSERT INTO tb_asset(name, asset_number, usage_type, current_price, energy_usage, consump_unit, footprint, surround_area, manufacturer, sector_id) VALUES('Dell Inc.', 'ADM174', 1, 2250, 0.15, 'kW', 0, 0, 'Dell Inc.', 39)</v>
      </c>
    </row>
    <row r="354" spans="1:2" x14ac:dyDescent="0.25">
      <c r="A354">
        <v>175</v>
      </c>
      <c r="B354" t="str">
        <f t="shared" si="4"/>
        <v>INSERT INTO tb_asset(name, asset_number, usage_type, current_price, energy_usage, consump_unit, footprint, surround_area, manufacturer, sector_id) VALUES('Dell Inc.', 'ADM175', 1, 49000, 0.15, 'kW', 0, 0, 'Dell Inc.', 40)</v>
      </c>
    </row>
    <row r="355" spans="1:2" x14ac:dyDescent="0.25">
      <c r="A355" s="19"/>
    </row>
  </sheetData>
  <autoFilter ref="B1:V180" xr:uid="{49331ED1-5CB0-4A4D-95CB-E6E2D7EA630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F8A-1779-4F65-BEDB-77C1F18292B2}">
  <sheetPr>
    <tabColor theme="4"/>
  </sheetPr>
  <dimension ref="A1:I20"/>
  <sheetViews>
    <sheetView workbookViewId="0">
      <selection activeCell="A10" sqref="A10"/>
    </sheetView>
  </sheetViews>
  <sheetFormatPr defaultRowHeight="15" x14ac:dyDescent="0.25"/>
  <cols>
    <col min="1" max="1" width="13.7109375" bestFit="1" customWidth="1"/>
    <col min="2" max="2" width="1.42578125" bestFit="1" customWidth="1"/>
    <col min="3" max="3" width="12" bestFit="1" customWidth="1"/>
    <col min="4" max="4" width="2.85546875" bestFit="1" customWidth="1"/>
    <col min="5" max="5" width="36" bestFit="1" customWidth="1"/>
    <col min="6" max="6" width="2.42578125" bestFit="1" customWidth="1"/>
    <col min="7" max="7" width="14.5703125" bestFit="1" customWidth="1"/>
    <col min="8" max="8" width="14.5703125" customWidth="1"/>
  </cols>
  <sheetData>
    <row r="1" spans="1:9" x14ac:dyDescent="0.25">
      <c r="A1" t="s">
        <v>1147</v>
      </c>
      <c r="C1" t="s">
        <v>1148</v>
      </c>
      <c r="E1" t="s">
        <v>1149</v>
      </c>
      <c r="G1" t="s">
        <v>1150</v>
      </c>
      <c r="I1" s="16" t="s">
        <v>1151</v>
      </c>
    </row>
    <row r="2" spans="1:9" x14ac:dyDescent="0.25">
      <c r="A2">
        <v>1</v>
      </c>
      <c r="B2" s="19" t="s">
        <v>1966</v>
      </c>
      <c r="C2" s="7" t="s">
        <v>1152</v>
      </c>
      <c r="D2" s="21" t="s">
        <v>1965</v>
      </c>
      <c r="E2" t="s">
        <v>2062</v>
      </c>
      <c r="F2" s="19" t="s">
        <v>1964</v>
      </c>
      <c r="G2">
        <v>0</v>
      </c>
      <c r="I2" t="s">
        <v>77</v>
      </c>
    </row>
    <row r="3" spans="1:9" x14ac:dyDescent="0.25">
      <c r="A3">
        <v>24</v>
      </c>
      <c r="B3" s="19" t="s">
        <v>1966</v>
      </c>
      <c r="C3" s="7" t="s">
        <v>1152</v>
      </c>
      <c r="D3" s="21" t="s">
        <v>1965</v>
      </c>
      <c r="E3" t="s">
        <v>2063</v>
      </c>
      <c r="F3" s="19" t="s">
        <v>1964</v>
      </c>
      <c r="G3">
        <v>1</v>
      </c>
      <c r="I3" t="s">
        <v>77</v>
      </c>
    </row>
    <row r="4" spans="1:9" x14ac:dyDescent="0.25">
      <c r="A4">
        <v>30</v>
      </c>
      <c r="B4" s="19" t="s">
        <v>1966</v>
      </c>
      <c r="C4" s="7" t="s">
        <v>1152</v>
      </c>
      <c r="D4" s="21" t="s">
        <v>1965</v>
      </c>
      <c r="E4" t="s">
        <v>2064</v>
      </c>
      <c r="F4" s="19" t="s">
        <v>1964</v>
      </c>
      <c r="G4">
        <v>1</v>
      </c>
      <c r="I4" t="s">
        <v>77</v>
      </c>
    </row>
    <row r="5" spans="1:9" x14ac:dyDescent="0.25">
      <c r="A5">
        <v>50</v>
      </c>
      <c r="B5" s="19" t="s">
        <v>1966</v>
      </c>
      <c r="C5" s="7" t="s">
        <v>1152</v>
      </c>
      <c r="D5" s="21" t="s">
        <v>1965</v>
      </c>
      <c r="E5" t="s">
        <v>2065</v>
      </c>
      <c r="F5" s="19" t="s">
        <v>1964</v>
      </c>
      <c r="G5">
        <v>1</v>
      </c>
      <c r="I5" t="s">
        <v>77</v>
      </c>
    </row>
    <row r="6" spans="1:9" x14ac:dyDescent="0.25">
      <c r="A6">
        <v>65</v>
      </c>
      <c r="B6" s="19" t="s">
        <v>1966</v>
      </c>
      <c r="C6" s="7" t="s">
        <v>1152</v>
      </c>
      <c r="D6" s="21" t="s">
        <v>1965</v>
      </c>
      <c r="E6" t="s">
        <v>2066</v>
      </c>
      <c r="F6" s="19" t="s">
        <v>1964</v>
      </c>
      <c r="G6">
        <v>1</v>
      </c>
      <c r="I6" t="s">
        <v>77</v>
      </c>
    </row>
    <row r="7" spans="1:9" x14ac:dyDescent="0.25">
      <c r="A7">
        <v>83</v>
      </c>
      <c r="B7" s="19" t="s">
        <v>1966</v>
      </c>
      <c r="C7" s="7" t="s">
        <v>1152</v>
      </c>
      <c r="D7" s="21" t="s">
        <v>1965</v>
      </c>
      <c r="E7" t="s">
        <v>2067</v>
      </c>
      <c r="F7" s="19" t="s">
        <v>1964</v>
      </c>
      <c r="G7">
        <v>1</v>
      </c>
      <c r="I7" t="s">
        <v>77</v>
      </c>
    </row>
    <row r="8" spans="1:9" x14ac:dyDescent="0.25">
      <c r="A8">
        <v>114</v>
      </c>
      <c r="B8" s="19" t="s">
        <v>1966</v>
      </c>
      <c r="C8" s="7" t="s">
        <v>1152</v>
      </c>
      <c r="D8" s="21" t="s">
        <v>1965</v>
      </c>
      <c r="E8" t="s">
        <v>2068</v>
      </c>
      <c r="F8" s="19" t="s">
        <v>1964</v>
      </c>
      <c r="G8">
        <v>2</v>
      </c>
      <c r="I8" t="s">
        <v>77</v>
      </c>
    </row>
    <row r="10" spans="1:9" x14ac:dyDescent="0.25">
      <c r="A10" t="str">
        <f>"INSERT INTO tb_user(employee_id, password, username, member_type) VALUES(" &amp; _xlfn.CONCAT(A2,B2,C2,D2,E2,F2,G2) &amp; ")"</f>
        <v>INSERT INTO tb_user(employee_id, password, username, member_type) VALUES(1, 'Inicio', 'mason.pastel@dominio.com.br', 0)</v>
      </c>
    </row>
    <row r="11" spans="1:9" x14ac:dyDescent="0.25">
      <c r="A11" t="str">
        <f t="shared" ref="A11:A16" si="0">"INSERT INTO tb_user(employee_id, password, username, member_type) VALUES(" &amp; _xlfn.CONCAT(A3,B3,C3,D3,E3,F3,G3) &amp; ")"</f>
        <v>INSERT INTO tb_user(employee_id, password, username, member_type) VALUES(24, 'Inicio', 'pamela.Robbins@dominio.com.br', 1)</v>
      </c>
    </row>
    <row r="12" spans="1:9" x14ac:dyDescent="0.25">
      <c r="A12" t="str">
        <f t="shared" si="0"/>
        <v>INSERT INTO tb_user(employee_id, password, username, member_type) VALUES(30, 'Inicio', 'porteiro.rollins@dominio.com.br', 1)</v>
      </c>
    </row>
    <row r="13" spans="1:9" x14ac:dyDescent="0.25">
      <c r="A13" t="str">
        <f t="shared" si="0"/>
        <v>INSERT INTO tb_user(employee_id, password, username, member_type) VALUES(50, 'Inicio', 'ryleigh.simpson@dominio.com.br', 1)</v>
      </c>
    </row>
    <row r="14" spans="1:9" x14ac:dyDescent="0.25">
      <c r="A14" t="str">
        <f t="shared" si="0"/>
        <v>INSERT INTO tb_user(employee_id, password, username, member_type) VALUES(65, 'Inicio', 'shea.todd@dominio.com.br', 1)</v>
      </c>
    </row>
    <row r="15" spans="1:9" x14ac:dyDescent="0.25">
      <c r="A15" t="str">
        <f t="shared" si="0"/>
        <v>INSERT INTO tb_user(employee_id, password, username, member_type) VALUES(83, 'Inicio', 'walker.wiley@dominio.com.br', 1)</v>
      </c>
    </row>
    <row r="16" spans="1:9" x14ac:dyDescent="0.25">
      <c r="A16" t="str">
        <f t="shared" si="0"/>
        <v>INSERT INTO tb_user(employee_id, password, username, member_type) VALUES(114, 'Inicio', 'alden.bell@dominio.com.br', 2)</v>
      </c>
    </row>
    <row r="20" spans="7:7" x14ac:dyDescent="0.25">
      <c r="G2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8CC5-03CC-42A9-9554-0068D7AF6C2B}">
  <sheetPr>
    <tabColor theme="4"/>
  </sheetPr>
  <dimension ref="A1:I14"/>
  <sheetViews>
    <sheetView workbookViewId="0">
      <selection activeCell="A9" sqref="A9"/>
    </sheetView>
  </sheetViews>
  <sheetFormatPr defaultColWidth="9.28515625" defaultRowHeight="15" x14ac:dyDescent="0.25"/>
  <cols>
    <col min="1" max="1" width="4" bestFit="1" customWidth="1"/>
    <col min="2" max="2" width="4" customWidth="1"/>
    <col min="3" max="3" width="31.140625" customWidth="1"/>
    <col min="4" max="4" width="2.85546875" bestFit="1" customWidth="1"/>
    <col min="5" max="5" width="139" customWidth="1"/>
    <col min="6" max="6" width="5.5703125" customWidth="1"/>
    <col min="7" max="7" width="8.42578125" bestFit="1" customWidth="1"/>
    <col min="8" max="8" width="2" bestFit="1" customWidth="1"/>
    <col min="9" max="9" width="10.28515625" bestFit="1" customWidth="1"/>
  </cols>
  <sheetData>
    <row r="1" spans="1:9" x14ac:dyDescent="0.25">
      <c r="A1" t="s">
        <v>26</v>
      </c>
      <c r="C1" t="s">
        <v>1153</v>
      </c>
      <c r="E1" t="s">
        <v>1154</v>
      </c>
      <c r="G1" t="s">
        <v>1155</v>
      </c>
      <c r="I1" t="s">
        <v>1156</v>
      </c>
    </row>
    <row r="2" spans="1:9" x14ac:dyDescent="0.25">
      <c r="A2">
        <v>1</v>
      </c>
      <c r="B2" s="19" t="s">
        <v>1472</v>
      </c>
      <c r="C2" t="s">
        <v>1157</v>
      </c>
      <c r="D2" s="19" t="s">
        <v>1965</v>
      </c>
      <c r="E2" s="17" t="s">
        <v>1158</v>
      </c>
      <c r="F2" s="42" t="s">
        <v>1964</v>
      </c>
      <c r="G2" s="6">
        <v>1</v>
      </c>
      <c r="H2" s="6" t="s">
        <v>1471</v>
      </c>
      <c r="I2" s="6">
        <v>1</v>
      </c>
    </row>
    <row r="3" spans="1:9" x14ac:dyDescent="0.25">
      <c r="A3">
        <v>2</v>
      </c>
      <c r="B3" s="19" t="s">
        <v>1472</v>
      </c>
      <c r="C3" t="s">
        <v>1631</v>
      </c>
      <c r="D3" s="19" t="s">
        <v>1965</v>
      </c>
      <c r="E3" t="s">
        <v>1159</v>
      </c>
      <c r="F3" s="42" t="s">
        <v>1964</v>
      </c>
      <c r="G3" s="6">
        <v>24</v>
      </c>
      <c r="H3" s="6" t="s">
        <v>1471</v>
      </c>
      <c r="I3" s="6" t="s">
        <v>77</v>
      </c>
    </row>
    <row r="4" spans="1:9" x14ac:dyDescent="0.25">
      <c r="A4">
        <v>3</v>
      </c>
      <c r="B4" s="19" t="s">
        <v>1472</v>
      </c>
      <c r="C4" t="s">
        <v>1160</v>
      </c>
      <c r="D4" s="19" t="s">
        <v>1965</v>
      </c>
      <c r="E4" t="s">
        <v>1161</v>
      </c>
      <c r="F4" s="42" t="s">
        <v>1964</v>
      </c>
      <c r="G4" s="6">
        <v>30</v>
      </c>
      <c r="H4" s="6" t="s">
        <v>1471</v>
      </c>
      <c r="I4" s="6" t="s">
        <v>77</v>
      </c>
    </row>
    <row r="5" spans="1:9" x14ac:dyDescent="0.25">
      <c r="A5">
        <v>4</v>
      </c>
      <c r="B5" s="19" t="s">
        <v>1472</v>
      </c>
      <c r="C5" t="s">
        <v>1162</v>
      </c>
      <c r="D5" s="19" t="s">
        <v>1965</v>
      </c>
      <c r="E5" t="s">
        <v>1161</v>
      </c>
      <c r="F5" s="42" t="s">
        <v>1964</v>
      </c>
      <c r="G5" s="6">
        <v>50</v>
      </c>
      <c r="H5" s="6" t="s">
        <v>1471</v>
      </c>
      <c r="I5" s="6" t="s">
        <v>77</v>
      </c>
    </row>
    <row r="6" spans="1:9" x14ac:dyDescent="0.25">
      <c r="A6">
        <v>5</v>
      </c>
      <c r="B6" s="19" t="s">
        <v>1472</v>
      </c>
      <c r="C6" t="s">
        <v>1163</v>
      </c>
      <c r="D6" s="19" t="s">
        <v>1965</v>
      </c>
      <c r="E6" t="s">
        <v>1164</v>
      </c>
      <c r="F6" s="42" t="s">
        <v>1964</v>
      </c>
      <c r="G6" s="6">
        <v>65</v>
      </c>
      <c r="H6" s="6" t="s">
        <v>1471</v>
      </c>
      <c r="I6" s="6" t="s">
        <v>77</v>
      </c>
    </row>
    <row r="7" spans="1:9" x14ac:dyDescent="0.25">
      <c r="A7">
        <v>6</v>
      </c>
      <c r="B7" s="19" t="s">
        <v>1472</v>
      </c>
      <c r="C7" t="s">
        <v>2069</v>
      </c>
      <c r="D7" s="19" t="s">
        <v>1965</v>
      </c>
      <c r="E7" t="s">
        <v>1165</v>
      </c>
      <c r="F7" s="42" t="s">
        <v>1964</v>
      </c>
      <c r="G7" s="6">
        <v>83</v>
      </c>
      <c r="H7" s="6" t="s">
        <v>1471</v>
      </c>
      <c r="I7" s="6" t="s">
        <v>77</v>
      </c>
    </row>
    <row r="9" spans="1:9" x14ac:dyDescent="0.25">
      <c r="A9" t="str">
        <f>"INSERT INTO tb_task_force(job_name, job_description, user_id, leader_id) VALUES(" &amp; _xlfn.CONCAT(B2,C2,D2,E2,F2,G2,H2,I2) &amp; ")"</f>
        <v>INSERT INTO tb_task_force(job_name, job_description, user_id, leader_id) VALUES('Gestor do Mapa', 'Elaborar, coordenar, fechar e publicar o Mapa de Custos e liderar a Força Tarefa nas atividades de coleta dos dados.', 1, 1)</v>
      </c>
    </row>
    <row r="10" spans="1:9" x14ac:dyDescent="0.25">
      <c r="A10" t="str">
        <f t="shared" ref="A10:A14" si="0">"INSERT INTO tb_task_force(job_name, job_description, user_id, leader_id) VALUES(" &amp; _xlfn.CONCAT(B3,C3,D3,E3,F3,G3,H3,I3) &amp; ")"</f>
        <v>INSERT INTO tb_task_force(job_name, job_description, user_id, leader_id) VALUES('Analista de RH', 'Elaborar a Estrutura Organizacional. Este documento inclui a Folha de Pagamento e os dados complementares provenientes de outras áreas.', 24, null)</v>
      </c>
    </row>
    <row r="11" spans="1:9" x14ac:dyDescent="0.25">
      <c r="A11" t="str">
        <f t="shared" si="0"/>
        <v>INSERT INTO tb_task_force(job_name, job_description, user_id, leader_id) VALUES('Contador', 'Levantar, valorizar e qualificar os equipamentos utilizados nas atividades administrativas.', 30, null)</v>
      </c>
    </row>
    <row r="12" spans="1:9" x14ac:dyDescent="0.25">
      <c r="A12" t="str">
        <f t="shared" si="0"/>
        <v>INSERT INTO tb_task_force(job_name, job_description, user_id, leader_id) VALUES('Analista de TI', 'Levantar, valorizar e qualificar os equipamentos utilizados nas atividades administrativas.', 50, null)</v>
      </c>
    </row>
    <row r="13" spans="1:9" x14ac:dyDescent="0.25">
      <c r="A13" t="str">
        <f t="shared" si="0"/>
        <v>INSERT INTO tb_task_force(job_name, job_description, user_id, leader_id) VALUES('Gestor da Produção', 'Levantar, valorizar e identificar o consumo de energia das máquinas e equipamentos da produção.', 65, null)</v>
      </c>
    </row>
    <row r="14" spans="1:9" x14ac:dyDescent="0.25">
      <c r="A14" t="str">
        <f t="shared" si="0"/>
        <v>INSERT INTO tb_task_force(job_name, job_description, user_id, leader_id) VALUES('Assistente técnico', 'Levantar os espaços (m²) dos setores, produtivos e administrativos. Levantar os espaços de cada máquina do setor produtivo, incluindo sua área de entorno.', 83, null)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C57-2A1B-47C0-80F2-73DD9E1F35F5}">
  <sheetPr>
    <tabColor theme="4"/>
  </sheetPr>
  <dimension ref="A1:H240"/>
  <sheetViews>
    <sheetView tabSelected="1" workbookViewId="0"/>
  </sheetViews>
  <sheetFormatPr defaultRowHeight="15" x14ac:dyDescent="0.25"/>
  <cols>
    <col min="1" max="1" width="10" bestFit="1" customWidth="1"/>
    <col min="2" max="2" width="2" bestFit="1" customWidth="1"/>
    <col min="3" max="3" width="14" bestFit="1" customWidth="1"/>
    <col min="4" max="4" width="2" bestFit="1" customWidth="1"/>
    <col min="5" max="5" width="15.85546875" style="7" bestFit="1" customWidth="1"/>
  </cols>
  <sheetData>
    <row r="1" spans="1:8" x14ac:dyDescent="0.25">
      <c r="A1" t="s">
        <v>1166</v>
      </c>
      <c r="C1" t="s">
        <v>1147</v>
      </c>
      <c r="E1" s="7" t="s">
        <v>1167</v>
      </c>
    </row>
    <row r="2" spans="1:8" x14ac:dyDescent="0.25">
      <c r="A2">
        <v>1</v>
      </c>
      <c r="B2" t="s">
        <v>1471</v>
      </c>
      <c r="C2">
        <v>1</v>
      </c>
      <c r="D2" t="s">
        <v>1471</v>
      </c>
      <c r="E2" s="7">
        <v>1</v>
      </c>
      <c r="H2" t="str">
        <f>"INSERT INTO tb_asset_employee(asset_id, employee_id, allocation_time) VALUES(" &amp; _xlfn.CONCAT(A2,B2,C2,D2,E2) &amp; ")"</f>
        <v>INSERT INTO tb_asset_employee(asset_id, employee_id, allocation_time) VALUES(1, 1, 1)</v>
      </c>
    </row>
    <row r="3" spans="1:8" x14ac:dyDescent="0.25">
      <c r="A3">
        <v>1</v>
      </c>
      <c r="B3" t="s">
        <v>1471</v>
      </c>
      <c r="C3">
        <v>24</v>
      </c>
      <c r="D3" t="s">
        <v>1471</v>
      </c>
      <c r="E3" s="7">
        <v>1</v>
      </c>
      <c r="H3" t="str">
        <f t="shared" ref="H3:H66" si="0">"INSERT INTO tb_asset_employee(asset_id, employee_id, allocation_time) VALUES(" &amp; _xlfn.CONCAT(A3,B3,C3,D3,E3) &amp; ")"</f>
        <v>INSERT INTO tb_asset_employee(asset_id, employee_id, allocation_time) VALUES(1, 24, 1)</v>
      </c>
    </row>
    <row r="4" spans="1:8" x14ac:dyDescent="0.25">
      <c r="A4">
        <v>2</v>
      </c>
      <c r="B4" t="s">
        <v>1471</v>
      </c>
      <c r="C4">
        <v>2</v>
      </c>
      <c r="D4" t="s">
        <v>1471</v>
      </c>
      <c r="E4" s="7">
        <v>1</v>
      </c>
      <c r="H4" t="str">
        <f t="shared" si="0"/>
        <v>INSERT INTO tb_asset_employee(asset_id, employee_id, allocation_time) VALUES(2, 2, 1)</v>
      </c>
    </row>
    <row r="5" spans="1:8" x14ac:dyDescent="0.25">
      <c r="A5">
        <v>2</v>
      </c>
      <c r="B5" t="s">
        <v>1471</v>
      </c>
      <c r="C5">
        <v>25</v>
      </c>
      <c r="D5" t="s">
        <v>1471</v>
      </c>
      <c r="E5" s="7">
        <v>1</v>
      </c>
      <c r="H5" t="str">
        <f t="shared" si="0"/>
        <v>INSERT INTO tb_asset_employee(asset_id, employee_id, allocation_time) VALUES(2, 25, 1)</v>
      </c>
    </row>
    <row r="6" spans="1:8" x14ac:dyDescent="0.25">
      <c r="A6">
        <v>3</v>
      </c>
      <c r="B6" t="s">
        <v>1471</v>
      </c>
      <c r="C6">
        <v>3</v>
      </c>
      <c r="D6" t="s">
        <v>1471</v>
      </c>
      <c r="E6" s="7">
        <v>1</v>
      </c>
      <c r="H6" t="str">
        <f t="shared" si="0"/>
        <v>INSERT INTO tb_asset_employee(asset_id, employee_id, allocation_time) VALUES(3, 3, 1)</v>
      </c>
    </row>
    <row r="7" spans="1:8" x14ac:dyDescent="0.25">
      <c r="A7">
        <v>3</v>
      </c>
      <c r="B7" t="s">
        <v>1471</v>
      </c>
      <c r="C7">
        <v>26</v>
      </c>
      <c r="D7" t="s">
        <v>1471</v>
      </c>
      <c r="E7" s="7">
        <v>1</v>
      </c>
      <c r="H7" t="str">
        <f t="shared" si="0"/>
        <v>INSERT INTO tb_asset_employee(asset_id, employee_id, allocation_time) VALUES(3, 26, 1)</v>
      </c>
    </row>
    <row r="8" spans="1:8" x14ac:dyDescent="0.25">
      <c r="A8">
        <v>4</v>
      </c>
      <c r="B8" t="s">
        <v>1471</v>
      </c>
      <c r="C8">
        <v>4</v>
      </c>
      <c r="D8" t="s">
        <v>1471</v>
      </c>
      <c r="E8" s="7">
        <v>1</v>
      </c>
      <c r="H8" t="str">
        <f t="shared" si="0"/>
        <v>INSERT INTO tb_asset_employee(asset_id, employee_id, allocation_time) VALUES(4, 4, 1)</v>
      </c>
    </row>
    <row r="9" spans="1:8" x14ac:dyDescent="0.25">
      <c r="A9">
        <v>4</v>
      </c>
      <c r="B9" t="s">
        <v>1471</v>
      </c>
      <c r="C9">
        <v>27</v>
      </c>
      <c r="D9" t="s">
        <v>1471</v>
      </c>
      <c r="E9" s="7">
        <v>1</v>
      </c>
      <c r="H9" t="str">
        <f t="shared" si="0"/>
        <v>INSERT INTO tb_asset_employee(asset_id, employee_id, allocation_time) VALUES(4, 27, 1)</v>
      </c>
    </row>
    <row r="10" spans="1:8" x14ac:dyDescent="0.25">
      <c r="A10">
        <v>5</v>
      </c>
      <c r="B10" t="s">
        <v>1471</v>
      </c>
      <c r="C10">
        <v>5</v>
      </c>
      <c r="D10" t="s">
        <v>1471</v>
      </c>
      <c r="E10" s="7">
        <v>1</v>
      </c>
      <c r="H10" t="str">
        <f t="shared" si="0"/>
        <v>INSERT INTO tb_asset_employee(asset_id, employee_id, allocation_time) VALUES(5, 5, 1)</v>
      </c>
    </row>
    <row r="11" spans="1:8" x14ac:dyDescent="0.25">
      <c r="A11">
        <v>5</v>
      </c>
      <c r="B11" t="s">
        <v>1471</v>
      </c>
      <c r="C11">
        <v>28</v>
      </c>
      <c r="D11" t="s">
        <v>1471</v>
      </c>
      <c r="E11" s="7">
        <v>1</v>
      </c>
      <c r="H11" t="str">
        <f t="shared" si="0"/>
        <v>INSERT INTO tb_asset_employee(asset_id, employee_id, allocation_time) VALUES(5, 28, 1)</v>
      </c>
    </row>
    <row r="12" spans="1:8" x14ac:dyDescent="0.25">
      <c r="A12">
        <v>6</v>
      </c>
      <c r="B12" t="s">
        <v>1471</v>
      </c>
      <c r="C12">
        <v>6</v>
      </c>
      <c r="D12" t="s">
        <v>1471</v>
      </c>
      <c r="E12" s="7">
        <v>1</v>
      </c>
      <c r="H12" t="str">
        <f t="shared" si="0"/>
        <v>INSERT INTO tb_asset_employee(asset_id, employee_id, allocation_time) VALUES(6, 6, 1)</v>
      </c>
    </row>
    <row r="13" spans="1:8" x14ac:dyDescent="0.25">
      <c r="A13">
        <v>6</v>
      </c>
      <c r="B13" t="s">
        <v>1471</v>
      </c>
      <c r="C13">
        <v>29</v>
      </c>
      <c r="D13" t="s">
        <v>1471</v>
      </c>
      <c r="E13" s="7">
        <v>1</v>
      </c>
      <c r="H13" t="str">
        <f t="shared" si="0"/>
        <v>INSERT INTO tb_asset_employee(asset_id, employee_id, allocation_time) VALUES(6, 29, 1)</v>
      </c>
    </row>
    <row r="14" spans="1:8" x14ac:dyDescent="0.25">
      <c r="A14">
        <v>7</v>
      </c>
      <c r="B14" t="s">
        <v>1471</v>
      </c>
      <c r="C14">
        <v>7</v>
      </c>
      <c r="D14" t="s">
        <v>1471</v>
      </c>
      <c r="E14" s="7">
        <v>1</v>
      </c>
      <c r="H14" t="str">
        <f t="shared" si="0"/>
        <v>INSERT INTO tb_asset_employee(asset_id, employee_id, allocation_time) VALUES(7, 7, 1)</v>
      </c>
    </row>
    <row r="15" spans="1:8" x14ac:dyDescent="0.25">
      <c r="A15">
        <v>7</v>
      </c>
      <c r="B15" t="s">
        <v>1471</v>
      </c>
      <c r="C15">
        <v>30</v>
      </c>
      <c r="D15" t="s">
        <v>1471</v>
      </c>
      <c r="E15" s="7">
        <v>1</v>
      </c>
      <c r="H15" t="str">
        <f t="shared" si="0"/>
        <v>INSERT INTO tb_asset_employee(asset_id, employee_id, allocation_time) VALUES(7, 30, 1)</v>
      </c>
    </row>
    <row r="16" spans="1:8" x14ac:dyDescent="0.25">
      <c r="A16">
        <v>8</v>
      </c>
      <c r="B16" t="s">
        <v>1471</v>
      </c>
      <c r="C16">
        <v>8</v>
      </c>
      <c r="D16" t="s">
        <v>1471</v>
      </c>
      <c r="E16" s="7">
        <v>1</v>
      </c>
      <c r="H16" t="str">
        <f t="shared" si="0"/>
        <v>INSERT INTO tb_asset_employee(asset_id, employee_id, allocation_time) VALUES(8, 8, 1)</v>
      </c>
    </row>
    <row r="17" spans="1:8" x14ac:dyDescent="0.25">
      <c r="A17">
        <v>8</v>
      </c>
      <c r="B17" t="s">
        <v>1471</v>
      </c>
      <c r="C17">
        <v>31</v>
      </c>
      <c r="D17" t="s">
        <v>1471</v>
      </c>
      <c r="E17" s="7">
        <v>1</v>
      </c>
      <c r="H17" t="str">
        <f t="shared" si="0"/>
        <v>INSERT INTO tb_asset_employee(asset_id, employee_id, allocation_time) VALUES(8, 31, 1)</v>
      </c>
    </row>
    <row r="18" spans="1:8" x14ac:dyDescent="0.25">
      <c r="A18">
        <v>9</v>
      </c>
      <c r="B18" t="s">
        <v>1471</v>
      </c>
      <c r="C18">
        <v>9</v>
      </c>
      <c r="D18" t="s">
        <v>1471</v>
      </c>
      <c r="E18" s="7">
        <v>1</v>
      </c>
      <c r="H18" t="str">
        <f t="shared" si="0"/>
        <v>INSERT INTO tb_asset_employee(asset_id, employee_id, allocation_time) VALUES(9, 9, 1)</v>
      </c>
    </row>
    <row r="19" spans="1:8" x14ac:dyDescent="0.25">
      <c r="A19">
        <v>9</v>
      </c>
      <c r="B19" t="s">
        <v>1471</v>
      </c>
      <c r="C19">
        <v>32</v>
      </c>
      <c r="D19" t="s">
        <v>1471</v>
      </c>
      <c r="E19" s="7">
        <v>1</v>
      </c>
      <c r="H19" t="str">
        <f t="shared" si="0"/>
        <v>INSERT INTO tb_asset_employee(asset_id, employee_id, allocation_time) VALUES(9, 32, 1)</v>
      </c>
    </row>
    <row r="20" spans="1:8" x14ac:dyDescent="0.25">
      <c r="A20">
        <v>10</v>
      </c>
      <c r="B20" t="s">
        <v>1471</v>
      </c>
      <c r="C20">
        <v>10</v>
      </c>
      <c r="D20" t="s">
        <v>1471</v>
      </c>
      <c r="E20" s="7">
        <v>1</v>
      </c>
      <c r="H20" t="str">
        <f t="shared" si="0"/>
        <v>INSERT INTO tb_asset_employee(asset_id, employee_id, allocation_time) VALUES(10, 10, 1)</v>
      </c>
    </row>
    <row r="21" spans="1:8" x14ac:dyDescent="0.25">
      <c r="A21">
        <v>10</v>
      </c>
      <c r="B21" t="s">
        <v>1471</v>
      </c>
      <c r="C21">
        <v>33</v>
      </c>
      <c r="D21" t="s">
        <v>1471</v>
      </c>
      <c r="E21" s="7">
        <v>1</v>
      </c>
      <c r="H21" t="str">
        <f t="shared" si="0"/>
        <v>INSERT INTO tb_asset_employee(asset_id, employee_id, allocation_time) VALUES(10, 33, 1)</v>
      </c>
    </row>
    <row r="22" spans="1:8" x14ac:dyDescent="0.25">
      <c r="A22">
        <v>11</v>
      </c>
      <c r="B22" t="s">
        <v>1471</v>
      </c>
      <c r="C22">
        <v>11</v>
      </c>
      <c r="D22" t="s">
        <v>1471</v>
      </c>
      <c r="E22" s="7">
        <v>1</v>
      </c>
      <c r="H22" t="str">
        <f t="shared" si="0"/>
        <v>INSERT INTO tb_asset_employee(asset_id, employee_id, allocation_time) VALUES(11, 11, 1)</v>
      </c>
    </row>
    <row r="23" spans="1:8" x14ac:dyDescent="0.25">
      <c r="A23">
        <v>11</v>
      </c>
      <c r="B23" t="s">
        <v>1471</v>
      </c>
      <c r="C23">
        <v>34</v>
      </c>
      <c r="D23" t="s">
        <v>1471</v>
      </c>
      <c r="E23" s="7">
        <v>1</v>
      </c>
      <c r="H23" t="str">
        <f t="shared" si="0"/>
        <v>INSERT INTO tb_asset_employee(asset_id, employee_id, allocation_time) VALUES(11, 34, 1)</v>
      </c>
    </row>
    <row r="24" spans="1:8" x14ac:dyDescent="0.25">
      <c r="A24">
        <v>12</v>
      </c>
      <c r="B24" t="s">
        <v>1471</v>
      </c>
      <c r="C24">
        <v>12</v>
      </c>
      <c r="D24" t="s">
        <v>1471</v>
      </c>
      <c r="E24" s="7">
        <v>1</v>
      </c>
      <c r="H24" t="str">
        <f t="shared" si="0"/>
        <v>INSERT INTO tb_asset_employee(asset_id, employee_id, allocation_time) VALUES(12, 12, 1)</v>
      </c>
    </row>
    <row r="25" spans="1:8" x14ac:dyDescent="0.25">
      <c r="A25">
        <v>12</v>
      </c>
      <c r="B25" t="s">
        <v>1471</v>
      </c>
      <c r="C25">
        <v>35</v>
      </c>
      <c r="D25" t="s">
        <v>1471</v>
      </c>
      <c r="E25" s="7">
        <v>1</v>
      </c>
      <c r="H25" t="str">
        <f t="shared" si="0"/>
        <v>INSERT INTO tb_asset_employee(asset_id, employee_id, allocation_time) VALUES(12, 35, 1)</v>
      </c>
    </row>
    <row r="26" spans="1:8" x14ac:dyDescent="0.25">
      <c r="A26">
        <v>13</v>
      </c>
      <c r="B26" t="s">
        <v>1471</v>
      </c>
      <c r="C26">
        <v>13</v>
      </c>
      <c r="D26" t="s">
        <v>1471</v>
      </c>
      <c r="E26" s="7">
        <v>1</v>
      </c>
      <c r="H26" t="str">
        <f t="shared" si="0"/>
        <v>INSERT INTO tb_asset_employee(asset_id, employee_id, allocation_time) VALUES(13, 13, 1)</v>
      </c>
    </row>
    <row r="27" spans="1:8" x14ac:dyDescent="0.25">
      <c r="A27">
        <v>13</v>
      </c>
      <c r="B27" t="s">
        <v>1471</v>
      </c>
      <c r="C27">
        <v>36</v>
      </c>
      <c r="D27" t="s">
        <v>1471</v>
      </c>
      <c r="E27" s="7">
        <v>1</v>
      </c>
      <c r="H27" t="str">
        <f t="shared" si="0"/>
        <v>INSERT INTO tb_asset_employee(asset_id, employee_id, allocation_time) VALUES(13, 36, 1)</v>
      </c>
    </row>
    <row r="28" spans="1:8" x14ac:dyDescent="0.25">
      <c r="A28">
        <v>14</v>
      </c>
      <c r="B28" t="s">
        <v>1471</v>
      </c>
      <c r="C28">
        <v>14</v>
      </c>
      <c r="D28" t="s">
        <v>1471</v>
      </c>
      <c r="E28" s="7">
        <v>1</v>
      </c>
      <c r="H28" t="str">
        <f t="shared" si="0"/>
        <v>INSERT INTO tb_asset_employee(asset_id, employee_id, allocation_time) VALUES(14, 14, 1)</v>
      </c>
    </row>
    <row r="29" spans="1:8" x14ac:dyDescent="0.25">
      <c r="A29">
        <v>14</v>
      </c>
      <c r="B29" t="s">
        <v>1471</v>
      </c>
      <c r="C29">
        <v>37</v>
      </c>
      <c r="D29" t="s">
        <v>1471</v>
      </c>
      <c r="E29" s="7">
        <v>1</v>
      </c>
      <c r="H29" t="str">
        <f t="shared" si="0"/>
        <v>INSERT INTO tb_asset_employee(asset_id, employee_id, allocation_time) VALUES(14, 37, 1)</v>
      </c>
    </row>
    <row r="30" spans="1:8" x14ac:dyDescent="0.25">
      <c r="A30">
        <v>15</v>
      </c>
      <c r="B30" t="s">
        <v>1471</v>
      </c>
      <c r="C30">
        <v>15</v>
      </c>
      <c r="D30" t="s">
        <v>1471</v>
      </c>
      <c r="E30" s="7">
        <v>1</v>
      </c>
      <c r="H30" t="str">
        <f t="shared" si="0"/>
        <v>INSERT INTO tb_asset_employee(asset_id, employee_id, allocation_time) VALUES(15, 15, 1)</v>
      </c>
    </row>
    <row r="31" spans="1:8" x14ac:dyDescent="0.25">
      <c r="A31">
        <v>15</v>
      </c>
      <c r="B31" t="s">
        <v>1471</v>
      </c>
      <c r="C31">
        <v>38</v>
      </c>
      <c r="D31" t="s">
        <v>1471</v>
      </c>
      <c r="E31" s="7">
        <v>1</v>
      </c>
      <c r="H31" t="str">
        <f t="shared" si="0"/>
        <v>INSERT INTO tb_asset_employee(asset_id, employee_id, allocation_time) VALUES(15, 38, 1)</v>
      </c>
    </row>
    <row r="32" spans="1:8" x14ac:dyDescent="0.25">
      <c r="A32">
        <v>16</v>
      </c>
      <c r="B32" t="s">
        <v>1471</v>
      </c>
      <c r="C32">
        <v>16</v>
      </c>
      <c r="D32" t="s">
        <v>1471</v>
      </c>
      <c r="E32" s="7">
        <v>1</v>
      </c>
      <c r="H32" t="str">
        <f t="shared" si="0"/>
        <v>INSERT INTO tb_asset_employee(asset_id, employee_id, allocation_time) VALUES(16, 16, 1)</v>
      </c>
    </row>
    <row r="33" spans="1:8" x14ac:dyDescent="0.25">
      <c r="A33">
        <v>16</v>
      </c>
      <c r="B33" t="s">
        <v>1471</v>
      </c>
      <c r="C33">
        <v>39</v>
      </c>
      <c r="D33" t="s">
        <v>1471</v>
      </c>
      <c r="E33" s="7">
        <v>1</v>
      </c>
      <c r="H33" t="str">
        <f t="shared" si="0"/>
        <v>INSERT INTO tb_asset_employee(asset_id, employee_id, allocation_time) VALUES(16, 39, 1)</v>
      </c>
    </row>
    <row r="34" spans="1:8" x14ac:dyDescent="0.25">
      <c r="A34">
        <v>16</v>
      </c>
      <c r="B34" t="s">
        <v>1471</v>
      </c>
      <c r="C34">
        <v>238</v>
      </c>
      <c r="D34" t="s">
        <v>1471</v>
      </c>
      <c r="E34" s="7">
        <v>1</v>
      </c>
      <c r="H34" t="str">
        <f t="shared" si="0"/>
        <v>INSERT INTO tb_asset_employee(asset_id, employee_id, allocation_time) VALUES(16, 238, 1)</v>
      </c>
    </row>
    <row r="35" spans="1:8" x14ac:dyDescent="0.25">
      <c r="A35">
        <v>17</v>
      </c>
      <c r="B35" t="s">
        <v>1471</v>
      </c>
      <c r="C35">
        <v>17</v>
      </c>
      <c r="D35" t="s">
        <v>1471</v>
      </c>
      <c r="E35" s="7">
        <v>1</v>
      </c>
      <c r="H35" t="str">
        <f t="shared" si="0"/>
        <v>INSERT INTO tb_asset_employee(asset_id, employee_id, allocation_time) VALUES(17, 17, 1)</v>
      </c>
    </row>
    <row r="36" spans="1:8" x14ac:dyDescent="0.25">
      <c r="A36">
        <v>17</v>
      </c>
      <c r="B36" t="s">
        <v>1471</v>
      </c>
      <c r="C36">
        <v>40</v>
      </c>
      <c r="D36" t="s">
        <v>1471</v>
      </c>
      <c r="E36" s="7">
        <v>1</v>
      </c>
      <c r="H36" t="str">
        <f t="shared" si="0"/>
        <v>INSERT INTO tb_asset_employee(asset_id, employee_id, allocation_time) VALUES(17, 40, 1)</v>
      </c>
    </row>
    <row r="37" spans="1:8" x14ac:dyDescent="0.25">
      <c r="A37">
        <v>18</v>
      </c>
      <c r="B37" t="s">
        <v>1471</v>
      </c>
      <c r="C37">
        <v>18</v>
      </c>
      <c r="D37" t="s">
        <v>1471</v>
      </c>
      <c r="E37" s="7">
        <v>1</v>
      </c>
      <c r="H37" t="str">
        <f t="shared" si="0"/>
        <v>INSERT INTO tb_asset_employee(asset_id, employee_id, allocation_time) VALUES(18, 18, 1)</v>
      </c>
    </row>
    <row r="38" spans="1:8" x14ac:dyDescent="0.25">
      <c r="A38">
        <v>18</v>
      </c>
      <c r="B38" t="s">
        <v>1471</v>
      </c>
      <c r="C38">
        <v>41</v>
      </c>
      <c r="D38" t="s">
        <v>1471</v>
      </c>
      <c r="E38" s="7">
        <v>1</v>
      </c>
      <c r="H38" t="str">
        <f t="shared" si="0"/>
        <v>INSERT INTO tb_asset_employee(asset_id, employee_id, allocation_time) VALUES(18, 41, 1)</v>
      </c>
    </row>
    <row r="39" spans="1:8" x14ac:dyDescent="0.25">
      <c r="A39">
        <v>19</v>
      </c>
      <c r="B39" t="s">
        <v>1471</v>
      </c>
      <c r="C39">
        <v>19</v>
      </c>
      <c r="D39" t="s">
        <v>1471</v>
      </c>
      <c r="E39" s="7">
        <v>1</v>
      </c>
      <c r="H39" t="str">
        <f t="shared" si="0"/>
        <v>INSERT INTO tb_asset_employee(asset_id, employee_id, allocation_time) VALUES(19, 19, 1)</v>
      </c>
    </row>
    <row r="40" spans="1:8" x14ac:dyDescent="0.25">
      <c r="A40">
        <v>19</v>
      </c>
      <c r="B40" t="s">
        <v>1471</v>
      </c>
      <c r="C40">
        <v>42</v>
      </c>
      <c r="D40" t="s">
        <v>1471</v>
      </c>
      <c r="E40" s="7">
        <v>1</v>
      </c>
      <c r="H40" t="str">
        <f t="shared" si="0"/>
        <v>INSERT INTO tb_asset_employee(asset_id, employee_id, allocation_time) VALUES(19, 42, 1)</v>
      </c>
    </row>
    <row r="41" spans="1:8" x14ac:dyDescent="0.25">
      <c r="A41">
        <v>20</v>
      </c>
      <c r="B41" t="s">
        <v>1471</v>
      </c>
      <c r="C41">
        <v>20</v>
      </c>
      <c r="D41" t="s">
        <v>1471</v>
      </c>
      <c r="E41" s="7">
        <v>1</v>
      </c>
      <c r="H41" t="str">
        <f t="shared" si="0"/>
        <v>INSERT INTO tb_asset_employee(asset_id, employee_id, allocation_time) VALUES(20, 20, 1)</v>
      </c>
    </row>
    <row r="42" spans="1:8" x14ac:dyDescent="0.25">
      <c r="A42">
        <v>20</v>
      </c>
      <c r="B42" t="s">
        <v>1471</v>
      </c>
      <c r="C42">
        <v>43</v>
      </c>
      <c r="D42" t="s">
        <v>1471</v>
      </c>
      <c r="E42" s="7">
        <v>1</v>
      </c>
      <c r="H42" t="str">
        <f t="shared" si="0"/>
        <v>INSERT INTO tb_asset_employee(asset_id, employee_id, allocation_time) VALUES(20, 43, 1)</v>
      </c>
    </row>
    <row r="43" spans="1:8" x14ac:dyDescent="0.25">
      <c r="A43">
        <v>20</v>
      </c>
      <c r="B43" t="s">
        <v>1471</v>
      </c>
      <c r="C43">
        <v>44</v>
      </c>
      <c r="D43" t="s">
        <v>1471</v>
      </c>
      <c r="E43" s="7" t="s">
        <v>1485</v>
      </c>
      <c r="H43" t="str">
        <f t="shared" si="0"/>
        <v>INSERT INTO tb_asset_employee(asset_id, employee_id, allocation_time) VALUES(20, 44, 0.5)</v>
      </c>
    </row>
    <row r="44" spans="1:8" x14ac:dyDescent="0.25">
      <c r="A44">
        <v>21</v>
      </c>
      <c r="B44" t="s">
        <v>1471</v>
      </c>
      <c r="C44">
        <v>21</v>
      </c>
      <c r="D44" t="s">
        <v>1471</v>
      </c>
      <c r="E44" s="7">
        <v>1</v>
      </c>
      <c r="H44" t="str">
        <f t="shared" si="0"/>
        <v>INSERT INTO tb_asset_employee(asset_id, employee_id, allocation_time) VALUES(21, 21, 1)</v>
      </c>
    </row>
    <row r="45" spans="1:8" x14ac:dyDescent="0.25">
      <c r="A45">
        <v>21</v>
      </c>
      <c r="B45" t="s">
        <v>1471</v>
      </c>
      <c r="C45">
        <v>45</v>
      </c>
      <c r="D45" t="s">
        <v>1471</v>
      </c>
      <c r="E45" s="7">
        <v>1</v>
      </c>
      <c r="H45" t="str">
        <f t="shared" si="0"/>
        <v>INSERT INTO tb_asset_employee(asset_id, employee_id, allocation_time) VALUES(21, 45, 1)</v>
      </c>
    </row>
    <row r="46" spans="1:8" x14ac:dyDescent="0.25">
      <c r="A46">
        <v>22</v>
      </c>
      <c r="B46" t="s">
        <v>1471</v>
      </c>
      <c r="C46">
        <v>22</v>
      </c>
      <c r="D46" t="s">
        <v>1471</v>
      </c>
      <c r="E46" s="7">
        <v>1</v>
      </c>
      <c r="H46" t="str">
        <f t="shared" si="0"/>
        <v>INSERT INTO tb_asset_employee(asset_id, employee_id, allocation_time) VALUES(22, 22, 1)</v>
      </c>
    </row>
    <row r="47" spans="1:8" x14ac:dyDescent="0.25">
      <c r="A47">
        <v>22</v>
      </c>
      <c r="B47" t="s">
        <v>1471</v>
      </c>
      <c r="C47">
        <v>46</v>
      </c>
      <c r="D47" t="s">
        <v>1471</v>
      </c>
      <c r="E47" s="7">
        <v>1</v>
      </c>
      <c r="H47" t="str">
        <f t="shared" si="0"/>
        <v>INSERT INTO tb_asset_employee(asset_id, employee_id, allocation_time) VALUES(22, 46, 1)</v>
      </c>
    </row>
    <row r="48" spans="1:8" x14ac:dyDescent="0.25">
      <c r="A48">
        <v>22</v>
      </c>
      <c r="B48" t="s">
        <v>1471</v>
      </c>
      <c r="C48">
        <v>239</v>
      </c>
      <c r="D48" t="s">
        <v>1471</v>
      </c>
      <c r="E48" s="7">
        <v>1</v>
      </c>
      <c r="H48" t="str">
        <f t="shared" si="0"/>
        <v>INSERT INTO tb_asset_employee(asset_id, employee_id, allocation_time) VALUES(22, 239, 1)</v>
      </c>
    </row>
    <row r="49" spans="1:8" x14ac:dyDescent="0.25">
      <c r="A49">
        <v>23</v>
      </c>
      <c r="B49" t="s">
        <v>1471</v>
      </c>
      <c r="C49">
        <v>23</v>
      </c>
      <c r="D49" t="s">
        <v>1471</v>
      </c>
      <c r="E49" s="7">
        <v>1</v>
      </c>
      <c r="H49" t="str">
        <f t="shared" si="0"/>
        <v>INSERT INTO tb_asset_employee(asset_id, employee_id, allocation_time) VALUES(23, 23, 1)</v>
      </c>
    </row>
    <row r="50" spans="1:8" x14ac:dyDescent="0.25">
      <c r="A50">
        <v>23</v>
      </c>
      <c r="B50" t="s">
        <v>1471</v>
      </c>
      <c r="C50">
        <v>47</v>
      </c>
      <c r="D50" t="s">
        <v>1471</v>
      </c>
      <c r="E50" s="7">
        <v>1</v>
      </c>
      <c r="H50" t="str">
        <f t="shared" si="0"/>
        <v>INSERT INTO tb_asset_employee(asset_id, employee_id, allocation_time) VALUES(23, 47, 1)</v>
      </c>
    </row>
    <row r="51" spans="1:8" x14ac:dyDescent="0.25">
      <c r="A51">
        <v>24</v>
      </c>
      <c r="B51" t="s">
        <v>1471</v>
      </c>
      <c r="C51">
        <v>48</v>
      </c>
      <c r="D51" t="s">
        <v>1471</v>
      </c>
      <c r="E51" s="7" t="s">
        <v>1485</v>
      </c>
      <c r="H51" t="str">
        <f t="shared" si="0"/>
        <v>INSERT INTO tb_asset_employee(asset_id, employee_id, allocation_time) VALUES(24, 48, 0.5)</v>
      </c>
    </row>
    <row r="52" spans="1:8" x14ac:dyDescent="0.25">
      <c r="A52">
        <v>24</v>
      </c>
      <c r="B52" t="s">
        <v>1471</v>
      </c>
      <c r="C52">
        <v>112</v>
      </c>
      <c r="D52" t="s">
        <v>1471</v>
      </c>
      <c r="E52" s="7" t="s">
        <v>1485</v>
      </c>
      <c r="H52" t="str">
        <f t="shared" si="0"/>
        <v>INSERT INTO tb_asset_employee(asset_id, employee_id, allocation_time) VALUES(24, 112, 0.5)</v>
      </c>
    </row>
    <row r="53" spans="1:8" x14ac:dyDescent="0.25">
      <c r="A53">
        <v>25</v>
      </c>
      <c r="B53" t="s">
        <v>1471</v>
      </c>
      <c r="C53">
        <v>49</v>
      </c>
      <c r="D53" t="s">
        <v>1471</v>
      </c>
      <c r="E53" s="7" t="s">
        <v>1485</v>
      </c>
      <c r="H53" t="str">
        <f t="shared" si="0"/>
        <v>INSERT INTO tb_asset_employee(asset_id, employee_id, allocation_time) VALUES(25, 49, 0.5)</v>
      </c>
    </row>
    <row r="54" spans="1:8" x14ac:dyDescent="0.25">
      <c r="A54">
        <v>25</v>
      </c>
      <c r="B54" t="s">
        <v>1471</v>
      </c>
      <c r="C54">
        <v>113</v>
      </c>
      <c r="D54" t="s">
        <v>1471</v>
      </c>
      <c r="E54" s="7" t="s">
        <v>1485</v>
      </c>
      <c r="H54" t="str">
        <f t="shared" si="0"/>
        <v>INSERT INTO tb_asset_employee(asset_id, employee_id, allocation_time) VALUES(25, 113, 0.5)</v>
      </c>
    </row>
    <row r="55" spans="1:8" x14ac:dyDescent="0.25">
      <c r="A55">
        <v>26</v>
      </c>
      <c r="B55" t="s">
        <v>1471</v>
      </c>
      <c r="C55">
        <v>50</v>
      </c>
      <c r="D55" t="s">
        <v>1471</v>
      </c>
      <c r="E55" s="7">
        <v>1</v>
      </c>
      <c r="H55" t="str">
        <f t="shared" si="0"/>
        <v>INSERT INTO tb_asset_employee(asset_id, employee_id, allocation_time) VALUES(26, 50, 1)</v>
      </c>
    </row>
    <row r="56" spans="1:8" x14ac:dyDescent="0.25">
      <c r="A56">
        <v>26</v>
      </c>
      <c r="B56" t="s">
        <v>1471</v>
      </c>
      <c r="C56">
        <v>51</v>
      </c>
      <c r="D56" t="s">
        <v>1471</v>
      </c>
      <c r="E56" s="7">
        <v>1</v>
      </c>
      <c r="H56" t="str">
        <f t="shared" si="0"/>
        <v>INSERT INTO tb_asset_employee(asset_id, employee_id, allocation_time) VALUES(26, 51, 1)</v>
      </c>
    </row>
    <row r="57" spans="1:8" x14ac:dyDescent="0.25">
      <c r="A57">
        <v>26</v>
      </c>
      <c r="B57" t="s">
        <v>1471</v>
      </c>
      <c r="C57">
        <v>114</v>
      </c>
      <c r="D57" t="s">
        <v>1471</v>
      </c>
      <c r="E57" s="7">
        <v>1</v>
      </c>
      <c r="H57" t="str">
        <f t="shared" si="0"/>
        <v>INSERT INTO tb_asset_employee(asset_id, employee_id, allocation_time) VALUES(26, 114, 1)</v>
      </c>
    </row>
    <row r="58" spans="1:8" x14ac:dyDescent="0.25">
      <c r="A58">
        <v>26</v>
      </c>
      <c r="B58" t="s">
        <v>1471</v>
      </c>
      <c r="C58">
        <v>115</v>
      </c>
      <c r="D58" t="s">
        <v>1471</v>
      </c>
      <c r="E58" s="7" t="s">
        <v>1485</v>
      </c>
      <c r="H58" t="str">
        <f t="shared" si="0"/>
        <v>INSERT INTO tb_asset_employee(asset_id, employee_id, allocation_time) VALUES(26, 115, 0.5)</v>
      </c>
    </row>
    <row r="59" spans="1:8" x14ac:dyDescent="0.25">
      <c r="A59">
        <v>27</v>
      </c>
      <c r="B59" t="s">
        <v>1471</v>
      </c>
      <c r="C59">
        <v>52</v>
      </c>
      <c r="D59" t="s">
        <v>1471</v>
      </c>
      <c r="E59" s="7">
        <v>1</v>
      </c>
      <c r="H59" t="str">
        <f t="shared" si="0"/>
        <v>INSERT INTO tb_asset_employee(asset_id, employee_id, allocation_time) VALUES(27, 52, 1)</v>
      </c>
    </row>
    <row r="60" spans="1:8" x14ac:dyDescent="0.25">
      <c r="A60">
        <v>27</v>
      </c>
      <c r="B60" t="s">
        <v>1471</v>
      </c>
      <c r="C60">
        <v>116</v>
      </c>
      <c r="D60" t="s">
        <v>1471</v>
      </c>
      <c r="E60" s="7">
        <v>1</v>
      </c>
      <c r="H60" t="str">
        <f t="shared" si="0"/>
        <v>INSERT INTO tb_asset_employee(asset_id, employee_id, allocation_time) VALUES(27, 116, 1)</v>
      </c>
    </row>
    <row r="61" spans="1:8" x14ac:dyDescent="0.25">
      <c r="A61">
        <v>28</v>
      </c>
      <c r="B61" t="s">
        <v>1471</v>
      </c>
      <c r="C61">
        <v>53</v>
      </c>
      <c r="D61" t="s">
        <v>1471</v>
      </c>
      <c r="E61" s="7">
        <v>1</v>
      </c>
      <c r="H61" t="str">
        <f t="shared" si="0"/>
        <v>INSERT INTO tb_asset_employee(asset_id, employee_id, allocation_time) VALUES(28, 53, 1)</v>
      </c>
    </row>
    <row r="62" spans="1:8" x14ac:dyDescent="0.25">
      <c r="A62">
        <v>28</v>
      </c>
      <c r="B62" t="s">
        <v>1471</v>
      </c>
      <c r="C62">
        <v>117</v>
      </c>
      <c r="D62" t="s">
        <v>1471</v>
      </c>
      <c r="E62" s="7">
        <v>1</v>
      </c>
      <c r="H62" t="str">
        <f t="shared" si="0"/>
        <v>INSERT INTO tb_asset_employee(asset_id, employee_id, allocation_time) VALUES(28, 117, 1)</v>
      </c>
    </row>
    <row r="63" spans="1:8" x14ac:dyDescent="0.25">
      <c r="A63">
        <v>29</v>
      </c>
      <c r="B63" t="s">
        <v>1471</v>
      </c>
      <c r="C63">
        <v>54</v>
      </c>
      <c r="D63" t="s">
        <v>1471</v>
      </c>
      <c r="E63" s="7">
        <v>1</v>
      </c>
      <c r="H63" t="str">
        <f t="shared" si="0"/>
        <v>INSERT INTO tb_asset_employee(asset_id, employee_id, allocation_time) VALUES(29, 54, 1)</v>
      </c>
    </row>
    <row r="64" spans="1:8" x14ac:dyDescent="0.25">
      <c r="A64">
        <v>29</v>
      </c>
      <c r="B64" t="s">
        <v>1471</v>
      </c>
      <c r="C64">
        <v>55</v>
      </c>
      <c r="D64" t="s">
        <v>1471</v>
      </c>
      <c r="E64" s="7">
        <v>1</v>
      </c>
      <c r="H64" t="str">
        <f t="shared" si="0"/>
        <v>INSERT INTO tb_asset_employee(asset_id, employee_id, allocation_time) VALUES(29, 55, 1)</v>
      </c>
    </row>
    <row r="65" spans="1:8" x14ac:dyDescent="0.25">
      <c r="A65">
        <v>29</v>
      </c>
      <c r="B65" t="s">
        <v>1471</v>
      </c>
      <c r="C65">
        <v>118</v>
      </c>
      <c r="D65" t="s">
        <v>1471</v>
      </c>
      <c r="E65" s="7">
        <v>1</v>
      </c>
      <c r="H65" t="str">
        <f t="shared" si="0"/>
        <v>INSERT INTO tb_asset_employee(asset_id, employee_id, allocation_time) VALUES(29, 118, 1)</v>
      </c>
    </row>
    <row r="66" spans="1:8" x14ac:dyDescent="0.25">
      <c r="A66">
        <v>29</v>
      </c>
      <c r="B66" t="s">
        <v>1471</v>
      </c>
      <c r="C66">
        <v>119</v>
      </c>
      <c r="D66" t="s">
        <v>1471</v>
      </c>
      <c r="E66" s="7" t="s">
        <v>1485</v>
      </c>
      <c r="H66" t="str">
        <f t="shared" si="0"/>
        <v>INSERT INTO tb_asset_employee(asset_id, employee_id, allocation_time) VALUES(29, 119, 0.5)</v>
      </c>
    </row>
    <row r="67" spans="1:8" x14ac:dyDescent="0.25">
      <c r="A67">
        <v>30</v>
      </c>
      <c r="B67" t="s">
        <v>1471</v>
      </c>
      <c r="C67">
        <v>56</v>
      </c>
      <c r="D67" t="s">
        <v>1471</v>
      </c>
      <c r="E67" s="7">
        <v>1</v>
      </c>
      <c r="H67" t="str">
        <f t="shared" ref="H67:H130" si="1">"INSERT INTO tb_asset_employee(asset_id, employee_id, allocation_time) VALUES(" &amp; _xlfn.CONCAT(A67,B67,C67,D67,E67) &amp; ")"</f>
        <v>INSERT INTO tb_asset_employee(asset_id, employee_id, allocation_time) VALUES(30, 56, 1)</v>
      </c>
    </row>
    <row r="68" spans="1:8" x14ac:dyDescent="0.25">
      <c r="A68">
        <v>30</v>
      </c>
      <c r="B68" t="s">
        <v>1471</v>
      </c>
      <c r="C68">
        <v>57</v>
      </c>
      <c r="D68" t="s">
        <v>1471</v>
      </c>
      <c r="E68" s="7">
        <v>1</v>
      </c>
      <c r="H68" t="str">
        <f t="shared" si="1"/>
        <v>INSERT INTO tb_asset_employee(asset_id, employee_id, allocation_time) VALUES(30, 57, 1)</v>
      </c>
    </row>
    <row r="69" spans="1:8" x14ac:dyDescent="0.25">
      <c r="A69">
        <v>30</v>
      </c>
      <c r="B69" t="s">
        <v>1471</v>
      </c>
      <c r="C69">
        <v>120</v>
      </c>
      <c r="D69" t="s">
        <v>1471</v>
      </c>
      <c r="E69" s="7">
        <v>1</v>
      </c>
      <c r="H69" t="str">
        <f t="shared" si="1"/>
        <v>INSERT INTO tb_asset_employee(asset_id, employee_id, allocation_time) VALUES(30, 120, 1)</v>
      </c>
    </row>
    <row r="70" spans="1:8" x14ac:dyDescent="0.25">
      <c r="A70">
        <v>30</v>
      </c>
      <c r="B70" t="s">
        <v>1471</v>
      </c>
      <c r="C70">
        <v>121</v>
      </c>
      <c r="D70" t="s">
        <v>1471</v>
      </c>
      <c r="E70" s="7" t="s">
        <v>1485</v>
      </c>
      <c r="H70" t="str">
        <f t="shared" si="1"/>
        <v>INSERT INTO tb_asset_employee(asset_id, employee_id, allocation_time) VALUES(30, 121, 0.5)</v>
      </c>
    </row>
    <row r="71" spans="1:8" x14ac:dyDescent="0.25">
      <c r="A71">
        <v>31</v>
      </c>
      <c r="B71" t="s">
        <v>1471</v>
      </c>
      <c r="C71">
        <v>58</v>
      </c>
      <c r="D71" t="s">
        <v>1471</v>
      </c>
      <c r="E71" s="7">
        <v>1</v>
      </c>
      <c r="H71" t="str">
        <f t="shared" si="1"/>
        <v>INSERT INTO tb_asset_employee(asset_id, employee_id, allocation_time) VALUES(31, 58, 1)</v>
      </c>
    </row>
    <row r="72" spans="1:8" x14ac:dyDescent="0.25">
      <c r="A72">
        <v>31</v>
      </c>
      <c r="B72" t="s">
        <v>1471</v>
      </c>
      <c r="C72">
        <v>59</v>
      </c>
      <c r="D72" t="s">
        <v>1471</v>
      </c>
      <c r="E72" s="7">
        <v>1</v>
      </c>
      <c r="H72" t="str">
        <f t="shared" si="1"/>
        <v>INSERT INTO tb_asset_employee(asset_id, employee_id, allocation_time) VALUES(31, 59, 1)</v>
      </c>
    </row>
    <row r="73" spans="1:8" x14ac:dyDescent="0.25">
      <c r="A73">
        <v>31</v>
      </c>
      <c r="B73" t="s">
        <v>1471</v>
      </c>
      <c r="C73">
        <v>122</v>
      </c>
      <c r="D73" t="s">
        <v>1471</v>
      </c>
      <c r="E73" s="7">
        <v>1</v>
      </c>
      <c r="H73" t="str">
        <f t="shared" si="1"/>
        <v>INSERT INTO tb_asset_employee(asset_id, employee_id, allocation_time) VALUES(31, 122, 1)</v>
      </c>
    </row>
    <row r="74" spans="1:8" x14ac:dyDescent="0.25">
      <c r="A74">
        <v>31</v>
      </c>
      <c r="B74" t="s">
        <v>1471</v>
      </c>
      <c r="C74">
        <v>123</v>
      </c>
      <c r="D74" t="s">
        <v>1471</v>
      </c>
      <c r="E74" s="7" t="s">
        <v>1485</v>
      </c>
      <c r="H74" t="str">
        <f t="shared" si="1"/>
        <v>INSERT INTO tb_asset_employee(asset_id, employee_id, allocation_time) VALUES(31, 123, 0.5)</v>
      </c>
    </row>
    <row r="75" spans="1:8" x14ac:dyDescent="0.25">
      <c r="A75">
        <v>32</v>
      </c>
      <c r="B75" t="s">
        <v>1471</v>
      </c>
      <c r="C75">
        <v>60</v>
      </c>
      <c r="D75" t="s">
        <v>1471</v>
      </c>
      <c r="E75" s="7">
        <v>1</v>
      </c>
      <c r="H75" t="str">
        <f t="shared" si="1"/>
        <v>INSERT INTO tb_asset_employee(asset_id, employee_id, allocation_time) VALUES(32, 60, 1)</v>
      </c>
    </row>
    <row r="76" spans="1:8" x14ac:dyDescent="0.25">
      <c r="A76">
        <v>32</v>
      </c>
      <c r="B76" t="s">
        <v>1471</v>
      </c>
      <c r="C76">
        <v>61</v>
      </c>
      <c r="D76" t="s">
        <v>1471</v>
      </c>
      <c r="E76" s="7">
        <v>1</v>
      </c>
      <c r="H76" t="str">
        <f t="shared" si="1"/>
        <v>INSERT INTO tb_asset_employee(asset_id, employee_id, allocation_time) VALUES(32, 61, 1)</v>
      </c>
    </row>
    <row r="77" spans="1:8" x14ac:dyDescent="0.25">
      <c r="A77">
        <v>32</v>
      </c>
      <c r="B77" t="s">
        <v>1471</v>
      </c>
      <c r="C77">
        <v>124</v>
      </c>
      <c r="D77" t="s">
        <v>1471</v>
      </c>
      <c r="E77" s="7">
        <v>1</v>
      </c>
      <c r="H77" t="str">
        <f t="shared" si="1"/>
        <v>INSERT INTO tb_asset_employee(asset_id, employee_id, allocation_time) VALUES(32, 124, 1)</v>
      </c>
    </row>
    <row r="78" spans="1:8" x14ac:dyDescent="0.25">
      <c r="A78">
        <v>32</v>
      </c>
      <c r="B78" t="s">
        <v>1471</v>
      </c>
      <c r="C78">
        <v>125</v>
      </c>
      <c r="D78" t="s">
        <v>1471</v>
      </c>
      <c r="E78" s="7" t="s">
        <v>1485</v>
      </c>
      <c r="H78" t="str">
        <f t="shared" si="1"/>
        <v>INSERT INTO tb_asset_employee(asset_id, employee_id, allocation_time) VALUES(32, 125, 0.5)</v>
      </c>
    </row>
    <row r="79" spans="1:8" x14ac:dyDescent="0.25">
      <c r="A79">
        <v>33</v>
      </c>
      <c r="B79" t="s">
        <v>1471</v>
      </c>
      <c r="C79">
        <v>62</v>
      </c>
      <c r="D79" t="s">
        <v>1471</v>
      </c>
      <c r="E79" s="7">
        <v>1</v>
      </c>
      <c r="H79" t="str">
        <f t="shared" si="1"/>
        <v>INSERT INTO tb_asset_employee(asset_id, employee_id, allocation_time) VALUES(33, 62, 1)</v>
      </c>
    </row>
    <row r="80" spans="1:8" x14ac:dyDescent="0.25">
      <c r="A80">
        <v>33</v>
      </c>
      <c r="B80" t="s">
        <v>1471</v>
      </c>
      <c r="C80">
        <v>63</v>
      </c>
      <c r="D80" t="s">
        <v>1471</v>
      </c>
      <c r="E80" s="7">
        <v>1</v>
      </c>
      <c r="H80" t="str">
        <f t="shared" si="1"/>
        <v>INSERT INTO tb_asset_employee(asset_id, employee_id, allocation_time) VALUES(33, 63, 1)</v>
      </c>
    </row>
    <row r="81" spans="1:8" x14ac:dyDescent="0.25">
      <c r="A81">
        <v>33</v>
      </c>
      <c r="B81" t="s">
        <v>1471</v>
      </c>
      <c r="C81">
        <v>126</v>
      </c>
      <c r="D81" t="s">
        <v>1471</v>
      </c>
      <c r="E81" s="7">
        <v>1</v>
      </c>
      <c r="H81" t="str">
        <f t="shared" si="1"/>
        <v>INSERT INTO tb_asset_employee(asset_id, employee_id, allocation_time) VALUES(33, 126, 1)</v>
      </c>
    </row>
    <row r="82" spans="1:8" x14ac:dyDescent="0.25">
      <c r="A82">
        <v>33</v>
      </c>
      <c r="B82" t="s">
        <v>1471</v>
      </c>
      <c r="C82">
        <v>127</v>
      </c>
      <c r="D82" t="s">
        <v>1471</v>
      </c>
      <c r="E82" s="7" t="s">
        <v>1485</v>
      </c>
      <c r="H82" t="str">
        <f t="shared" si="1"/>
        <v>INSERT INTO tb_asset_employee(asset_id, employee_id, allocation_time) VALUES(33, 127, 0.5)</v>
      </c>
    </row>
    <row r="83" spans="1:8" x14ac:dyDescent="0.25">
      <c r="A83">
        <v>34</v>
      </c>
      <c r="B83" t="s">
        <v>1471</v>
      </c>
      <c r="C83">
        <v>64</v>
      </c>
      <c r="D83" t="s">
        <v>1471</v>
      </c>
      <c r="E83" s="7">
        <v>1</v>
      </c>
      <c r="H83" t="str">
        <f t="shared" si="1"/>
        <v>INSERT INTO tb_asset_employee(asset_id, employee_id, allocation_time) VALUES(34, 64, 1)</v>
      </c>
    </row>
    <row r="84" spans="1:8" x14ac:dyDescent="0.25">
      <c r="A84">
        <v>34</v>
      </c>
      <c r="B84" t="s">
        <v>1471</v>
      </c>
      <c r="C84">
        <v>65</v>
      </c>
      <c r="D84" t="s">
        <v>1471</v>
      </c>
      <c r="E84" s="7">
        <v>1</v>
      </c>
      <c r="H84" t="str">
        <f t="shared" si="1"/>
        <v>INSERT INTO tb_asset_employee(asset_id, employee_id, allocation_time) VALUES(34, 65, 1)</v>
      </c>
    </row>
    <row r="85" spans="1:8" x14ac:dyDescent="0.25">
      <c r="A85">
        <v>34</v>
      </c>
      <c r="B85" t="s">
        <v>1471</v>
      </c>
      <c r="C85">
        <v>128</v>
      </c>
      <c r="D85" t="s">
        <v>1471</v>
      </c>
      <c r="E85" s="7">
        <v>1</v>
      </c>
      <c r="H85" t="str">
        <f t="shared" si="1"/>
        <v>INSERT INTO tb_asset_employee(asset_id, employee_id, allocation_time) VALUES(34, 128, 1)</v>
      </c>
    </row>
    <row r="86" spans="1:8" x14ac:dyDescent="0.25">
      <c r="A86">
        <v>34</v>
      </c>
      <c r="B86" t="s">
        <v>1471</v>
      </c>
      <c r="C86">
        <v>129</v>
      </c>
      <c r="D86" t="s">
        <v>1471</v>
      </c>
      <c r="E86" s="7" t="s">
        <v>1485</v>
      </c>
      <c r="H86" t="str">
        <f t="shared" si="1"/>
        <v>INSERT INTO tb_asset_employee(asset_id, employee_id, allocation_time) VALUES(34, 129, 0.5)</v>
      </c>
    </row>
    <row r="87" spans="1:8" x14ac:dyDescent="0.25">
      <c r="A87">
        <v>35</v>
      </c>
      <c r="B87" t="s">
        <v>1471</v>
      </c>
      <c r="C87">
        <v>66</v>
      </c>
      <c r="D87" t="s">
        <v>1471</v>
      </c>
      <c r="E87" s="7">
        <v>1</v>
      </c>
      <c r="H87" t="str">
        <f t="shared" si="1"/>
        <v>INSERT INTO tb_asset_employee(asset_id, employee_id, allocation_time) VALUES(35, 66, 1)</v>
      </c>
    </row>
    <row r="88" spans="1:8" x14ac:dyDescent="0.25">
      <c r="A88">
        <v>35</v>
      </c>
      <c r="B88" t="s">
        <v>1471</v>
      </c>
      <c r="C88">
        <v>67</v>
      </c>
      <c r="D88" t="s">
        <v>1471</v>
      </c>
      <c r="E88" s="7">
        <v>1</v>
      </c>
      <c r="H88" t="str">
        <f t="shared" si="1"/>
        <v>INSERT INTO tb_asset_employee(asset_id, employee_id, allocation_time) VALUES(35, 67, 1)</v>
      </c>
    </row>
    <row r="89" spans="1:8" x14ac:dyDescent="0.25">
      <c r="A89">
        <v>35</v>
      </c>
      <c r="B89" t="s">
        <v>1471</v>
      </c>
      <c r="C89">
        <v>130</v>
      </c>
      <c r="D89" t="s">
        <v>1471</v>
      </c>
      <c r="E89" s="7">
        <v>1</v>
      </c>
      <c r="H89" t="str">
        <f t="shared" si="1"/>
        <v>INSERT INTO tb_asset_employee(asset_id, employee_id, allocation_time) VALUES(35, 130, 1)</v>
      </c>
    </row>
    <row r="90" spans="1:8" x14ac:dyDescent="0.25">
      <c r="A90">
        <v>35</v>
      </c>
      <c r="B90" t="s">
        <v>1471</v>
      </c>
      <c r="C90">
        <v>131</v>
      </c>
      <c r="D90" t="s">
        <v>1471</v>
      </c>
      <c r="E90" s="7" t="s">
        <v>1485</v>
      </c>
      <c r="H90" t="str">
        <f t="shared" si="1"/>
        <v>INSERT INTO tb_asset_employee(asset_id, employee_id, allocation_time) VALUES(35, 131, 0.5)</v>
      </c>
    </row>
    <row r="91" spans="1:8" x14ac:dyDescent="0.25">
      <c r="A91">
        <v>36</v>
      </c>
      <c r="B91" t="s">
        <v>1471</v>
      </c>
      <c r="C91">
        <v>68</v>
      </c>
      <c r="D91" t="s">
        <v>1471</v>
      </c>
      <c r="E91" s="7">
        <v>1</v>
      </c>
      <c r="H91" t="str">
        <f t="shared" si="1"/>
        <v>INSERT INTO tb_asset_employee(asset_id, employee_id, allocation_time) VALUES(36, 68, 1)</v>
      </c>
    </row>
    <row r="92" spans="1:8" x14ac:dyDescent="0.25">
      <c r="A92">
        <v>36</v>
      </c>
      <c r="B92" t="s">
        <v>1471</v>
      </c>
      <c r="C92">
        <v>69</v>
      </c>
      <c r="D92" t="s">
        <v>1471</v>
      </c>
      <c r="E92" s="7">
        <v>1</v>
      </c>
      <c r="H92" t="str">
        <f t="shared" si="1"/>
        <v>INSERT INTO tb_asset_employee(asset_id, employee_id, allocation_time) VALUES(36, 69, 1)</v>
      </c>
    </row>
    <row r="93" spans="1:8" x14ac:dyDescent="0.25">
      <c r="A93">
        <v>36</v>
      </c>
      <c r="B93" t="s">
        <v>1471</v>
      </c>
      <c r="C93">
        <v>132</v>
      </c>
      <c r="D93" t="s">
        <v>1471</v>
      </c>
      <c r="E93" s="7">
        <v>1</v>
      </c>
      <c r="H93" t="str">
        <f t="shared" si="1"/>
        <v>INSERT INTO tb_asset_employee(asset_id, employee_id, allocation_time) VALUES(36, 132, 1)</v>
      </c>
    </row>
    <row r="94" spans="1:8" x14ac:dyDescent="0.25">
      <c r="A94">
        <v>36</v>
      </c>
      <c r="B94" t="s">
        <v>1471</v>
      </c>
      <c r="C94">
        <v>133</v>
      </c>
      <c r="D94" t="s">
        <v>1471</v>
      </c>
      <c r="E94" s="7" t="s">
        <v>1485</v>
      </c>
      <c r="H94" t="str">
        <f t="shared" si="1"/>
        <v>INSERT INTO tb_asset_employee(asset_id, employee_id, allocation_time) VALUES(36, 133, 0.5)</v>
      </c>
    </row>
    <row r="95" spans="1:8" x14ac:dyDescent="0.25">
      <c r="A95">
        <v>37</v>
      </c>
      <c r="B95" t="s">
        <v>1471</v>
      </c>
      <c r="C95">
        <v>70</v>
      </c>
      <c r="D95" t="s">
        <v>1471</v>
      </c>
      <c r="E95" s="7">
        <v>1</v>
      </c>
      <c r="H95" t="str">
        <f t="shared" si="1"/>
        <v>INSERT INTO tb_asset_employee(asset_id, employee_id, allocation_time) VALUES(37, 70, 1)</v>
      </c>
    </row>
    <row r="96" spans="1:8" x14ac:dyDescent="0.25">
      <c r="A96">
        <v>37</v>
      </c>
      <c r="B96" t="s">
        <v>1471</v>
      </c>
      <c r="C96">
        <v>71</v>
      </c>
      <c r="D96" t="s">
        <v>1471</v>
      </c>
      <c r="E96" s="7">
        <v>1</v>
      </c>
      <c r="H96" t="str">
        <f t="shared" si="1"/>
        <v>INSERT INTO tb_asset_employee(asset_id, employee_id, allocation_time) VALUES(37, 71, 1)</v>
      </c>
    </row>
    <row r="97" spans="1:8" x14ac:dyDescent="0.25">
      <c r="A97">
        <v>37</v>
      </c>
      <c r="B97" t="s">
        <v>1471</v>
      </c>
      <c r="C97">
        <v>134</v>
      </c>
      <c r="D97" t="s">
        <v>1471</v>
      </c>
      <c r="E97" s="7">
        <v>1</v>
      </c>
      <c r="H97" t="str">
        <f t="shared" si="1"/>
        <v>INSERT INTO tb_asset_employee(asset_id, employee_id, allocation_time) VALUES(37, 134, 1)</v>
      </c>
    </row>
    <row r="98" spans="1:8" x14ac:dyDescent="0.25">
      <c r="A98">
        <v>37</v>
      </c>
      <c r="B98" t="s">
        <v>1471</v>
      </c>
      <c r="C98">
        <v>135</v>
      </c>
      <c r="D98" t="s">
        <v>1471</v>
      </c>
      <c r="E98" s="7" t="s">
        <v>1485</v>
      </c>
      <c r="H98" t="str">
        <f t="shared" si="1"/>
        <v>INSERT INTO tb_asset_employee(asset_id, employee_id, allocation_time) VALUES(37, 135, 0.5)</v>
      </c>
    </row>
    <row r="99" spans="1:8" x14ac:dyDescent="0.25">
      <c r="A99">
        <v>38</v>
      </c>
      <c r="B99" t="s">
        <v>1471</v>
      </c>
      <c r="C99">
        <v>72</v>
      </c>
      <c r="D99" t="s">
        <v>1471</v>
      </c>
      <c r="E99" s="7">
        <v>1</v>
      </c>
      <c r="H99" t="str">
        <f t="shared" si="1"/>
        <v>INSERT INTO tb_asset_employee(asset_id, employee_id, allocation_time) VALUES(38, 72, 1)</v>
      </c>
    </row>
    <row r="100" spans="1:8" x14ac:dyDescent="0.25">
      <c r="A100">
        <v>38</v>
      </c>
      <c r="B100" t="s">
        <v>1471</v>
      </c>
      <c r="C100">
        <v>73</v>
      </c>
      <c r="D100" t="s">
        <v>1471</v>
      </c>
      <c r="E100" s="7">
        <v>1</v>
      </c>
      <c r="H100" t="str">
        <f t="shared" si="1"/>
        <v>INSERT INTO tb_asset_employee(asset_id, employee_id, allocation_time) VALUES(38, 73, 1)</v>
      </c>
    </row>
    <row r="101" spans="1:8" x14ac:dyDescent="0.25">
      <c r="A101">
        <v>38</v>
      </c>
      <c r="B101" t="s">
        <v>1471</v>
      </c>
      <c r="C101">
        <v>136</v>
      </c>
      <c r="D101" t="s">
        <v>1471</v>
      </c>
      <c r="E101" s="7">
        <v>1</v>
      </c>
      <c r="H101" t="str">
        <f t="shared" si="1"/>
        <v>INSERT INTO tb_asset_employee(asset_id, employee_id, allocation_time) VALUES(38, 136, 1)</v>
      </c>
    </row>
    <row r="102" spans="1:8" x14ac:dyDescent="0.25">
      <c r="A102">
        <v>39</v>
      </c>
      <c r="B102" t="s">
        <v>1471</v>
      </c>
      <c r="C102">
        <v>74</v>
      </c>
      <c r="D102" t="s">
        <v>1471</v>
      </c>
      <c r="E102" s="7">
        <v>1</v>
      </c>
      <c r="H102" t="str">
        <f t="shared" si="1"/>
        <v>INSERT INTO tb_asset_employee(asset_id, employee_id, allocation_time) VALUES(39, 74, 1)</v>
      </c>
    </row>
    <row r="103" spans="1:8" x14ac:dyDescent="0.25">
      <c r="A103">
        <v>39</v>
      </c>
      <c r="B103" t="s">
        <v>1471</v>
      </c>
      <c r="C103">
        <v>75</v>
      </c>
      <c r="D103" t="s">
        <v>1471</v>
      </c>
      <c r="E103" s="7">
        <v>1</v>
      </c>
      <c r="H103" t="str">
        <f t="shared" si="1"/>
        <v>INSERT INTO tb_asset_employee(asset_id, employee_id, allocation_time) VALUES(39, 75, 1)</v>
      </c>
    </row>
    <row r="104" spans="1:8" x14ac:dyDescent="0.25">
      <c r="A104">
        <v>39</v>
      </c>
      <c r="B104" t="s">
        <v>1471</v>
      </c>
      <c r="C104">
        <v>137</v>
      </c>
      <c r="D104" t="s">
        <v>1471</v>
      </c>
      <c r="E104" s="7">
        <v>1</v>
      </c>
      <c r="H104" t="str">
        <f t="shared" si="1"/>
        <v>INSERT INTO tb_asset_employee(asset_id, employee_id, allocation_time) VALUES(39, 137, 1)</v>
      </c>
    </row>
    <row r="105" spans="1:8" x14ac:dyDescent="0.25">
      <c r="A105">
        <v>40</v>
      </c>
      <c r="B105" t="s">
        <v>1471</v>
      </c>
      <c r="C105">
        <v>76</v>
      </c>
      <c r="D105" t="s">
        <v>1471</v>
      </c>
      <c r="E105" s="7">
        <v>1</v>
      </c>
      <c r="H105" t="str">
        <f t="shared" si="1"/>
        <v>INSERT INTO tb_asset_employee(asset_id, employee_id, allocation_time) VALUES(40, 76, 1)</v>
      </c>
    </row>
    <row r="106" spans="1:8" x14ac:dyDescent="0.25">
      <c r="A106">
        <v>40</v>
      </c>
      <c r="B106" t="s">
        <v>1471</v>
      </c>
      <c r="C106">
        <v>77</v>
      </c>
      <c r="D106" t="s">
        <v>1471</v>
      </c>
      <c r="E106" s="7">
        <v>1</v>
      </c>
      <c r="H106" t="str">
        <f t="shared" si="1"/>
        <v>INSERT INTO tb_asset_employee(asset_id, employee_id, allocation_time) VALUES(40, 77, 1)</v>
      </c>
    </row>
    <row r="107" spans="1:8" x14ac:dyDescent="0.25">
      <c r="A107">
        <v>40</v>
      </c>
      <c r="B107" t="s">
        <v>1471</v>
      </c>
      <c r="C107">
        <v>138</v>
      </c>
      <c r="D107" t="s">
        <v>1471</v>
      </c>
      <c r="E107" s="7">
        <v>1</v>
      </c>
      <c r="H107" t="str">
        <f t="shared" si="1"/>
        <v>INSERT INTO tb_asset_employee(asset_id, employee_id, allocation_time) VALUES(40, 138, 1)</v>
      </c>
    </row>
    <row r="108" spans="1:8" x14ac:dyDescent="0.25">
      <c r="A108">
        <v>41</v>
      </c>
      <c r="B108" t="s">
        <v>1471</v>
      </c>
      <c r="C108">
        <v>78</v>
      </c>
      <c r="D108" t="s">
        <v>1471</v>
      </c>
      <c r="E108" s="7">
        <v>1</v>
      </c>
      <c r="H108" t="str">
        <f t="shared" si="1"/>
        <v>INSERT INTO tb_asset_employee(asset_id, employee_id, allocation_time) VALUES(41, 78, 1)</v>
      </c>
    </row>
    <row r="109" spans="1:8" x14ac:dyDescent="0.25">
      <c r="A109">
        <v>41</v>
      </c>
      <c r="B109" t="s">
        <v>1471</v>
      </c>
      <c r="C109">
        <v>79</v>
      </c>
      <c r="D109" t="s">
        <v>1471</v>
      </c>
      <c r="E109" s="7">
        <v>1</v>
      </c>
      <c r="H109" t="str">
        <f t="shared" si="1"/>
        <v>INSERT INTO tb_asset_employee(asset_id, employee_id, allocation_time) VALUES(41, 79, 1)</v>
      </c>
    </row>
    <row r="110" spans="1:8" x14ac:dyDescent="0.25">
      <c r="A110">
        <v>41</v>
      </c>
      <c r="B110" t="s">
        <v>1471</v>
      </c>
      <c r="C110">
        <v>139</v>
      </c>
      <c r="D110" t="s">
        <v>1471</v>
      </c>
      <c r="E110" s="7">
        <v>1</v>
      </c>
      <c r="H110" t="str">
        <f t="shared" si="1"/>
        <v>INSERT INTO tb_asset_employee(asset_id, employee_id, allocation_time) VALUES(41, 139, 1)</v>
      </c>
    </row>
    <row r="111" spans="1:8" x14ac:dyDescent="0.25">
      <c r="A111">
        <v>41</v>
      </c>
      <c r="B111" t="s">
        <v>1471</v>
      </c>
      <c r="C111">
        <v>140</v>
      </c>
      <c r="D111" t="s">
        <v>1471</v>
      </c>
      <c r="E111" s="7" t="s">
        <v>2070</v>
      </c>
      <c r="H111" t="str">
        <f t="shared" si="1"/>
        <v>INSERT INTO tb_asset_employee(asset_id, employee_id, allocation_time) VALUES(41, 140, 0.3)</v>
      </c>
    </row>
    <row r="112" spans="1:8" x14ac:dyDescent="0.25">
      <c r="A112">
        <v>42</v>
      </c>
      <c r="B112" t="s">
        <v>1471</v>
      </c>
      <c r="C112">
        <v>80</v>
      </c>
      <c r="D112" t="s">
        <v>1471</v>
      </c>
      <c r="E112" s="7">
        <v>1</v>
      </c>
      <c r="H112" t="str">
        <f t="shared" si="1"/>
        <v>INSERT INTO tb_asset_employee(asset_id, employee_id, allocation_time) VALUES(42, 80, 1)</v>
      </c>
    </row>
    <row r="113" spans="1:8" x14ac:dyDescent="0.25">
      <c r="A113">
        <v>42</v>
      </c>
      <c r="B113" t="s">
        <v>1471</v>
      </c>
      <c r="C113">
        <v>81</v>
      </c>
      <c r="D113" t="s">
        <v>1471</v>
      </c>
      <c r="E113" s="7">
        <v>1</v>
      </c>
      <c r="H113" t="str">
        <f t="shared" si="1"/>
        <v>INSERT INTO tb_asset_employee(asset_id, employee_id, allocation_time) VALUES(42, 81, 1)</v>
      </c>
    </row>
    <row r="114" spans="1:8" x14ac:dyDescent="0.25">
      <c r="A114">
        <v>42</v>
      </c>
      <c r="B114" t="s">
        <v>1471</v>
      </c>
      <c r="C114">
        <v>141</v>
      </c>
      <c r="D114" t="s">
        <v>1471</v>
      </c>
      <c r="E114" s="7">
        <v>1</v>
      </c>
      <c r="H114" t="str">
        <f t="shared" si="1"/>
        <v>INSERT INTO tb_asset_employee(asset_id, employee_id, allocation_time) VALUES(42, 141, 1)</v>
      </c>
    </row>
    <row r="115" spans="1:8" x14ac:dyDescent="0.25">
      <c r="A115">
        <v>42</v>
      </c>
      <c r="B115" t="s">
        <v>1471</v>
      </c>
      <c r="C115">
        <v>142</v>
      </c>
      <c r="D115" t="s">
        <v>1471</v>
      </c>
      <c r="E115" s="7" t="s">
        <v>2070</v>
      </c>
      <c r="H115" t="str">
        <f t="shared" si="1"/>
        <v>INSERT INTO tb_asset_employee(asset_id, employee_id, allocation_time) VALUES(42, 142, 0.3)</v>
      </c>
    </row>
    <row r="116" spans="1:8" x14ac:dyDescent="0.25">
      <c r="A116">
        <v>43</v>
      </c>
      <c r="B116" t="s">
        <v>1471</v>
      </c>
      <c r="C116">
        <v>82</v>
      </c>
      <c r="D116" t="s">
        <v>1471</v>
      </c>
      <c r="E116" s="7">
        <v>1</v>
      </c>
      <c r="H116" t="str">
        <f t="shared" si="1"/>
        <v>INSERT INTO tb_asset_employee(asset_id, employee_id, allocation_time) VALUES(43, 82, 1)</v>
      </c>
    </row>
    <row r="117" spans="1:8" x14ac:dyDescent="0.25">
      <c r="A117">
        <v>43</v>
      </c>
      <c r="B117" t="s">
        <v>1471</v>
      </c>
      <c r="C117">
        <v>83</v>
      </c>
      <c r="D117" t="s">
        <v>1471</v>
      </c>
      <c r="E117" s="7">
        <v>1</v>
      </c>
      <c r="H117" t="str">
        <f t="shared" si="1"/>
        <v>INSERT INTO tb_asset_employee(asset_id, employee_id, allocation_time) VALUES(43, 83, 1)</v>
      </c>
    </row>
    <row r="118" spans="1:8" x14ac:dyDescent="0.25">
      <c r="A118">
        <v>43</v>
      </c>
      <c r="B118" t="s">
        <v>1471</v>
      </c>
      <c r="C118">
        <v>143</v>
      </c>
      <c r="D118" t="s">
        <v>1471</v>
      </c>
      <c r="E118" s="7">
        <v>1</v>
      </c>
      <c r="H118" t="str">
        <f t="shared" si="1"/>
        <v>INSERT INTO tb_asset_employee(asset_id, employee_id, allocation_time) VALUES(43, 143, 1)</v>
      </c>
    </row>
    <row r="119" spans="1:8" x14ac:dyDescent="0.25">
      <c r="A119">
        <v>43</v>
      </c>
      <c r="B119" t="s">
        <v>1471</v>
      </c>
      <c r="C119">
        <v>144</v>
      </c>
      <c r="D119" t="s">
        <v>1471</v>
      </c>
      <c r="E119" s="7" t="s">
        <v>2070</v>
      </c>
      <c r="H119" t="str">
        <f t="shared" si="1"/>
        <v>INSERT INTO tb_asset_employee(asset_id, employee_id, allocation_time) VALUES(43, 144, 0.3)</v>
      </c>
    </row>
    <row r="120" spans="1:8" x14ac:dyDescent="0.25">
      <c r="A120">
        <v>44</v>
      </c>
      <c r="B120" t="s">
        <v>1471</v>
      </c>
      <c r="C120">
        <v>84</v>
      </c>
      <c r="D120" t="s">
        <v>1471</v>
      </c>
      <c r="E120" s="7">
        <v>1</v>
      </c>
      <c r="H120" t="str">
        <f t="shared" si="1"/>
        <v>INSERT INTO tb_asset_employee(asset_id, employee_id, allocation_time) VALUES(44, 84, 1)</v>
      </c>
    </row>
    <row r="121" spans="1:8" x14ac:dyDescent="0.25">
      <c r="A121">
        <v>44</v>
      </c>
      <c r="B121" t="s">
        <v>1471</v>
      </c>
      <c r="C121">
        <v>85</v>
      </c>
      <c r="D121" t="s">
        <v>1471</v>
      </c>
      <c r="E121" s="7">
        <v>1</v>
      </c>
      <c r="H121" t="str">
        <f t="shared" si="1"/>
        <v>INSERT INTO tb_asset_employee(asset_id, employee_id, allocation_time) VALUES(44, 85, 1)</v>
      </c>
    </row>
    <row r="122" spans="1:8" x14ac:dyDescent="0.25">
      <c r="A122">
        <v>44</v>
      </c>
      <c r="B122" t="s">
        <v>1471</v>
      </c>
      <c r="C122">
        <v>145</v>
      </c>
      <c r="D122" t="s">
        <v>1471</v>
      </c>
      <c r="E122" s="7">
        <v>1</v>
      </c>
      <c r="H122" t="str">
        <f t="shared" si="1"/>
        <v>INSERT INTO tb_asset_employee(asset_id, employee_id, allocation_time) VALUES(44, 145, 1)</v>
      </c>
    </row>
    <row r="123" spans="1:8" x14ac:dyDescent="0.25">
      <c r="A123">
        <v>44</v>
      </c>
      <c r="B123" t="s">
        <v>1471</v>
      </c>
      <c r="C123">
        <v>146</v>
      </c>
      <c r="D123" t="s">
        <v>1471</v>
      </c>
      <c r="E123" s="7" t="s">
        <v>2070</v>
      </c>
      <c r="H123" t="str">
        <f t="shared" si="1"/>
        <v>INSERT INTO tb_asset_employee(asset_id, employee_id, allocation_time) VALUES(44, 146, 0.3)</v>
      </c>
    </row>
    <row r="124" spans="1:8" x14ac:dyDescent="0.25">
      <c r="A124">
        <v>45</v>
      </c>
      <c r="B124" t="s">
        <v>1471</v>
      </c>
      <c r="C124">
        <v>86</v>
      </c>
      <c r="D124" t="s">
        <v>1471</v>
      </c>
      <c r="E124" s="7">
        <v>1</v>
      </c>
      <c r="H124" t="str">
        <f t="shared" si="1"/>
        <v>INSERT INTO tb_asset_employee(asset_id, employee_id, allocation_time) VALUES(45, 86, 1)</v>
      </c>
    </row>
    <row r="125" spans="1:8" x14ac:dyDescent="0.25">
      <c r="A125">
        <v>45</v>
      </c>
      <c r="B125" t="s">
        <v>1471</v>
      </c>
      <c r="C125">
        <v>147</v>
      </c>
      <c r="D125" t="s">
        <v>1471</v>
      </c>
      <c r="E125" s="7">
        <v>1</v>
      </c>
      <c r="H125" t="str">
        <f t="shared" si="1"/>
        <v>INSERT INTO tb_asset_employee(asset_id, employee_id, allocation_time) VALUES(45, 147, 1)</v>
      </c>
    </row>
    <row r="126" spans="1:8" x14ac:dyDescent="0.25">
      <c r="A126">
        <v>45</v>
      </c>
      <c r="B126" t="s">
        <v>1471</v>
      </c>
      <c r="C126">
        <v>148</v>
      </c>
      <c r="D126" t="s">
        <v>1471</v>
      </c>
      <c r="E126" s="7" t="s">
        <v>2070</v>
      </c>
      <c r="H126" t="str">
        <f t="shared" si="1"/>
        <v>INSERT INTO tb_asset_employee(asset_id, employee_id, allocation_time) VALUES(45, 148, 0.3)</v>
      </c>
    </row>
    <row r="127" spans="1:8" x14ac:dyDescent="0.25">
      <c r="A127">
        <v>46</v>
      </c>
      <c r="B127" t="s">
        <v>1471</v>
      </c>
      <c r="C127">
        <v>87</v>
      </c>
      <c r="D127" t="s">
        <v>1471</v>
      </c>
      <c r="E127" s="7">
        <v>1</v>
      </c>
      <c r="H127" t="str">
        <f t="shared" si="1"/>
        <v>INSERT INTO tb_asset_employee(asset_id, employee_id, allocation_time) VALUES(46, 87, 1)</v>
      </c>
    </row>
    <row r="128" spans="1:8" x14ac:dyDescent="0.25">
      <c r="A128">
        <v>46</v>
      </c>
      <c r="B128" t="s">
        <v>1471</v>
      </c>
      <c r="C128">
        <v>88</v>
      </c>
      <c r="D128" t="s">
        <v>1471</v>
      </c>
      <c r="E128" s="7">
        <v>1</v>
      </c>
      <c r="H128" t="str">
        <f t="shared" si="1"/>
        <v>INSERT INTO tb_asset_employee(asset_id, employee_id, allocation_time) VALUES(46, 88, 1)</v>
      </c>
    </row>
    <row r="129" spans="1:8" x14ac:dyDescent="0.25">
      <c r="A129">
        <v>46</v>
      </c>
      <c r="B129" t="s">
        <v>1471</v>
      </c>
      <c r="C129">
        <v>149</v>
      </c>
      <c r="D129" t="s">
        <v>1471</v>
      </c>
      <c r="E129" s="7">
        <v>1</v>
      </c>
      <c r="H129" t="str">
        <f t="shared" si="1"/>
        <v>INSERT INTO tb_asset_employee(asset_id, employee_id, allocation_time) VALUES(46, 149, 1)</v>
      </c>
    </row>
    <row r="130" spans="1:8" x14ac:dyDescent="0.25">
      <c r="A130">
        <v>46</v>
      </c>
      <c r="B130" t="s">
        <v>1471</v>
      </c>
      <c r="C130">
        <v>150</v>
      </c>
      <c r="D130" t="s">
        <v>1471</v>
      </c>
      <c r="E130" s="7" t="s">
        <v>2070</v>
      </c>
      <c r="H130" t="str">
        <f t="shared" si="1"/>
        <v>INSERT INTO tb_asset_employee(asset_id, employee_id, allocation_time) VALUES(46, 150, 0.3)</v>
      </c>
    </row>
    <row r="131" spans="1:8" x14ac:dyDescent="0.25">
      <c r="A131">
        <v>47</v>
      </c>
      <c r="B131" t="s">
        <v>1471</v>
      </c>
      <c r="C131">
        <v>89</v>
      </c>
      <c r="D131" t="s">
        <v>1471</v>
      </c>
      <c r="E131" s="7">
        <v>1</v>
      </c>
      <c r="H131" t="str">
        <f t="shared" ref="H131:H194" si="2">"INSERT INTO tb_asset_employee(asset_id, employee_id, allocation_time) VALUES(" &amp; _xlfn.CONCAT(A131,B131,C131,D131,E131) &amp; ")"</f>
        <v>INSERT INTO tb_asset_employee(asset_id, employee_id, allocation_time) VALUES(47, 89, 1)</v>
      </c>
    </row>
    <row r="132" spans="1:8" x14ac:dyDescent="0.25">
      <c r="A132">
        <v>47</v>
      </c>
      <c r="B132" t="s">
        <v>1471</v>
      </c>
      <c r="C132">
        <v>90</v>
      </c>
      <c r="D132" t="s">
        <v>1471</v>
      </c>
      <c r="E132" s="7">
        <v>1</v>
      </c>
      <c r="H132" t="str">
        <f t="shared" si="2"/>
        <v>INSERT INTO tb_asset_employee(asset_id, employee_id, allocation_time) VALUES(47, 90, 1)</v>
      </c>
    </row>
    <row r="133" spans="1:8" x14ac:dyDescent="0.25">
      <c r="A133">
        <v>47</v>
      </c>
      <c r="B133" t="s">
        <v>1471</v>
      </c>
      <c r="C133">
        <v>151</v>
      </c>
      <c r="D133" t="s">
        <v>1471</v>
      </c>
      <c r="E133" s="7">
        <v>1</v>
      </c>
      <c r="H133" t="str">
        <f t="shared" si="2"/>
        <v>INSERT INTO tb_asset_employee(asset_id, employee_id, allocation_time) VALUES(47, 151, 1)</v>
      </c>
    </row>
    <row r="134" spans="1:8" x14ac:dyDescent="0.25">
      <c r="A134">
        <v>47</v>
      </c>
      <c r="B134" t="s">
        <v>1471</v>
      </c>
      <c r="C134">
        <v>152</v>
      </c>
      <c r="D134" t="s">
        <v>1471</v>
      </c>
      <c r="E134" s="7" t="s">
        <v>2070</v>
      </c>
      <c r="H134" t="str">
        <f t="shared" si="2"/>
        <v>INSERT INTO tb_asset_employee(asset_id, employee_id, allocation_time) VALUES(47, 152, 0.3)</v>
      </c>
    </row>
    <row r="135" spans="1:8" x14ac:dyDescent="0.25">
      <c r="A135">
        <v>48</v>
      </c>
      <c r="B135" t="s">
        <v>1471</v>
      </c>
      <c r="C135">
        <v>91</v>
      </c>
      <c r="D135" t="s">
        <v>1471</v>
      </c>
      <c r="E135" s="7">
        <v>1</v>
      </c>
      <c r="H135" t="str">
        <f t="shared" si="2"/>
        <v>INSERT INTO tb_asset_employee(asset_id, employee_id, allocation_time) VALUES(48, 91, 1)</v>
      </c>
    </row>
    <row r="136" spans="1:8" x14ac:dyDescent="0.25">
      <c r="A136">
        <v>48</v>
      </c>
      <c r="B136" t="s">
        <v>1471</v>
      </c>
      <c r="C136">
        <v>153</v>
      </c>
      <c r="D136" t="s">
        <v>1471</v>
      </c>
      <c r="E136" s="7">
        <v>1</v>
      </c>
      <c r="H136" t="str">
        <f t="shared" si="2"/>
        <v>INSERT INTO tb_asset_employee(asset_id, employee_id, allocation_time) VALUES(48, 153, 1)</v>
      </c>
    </row>
    <row r="137" spans="1:8" x14ac:dyDescent="0.25">
      <c r="A137">
        <v>48</v>
      </c>
      <c r="B137" t="s">
        <v>1471</v>
      </c>
      <c r="C137">
        <v>154</v>
      </c>
      <c r="D137" t="s">
        <v>1471</v>
      </c>
      <c r="E137" s="7" t="s">
        <v>2070</v>
      </c>
      <c r="H137" t="str">
        <f t="shared" si="2"/>
        <v>INSERT INTO tb_asset_employee(asset_id, employee_id, allocation_time) VALUES(48, 154, 0.3)</v>
      </c>
    </row>
    <row r="138" spans="1:8" x14ac:dyDescent="0.25">
      <c r="A138">
        <v>49</v>
      </c>
      <c r="B138" t="s">
        <v>1471</v>
      </c>
      <c r="C138">
        <v>92</v>
      </c>
      <c r="D138" t="s">
        <v>1471</v>
      </c>
      <c r="E138" s="7">
        <v>1</v>
      </c>
      <c r="H138" t="str">
        <f t="shared" si="2"/>
        <v>INSERT INTO tb_asset_employee(asset_id, employee_id, allocation_time) VALUES(49, 92, 1)</v>
      </c>
    </row>
    <row r="139" spans="1:8" x14ac:dyDescent="0.25">
      <c r="A139">
        <v>49</v>
      </c>
      <c r="B139" t="s">
        <v>1471</v>
      </c>
      <c r="C139">
        <v>155</v>
      </c>
      <c r="D139" t="s">
        <v>1471</v>
      </c>
      <c r="E139" s="7">
        <v>1</v>
      </c>
      <c r="H139" t="str">
        <f t="shared" si="2"/>
        <v>INSERT INTO tb_asset_employee(asset_id, employee_id, allocation_time) VALUES(49, 155, 1)</v>
      </c>
    </row>
    <row r="140" spans="1:8" x14ac:dyDescent="0.25">
      <c r="A140">
        <v>49</v>
      </c>
      <c r="B140" t="s">
        <v>1471</v>
      </c>
      <c r="C140">
        <v>156</v>
      </c>
      <c r="D140" t="s">
        <v>1471</v>
      </c>
      <c r="E140" s="7" t="s">
        <v>2070</v>
      </c>
      <c r="H140" t="str">
        <f t="shared" si="2"/>
        <v>INSERT INTO tb_asset_employee(asset_id, employee_id, allocation_time) VALUES(49, 156, 0.3)</v>
      </c>
    </row>
    <row r="141" spans="1:8" x14ac:dyDescent="0.25">
      <c r="A141">
        <v>50</v>
      </c>
      <c r="B141" t="s">
        <v>1471</v>
      </c>
      <c r="C141">
        <v>93</v>
      </c>
      <c r="D141" t="s">
        <v>1471</v>
      </c>
      <c r="E141" s="7">
        <v>1</v>
      </c>
      <c r="H141" t="str">
        <f t="shared" si="2"/>
        <v>INSERT INTO tb_asset_employee(asset_id, employee_id, allocation_time) VALUES(50, 93, 1)</v>
      </c>
    </row>
    <row r="142" spans="1:8" x14ac:dyDescent="0.25">
      <c r="A142">
        <v>50</v>
      </c>
      <c r="B142" t="s">
        <v>1471</v>
      </c>
      <c r="C142">
        <v>157</v>
      </c>
      <c r="D142" t="s">
        <v>1471</v>
      </c>
      <c r="E142" s="7">
        <v>1</v>
      </c>
      <c r="H142" t="str">
        <f t="shared" si="2"/>
        <v>INSERT INTO tb_asset_employee(asset_id, employee_id, allocation_time) VALUES(50, 157, 1)</v>
      </c>
    </row>
    <row r="143" spans="1:8" x14ac:dyDescent="0.25">
      <c r="A143">
        <v>50</v>
      </c>
      <c r="B143" t="s">
        <v>1471</v>
      </c>
      <c r="C143">
        <v>158</v>
      </c>
      <c r="D143" t="s">
        <v>1471</v>
      </c>
      <c r="E143" s="7" t="s">
        <v>2070</v>
      </c>
      <c r="H143" t="str">
        <f t="shared" si="2"/>
        <v>INSERT INTO tb_asset_employee(asset_id, employee_id, allocation_time) VALUES(50, 158, 0.3)</v>
      </c>
    </row>
    <row r="144" spans="1:8" x14ac:dyDescent="0.25">
      <c r="A144">
        <v>51</v>
      </c>
      <c r="B144" t="s">
        <v>1471</v>
      </c>
      <c r="C144">
        <v>94</v>
      </c>
      <c r="D144" t="s">
        <v>1471</v>
      </c>
      <c r="E144" s="7">
        <v>1</v>
      </c>
      <c r="H144" t="str">
        <f t="shared" si="2"/>
        <v>INSERT INTO tb_asset_employee(asset_id, employee_id, allocation_time) VALUES(51, 94, 1)</v>
      </c>
    </row>
    <row r="145" spans="1:8" x14ac:dyDescent="0.25">
      <c r="A145">
        <v>51</v>
      </c>
      <c r="B145" t="s">
        <v>1471</v>
      </c>
      <c r="C145">
        <v>159</v>
      </c>
      <c r="D145" t="s">
        <v>1471</v>
      </c>
      <c r="E145" s="7">
        <v>1</v>
      </c>
      <c r="H145" t="str">
        <f t="shared" si="2"/>
        <v>INSERT INTO tb_asset_employee(asset_id, employee_id, allocation_time) VALUES(51, 159, 1)</v>
      </c>
    </row>
    <row r="146" spans="1:8" x14ac:dyDescent="0.25">
      <c r="A146">
        <v>52</v>
      </c>
      <c r="B146" t="s">
        <v>1471</v>
      </c>
      <c r="C146">
        <v>95</v>
      </c>
      <c r="D146" t="s">
        <v>1471</v>
      </c>
      <c r="E146" s="7">
        <v>1</v>
      </c>
      <c r="H146" t="str">
        <f t="shared" si="2"/>
        <v>INSERT INTO tb_asset_employee(asset_id, employee_id, allocation_time) VALUES(52, 95, 1)</v>
      </c>
    </row>
    <row r="147" spans="1:8" x14ac:dyDescent="0.25">
      <c r="A147">
        <v>52</v>
      </c>
      <c r="B147" t="s">
        <v>1471</v>
      </c>
      <c r="C147">
        <v>160</v>
      </c>
      <c r="D147" t="s">
        <v>1471</v>
      </c>
      <c r="E147" s="7">
        <v>1</v>
      </c>
      <c r="H147" t="str">
        <f t="shared" si="2"/>
        <v>INSERT INTO tb_asset_employee(asset_id, employee_id, allocation_time) VALUES(52, 160, 1)</v>
      </c>
    </row>
    <row r="148" spans="1:8" x14ac:dyDescent="0.25">
      <c r="A148">
        <v>53</v>
      </c>
      <c r="B148" t="s">
        <v>1471</v>
      </c>
      <c r="C148">
        <v>96</v>
      </c>
      <c r="D148" t="s">
        <v>1471</v>
      </c>
      <c r="E148" s="7">
        <v>1</v>
      </c>
      <c r="H148" t="str">
        <f t="shared" si="2"/>
        <v>INSERT INTO tb_asset_employee(asset_id, employee_id, allocation_time) VALUES(53, 96, 1)</v>
      </c>
    </row>
    <row r="149" spans="1:8" x14ac:dyDescent="0.25">
      <c r="A149">
        <v>53</v>
      </c>
      <c r="B149" t="s">
        <v>1471</v>
      </c>
      <c r="C149">
        <v>161</v>
      </c>
      <c r="D149" t="s">
        <v>1471</v>
      </c>
      <c r="E149" s="7">
        <v>1</v>
      </c>
      <c r="H149" t="str">
        <f t="shared" si="2"/>
        <v>INSERT INTO tb_asset_employee(asset_id, employee_id, allocation_time) VALUES(53, 161, 1)</v>
      </c>
    </row>
    <row r="150" spans="1:8" x14ac:dyDescent="0.25">
      <c r="A150">
        <v>54</v>
      </c>
      <c r="B150" t="s">
        <v>1471</v>
      </c>
      <c r="C150">
        <v>97</v>
      </c>
      <c r="D150" t="s">
        <v>1471</v>
      </c>
      <c r="E150" s="7">
        <v>1</v>
      </c>
      <c r="H150" t="str">
        <f t="shared" si="2"/>
        <v>INSERT INTO tb_asset_employee(asset_id, employee_id, allocation_time) VALUES(54, 97, 1)</v>
      </c>
    </row>
    <row r="151" spans="1:8" x14ac:dyDescent="0.25">
      <c r="A151">
        <v>54</v>
      </c>
      <c r="B151" t="s">
        <v>1471</v>
      </c>
      <c r="C151">
        <v>98</v>
      </c>
      <c r="D151" t="s">
        <v>1471</v>
      </c>
      <c r="E151" s="7">
        <v>1</v>
      </c>
      <c r="H151" t="str">
        <f t="shared" si="2"/>
        <v>INSERT INTO tb_asset_employee(asset_id, employee_id, allocation_time) VALUES(54, 98, 1)</v>
      </c>
    </row>
    <row r="152" spans="1:8" x14ac:dyDescent="0.25">
      <c r="A152">
        <v>54</v>
      </c>
      <c r="B152" t="s">
        <v>1471</v>
      </c>
      <c r="C152">
        <v>162</v>
      </c>
      <c r="D152" t="s">
        <v>1471</v>
      </c>
      <c r="E152" s="7">
        <v>1</v>
      </c>
      <c r="H152" t="str">
        <f t="shared" si="2"/>
        <v>INSERT INTO tb_asset_employee(asset_id, employee_id, allocation_time) VALUES(54, 162, 1)</v>
      </c>
    </row>
    <row r="153" spans="1:8" x14ac:dyDescent="0.25">
      <c r="A153">
        <v>55</v>
      </c>
      <c r="B153" t="s">
        <v>1471</v>
      </c>
      <c r="C153">
        <v>99</v>
      </c>
      <c r="D153" t="s">
        <v>1471</v>
      </c>
      <c r="E153" s="7">
        <v>1</v>
      </c>
      <c r="H153" t="str">
        <f t="shared" si="2"/>
        <v>INSERT INTO tb_asset_employee(asset_id, employee_id, allocation_time) VALUES(55, 99, 1)</v>
      </c>
    </row>
    <row r="154" spans="1:8" x14ac:dyDescent="0.25">
      <c r="A154">
        <v>55</v>
      </c>
      <c r="B154" t="s">
        <v>1471</v>
      </c>
      <c r="C154">
        <v>163</v>
      </c>
      <c r="D154" t="s">
        <v>1471</v>
      </c>
      <c r="E154" s="7">
        <v>1</v>
      </c>
      <c r="H154" t="str">
        <f t="shared" si="2"/>
        <v>INSERT INTO tb_asset_employee(asset_id, employee_id, allocation_time) VALUES(55, 163, 1)</v>
      </c>
    </row>
    <row r="155" spans="1:8" x14ac:dyDescent="0.25">
      <c r="A155">
        <v>56</v>
      </c>
      <c r="B155" t="s">
        <v>1471</v>
      </c>
      <c r="C155">
        <v>100</v>
      </c>
      <c r="D155" t="s">
        <v>1471</v>
      </c>
      <c r="E155" s="7">
        <v>1</v>
      </c>
      <c r="H155" t="str">
        <f t="shared" si="2"/>
        <v>INSERT INTO tb_asset_employee(asset_id, employee_id, allocation_time) VALUES(56, 100, 1)</v>
      </c>
    </row>
    <row r="156" spans="1:8" x14ac:dyDescent="0.25">
      <c r="A156">
        <v>56</v>
      </c>
      <c r="B156" t="s">
        <v>1471</v>
      </c>
      <c r="C156">
        <v>164</v>
      </c>
      <c r="D156" t="s">
        <v>1471</v>
      </c>
      <c r="E156" s="7">
        <v>1</v>
      </c>
      <c r="H156" t="str">
        <f t="shared" si="2"/>
        <v>INSERT INTO tb_asset_employee(asset_id, employee_id, allocation_time) VALUES(56, 164, 1)</v>
      </c>
    </row>
    <row r="157" spans="1:8" x14ac:dyDescent="0.25">
      <c r="A157">
        <v>57</v>
      </c>
      <c r="B157" t="s">
        <v>1471</v>
      </c>
      <c r="C157">
        <v>101</v>
      </c>
      <c r="D157" t="s">
        <v>1471</v>
      </c>
      <c r="E157" s="7">
        <v>1</v>
      </c>
      <c r="H157" t="str">
        <f t="shared" si="2"/>
        <v>INSERT INTO tb_asset_employee(asset_id, employee_id, allocation_time) VALUES(57, 101, 1)</v>
      </c>
    </row>
    <row r="158" spans="1:8" x14ac:dyDescent="0.25">
      <c r="A158">
        <v>57</v>
      </c>
      <c r="B158" t="s">
        <v>1471</v>
      </c>
      <c r="C158">
        <v>102</v>
      </c>
      <c r="D158" t="s">
        <v>1471</v>
      </c>
      <c r="E158" s="7">
        <v>1</v>
      </c>
      <c r="H158" t="str">
        <f t="shared" si="2"/>
        <v>INSERT INTO tb_asset_employee(asset_id, employee_id, allocation_time) VALUES(57, 102, 1)</v>
      </c>
    </row>
    <row r="159" spans="1:8" x14ac:dyDescent="0.25">
      <c r="A159">
        <v>57</v>
      </c>
      <c r="B159" t="s">
        <v>1471</v>
      </c>
      <c r="C159">
        <v>103</v>
      </c>
      <c r="D159" t="s">
        <v>1471</v>
      </c>
      <c r="E159" s="7">
        <v>1</v>
      </c>
      <c r="H159" t="str">
        <f t="shared" si="2"/>
        <v>INSERT INTO tb_asset_employee(asset_id, employee_id, allocation_time) VALUES(57, 103, 1)</v>
      </c>
    </row>
    <row r="160" spans="1:8" x14ac:dyDescent="0.25">
      <c r="A160">
        <v>57</v>
      </c>
      <c r="B160" t="s">
        <v>1471</v>
      </c>
      <c r="C160">
        <v>104</v>
      </c>
      <c r="D160" t="s">
        <v>1471</v>
      </c>
      <c r="E160" s="7">
        <v>1</v>
      </c>
      <c r="H160" t="str">
        <f t="shared" si="2"/>
        <v>INSERT INTO tb_asset_employee(asset_id, employee_id, allocation_time) VALUES(57, 104, 1)</v>
      </c>
    </row>
    <row r="161" spans="1:8" x14ac:dyDescent="0.25">
      <c r="A161">
        <v>57</v>
      </c>
      <c r="B161" t="s">
        <v>1471</v>
      </c>
      <c r="C161">
        <v>105</v>
      </c>
      <c r="D161" t="s">
        <v>1471</v>
      </c>
      <c r="E161" s="7">
        <v>1</v>
      </c>
      <c r="H161" t="str">
        <f t="shared" si="2"/>
        <v>INSERT INTO tb_asset_employee(asset_id, employee_id, allocation_time) VALUES(57, 105, 1)</v>
      </c>
    </row>
    <row r="162" spans="1:8" x14ac:dyDescent="0.25">
      <c r="A162">
        <v>57</v>
      </c>
      <c r="B162" t="s">
        <v>1471</v>
      </c>
      <c r="C162">
        <v>165</v>
      </c>
      <c r="D162" t="s">
        <v>1471</v>
      </c>
      <c r="E162" s="7">
        <v>1</v>
      </c>
      <c r="H162" t="str">
        <f t="shared" si="2"/>
        <v>INSERT INTO tb_asset_employee(asset_id, employee_id, allocation_time) VALUES(57, 165, 1)</v>
      </c>
    </row>
    <row r="163" spans="1:8" x14ac:dyDescent="0.25">
      <c r="A163">
        <v>58</v>
      </c>
      <c r="B163" t="s">
        <v>1471</v>
      </c>
      <c r="C163">
        <v>106</v>
      </c>
      <c r="D163" t="s">
        <v>1471</v>
      </c>
      <c r="E163" s="7">
        <v>1</v>
      </c>
      <c r="H163" t="str">
        <f t="shared" si="2"/>
        <v>INSERT INTO tb_asset_employee(asset_id, employee_id, allocation_time) VALUES(58, 106, 1)</v>
      </c>
    </row>
    <row r="164" spans="1:8" x14ac:dyDescent="0.25">
      <c r="A164">
        <v>58</v>
      </c>
      <c r="B164" t="s">
        <v>1471</v>
      </c>
      <c r="C164">
        <v>107</v>
      </c>
      <c r="D164" t="s">
        <v>1471</v>
      </c>
      <c r="E164" s="7">
        <v>1</v>
      </c>
      <c r="H164" t="str">
        <f t="shared" si="2"/>
        <v>INSERT INTO tb_asset_employee(asset_id, employee_id, allocation_time) VALUES(58, 107, 1)</v>
      </c>
    </row>
    <row r="165" spans="1:8" x14ac:dyDescent="0.25">
      <c r="A165">
        <v>58</v>
      </c>
      <c r="B165" t="s">
        <v>1471</v>
      </c>
      <c r="C165">
        <v>108</v>
      </c>
      <c r="D165" t="s">
        <v>1471</v>
      </c>
      <c r="E165" s="7">
        <v>1</v>
      </c>
      <c r="H165" t="str">
        <f t="shared" si="2"/>
        <v>INSERT INTO tb_asset_employee(asset_id, employee_id, allocation_time) VALUES(58, 108, 1)</v>
      </c>
    </row>
    <row r="166" spans="1:8" x14ac:dyDescent="0.25">
      <c r="A166">
        <v>58</v>
      </c>
      <c r="B166" t="s">
        <v>1471</v>
      </c>
      <c r="C166">
        <v>109</v>
      </c>
      <c r="D166" t="s">
        <v>1471</v>
      </c>
      <c r="E166" s="7">
        <v>1</v>
      </c>
      <c r="H166" t="str">
        <f t="shared" si="2"/>
        <v>INSERT INTO tb_asset_employee(asset_id, employee_id, allocation_time) VALUES(58, 109, 1)</v>
      </c>
    </row>
    <row r="167" spans="1:8" x14ac:dyDescent="0.25">
      <c r="A167">
        <v>58</v>
      </c>
      <c r="B167" t="s">
        <v>1471</v>
      </c>
      <c r="C167">
        <v>110</v>
      </c>
      <c r="D167" t="s">
        <v>1471</v>
      </c>
      <c r="E167" s="7">
        <v>1</v>
      </c>
      <c r="H167" t="str">
        <f t="shared" si="2"/>
        <v>INSERT INTO tb_asset_employee(asset_id, employee_id, allocation_time) VALUES(58, 110, 1)</v>
      </c>
    </row>
    <row r="168" spans="1:8" x14ac:dyDescent="0.25">
      <c r="A168">
        <v>58</v>
      </c>
      <c r="B168" t="s">
        <v>1471</v>
      </c>
      <c r="C168">
        <v>111</v>
      </c>
      <c r="D168" t="s">
        <v>1471</v>
      </c>
      <c r="E168" s="7">
        <v>1</v>
      </c>
      <c r="H168" t="str">
        <f t="shared" si="2"/>
        <v>INSERT INTO tb_asset_employee(asset_id, employee_id, allocation_time) VALUES(58, 111, 1)</v>
      </c>
    </row>
    <row r="169" spans="1:8" x14ac:dyDescent="0.25">
      <c r="A169">
        <v>58</v>
      </c>
      <c r="B169" t="s">
        <v>1471</v>
      </c>
      <c r="C169">
        <v>166</v>
      </c>
      <c r="D169" t="s">
        <v>1471</v>
      </c>
      <c r="E169" s="7">
        <v>1</v>
      </c>
      <c r="H169" t="str">
        <f t="shared" si="2"/>
        <v>INSERT INTO tb_asset_employee(asset_id, employee_id, allocation_time) VALUES(58, 166, 1)</v>
      </c>
    </row>
    <row r="170" spans="1:8" x14ac:dyDescent="0.25">
      <c r="A170">
        <v>59</v>
      </c>
      <c r="B170" t="s">
        <v>1471</v>
      </c>
      <c r="C170">
        <v>167</v>
      </c>
      <c r="D170" t="s">
        <v>1471</v>
      </c>
      <c r="E170" s="7">
        <v>1</v>
      </c>
      <c r="H170" t="str">
        <f t="shared" si="2"/>
        <v>INSERT INTO tb_asset_employee(asset_id, employee_id, allocation_time) VALUES(59, 167, 1)</v>
      </c>
    </row>
    <row r="171" spans="1:8" x14ac:dyDescent="0.25">
      <c r="A171">
        <v>59</v>
      </c>
      <c r="B171" t="s">
        <v>1471</v>
      </c>
      <c r="C171">
        <v>168</v>
      </c>
      <c r="D171" t="s">
        <v>1471</v>
      </c>
      <c r="E171" s="7">
        <v>1</v>
      </c>
      <c r="H171" t="str">
        <f t="shared" si="2"/>
        <v>INSERT INTO tb_asset_employee(asset_id, employee_id, allocation_time) VALUES(59, 168, 1)</v>
      </c>
    </row>
    <row r="172" spans="1:8" x14ac:dyDescent="0.25">
      <c r="A172">
        <v>59</v>
      </c>
      <c r="B172" t="s">
        <v>1471</v>
      </c>
      <c r="C172">
        <v>177</v>
      </c>
      <c r="D172" t="s">
        <v>1471</v>
      </c>
      <c r="E172" s="7">
        <v>1</v>
      </c>
      <c r="H172" t="str">
        <f t="shared" si="2"/>
        <v>INSERT INTO tb_asset_employee(asset_id, employee_id, allocation_time) VALUES(59, 177, 1)</v>
      </c>
    </row>
    <row r="173" spans="1:8" x14ac:dyDescent="0.25">
      <c r="A173">
        <v>60</v>
      </c>
      <c r="B173" t="s">
        <v>1471</v>
      </c>
      <c r="C173">
        <v>169</v>
      </c>
      <c r="D173" t="s">
        <v>1471</v>
      </c>
      <c r="E173" s="7">
        <v>1</v>
      </c>
      <c r="H173" t="str">
        <f t="shared" si="2"/>
        <v>INSERT INTO tb_asset_employee(asset_id, employee_id, allocation_time) VALUES(60, 169, 1)</v>
      </c>
    </row>
    <row r="174" spans="1:8" x14ac:dyDescent="0.25">
      <c r="A174">
        <v>60</v>
      </c>
      <c r="B174" t="s">
        <v>1471</v>
      </c>
      <c r="C174">
        <v>178</v>
      </c>
      <c r="D174" t="s">
        <v>1471</v>
      </c>
      <c r="E174" s="7">
        <v>1</v>
      </c>
      <c r="H174" t="str">
        <f t="shared" si="2"/>
        <v>INSERT INTO tb_asset_employee(asset_id, employee_id, allocation_time) VALUES(60, 178, 1)</v>
      </c>
    </row>
    <row r="175" spans="1:8" x14ac:dyDescent="0.25">
      <c r="A175">
        <v>61</v>
      </c>
      <c r="B175" t="s">
        <v>1471</v>
      </c>
      <c r="C175">
        <v>170</v>
      </c>
      <c r="D175" t="s">
        <v>1471</v>
      </c>
      <c r="E175" s="7">
        <v>1</v>
      </c>
      <c r="H175" t="str">
        <f t="shared" si="2"/>
        <v>INSERT INTO tb_asset_employee(asset_id, employee_id, allocation_time) VALUES(61, 170, 1)</v>
      </c>
    </row>
    <row r="176" spans="1:8" x14ac:dyDescent="0.25">
      <c r="A176">
        <v>61</v>
      </c>
      <c r="B176" t="s">
        <v>1471</v>
      </c>
      <c r="C176">
        <v>179</v>
      </c>
      <c r="D176" t="s">
        <v>1471</v>
      </c>
      <c r="E176" s="7">
        <v>1</v>
      </c>
      <c r="H176" t="str">
        <f t="shared" si="2"/>
        <v>INSERT INTO tb_asset_employee(asset_id, employee_id, allocation_time) VALUES(61, 179, 1)</v>
      </c>
    </row>
    <row r="177" spans="1:8" x14ac:dyDescent="0.25">
      <c r="A177">
        <v>62</v>
      </c>
      <c r="B177" t="s">
        <v>1471</v>
      </c>
      <c r="C177">
        <v>171</v>
      </c>
      <c r="D177" t="s">
        <v>1471</v>
      </c>
      <c r="E177" s="7">
        <v>1</v>
      </c>
      <c r="H177" t="str">
        <f t="shared" si="2"/>
        <v>INSERT INTO tb_asset_employee(asset_id, employee_id, allocation_time) VALUES(62, 171, 1)</v>
      </c>
    </row>
    <row r="178" spans="1:8" x14ac:dyDescent="0.25">
      <c r="A178">
        <v>62</v>
      </c>
      <c r="B178" t="s">
        <v>1471</v>
      </c>
      <c r="C178">
        <v>172</v>
      </c>
      <c r="D178" t="s">
        <v>1471</v>
      </c>
      <c r="E178" s="7">
        <v>1</v>
      </c>
      <c r="H178" t="str">
        <f t="shared" si="2"/>
        <v>INSERT INTO tb_asset_employee(asset_id, employee_id, allocation_time) VALUES(62, 172, 1)</v>
      </c>
    </row>
    <row r="179" spans="1:8" x14ac:dyDescent="0.25">
      <c r="A179">
        <v>62</v>
      </c>
      <c r="B179" t="s">
        <v>1471</v>
      </c>
      <c r="C179">
        <v>180</v>
      </c>
      <c r="D179" t="s">
        <v>1471</v>
      </c>
      <c r="E179" s="7">
        <v>1</v>
      </c>
      <c r="H179" t="str">
        <f t="shared" si="2"/>
        <v>INSERT INTO tb_asset_employee(asset_id, employee_id, allocation_time) VALUES(62, 180, 1)</v>
      </c>
    </row>
    <row r="180" spans="1:8" x14ac:dyDescent="0.25">
      <c r="A180">
        <v>63</v>
      </c>
      <c r="B180" t="s">
        <v>1471</v>
      </c>
      <c r="C180">
        <v>173</v>
      </c>
      <c r="D180" t="s">
        <v>1471</v>
      </c>
      <c r="E180" s="7">
        <v>1</v>
      </c>
      <c r="H180" t="str">
        <f t="shared" si="2"/>
        <v>INSERT INTO tb_asset_employee(asset_id, employee_id, allocation_time) VALUES(63, 173, 1)</v>
      </c>
    </row>
    <row r="181" spans="1:8" x14ac:dyDescent="0.25">
      <c r="A181">
        <v>63</v>
      </c>
      <c r="B181" t="s">
        <v>1471</v>
      </c>
      <c r="C181">
        <v>174</v>
      </c>
      <c r="D181" t="s">
        <v>1471</v>
      </c>
      <c r="E181" s="7">
        <v>1</v>
      </c>
      <c r="H181" t="str">
        <f t="shared" si="2"/>
        <v>INSERT INTO tb_asset_employee(asset_id, employee_id, allocation_time) VALUES(63, 174, 1)</v>
      </c>
    </row>
    <row r="182" spans="1:8" x14ac:dyDescent="0.25">
      <c r="A182">
        <v>63</v>
      </c>
      <c r="B182" t="s">
        <v>1471</v>
      </c>
      <c r="C182">
        <v>181</v>
      </c>
      <c r="D182" t="s">
        <v>1471</v>
      </c>
      <c r="E182" s="7">
        <v>1</v>
      </c>
      <c r="H182" t="str">
        <f t="shared" si="2"/>
        <v>INSERT INTO tb_asset_employee(asset_id, employee_id, allocation_time) VALUES(63, 181, 1)</v>
      </c>
    </row>
    <row r="183" spans="1:8" x14ac:dyDescent="0.25">
      <c r="A183">
        <v>64</v>
      </c>
      <c r="B183" t="s">
        <v>1471</v>
      </c>
      <c r="C183">
        <v>175</v>
      </c>
      <c r="D183" t="s">
        <v>1471</v>
      </c>
      <c r="E183" s="7">
        <v>1</v>
      </c>
      <c r="H183" t="str">
        <f t="shared" si="2"/>
        <v>INSERT INTO tb_asset_employee(asset_id, employee_id, allocation_time) VALUES(64, 175, 1)</v>
      </c>
    </row>
    <row r="184" spans="1:8" x14ac:dyDescent="0.25">
      <c r="A184">
        <v>64</v>
      </c>
      <c r="B184" t="s">
        <v>1471</v>
      </c>
      <c r="C184">
        <v>176</v>
      </c>
      <c r="D184" t="s">
        <v>1471</v>
      </c>
      <c r="E184" s="7">
        <v>1</v>
      </c>
      <c r="H184" t="str">
        <f t="shared" si="2"/>
        <v>INSERT INTO tb_asset_employee(asset_id, employee_id, allocation_time) VALUES(64, 176, 1)</v>
      </c>
    </row>
    <row r="185" spans="1:8" x14ac:dyDescent="0.25">
      <c r="A185">
        <v>64</v>
      </c>
      <c r="B185" t="s">
        <v>1471</v>
      </c>
      <c r="C185">
        <v>182</v>
      </c>
      <c r="D185" t="s">
        <v>1471</v>
      </c>
      <c r="E185" s="7">
        <v>1</v>
      </c>
      <c r="H185" t="str">
        <f t="shared" si="2"/>
        <v>INSERT INTO tb_asset_employee(asset_id, employee_id, allocation_time) VALUES(64, 182, 1)</v>
      </c>
    </row>
    <row r="186" spans="1:8" x14ac:dyDescent="0.25">
      <c r="A186">
        <v>65</v>
      </c>
      <c r="B186" t="s">
        <v>1471</v>
      </c>
      <c r="C186">
        <v>183</v>
      </c>
      <c r="D186" t="s">
        <v>1471</v>
      </c>
      <c r="E186" s="7">
        <v>1</v>
      </c>
      <c r="H186" t="str">
        <f t="shared" si="2"/>
        <v>INSERT INTO tb_asset_employee(asset_id, employee_id, allocation_time) VALUES(65, 183, 1)</v>
      </c>
    </row>
    <row r="187" spans="1:8" x14ac:dyDescent="0.25">
      <c r="A187">
        <v>65</v>
      </c>
      <c r="B187" t="s">
        <v>1471</v>
      </c>
      <c r="C187">
        <v>184</v>
      </c>
      <c r="D187" t="s">
        <v>1471</v>
      </c>
      <c r="E187" s="7">
        <v>1</v>
      </c>
      <c r="H187" t="str">
        <f t="shared" si="2"/>
        <v>INSERT INTO tb_asset_employee(asset_id, employee_id, allocation_time) VALUES(65, 184, 1)</v>
      </c>
    </row>
    <row r="188" spans="1:8" x14ac:dyDescent="0.25">
      <c r="A188">
        <v>65</v>
      </c>
      <c r="B188" t="s">
        <v>1471</v>
      </c>
      <c r="C188">
        <v>185</v>
      </c>
      <c r="D188" t="s">
        <v>1471</v>
      </c>
      <c r="E188" s="7">
        <v>1</v>
      </c>
      <c r="H188" t="str">
        <f t="shared" si="2"/>
        <v>INSERT INTO tb_asset_employee(asset_id, employee_id, allocation_time) VALUES(65, 185, 1)</v>
      </c>
    </row>
    <row r="189" spans="1:8" x14ac:dyDescent="0.25">
      <c r="A189">
        <v>65</v>
      </c>
      <c r="B189" t="s">
        <v>1471</v>
      </c>
      <c r="C189">
        <v>186</v>
      </c>
      <c r="D189" t="s">
        <v>1471</v>
      </c>
      <c r="E189" s="7">
        <v>1</v>
      </c>
      <c r="H189" t="str">
        <f t="shared" si="2"/>
        <v>INSERT INTO tb_asset_employee(asset_id, employee_id, allocation_time) VALUES(65, 186, 1)</v>
      </c>
    </row>
    <row r="190" spans="1:8" x14ac:dyDescent="0.25">
      <c r="A190">
        <v>65</v>
      </c>
      <c r="B190" t="s">
        <v>1471</v>
      </c>
      <c r="C190">
        <v>187</v>
      </c>
      <c r="D190" t="s">
        <v>1471</v>
      </c>
      <c r="E190" s="7">
        <v>1</v>
      </c>
      <c r="H190" t="str">
        <f t="shared" si="2"/>
        <v>INSERT INTO tb_asset_employee(asset_id, employee_id, allocation_time) VALUES(65, 187, 1)</v>
      </c>
    </row>
    <row r="191" spans="1:8" x14ac:dyDescent="0.25">
      <c r="A191">
        <v>65</v>
      </c>
      <c r="B191" t="s">
        <v>1471</v>
      </c>
      <c r="C191">
        <v>188</v>
      </c>
      <c r="D191" t="s">
        <v>1471</v>
      </c>
      <c r="E191" s="7">
        <v>1</v>
      </c>
      <c r="H191" t="str">
        <f t="shared" si="2"/>
        <v>INSERT INTO tb_asset_employee(asset_id, employee_id, allocation_time) VALUES(65, 188, 1)</v>
      </c>
    </row>
    <row r="192" spans="1:8" x14ac:dyDescent="0.25">
      <c r="A192">
        <v>65</v>
      </c>
      <c r="B192" t="s">
        <v>1471</v>
      </c>
      <c r="C192">
        <v>189</v>
      </c>
      <c r="D192" t="s">
        <v>1471</v>
      </c>
      <c r="E192" s="7">
        <v>1</v>
      </c>
      <c r="H192" t="str">
        <f t="shared" si="2"/>
        <v>INSERT INTO tb_asset_employee(asset_id, employee_id, allocation_time) VALUES(65, 189, 1)</v>
      </c>
    </row>
    <row r="193" spans="1:8" x14ac:dyDescent="0.25">
      <c r="A193">
        <v>65</v>
      </c>
      <c r="B193" t="s">
        <v>1471</v>
      </c>
      <c r="C193">
        <v>190</v>
      </c>
      <c r="D193" t="s">
        <v>1471</v>
      </c>
      <c r="E193" s="7">
        <v>1</v>
      </c>
      <c r="H193" t="str">
        <f t="shared" si="2"/>
        <v>INSERT INTO tb_asset_employee(asset_id, employee_id, allocation_time) VALUES(65, 190, 1)</v>
      </c>
    </row>
    <row r="194" spans="1:8" x14ac:dyDescent="0.25">
      <c r="A194">
        <v>66</v>
      </c>
      <c r="B194" t="s">
        <v>1471</v>
      </c>
      <c r="C194">
        <v>191</v>
      </c>
      <c r="D194" t="s">
        <v>1471</v>
      </c>
      <c r="E194" s="7">
        <v>1</v>
      </c>
      <c r="H194" t="str">
        <f t="shared" si="2"/>
        <v>INSERT INTO tb_asset_employee(asset_id, employee_id, allocation_time) VALUES(66, 191, 1)</v>
      </c>
    </row>
    <row r="195" spans="1:8" x14ac:dyDescent="0.25">
      <c r="A195">
        <v>66</v>
      </c>
      <c r="B195" t="s">
        <v>1471</v>
      </c>
      <c r="C195">
        <v>192</v>
      </c>
      <c r="D195" t="s">
        <v>1471</v>
      </c>
      <c r="E195" s="7">
        <v>1</v>
      </c>
      <c r="H195" t="str">
        <f t="shared" ref="H195:H240" si="3">"INSERT INTO tb_asset_employee(asset_id, employee_id, allocation_time) VALUES(" &amp; _xlfn.CONCAT(A195,B195,C195,D195,E195) &amp; ")"</f>
        <v>INSERT INTO tb_asset_employee(asset_id, employee_id, allocation_time) VALUES(66, 192, 1)</v>
      </c>
    </row>
    <row r="196" spans="1:8" x14ac:dyDescent="0.25">
      <c r="A196">
        <v>66</v>
      </c>
      <c r="B196" t="s">
        <v>1471</v>
      </c>
      <c r="C196">
        <v>203</v>
      </c>
      <c r="D196" t="s">
        <v>1471</v>
      </c>
      <c r="E196" s="7">
        <v>1</v>
      </c>
      <c r="H196" t="str">
        <f t="shared" si="3"/>
        <v>INSERT INTO tb_asset_employee(asset_id, employee_id, allocation_time) VALUES(66, 203, 1)</v>
      </c>
    </row>
    <row r="197" spans="1:8" x14ac:dyDescent="0.25">
      <c r="A197">
        <v>66</v>
      </c>
      <c r="B197" t="s">
        <v>1471</v>
      </c>
      <c r="C197">
        <v>204</v>
      </c>
      <c r="D197" t="s">
        <v>1471</v>
      </c>
      <c r="E197" s="7" t="s">
        <v>1485</v>
      </c>
      <c r="H197" t="str">
        <f t="shared" si="3"/>
        <v>INSERT INTO tb_asset_employee(asset_id, employee_id, allocation_time) VALUES(66, 204, 0.5)</v>
      </c>
    </row>
    <row r="198" spans="1:8" x14ac:dyDescent="0.25">
      <c r="A198">
        <v>67</v>
      </c>
      <c r="B198" t="s">
        <v>1471</v>
      </c>
      <c r="C198">
        <v>193</v>
      </c>
      <c r="D198" t="s">
        <v>1471</v>
      </c>
      <c r="E198" s="7">
        <v>1</v>
      </c>
      <c r="H198" t="str">
        <f t="shared" si="3"/>
        <v>INSERT INTO tb_asset_employee(asset_id, employee_id, allocation_time) VALUES(67, 193, 1)</v>
      </c>
    </row>
    <row r="199" spans="1:8" x14ac:dyDescent="0.25">
      <c r="A199">
        <v>67</v>
      </c>
      <c r="B199" t="s">
        <v>1471</v>
      </c>
      <c r="C199">
        <v>194</v>
      </c>
      <c r="D199" t="s">
        <v>1471</v>
      </c>
      <c r="E199" s="7">
        <v>1</v>
      </c>
      <c r="H199" t="str">
        <f t="shared" si="3"/>
        <v>INSERT INTO tb_asset_employee(asset_id, employee_id, allocation_time) VALUES(67, 194, 1)</v>
      </c>
    </row>
    <row r="200" spans="1:8" x14ac:dyDescent="0.25">
      <c r="A200">
        <v>67</v>
      </c>
      <c r="B200" t="s">
        <v>1471</v>
      </c>
      <c r="C200">
        <v>205</v>
      </c>
      <c r="D200" t="s">
        <v>1471</v>
      </c>
      <c r="E200" s="7">
        <v>1</v>
      </c>
      <c r="H200" t="str">
        <f t="shared" si="3"/>
        <v>INSERT INTO tb_asset_employee(asset_id, employee_id, allocation_time) VALUES(67, 205, 1)</v>
      </c>
    </row>
    <row r="201" spans="1:8" x14ac:dyDescent="0.25">
      <c r="A201">
        <v>67</v>
      </c>
      <c r="B201" t="s">
        <v>1471</v>
      </c>
      <c r="C201">
        <v>206</v>
      </c>
      <c r="D201" t="s">
        <v>1471</v>
      </c>
      <c r="E201" s="7" t="s">
        <v>1485</v>
      </c>
      <c r="H201" t="str">
        <f t="shared" si="3"/>
        <v>INSERT INTO tb_asset_employee(asset_id, employee_id, allocation_time) VALUES(67, 206, 0.5)</v>
      </c>
    </row>
    <row r="202" spans="1:8" x14ac:dyDescent="0.25">
      <c r="A202">
        <v>68</v>
      </c>
      <c r="B202" t="s">
        <v>1471</v>
      </c>
      <c r="C202">
        <v>195</v>
      </c>
      <c r="D202" t="s">
        <v>1471</v>
      </c>
      <c r="E202" s="7">
        <v>1</v>
      </c>
      <c r="H202" t="str">
        <f t="shared" si="3"/>
        <v>INSERT INTO tb_asset_employee(asset_id, employee_id, allocation_time) VALUES(68, 195, 1)</v>
      </c>
    </row>
    <row r="203" spans="1:8" x14ac:dyDescent="0.25">
      <c r="A203">
        <v>68</v>
      </c>
      <c r="B203" t="s">
        <v>1471</v>
      </c>
      <c r="C203">
        <v>196</v>
      </c>
      <c r="D203" t="s">
        <v>1471</v>
      </c>
      <c r="E203" s="7">
        <v>1</v>
      </c>
      <c r="H203" t="str">
        <f t="shared" si="3"/>
        <v>INSERT INTO tb_asset_employee(asset_id, employee_id, allocation_time) VALUES(68, 196, 1)</v>
      </c>
    </row>
    <row r="204" spans="1:8" x14ac:dyDescent="0.25">
      <c r="A204">
        <v>68</v>
      </c>
      <c r="B204" t="s">
        <v>1471</v>
      </c>
      <c r="C204">
        <v>207</v>
      </c>
      <c r="D204" t="s">
        <v>1471</v>
      </c>
      <c r="E204" s="7">
        <v>1</v>
      </c>
      <c r="H204" t="str">
        <f t="shared" si="3"/>
        <v>INSERT INTO tb_asset_employee(asset_id, employee_id, allocation_time) VALUES(68, 207, 1)</v>
      </c>
    </row>
    <row r="205" spans="1:8" x14ac:dyDescent="0.25">
      <c r="A205">
        <v>68</v>
      </c>
      <c r="B205" t="s">
        <v>1471</v>
      </c>
      <c r="C205">
        <v>208</v>
      </c>
      <c r="D205" t="s">
        <v>1471</v>
      </c>
      <c r="E205" s="7" t="s">
        <v>1485</v>
      </c>
      <c r="H205" t="str">
        <f t="shared" si="3"/>
        <v>INSERT INTO tb_asset_employee(asset_id, employee_id, allocation_time) VALUES(68, 208, 0.5)</v>
      </c>
    </row>
    <row r="206" spans="1:8" x14ac:dyDescent="0.25">
      <c r="A206">
        <v>69</v>
      </c>
      <c r="B206" t="s">
        <v>1471</v>
      </c>
      <c r="C206">
        <v>197</v>
      </c>
      <c r="D206" t="s">
        <v>1471</v>
      </c>
      <c r="E206" s="7">
        <v>1</v>
      </c>
      <c r="H206" t="str">
        <f t="shared" si="3"/>
        <v>INSERT INTO tb_asset_employee(asset_id, employee_id, allocation_time) VALUES(69, 197, 1)</v>
      </c>
    </row>
    <row r="207" spans="1:8" x14ac:dyDescent="0.25">
      <c r="A207">
        <v>69</v>
      </c>
      <c r="B207" t="s">
        <v>1471</v>
      </c>
      <c r="C207">
        <v>198</v>
      </c>
      <c r="D207" t="s">
        <v>1471</v>
      </c>
      <c r="E207" s="7">
        <v>1</v>
      </c>
      <c r="H207" t="str">
        <f t="shared" si="3"/>
        <v>INSERT INTO tb_asset_employee(asset_id, employee_id, allocation_time) VALUES(69, 198, 1)</v>
      </c>
    </row>
    <row r="208" spans="1:8" x14ac:dyDescent="0.25">
      <c r="A208">
        <v>69</v>
      </c>
      <c r="B208" t="s">
        <v>1471</v>
      </c>
      <c r="C208">
        <v>209</v>
      </c>
      <c r="D208" t="s">
        <v>1471</v>
      </c>
      <c r="E208" s="7">
        <v>1</v>
      </c>
      <c r="H208" t="str">
        <f t="shared" si="3"/>
        <v>INSERT INTO tb_asset_employee(asset_id, employee_id, allocation_time) VALUES(69, 209, 1)</v>
      </c>
    </row>
    <row r="209" spans="1:8" x14ac:dyDescent="0.25">
      <c r="A209">
        <v>69</v>
      </c>
      <c r="B209" t="s">
        <v>1471</v>
      </c>
      <c r="C209">
        <v>210</v>
      </c>
      <c r="D209" t="s">
        <v>1471</v>
      </c>
      <c r="E209" s="7" t="s">
        <v>1485</v>
      </c>
      <c r="H209" t="str">
        <f t="shared" si="3"/>
        <v>INSERT INTO tb_asset_employee(asset_id, employee_id, allocation_time) VALUES(69, 210, 0.5)</v>
      </c>
    </row>
    <row r="210" spans="1:8" x14ac:dyDescent="0.25">
      <c r="A210">
        <v>70</v>
      </c>
      <c r="B210" t="s">
        <v>1471</v>
      </c>
      <c r="C210">
        <v>199</v>
      </c>
      <c r="D210" t="s">
        <v>1471</v>
      </c>
      <c r="E210" s="7">
        <v>1</v>
      </c>
      <c r="H210" t="str">
        <f t="shared" si="3"/>
        <v>INSERT INTO tb_asset_employee(asset_id, employee_id, allocation_time) VALUES(70, 199, 1)</v>
      </c>
    </row>
    <row r="211" spans="1:8" x14ac:dyDescent="0.25">
      <c r="A211">
        <v>70</v>
      </c>
      <c r="B211" t="s">
        <v>1471</v>
      </c>
      <c r="C211">
        <v>200</v>
      </c>
      <c r="D211" t="s">
        <v>1471</v>
      </c>
      <c r="E211" s="7">
        <v>1</v>
      </c>
      <c r="H211" t="str">
        <f t="shared" si="3"/>
        <v>INSERT INTO tb_asset_employee(asset_id, employee_id, allocation_time) VALUES(70, 200, 1)</v>
      </c>
    </row>
    <row r="212" spans="1:8" x14ac:dyDescent="0.25">
      <c r="A212">
        <v>70</v>
      </c>
      <c r="B212" t="s">
        <v>1471</v>
      </c>
      <c r="C212">
        <v>211</v>
      </c>
      <c r="D212" t="s">
        <v>1471</v>
      </c>
      <c r="E212" s="7">
        <v>1</v>
      </c>
      <c r="H212" t="str">
        <f t="shared" si="3"/>
        <v>INSERT INTO tb_asset_employee(asset_id, employee_id, allocation_time) VALUES(70, 211, 1)</v>
      </c>
    </row>
    <row r="213" spans="1:8" x14ac:dyDescent="0.25">
      <c r="A213">
        <v>70</v>
      </c>
      <c r="B213" t="s">
        <v>1471</v>
      </c>
      <c r="C213">
        <v>212</v>
      </c>
      <c r="D213" t="s">
        <v>1471</v>
      </c>
      <c r="E213" s="7" t="s">
        <v>1485</v>
      </c>
      <c r="H213" t="str">
        <f t="shared" si="3"/>
        <v>INSERT INTO tb_asset_employee(asset_id, employee_id, allocation_time) VALUES(70, 212, 0.5)</v>
      </c>
    </row>
    <row r="214" spans="1:8" x14ac:dyDescent="0.25">
      <c r="A214">
        <v>71</v>
      </c>
      <c r="B214" t="s">
        <v>1471</v>
      </c>
      <c r="C214">
        <v>201</v>
      </c>
      <c r="D214" t="s">
        <v>1471</v>
      </c>
      <c r="E214" s="7">
        <v>1</v>
      </c>
      <c r="H214" t="str">
        <f t="shared" si="3"/>
        <v>INSERT INTO tb_asset_employee(asset_id, employee_id, allocation_time) VALUES(71, 201, 1)</v>
      </c>
    </row>
    <row r="215" spans="1:8" x14ac:dyDescent="0.25">
      <c r="A215">
        <v>71</v>
      </c>
      <c r="B215" t="s">
        <v>1471</v>
      </c>
      <c r="C215">
        <v>202</v>
      </c>
      <c r="D215" t="s">
        <v>1471</v>
      </c>
      <c r="E215" s="7">
        <v>1</v>
      </c>
      <c r="H215" t="str">
        <f t="shared" si="3"/>
        <v>INSERT INTO tb_asset_employee(asset_id, employee_id, allocation_time) VALUES(71, 202, 1)</v>
      </c>
    </row>
    <row r="216" spans="1:8" x14ac:dyDescent="0.25">
      <c r="A216">
        <v>71</v>
      </c>
      <c r="B216" t="s">
        <v>1471</v>
      </c>
      <c r="C216">
        <v>213</v>
      </c>
      <c r="D216" t="s">
        <v>1471</v>
      </c>
      <c r="E216" s="7">
        <v>1</v>
      </c>
      <c r="H216" t="str">
        <f t="shared" si="3"/>
        <v>INSERT INTO tb_asset_employee(asset_id, employee_id, allocation_time) VALUES(71, 213, 1)</v>
      </c>
    </row>
    <row r="217" spans="1:8" x14ac:dyDescent="0.25">
      <c r="A217">
        <v>71</v>
      </c>
      <c r="B217" t="s">
        <v>1471</v>
      </c>
      <c r="C217">
        <v>214</v>
      </c>
      <c r="D217" t="s">
        <v>1471</v>
      </c>
      <c r="E217" s="7" t="s">
        <v>1485</v>
      </c>
      <c r="H217" t="str">
        <f t="shared" si="3"/>
        <v>INSERT INTO tb_asset_employee(asset_id, employee_id, allocation_time) VALUES(71, 214, 0.5)</v>
      </c>
    </row>
    <row r="218" spans="1:8" x14ac:dyDescent="0.25">
      <c r="A218">
        <v>72</v>
      </c>
      <c r="B218" t="s">
        <v>1471</v>
      </c>
      <c r="C218">
        <v>215</v>
      </c>
      <c r="D218" t="s">
        <v>1471</v>
      </c>
      <c r="E218" s="7">
        <v>1</v>
      </c>
      <c r="H218" t="str">
        <f t="shared" si="3"/>
        <v>INSERT INTO tb_asset_employee(asset_id, employee_id, allocation_time) VALUES(72, 215, 1)</v>
      </c>
    </row>
    <row r="219" spans="1:8" x14ac:dyDescent="0.25">
      <c r="A219">
        <v>72</v>
      </c>
      <c r="B219" t="s">
        <v>1471</v>
      </c>
      <c r="C219">
        <v>218</v>
      </c>
      <c r="D219" t="s">
        <v>1471</v>
      </c>
      <c r="E219" s="7">
        <v>1</v>
      </c>
      <c r="H219" t="str">
        <f t="shared" si="3"/>
        <v>INSERT INTO tb_asset_employee(asset_id, employee_id, allocation_time) VALUES(72, 218, 1)</v>
      </c>
    </row>
    <row r="220" spans="1:8" x14ac:dyDescent="0.25">
      <c r="A220">
        <v>73</v>
      </c>
      <c r="B220" t="s">
        <v>1471</v>
      </c>
      <c r="C220">
        <v>216</v>
      </c>
      <c r="D220" t="s">
        <v>1471</v>
      </c>
      <c r="E220" s="7">
        <v>1</v>
      </c>
      <c r="H220" t="str">
        <f t="shared" si="3"/>
        <v>INSERT INTO tb_asset_employee(asset_id, employee_id, allocation_time) VALUES(73, 216, 1)</v>
      </c>
    </row>
    <row r="221" spans="1:8" x14ac:dyDescent="0.25">
      <c r="A221">
        <v>73</v>
      </c>
      <c r="B221" t="s">
        <v>1471</v>
      </c>
      <c r="C221">
        <v>217</v>
      </c>
      <c r="D221" t="s">
        <v>1471</v>
      </c>
      <c r="E221" s="7">
        <v>1</v>
      </c>
      <c r="H221" t="str">
        <f t="shared" si="3"/>
        <v>INSERT INTO tb_asset_employee(asset_id, employee_id, allocation_time) VALUES(73, 217, 1)</v>
      </c>
    </row>
    <row r="222" spans="1:8" x14ac:dyDescent="0.25">
      <c r="A222">
        <v>73</v>
      </c>
      <c r="B222" t="s">
        <v>1471</v>
      </c>
      <c r="C222">
        <v>219</v>
      </c>
      <c r="D222" t="s">
        <v>1471</v>
      </c>
      <c r="E222" s="7">
        <v>1</v>
      </c>
      <c r="H222" t="str">
        <f t="shared" si="3"/>
        <v>INSERT INTO tb_asset_employee(asset_id, employee_id, allocation_time) VALUES(73, 219, 1)</v>
      </c>
    </row>
    <row r="223" spans="1:8" x14ac:dyDescent="0.25">
      <c r="A223">
        <v>73</v>
      </c>
      <c r="B223" t="s">
        <v>1471</v>
      </c>
      <c r="C223">
        <v>220</v>
      </c>
      <c r="D223" t="s">
        <v>1471</v>
      </c>
      <c r="E223" s="7" t="s">
        <v>1485</v>
      </c>
      <c r="H223" t="str">
        <f t="shared" si="3"/>
        <v>INSERT INTO tb_asset_employee(asset_id, employee_id, allocation_time) VALUES(73, 220, 0.5)</v>
      </c>
    </row>
    <row r="224" spans="1:8" x14ac:dyDescent="0.25">
      <c r="A224">
        <v>74</v>
      </c>
      <c r="B224" t="s">
        <v>1471</v>
      </c>
      <c r="C224">
        <v>221</v>
      </c>
      <c r="D224" t="s">
        <v>1471</v>
      </c>
      <c r="E224" s="7">
        <v>1</v>
      </c>
      <c r="H224" t="str">
        <f t="shared" si="3"/>
        <v>INSERT INTO tb_asset_employee(asset_id, employee_id, allocation_time) VALUES(74, 221, 1)</v>
      </c>
    </row>
    <row r="225" spans="1:8" x14ac:dyDescent="0.25">
      <c r="A225">
        <v>74</v>
      </c>
      <c r="B225" t="s">
        <v>1471</v>
      </c>
      <c r="C225">
        <v>222</v>
      </c>
      <c r="D225" t="s">
        <v>1471</v>
      </c>
      <c r="E225" s="7">
        <v>1</v>
      </c>
      <c r="H225" t="str">
        <f t="shared" si="3"/>
        <v>INSERT INTO tb_asset_employee(asset_id, employee_id, allocation_time) VALUES(74, 222, 1)</v>
      </c>
    </row>
    <row r="226" spans="1:8" x14ac:dyDescent="0.25">
      <c r="A226">
        <v>74</v>
      </c>
      <c r="B226" t="s">
        <v>1471</v>
      </c>
      <c r="C226">
        <v>223</v>
      </c>
      <c r="D226" t="s">
        <v>1471</v>
      </c>
      <c r="E226" s="7">
        <v>1</v>
      </c>
      <c r="H226" t="str">
        <f t="shared" si="3"/>
        <v>INSERT INTO tb_asset_employee(asset_id, employee_id, allocation_time) VALUES(74, 223, 1)</v>
      </c>
    </row>
    <row r="227" spans="1:8" x14ac:dyDescent="0.25">
      <c r="A227">
        <v>74</v>
      </c>
      <c r="B227" t="s">
        <v>1471</v>
      </c>
      <c r="C227">
        <v>224</v>
      </c>
      <c r="D227" t="s">
        <v>1471</v>
      </c>
      <c r="E227" s="7">
        <v>1</v>
      </c>
      <c r="H227" t="str">
        <f t="shared" si="3"/>
        <v>INSERT INTO tb_asset_employee(asset_id, employee_id, allocation_time) VALUES(74, 224, 1)</v>
      </c>
    </row>
    <row r="228" spans="1:8" x14ac:dyDescent="0.25">
      <c r="A228">
        <v>74</v>
      </c>
      <c r="B228" t="s">
        <v>1471</v>
      </c>
      <c r="C228">
        <v>225</v>
      </c>
      <c r="D228" t="s">
        <v>1471</v>
      </c>
      <c r="E228" s="7">
        <v>1</v>
      </c>
      <c r="H228" t="str">
        <f t="shared" si="3"/>
        <v>INSERT INTO tb_asset_employee(asset_id, employee_id, allocation_time) VALUES(74, 225, 1)</v>
      </c>
    </row>
    <row r="229" spans="1:8" x14ac:dyDescent="0.25">
      <c r="A229">
        <v>74</v>
      </c>
      <c r="B229" t="s">
        <v>1471</v>
      </c>
      <c r="C229">
        <v>226</v>
      </c>
      <c r="D229" t="s">
        <v>1471</v>
      </c>
      <c r="E229" s="7">
        <v>1</v>
      </c>
      <c r="H229" t="str">
        <f t="shared" si="3"/>
        <v>INSERT INTO tb_asset_employee(asset_id, employee_id, allocation_time) VALUES(74, 226, 1)</v>
      </c>
    </row>
    <row r="230" spans="1:8" x14ac:dyDescent="0.25">
      <c r="A230">
        <v>74</v>
      </c>
      <c r="B230" t="s">
        <v>1471</v>
      </c>
      <c r="C230">
        <v>227</v>
      </c>
      <c r="D230" t="s">
        <v>1471</v>
      </c>
      <c r="E230" s="7">
        <v>1</v>
      </c>
      <c r="H230" t="str">
        <f t="shared" si="3"/>
        <v>INSERT INTO tb_asset_employee(asset_id, employee_id, allocation_time) VALUES(74, 227, 1)</v>
      </c>
    </row>
    <row r="231" spans="1:8" x14ac:dyDescent="0.25">
      <c r="A231">
        <v>74</v>
      </c>
      <c r="B231" t="s">
        <v>1471</v>
      </c>
      <c r="C231">
        <v>228</v>
      </c>
      <c r="D231" t="s">
        <v>1471</v>
      </c>
      <c r="E231" s="7">
        <v>1</v>
      </c>
      <c r="H231" t="str">
        <f t="shared" si="3"/>
        <v>INSERT INTO tb_asset_employee(asset_id, employee_id, allocation_time) VALUES(74, 228, 1)</v>
      </c>
    </row>
    <row r="232" spans="1:8" x14ac:dyDescent="0.25">
      <c r="A232">
        <v>74</v>
      </c>
      <c r="B232" t="s">
        <v>1471</v>
      </c>
      <c r="C232">
        <v>229</v>
      </c>
      <c r="D232" t="s">
        <v>1471</v>
      </c>
      <c r="E232" s="7">
        <v>1</v>
      </c>
      <c r="H232" t="str">
        <f t="shared" si="3"/>
        <v>INSERT INTO tb_asset_employee(asset_id, employee_id, allocation_time) VALUES(74, 229, 1)</v>
      </c>
    </row>
    <row r="233" spans="1:8" x14ac:dyDescent="0.25">
      <c r="A233">
        <v>75</v>
      </c>
      <c r="B233" t="s">
        <v>1471</v>
      </c>
      <c r="C233">
        <v>230</v>
      </c>
      <c r="D233" t="s">
        <v>1471</v>
      </c>
      <c r="E233" s="7">
        <v>1</v>
      </c>
      <c r="H233" t="str">
        <f t="shared" si="3"/>
        <v>INSERT INTO tb_asset_employee(asset_id, employee_id, allocation_time) VALUES(75, 230, 1)</v>
      </c>
    </row>
    <row r="234" spans="1:8" x14ac:dyDescent="0.25">
      <c r="A234">
        <v>75</v>
      </c>
      <c r="B234" t="s">
        <v>1471</v>
      </c>
      <c r="C234">
        <v>231</v>
      </c>
      <c r="D234" t="s">
        <v>1471</v>
      </c>
      <c r="E234" s="7">
        <v>1</v>
      </c>
      <c r="H234" t="str">
        <f t="shared" si="3"/>
        <v>INSERT INTO tb_asset_employee(asset_id, employee_id, allocation_time) VALUES(75, 231, 1)</v>
      </c>
    </row>
    <row r="235" spans="1:8" x14ac:dyDescent="0.25">
      <c r="A235">
        <v>75</v>
      </c>
      <c r="B235" t="s">
        <v>1471</v>
      </c>
      <c r="C235">
        <v>232</v>
      </c>
      <c r="D235" t="s">
        <v>1471</v>
      </c>
      <c r="E235" s="7">
        <v>1</v>
      </c>
      <c r="H235" t="str">
        <f t="shared" si="3"/>
        <v>INSERT INTO tb_asset_employee(asset_id, employee_id, allocation_time) VALUES(75, 232, 1)</v>
      </c>
    </row>
    <row r="236" spans="1:8" x14ac:dyDescent="0.25">
      <c r="A236">
        <v>75</v>
      </c>
      <c r="B236" t="s">
        <v>1471</v>
      </c>
      <c r="C236">
        <v>233</v>
      </c>
      <c r="D236" t="s">
        <v>1471</v>
      </c>
      <c r="E236" s="7">
        <v>1</v>
      </c>
      <c r="H236" t="str">
        <f t="shared" si="3"/>
        <v>INSERT INTO tb_asset_employee(asset_id, employee_id, allocation_time) VALUES(75, 233, 1)</v>
      </c>
    </row>
    <row r="237" spans="1:8" x14ac:dyDescent="0.25">
      <c r="A237">
        <v>75</v>
      </c>
      <c r="B237" t="s">
        <v>1471</v>
      </c>
      <c r="C237">
        <v>234</v>
      </c>
      <c r="D237" t="s">
        <v>1471</v>
      </c>
      <c r="E237" s="7">
        <v>1</v>
      </c>
      <c r="H237" t="str">
        <f t="shared" si="3"/>
        <v>INSERT INTO tb_asset_employee(asset_id, employee_id, allocation_time) VALUES(75, 234, 1)</v>
      </c>
    </row>
    <row r="238" spans="1:8" x14ac:dyDescent="0.25">
      <c r="A238">
        <v>75</v>
      </c>
      <c r="B238" t="s">
        <v>1471</v>
      </c>
      <c r="C238">
        <v>235</v>
      </c>
      <c r="D238" t="s">
        <v>1471</v>
      </c>
      <c r="E238" s="7">
        <v>1</v>
      </c>
      <c r="H238" t="str">
        <f t="shared" si="3"/>
        <v>INSERT INTO tb_asset_employee(asset_id, employee_id, allocation_time) VALUES(75, 235, 1)</v>
      </c>
    </row>
    <row r="239" spans="1:8" x14ac:dyDescent="0.25">
      <c r="A239">
        <v>75</v>
      </c>
      <c r="B239" t="s">
        <v>1471</v>
      </c>
      <c r="C239">
        <v>236</v>
      </c>
      <c r="D239" t="s">
        <v>1471</v>
      </c>
      <c r="E239" s="7">
        <v>1</v>
      </c>
      <c r="H239" t="str">
        <f t="shared" si="3"/>
        <v>INSERT INTO tb_asset_employee(asset_id, employee_id, allocation_time) VALUES(75, 236, 1)</v>
      </c>
    </row>
    <row r="240" spans="1:8" x14ac:dyDescent="0.25">
      <c r="A240">
        <v>75</v>
      </c>
      <c r="B240" t="s">
        <v>1471</v>
      </c>
      <c r="C240">
        <v>237</v>
      </c>
      <c r="D240" t="s">
        <v>1471</v>
      </c>
      <c r="E240" s="7">
        <v>1</v>
      </c>
      <c r="H240" t="str">
        <f t="shared" si="3"/>
        <v>INSERT INTO tb_asset_employee(asset_id, employee_id, allocation_time) VALUES(75, 237, 1)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D96-BFAC-45E8-B9D7-B43F22AA3981}">
  <sheetPr>
    <tabColor rgb="FFFF0000"/>
  </sheetPr>
  <dimension ref="A1:L190"/>
  <sheetViews>
    <sheetView workbookViewId="0">
      <pane ySplit="1" topLeftCell="A104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  <col min="12" max="12" width="46.7109375" bestFit="1" customWidth="1"/>
  </cols>
  <sheetData>
    <row r="1" spans="1:12" x14ac:dyDescent="0.25">
      <c r="A1" t="s">
        <v>26</v>
      </c>
      <c r="B1" s="14" t="s">
        <v>74</v>
      </c>
      <c r="C1" t="s">
        <v>820</v>
      </c>
      <c r="D1" t="s">
        <v>821</v>
      </c>
      <c r="E1" t="s">
        <v>822</v>
      </c>
      <c r="F1" t="s">
        <v>227</v>
      </c>
      <c r="G1" t="s">
        <v>823</v>
      </c>
      <c r="H1" t="s">
        <v>824</v>
      </c>
      <c r="I1" t="s">
        <v>825</v>
      </c>
      <c r="J1" t="s">
        <v>826</v>
      </c>
      <c r="K1" t="s">
        <v>228</v>
      </c>
    </row>
    <row r="2" spans="1:12" ht="16.5" x14ac:dyDescent="0.25">
      <c r="A2">
        <v>1</v>
      </c>
      <c r="B2" t="s">
        <v>1168</v>
      </c>
      <c r="C2">
        <f ca="1">RANDBETWEEN(1509,8506)</f>
        <v>3712</v>
      </c>
      <c r="D2">
        <v>1</v>
      </c>
      <c r="E2">
        <v>280000</v>
      </c>
      <c r="F2">
        <v>2.2000000000000002</v>
      </c>
      <c r="G2" t="s">
        <v>829</v>
      </c>
      <c r="H2">
        <v>20.630400000000002</v>
      </c>
      <c r="I2">
        <v>26.443643000000002</v>
      </c>
      <c r="J2" t="s">
        <v>830</v>
      </c>
      <c r="K2">
        <v>41</v>
      </c>
      <c r="L2" s="15"/>
    </row>
    <row r="3" spans="1:12" ht="16.5" x14ac:dyDescent="0.25">
      <c r="A3">
        <v>2</v>
      </c>
      <c r="B3" t="s">
        <v>1169</v>
      </c>
      <c r="C3">
        <f t="shared" ref="C3:C67" ca="1" si="0">RANDBETWEEN(1509,8506)</f>
        <v>5296</v>
      </c>
      <c r="D3">
        <v>1</v>
      </c>
      <c r="E3">
        <v>75000</v>
      </c>
      <c r="F3">
        <v>7</v>
      </c>
      <c r="G3" t="s">
        <v>829</v>
      </c>
      <c r="H3">
        <v>6.4144500000000004</v>
      </c>
      <c r="I3">
        <v>3.878207999999999</v>
      </c>
      <c r="J3" t="s">
        <v>833</v>
      </c>
      <c r="K3">
        <v>41</v>
      </c>
      <c r="L3" s="15"/>
    </row>
    <row r="4" spans="1:12" ht="16.5" x14ac:dyDescent="0.25">
      <c r="A4">
        <v>3</v>
      </c>
      <c r="B4" t="s">
        <v>1170</v>
      </c>
      <c r="C4">
        <f t="shared" ca="1" si="0"/>
        <v>7674</v>
      </c>
      <c r="D4">
        <v>1</v>
      </c>
      <c r="E4">
        <v>520000</v>
      </c>
      <c r="F4">
        <v>17.2</v>
      </c>
      <c r="G4" t="s">
        <v>829</v>
      </c>
      <c r="H4">
        <v>46.661799999999999</v>
      </c>
      <c r="I4">
        <v>16.798200000000001</v>
      </c>
      <c r="J4" t="s">
        <v>836</v>
      </c>
      <c r="K4">
        <v>41</v>
      </c>
      <c r="L4" s="15"/>
    </row>
    <row r="5" spans="1:12" ht="16.5" x14ac:dyDescent="0.25">
      <c r="A5">
        <v>4</v>
      </c>
      <c r="B5" t="s">
        <v>1171</v>
      </c>
      <c r="C5">
        <f t="shared" ca="1" si="0"/>
        <v>7278</v>
      </c>
      <c r="D5">
        <v>1</v>
      </c>
      <c r="E5">
        <v>45000</v>
      </c>
      <c r="F5">
        <v>2.9</v>
      </c>
      <c r="G5" t="s">
        <v>829</v>
      </c>
      <c r="H5">
        <v>23.201149999999998</v>
      </c>
      <c r="I5">
        <v>11.424511000000003</v>
      </c>
      <c r="J5" t="s">
        <v>839</v>
      </c>
      <c r="K5">
        <v>41</v>
      </c>
      <c r="L5" s="15"/>
    </row>
    <row r="6" spans="1:12" ht="16.5" x14ac:dyDescent="0.25">
      <c r="A6">
        <v>5</v>
      </c>
      <c r="B6" t="s">
        <v>1172</v>
      </c>
      <c r="C6">
        <f t="shared" ca="1" si="0"/>
        <v>6941</v>
      </c>
      <c r="D6">
        <v>1</v>
      </c>
      <c r="E6">
        <v>90000</v>
      </c>
      <c r="F6">
        <v>2.5</v>
      </c>
      <c r="G6" t="s">
        <v>829</v>
      </c>
      <c r="H6">
        <v>19.312000000000001</v>
      </c>
      <c r="I6">
        <v>13.798643999999999</v>
      </c>
      <c r="J6" t="s">
        <v>842</v>
      </c>
      <c r="K6">
        <v>41</v>
      </c>
      <c r="L6" s="15"/>
    </row>
    <row r="7" spans="1:12" ht="16.5" x14ac:dyDescent="0.25">
      <c r="A7">
        <v>6</v>
      </c>
      <c r="B7" t="s">
        <v>1173</v>
      </c>
      <c r="C7">
        <f t="shared" ca="1" si="0"/>
        <v>6326</v>
      </c>
      <c r="D7">
        <v>1</v>
      </c>
      <c r="E7">
        <v>90000</v>
      </c>
      <c r="F7">
        <v>2.9</v>
      </c>
      <c r="G7" t="s">
        <v>829</v>
      </c>
      <c r="H7">
        <v>21.834399999999999</v>
      </c>
      <c r="I7">
        <v>17.866454999999998</v>
      </c>
      <c r="J7" t="s">
        <v>845</v>
      </c>
      <c r="K7">
        <v>41</v>
      </c>
      <c r="L7" s="15"/>
    </row>
    <row r="8" spans="1:12" ht="16.5" x14ac:dyDescent="0.25">
      <c r="A8">
        <v>7</v>
      </c>
      <c r="B8" t="s">
        <v>1174</v>
      </c>
      <c r="C8">
        <f t="shared" ca="1" si="0"/>
        <v>7400</v>
      </c>
      <c r="D8">
        <v>1</v>
      </c>
      <c r="E8">
        <v>45000</v>
      </c>
      <c r="F8">
        <v>0</v>
      </c>
      <c r="G8" t="s">
        <v>829</v>
      </c>
      <c r="H8">
        <v>4.7880000000000003</v>
      </c>
      <c r="I8">
        <v>4.1724209999999999</v>
      </c>
      <c r="J8" t="s">
        <v>848</v>
      </c>
      <c r="K8">
        <v>41</v>
      </c>
      <c r="L8" s="15"/>
    </row>
    <row r="9" spans="1:12" ht="16.5" x14ac:dyDescent="0.25">
      <c r="A9">
        <v>8</v>
      </c>
      <c r="B9" t="s">
        <v>1175</v>
      </c>
      <c r="C9">
        <f t="shared" ca="1" si="0"/>
        <v>4737</v>
      </c>
      <c r="D9">
        <v>1</v>
      </c>
      <c r="E9">
        <v>240000</v>
      </c>
      <c r="F9">
        <v>15</v>
      </c>
      <c r="G9" t="s">
        <v>829</v>
      </c>
      <c r="H9">
        <v>10.247902</v>
      </c>
      <c r="I9">
        <v>9.7055180000000014</v>
      </c>
      <c r="J9" t="s">
        <v>851</v>
      </c>
      <c r="K9">
        <v>41</v>
      </c>
      <c r="L9" s="15"/>
    </row>
    <row r="10" spans="1:12" ht="16.5" x14ac:dyDescent="0.25">
      <c r="A10">
        <v>9</v>
      </c>
      <c r="B10" t="s">
        <v>1176</v>
      </c>
      <c r="C10">
        <f t="shared" ca="1" si="0"/>
        <v>2240</v>
      </c>
      <c r="D10">
        <v>1</v>
      </c>
      <c r="E10">
        <v>18000</v>
      </c>
      <c r="F10">
        <v>1.5</v>
      </c>
      <c r="G10" t="s">
        <v>829</v>
      </c>
      <c r="H10">
        <v>3.2</v>
      </c>
      <c r="I10">
        <v>5.158976</v>
      </c>
      <c r="J10" t="s">
        <v>854</v>
      </c>
      <c r="K10">
        <v>41</v>
      </c>
      <c r="L10" s="15"/>
    </row>
    <row r="11" spans="1:12" ht="16.5" x14ac:dyDescent="0.25">
      <c r="A11">
        <v>10</v>
      </c>
      <c r="B11" t="s">
        <v>1177</v>
      </c>
      <c r="C11">
        <f t="shared" ca="1" si="0"/>
        <v>4682</v>
      </c>
      <c r="D11">
        <v>1</v>
      </c>
      <c r="E11">
        <v>18000</v>
      </c>
      <c r="F11">
        <v>2.5</v>
      </c>
      <c r="G11" t="s">
        <v>829</v>
      </c>
      <c r="H11">
        <v>3.2</v>
      </c>
      <c r="I11">
        <v>5.158976</v>
      </c>
      <c r="J11" t="s">
        <v>857</v>
      </c>
      <c r="K11">
        <v>41</v>
      </c>
      <c r="L11" s="15"/>
    </row>
    <row r="12" spans="1:12" ht="16.5" x14ac:dyDescent="0.25">
      <c r="A12">
        <v>11</v>
      </c>
      <c r="B12" t="s">
        <v>1178</v>
      </c>
      <c r="C12">
        <f t="shared" ca="1" si="0"/>
        <v>4318</v>
      </c>
      <c r="D12">
        <v>1</v>
      </c>
      <c r="E12">
        <v>570000</v>
      </c>
      <c r="F12">
        <v>15</v>
      </c>
      <c r="G12" t="s">
        <v>829</v>
      </c>
      <c r="H12">
        <v>10.09296</v>
      </c>
      <c r="I12">
        <v>6.724788000000002</v>
      </c>
      <c r="J12" t="s">
        <v>860</v>
      </c>
      <c r="K12">
        <v>41</v>
      </c>
      <c r="L12" s="15"/>
    </row>
    <row r="13" spans="1:12" ht="16.5" x14ac:dyDescent="0.25">
      <c r="A13">
        <v>12</v>
      </c>
      <c r="B13" t="s">
        <v>1179</v>
      </c>
      <c r="C13">
        <f t="shared" ca="1" si="0"/>
        <v>3437</v>
      </c>
      <c r="D13">
        <v>1</v>
      </c>
      <c r="E13">
        <v>260000</v>
      </c>
      <c r="F13">
        <v>6</v>
      </c>
      <c r="G13" t="s">
        <v>829</v>
      </c>
      <c r="H13">
        <v>5.5803000000000003</v>
      </c>
      <c r="I13">
        <v>11.17455</v>
      </c>
      <c r="J13" t="s">
        <v>863</v>
      </c>
      <c r="K13">
        <v>41</v>
      </c>
      <c r="L13" s="15"/>
    </row>
    <row r="14" spans="1:12" ht="16.5" x14ac:dyDescent="0.25">
      <c r="A14">
        <v>13</v>
      </c>
      <c r="B14" t="s">
        <v>1180</v>
      </c>
      <c r="C14">
        <f t="shared" ca="1" si="0"/>
        <v>5190</v>
      </c>
      <c r="D14">
        <v>1</v>
      </c>
      <c r="E14">
        <v>850000</v>
      </c>
      <c r="F14">
        <v>30</v>
      </c>
      <c r="G14" t="s">
        <v>829</v>
      </c>
      <c r="H14">
        <v>43.573124</v>
      </c>
      <c r="I14">
        <v>18.982658000000001</v>
      </c>
      <c r="J14" t="s">
        <v>866</v>
      </c>
      <c r="K14">
        <v>41</v>
      </c>
      <c r="L14" s="15"/>
    </row>
    <row r="15" spans="1:12" ht="16.5" x14ac:dyDescent="0.25">
      <c r="A15">
        <v>14</v>
      </c>
      <c r="B15" t="s">
        <v>1181</v>
      </c>
      <c r="C15">
        <f t="shared" ca="1" si="0"/>
        <v>4898</v>
      </c>
      <c r="D15">
        <v>1</v>
      </c>
      <c r="E15">
        <v>450000</v>
      </c>
      <c r="F15">
        <v>25</v>
      </c>
      <c r="G15" t="s">
        <v>829</v>
      </c>
      <c r="H15">
        <v>38.935600000000001</v>
      </c>
      <c r="I15">
        <v>14.603833999999999</v>
      </c>
      <c r="J15" t="s">
        <v>869</v>
      </c>
      <c r="K15">
        <v>41</v>
      </c>
      <c r="L15" s="15"/>
    </row>
    <row r="16" spans="1:12" ht="16.5" x14ac:dyDescent="0.25">
      <c r="A16">
        <v>15</v>
      </c>
      <c r="B16" t="s">
        <v>1182</v>
      </c>
      <c r="C16">
        <f t="shared" ca="1" si="0"/>
        <v>8194</v>
      </c>
      <c r="D16">
        <v>1</v>
      </c>
      <c r="E16">
        <v>550000</v>
      </c>
      <c r="F16">
        <v>20</v>
      </c>
      <c r="G16" t="s">
        <v>829</v>
      </c>
      <c r="H16">
        <v>26.768225000000001</v>
      </c>
      <c r="I16">
        <v>31.605631000000002</v>
      </c>
      <c r="J16" t="s">
        <v>872</v>
      </c>
      <c r="K16">
        <v>41</v>
      </c>
      <c r="L16" s="15"/>
    </row>
    <row r="17" spans="1:12" ht="16.5" x14ac:dyDescent="0.25">
      <c r="A17">
        <v>16</v>
      </c>
      <c r="B17" t="s">
        <v>1183</v>
      </c>
      <c r="C17">
        <f t="shared" ca="1" si="0"/>
        <v>2380</v>
      </c>
      <c r="D17">
        <v>1</v>
      </c>
      <c r="E17">
        <v>5800000</v>
      </c>
      <c r="F17">
        <v>60</v>
      </c>
      <c r="G17" t="s">
        <v>829</v>
      </c>
      <c r="H17">
        <v>70.558295999999999</v>
      </c>
      <c r="I17">
        <v>9.3656870000000083</v>
      </c>
      <c r="J17" t="s">
        <v>875</v>
      </c>
      <c r="K17">
        <v>41</v>
      </c>
      <c r="L17" s="15"/>
    </row>
    <row r="18" spans="1:12" ht="16.5" x14ac:dyDescent="0.25">
      <c r="A18">
        <v>17</v>
      </c>
      <c r="B18" t="s">
        <v>1184</v>
      </c>
      <c r="C18">
        <f t="shared" ca="1" si="0"/>
        <v>4789</v>
      </c>
      <c r="D18">
        <v>1</v>
      </c>
      <c r="E18">
        <v>4200000</v>
      </c>
      <c r="F18">
        <v>0</v>
      </c>
      <c r="G18" t="s">
        <v>829</v>
      </c>
      <c r="H18">
        <v>55.182848</v>
      </c>
      <c r="I18">
        <v>11.125732000000006</v>
      </c>
      <c r="J18" t="s">
        <v>878</v>
      </c>
      <c r="K18">
        <v>41</v>
      </c>
      <c r="L18" s="15"/>
    </row>
    <row r="19" spans="1:12" ht="16.5" x14ac:dyDescent="0.25">
      <c r="A19">
        <v>18</v>
      </c>
      <c r="B19" t="s">
        <v>1185</v>
      </c>
      <c r="C19">
        <f t="shared" ca="1" si="0"/>
        <v>4574</v>
      </c>
      <c r="D19">
        <v>1</v>
      </c>
      <c r="E19">
        <v>530000</v>
      </c>
      <c r="F19">
        <v>50</v>
      </c>
      <c r="G19" t="s">
        <v>829</v>
      </c>
      <c r="H19">
        <v>16.100000000000001</v>
      </c>
      <c r="I19">
        <v>4.1396799999999985</v>
      </c>
      <c r="J19" t="s">
        <v>881</v>
      </c>
      <c r="K19">
        <v>41</v>
      </c>
      <c r="L19" s="15"/>
    </row>
    <row r="20" spans="1:12" ht="16.5" x14ac:dyDescent="0.25">
      <c r="A20">
        <v>19</v>
      </c>
      <c r="B20" t="s">
        <v>1186</v>
      </c>
      <c r="C20">
        <f t="shared" ca="1" si="0"/>
        <v>5970</v>
      </c>
      <c r="D20">
        <v>1</v>
      </c>
      <c r="E20">
        <v>350000</v>
      </c>
      <c r="F20">
        <v>5.5</v>
      </c>
      <c r="G20" t="s">
        <v>829</v>
      </c>
      <c r="H20">
        <v>3</v>
      </c>
      <c r="I20">
        <v>5.484</v>
      </c>
      <c r="J20" t="s">
        <v>884</v>
      </c>
      <c r="K20">
        <v>41</v>
      </c>
      <c r="L20" s="15"/>
    </row>
    <row r="21" spans="1:12" ht="16.5" x14ac:dyDescent="0.25">
      <c r="A21">
        <v>20</v>
      </c>
      <c r="B21" t="s">
        <v>1187</v>
      </c>
      <c r="C21">
        <f t="shared" ca="1" si="0"/>
        <v>3530</v>
      </c>
      <c r="D21">
        <v>1</v>
      </c>
      <c r="E21">
        <v>780000</v>
      </c>
      <c r="F21">
        <v>9</v>
      </c>
      <c r="G21" t="s">
        <v>829</v>
      </c>
      <c r="H21">
        <v>3</v>
      </c>
      <c r="I21">
        <v>5.5603560000000005</v>
      </c>
      <c r="J21" t="s">
        <v>887</v>
      </c>
      <c r="K21">
        <v>41</v>
      </c>
      <c r="L21" s="15"/>
    </row>
    <row r="22" spans="1:12" ht="16.5" x14ac:dyDescent="0.25">
      <c r="A22">
        <v>21</v>
      </c>
      <c r="B22" t="s">
        <v>1188</v>
      </c>
      <c r="C22">
        <f t="shared" ca="1" si="0"/>
        <v>5854</v>
      </c>
      <c r="D22">
        <v>1</v>
      </c>
      <c r="E22">
        <v>650000</v>
      </c>
      <c r="F22">
        <v>18</v>
      </c>
      <c r="G22" t="s">
        <v>829</v>
      </c>
      <c r="H22">
        <v>7.98</v>
      </c>
      <c r="I22">
        <v>4.3558950000000003</v>
      </c>
      <c r="J22" t="s">
        <v>890</v>
      </c>
      <c r="K22">
        <v>41</v>
      </c>
      <c r="L22" s="15"/>
    </row>
    <row r="23" spans="1:12" ht="16.5" x14ac:dyDescent="0.25">
      <c r="A23">
        <v>22</v>
      </c>
      <c r="B23" t="s">
        <v>1189</v>
      </c>
      <c r="C23">
        <f t="shared" ca="1" si="0"/>
        <v>4458</v>
      </c>
      <c r="D23">
        <v>1</v>
      </c>
      <c r="E23">
        <v>600000</v>
      </c>
      <c r="F23">
        <v>0</v>
      </c>
      <c r="G23" t="s">
        <v>829</v>
      </c>
      <c r="H23">
        <v>2.2799999999999998</v>
      </c>
      <c r="I23">
        <v>5.5250640000000004</v>
      </c>
      <c r="J23" t="s">
        <v>893</v>
      </c>
      <c r="K23">
        <v>41</v>
      </c>
      <c r="L23" s="15"/>
    </row>
    <row r="24" spans="1:12" ht="16.5" x14ac:dyDescent="0.25">
      <c r="A24">
        <v>23</v>
      </c>
      <c r="B24" t="s">
        <v>1190</v>
      </c>
      <c r="C24">
        <f t="shared" ca="1" si="0"/>
        <v>5650</v>
      </c>
      <c r="D24">
        <v>1</v>
      </c>
      <c r="E24">
        <v>85000</v>
      </c>
      <c r="F24">
        <v>2.2000000000000002</v>
      </c>
      <c r="G24" t="s">
        <v>829</v>
      </c>
      <c r="H24">
        <v>0.97499999999999998</v>
      </c>
      <c r="I24">
        <v>22.524999999999999</v>
      </c>
      <c r="J24" t="s">
        <v>896</v>
      </c>
      <c r="K24">
        <v>41</v>
      </c>
      <c r="L24" s="15"/>
    </row>
    <row r="25" spans="1:12" ht="16.5" x14ac:dyDescent="0.25">
      <c r="A25">
        <v>24</v>
      </c>
      <c r="B25" t="s">
        <v>1191</v>
      </c>
      <c r="C25">
        <f t="shared" ca="1" si="0"/>
        <v>5152</v>
      </c>
      <c r="D25">
        <v>1</v>
      </c>
      <c r="E25">
        <v>210000</v>
      </c>
      <c r="F25">
        <v>80</v>
      </c>
      <c r="G25" t="s">
        <v>829</v>
      </c>
      <c r="H25">
        <v>4.79</v>
      </c>
      <c r="I25">
        <v>8.1502540000000003</v>
      </c>
      <c r="J25" t="s">
        <v>899</v>
      </c>
      <c r="K25">
        <v>42</v>
      </c>
      <c r="L25" s="15"/>
    </row>
    <row r="26" spans="1:12" ht="16.5" x14ac:dyDescent="0.25">
      <c r="A26">
        <v>25</v>
      </c>
      <c r="B26" t="s">
        <v>1192</v>
      </c>
      <c r="C26">
        <f t="shared" ca="1" si="0"/>
        <v>7810</v>
      </c>
      <c r="D26">
        <v>1</v>
      </c>
      <c r="E26">
        <v>280000</v>
      </c>
      <c r="F26">
        <v>120</v>
      </c>
      <c r="G26" t="s">
        <v>829</v>
      </c>
      <c r="H26">
        <v>6.16</v>
      </c>
      <c r="I26">
        <v>6.9950299999999999</v>
      </c>
      <c r="J26" t="s">
        <v>902</v>
      </c>
      <c r="K26">
        <v>42</v>
      </c>
      <c r="L26" s="15"/>
    </row>
    <row r="27" spans="1:12" x14ac:dyDescent="0.25">
      <c r="A27">
        <v>26</v>
      </c>
      <c r="B27" t="s">
        <v>1193</v>
      </c>
      <c r="C27">
        <f t="shared" ca="1" si="0"/>
        <v>7701</v>
      </c>
      <c r="D27">
        <v>1</v>
      </c>
      <c r="E27">
        <v>420000</v>
      </c>
      <c r="F27">
        <v>6</v>
      </c>
      <c r="G27" t="s">
        <v>829</v>
      </c>
      <c r="H27">
        <v>9.5130289999999995</v>
      </c>
      <c r="I27">
        <v>6.1131960000000003</v>
      </c>
      <c r="J27" t="s">
        <v>905</v>
      </c>
      <c r="K27">
        <v>42</v>
      </c>
    </row>
    <row r="28" spans="1:12" x14ac:dyDescent="0.25">
      <c r="A28">
        <v>27</v>
      </c>
      <c r="B28" t="s">
        <v>1194</v>
      </c>
      <c r="C28">
        <f t="shared" ca="1" si="0"/>
        <v>3195</v>
      </c>
      <c r="D28">
        <v>1</v>
      </c>
      <c r="E28">
        <v>60000</v>
      </c>
      <c r="F28">
        <v>0</v>
      </c>
      <c r="G28" t="s">
        <v>829</v>
      </c>
      <c r="H28">
        <v>1.992</v>
      </c>
      <c r="I28">
        <v>3.3036750000000001</v>
      </c>
      <c r="J28" t="s">
        <v>908</v>
      </c>
      <c r="K28">
        <v>42</v>
      </c>
    </row>
    <row r="29" spans="1:12" x14ac:dyDescent="0.25">
      <c r="A29">
        <v>28</v>
      </c>
      <c r="B29" t="s">
        <v>1195</v>
      </c>
      <c r="C29">
        <f t="shared" ca="1" si="0"/>
        <v>7267</v>
      </c>
      <c r="D29">
        <v>1</v>
      </c>
      <c r="E29">
        <v>1100000</v>
      </c>
      <c r="F29">
        <v>18.5</v>
      </c>
      <c r="G29" t="s">
        <v>829</v>
      </c>
      <c r="H29">
        <v>12.3012</v>
      </c>
      <c r="I29">
        <v>16.219375999999997</v>
      </c>
      <c r="J29" t="s">
        <v>911</v>
      </c>
      <c r="K29">
        <v>42</v>
      </c>
    </row>
    <row r="30" spans="1:12" x14ac:dyDescent="0.25">
      <c r="A30">
        <v>29</v>
      </c>
      <c r="B30" t="s">
        <v>1196</v>
      </c>
      <c r="C30">
        <f t="shared" ca="1" si="0"/>
        <v>3766</v>
      </c>
      <c r="D30">
        <v>1</v>
      </c>
      <c r="E30">
        <v>1100000</v>
      </c>
      <c r="F30">
        <v>18.5</v>
      </c>
      <c r="G30" t="s">
        <v>829</v>
      </c>
      <c r="H30">
        <v>12.3012</v>
      </c>
      <c r="I30">
        <v>16.219375999999997</v>
      </c>
      <c r="J30" t="s">
        <v>914</v>
      </c>
      <c r="K30">
        <v>42</v>
      </c>
    </row>
    <row r="31" spans="1:12" x14ac:dyDescent="0.25">
      <c r="A31">
        <v>30</v>
      </c>
      <c r="B31" t="s">
        <v>1197</v>
      </c>
      <c r="C31">
        <f t="shared" ca="1" si="0"/>
        <v>3144</v>
      </c>
      <c r="D31">
        <v>1</v>
      </c>
      <c r="E31">
        <v>1100000</v>
      </c>
      <c r="F31">
        <v>18.5</v>
      </c>
      <c r="G31" t="s">
        <v>829</v>
      </c>
      <c r="H31">
        <v>12.3012</v>
      </c>
      <c r="I31">
        <v>16.219375999999997</v>
      </c>
      <c r="J31" t="s">
        <v>917</v>
      </c>
      <c r="K31">
        <v>42</v>
      </c>
    </row>
    <row r="32" spans="1:12" x14ac:dyDescent="0.25">
      <c r="A32">
        <v>31</v>
      </c>
      <c r="B32" t="s">
        <v>1198</v>
      </c>
      <c r="C32">
        <f t="shared" ca="1" si="0"/>
        <v>8025</v>
      </c>
      <c r="D32">
        <v>1</v>
      </c>
      <c r="E32">
        <v>1100000</v>
      </c>
      <c r="F32">
        <v>18.5</v>
      </c>
      <c r="G32" t="s">
        <v>829</v>
      </c>
      <c r="H32">
        <v>12.3012</v>
      </c>
      <c r="I32">
        <v>16.219375999999997</v>
      </c>
      <c r="J32" t="s">
        <v>920</v>
      </c>
      <c r="K32">
        <v>42</v>
      </c>
    </row>
    <row r="33" spans="1:11" x14ac:dyDescent="0.25">
      <c r="A33">
        <v>32</v>
      </c>
      <c r="B33" t="s">
        <v>1199</v>
      </c>
      <c r="C33">
        <f t="shared" ca="1" si="0"/>
        <v>1989</v>
      </c>
      <c r="D33">
        <v>1</v>
      </c>
      <c r="E33">
        <v>32000</v>
      </c>
      <c r="F33">
        <v>12</v>
      </c>
      <c r="G33" t="s">
        <v>829</v>
      </c>
      <c r="H33">
        <v>0.495</v>
      </c>
      <c r="I33">
        <v>9.0511379999999999</v>
      </c>
      <c r="J33" t="s">
        <v>923</v>
      </c>
      <c r="K33">
        <v>42</v>
      </c>
    </row>
    <row r="34" spans="1:11" x14ac:dyDescent="0.25">
      <c r="A34">
        <v>33</v>
      </c>
      <c r="B34" t="s">
        <v>1199</v>
      </c>
      <c r="C34">
        <f t="shared" ca="1" si="0"/>
        <v>6060</v>
      </c>
      <c r="D34">
        <v>1</v>
      </c>
      <c r="E34">
        <v>32000</v>
      </c>
      <c r="F34">
        <v>12</v>
      </c>
      <c r="G34" t="s">
        <v>829</v>
      </c>
      <c r="H34">
        <v>0.495</v>
      </c>
      <c r="I34">
        <v>9.0511379999999999</v>
      </c>
      <c r="J34" t="s">
        <v>926</v>
      </c>
      <c r="K34">
        <v>42</v>
      </c>
    </row>
    <row r="35" spans="1:11" x14ac:dyDescent="0.25">
      <c r="A35">
        <v>34</v>
      </c>
      <c r="B35" t="s">
        <v>1199</v>
      </c>
      <c r="C35">
        <f t="shared" ca="1" si="0"/>
        <v>8087</v>
      </c>
      <c r="D35">
        <v>1</v>
      </c>
      <c r="E35">
        <v>32000</v>
      </c>
      <c r="F35">
        <v>18</v>
      </c>
      <c r="G35" t="s">
        <v>829</v>
      </c>
      <c r="H35">
        <v>0.495</v>
      </c>
      <c r="I35">
        <v>9.0511379999999999</v>
      </c>
      <c r="J35" t="s">
        <v>929</v>
      </c>
      <c r="K35">
        <v>42</v>
      </c>
    </row>
    <row r="36" spans="1:11" x14ac:dyDescent="0.25">
      <c r="A36">
        <v>35</v>
      </c>
      <c r="B36" t="s">
        <v>1199</v>
      </c>
      <c r="C36">
        <f t="shared" ca="1" si="0"/>
        <v>5239</v>
      </c>
      <c r="D36">
        <v>1</v>
      </c>
      <c r="E36">
        <v>32000</v>
      </c>
      <c r="F36">
        <v>18</v>
      </c>
      <c r="G36" t="s">
        <v>829</v>
      </c>
      <c r="H36">
        <v>0.495</v>
      </c>
      <c r="I36">
        <v>9.0511379999999999</v>
      </c>
      <c r="J36" t="s">
        <v>932</v>
      </c>
      <c r="K36">
        <v>42</v>
      </c>
    </row>
    <row r="37" spans="1:11" x14ac:dyDescent="0.25">
      <c r="A37">
        <v>36</v>
      </c>
      <c r="B37" t="s">
        <v>1199</v>
      </c>
      <c r="C37">
        <f t="shared" ca="1" si="0"/>
        <v>2806</v>
      </c>
      <c r="D37">
        <v>1</v>
      </c>
      <c r="E37">
        <v>32000</v>
      </c>
      <c r="F37">
        <v>18</v>
      </c>
      <c r="G37" t="s">
        <v>829</v>
      </c>
      <c r="H37">
        <v>0.495</v>
      </c>
      <c r="I37">
        <v>9.0511379999999999</v>
      </c>
      <c r="J37" t="s">
        <v>935</v>
      </c>
      <c r="K37">
        <v>42</v>
      </c>
    </row>
    <row r="38" spans="1:11" x14ac:dyDescent="0.25">
      <c r="A38">
        <v>37</v>
      </c>
      <c r="B38" t="s">
        <v>1199</v>
      </c>
      <c r="C38">
        <f t="shared" ca="1" si="0"/>
        <v>4077</v>
      </c>
      <c r="D38">
        <v>1</v>
      </c>
      <c r="E38">
        <v>32000</v>
      </c>
      <c r="F38">
        <v>16.899999999999999</v>
      </c>
      <c r="G38" t="s">
        <v>829</v>
      </c>
      <c r="H38">
        <v>0.495</v>
      </c>
      <c r="I38">
        <v>9.0511379999999999</v>
      </c>
      <c r="J38" t="s">
        <v>938</v>
      </c>
      <c r="K38">
        <v>42</v>
      </c>
    </row>
    <row r="39" spans="1:11" x14ac:dyDescent="0.25">
      <c r="A39">
        <v>38</v>
      </c>
      <c r="B39" t="s">
        <v>1200</v>
      </c>
      <c r="C39">
        <f t="shared" ca="1" si="0"/>
        <v>8257</v>
      </c>
      <c r="D39">
        <v>1</v>
      </c>
      <c r="E39">
        <v>85000</v>
      </c>
      <c r="F39">
        <v>0.2</v>
      </c>
      <c r="G39" t="s">
        <v>829</v>
      </c>
      <c r="H39">
        <v>2.9154</v>
      </c>
      <c r="I39">
        <v>14.386652</v>
      </c>
      <c r="J39" t="s">
        <v>941</v>
      </c>
      <c r="K39">
        <v>42</v>
      </c>
    </row>
    <row r="40" spans="1:11" x14ac:dyDescent="0.25">
      <c r="A40">
        <v>39</v>
      </c>
      <c r="B40" t="s">
        <v>1200</v>
      </c>
      <c r="C40">
        <f t="shared" ca="1" si="0"/>
        <v>3504</v>
      </c>
      <c r="D40">
        <v>1</v>
      </c>
      <c r="E40">
        <v>50000</v>
      </c>
      <c r="F40">
        <v>0.2</v>
      </c>
      <c r="G40" t="s">
        <v>829</v>
      </c>
      <c r="H40">
        <v>1.365</v>
      </c>
      <c r="I40">
        <v>12.837479999999999</v>
      </c>
      <c r="J40" t="s">
        <v>944</v>
      </c>
      <c r="K40">
        <v>42</v>
      </c>
    </row>
    <row r="41" spans="1:11" x14ac:dyDescent="0.25">
      <c r="A41">
        <v>40</v>
      </c>
      <c r="B41" t="s">
        <v>1201</v>
      </c>
      <c r="C41">
        <f t="shared" ca="1" si="0"/>
        <v>5798</v>
      </c>
      <c r="D41">
        <v>1</v>
      </c>
      <c r="E41">
        <v>140000</v>
      </c>
      <c r="F41">
        <v>7.5</v>
      </c>
      <c r="G41" t="s">
        <v>829</v>
      </c>
      <c r="H41">
        <v>2.2799999999999998</v>
      </c>
      <c r="I41">
        <v>8.1497310000000009</v>
      </c>
      <c r="J41" t="s">
        <v>947</v>
      </c>
      <c r="K41">
        <v>42</v>
      </c>
    </row>
    <row r="42" spans="1:11" x14ac:dyDescent="0.25">
      <c r="A42">
        <v>41</v>
      </c>
      <c r="B42" t="s">
        <v>1202</v>
      </c>
      <c r="C42">
        <f t="shared" ca="1" si="0"/>
        <v>4244</v>
      </c>
      <c r="D42">
        <v>1</v>
      </c>
      <c r="E42">
        <v>140000</v>
      </c>
      <c r="F42">
        <v>7.5</v>
      </c>
      <c r="G42" t="s">
        <v>829</v>
      </c>
      <c r="H42">
        <v>2.2799999999999998</v>
      </c>
      <c r="I42">
        <v>8.1497310000000009</v>
      </c>
      <c r="J42" t="s">
        <v>830</v>
      </c>
      <c r="K42">
        <v>42</v>
      </c>
    </row>
    <row r="43" spans="1:11" x14ac:dyDescent="0.25">
      <c r="A43">
        <v>42</v>
      </c>
      <c r="B43" t="s">
        <v>1203</v>
      </c>
      <c r="C43">
        <f t="shared" ca="1" si="0"/>
        <v>2491</v>
      </c>
      <c r="D43">
        <v>1</v>
      </c>
      <c r="E43">
        <v>140000</v>
      </c>
      <c r="F43">
        <v>7.5</v>
      </c>
      <c r="G43" t="s">
        <v>829</v>
      </c>
      <c r="H43">
        <v>2.2799999999999998</v>
      </c>
      <c r="I43">
        <v>8.1497310000000009</v>
      </c>
      <c r="J43" t="s">
        <v>833</v>
      </c>
      <c r="K43">
        <v>42</v>
      </c>
    </row>
    <row r="44" spans="1:11" x14ac:dyDescent="0.25">
      <c r="A44">
        <v>43</v>
      </c>
      <c r="B44" t="s">
        <v>1204</v>
      </c>
      <c r="C44">
        <f t="shared" ca="1" si="0"/>
        <v>4513</v>
      </c>
      <c r="D44">
        <v>1</v>
      </c>
      <c r="E44">
        <v>320000</v>
      </c>
      <c r="F44">
        <v>11</v>
      </c>
      <c r="G44" t="s">
        <v>829</v>
      </c>
      <c r="H44">
        <v>4.7495240000000001</v>
      </c>
      <c r="I44">
        <v>3.3104760000000004</v>
      </c>
      <c r="J44" t="s">
        <v>836</v>
      </c>
      <c r="K44">
        <v>42</v>
      </c>
    </row>
    <row r="45" spans="1:11" x14ac:dyDescent="0.25">
      <c r="A45">
        <v>44</v>
      </c>
      <c r="B45" t="s">
        <v>1199</v>
      </c>
      <c r="C45">
        <f t="shared" ca="1" si="0"/>
        <v>2012</v>
      </c>
      <c r="D45">
        <v>1</v>
      </c>
      <c r="E45">
        <v>32000</v>
      </c>
      <c r="F45">
        <v>12</v>
      </c>
      <c r="G45" t="s">
        <v>829</v>
      </c>
      <c r="H45">
        <v>0.495</v>
      </c>
      <c r="I45">
        <v>24.918119999999998</v>
      </c>
      <c r="J45" t="s">
        <v>839</v>
      </c>
      <c r="K45">
        <v>42</v>
      </c>
    </row>
    <row r="46" spans="1:11" x14ac:dyDescent="0.25">
      <c r="A46">
        <v>45</v>
      </c>
      <c r="B46" t="s">
        <v>1199</v>
      </c>
      <c r="C46">
        <f t="shared" ca="1" si="0"/>
        <v>3645</v>
      </c>
      <c r="D46">
        <v>1</v>
      </c>
      <c r="E46">
        <v>32000</v>
      </c>
      <c r="F46">
        <v>12</v>
      </c>
      <c r="G46" t="s">
        <v>829</v>
      </c>
      <c r="H46">
        <v>0.495</v>
      </c>
      <c r="I46">
        <v>17.770679999999999</v>
      </c>
      <c r="J46" t="s">
        <v>842</v>
      </c>
      <c r="K46">
        <v>42</v>
      </c>
    </row>
    <row r="47" spans="1:11" x14ac:dyDescent="0.25">
      <c r="A47">
        <v>46</v>
      </c>
      <c r="B47" t="s">
        <v>1199</v>
      </c>
      <c r="C47">
        <f t="shared" ca="1" si="0"/>
        <v>6148</v>
      </c>
      <c r="D47">
        <v>1</v>
      </c>
      <c r="E47">
        <v>32000</v>
      </c>
      <c r="F47">
        <v>18</v>
      </c>
      <c r="G47" t="s">
        <v>829</v>
      </c>
      <c r="H47">
        <v>0.495</v>
      </c>
      <c r="I47">
        <v>21.3444</v>
      </c>
      <c r="J47" t="s">
        <v>845</v>
      </c>
      <c r="K47">
        <v>42</v>
      </c>
    </row>
    <row r="48" spans="1:11" x14ac:dyDescent="0.25">
      <c r="A48">
        <v>47</v>
      </c>
      <c r="B48" t="s">
        <v>1199</v>
      </c>
      <c r="C48">
        <f t="shared" ca="1" si="0"/>
        <v>5175</v>
      </c>
      <c r="D48">
        <v>1</v>
      </c>
      <c r="E48">
        <v>32000</v>
      </c>
      <c r="F48">
        <v>18</v>
      </c>
      <c r="G48" t="s">
        <v>829</v>
      </c>
      <c r="H48">
        <v>0.495</v>
      </c>
      <c r="I48">
        <v>21.3444</v>
      </c>
      <c r="J48" t="s">
        <v>848</v>
      </c>
      <c r="K48">
        <v>42</v>
      </c>
    </row>
    <row r="49" spans="1:11" x14ac:dyDescent="0.25">
      <c r="A49">
        <v>48</v>
      </c>
      <c r="B49" t="s">
        <v>1199</v>
      </c>
      <c r="C49">
        <f t="shared" ca="1" si="0"/>
        <v>2241</v>
      </c>
      <c r="D49">
        <v>1</v>
      </c>
      <c r="E49">
        <v>32000</v>
      </c>
      <c r="F49">
        <v>18</v>
      </c>
      <c r="G49" t="s">
        <v>829</v>
      </c>
      <c r="H49">
        <v>0.495</v>
      </c>
      <c r="I49">
        <v>22.0062</v>
      </c>
      <c r="J49" t="s">
        <v>851</v>
      </c>
      <c r="K49">
        <v>42</v>
      </c>
    </row>
    <row r="50" spans="1:11" x14ac:dyDescent="0.25">
      <c r="A50">
        <v>49</v>
      </c>
      <c r="B50" t="s">
        <v>1199</v>
      </c>
      <c r="C50">
        <f t="shared" ca="1" si="0"/>
        <v>1871</v>
      </c>
      <c r="D50">
        <v>1</v>
      </c>
      <c r="E50">
        <v>32000</v>
      </c>
      <c r="F50">
        <v>16.899999999999999</v>
      </c>
      <c r="G50" t="s">
        <v>829</v>
      </c>
      <c r="H50">
        <v>0.495</v>
      </c>
      <c r="I50">
        <v>21.6753</v>
      </c>
      <c r="J50" t="s">
        <v>854</v>
      </c>
      <c r="K50">
        <v>42</v>
      </c>
    </row>
    <row r="51" spans="1:11" x14ac:dyDescent="0.25">
      <c r="A51">
        <v>50</v>
      </c>
      <c r="B51" t="s">
        <v>1205</v>
      </c>
      <c r="C51">
        <f t="shared" ca="1" si="0"/>
        <v>2517</v>
      </c>
      <c r="D51">
        <v>1</v>
      </c>
      <c r="E51">
        <v>175000</v>
      </c>
      <c r="F51">
        <v>0</v>
      </c>
      <c r="G51" t="s">
        <v>829</v>
      </c>
      <c r="H51">
        <v>0.495</v>
      </c>
      <c r="I51">
        <v>3.5049999999999999</v>
      </c>
      <c r="J51" t="s">
        <v>857</v>
      </c>
      <c r="K51">
        <v>42</v>
      </c>
    </row>
    <row r="52" spans="1:11" x14ac:dyDescent="0.25">
      <c r="A52">
        <v>51</v>
      </c>
      <c r="B52" t="s">
        <v>1199</v>
      </c>
      <c r="C52">
        <f t="shared" ca="1" si="0"/>
        <v>4843</v>
      </c>
      <c r="D52">
        <v>1</v>
      </c>
      <c r="E52">
        <v>32000</v>
      </c>
      <c r="F52">
        <v>0</v>
      </c>
      <c r="G52" t="s">
        <v>829</v>
      </c>
      <c r="H52">
        <v>0.495</v>
      </c>
      <c r="I52">
        <v>6.0142499999999997</v>
      </c>
      <c r="J52" t="s">
        <v>860</v>
      </c>
      <c r="K52">
        <v>42</v>
      </c>
    </row>
    <row r="53" spans="1:11" x14ac:dyDescent="0.25">
      <c r="A53">
        <v>52</v>
      </c>
      <c r="B53" t="s">
        <v>1199</v>
      </c>
      <c r="C53">
        <f t="shared" ca="1" si="0"/>
        <v>3032</v>
      </c>
      <c r="D53">
        <v>1</v>
      </c>
      <c r="E53">
        <v>32000</v>
      </c>
      <c r="F53">
        <v>0</v>
      </c>
      <c r="G53" t="s">
        <v>829</v>
      </c>
      <c r="H53">
        <v>0.495</v>
      </c>
      <c r="I53">
        <v>6.0142499999999997</v>
      </c>
      <c r="J53" t="s">
        <v>863</v>
      </c>
      <c r="K53">
        <v>42</v>
      </c>
    </row>
    <row r="54" spans="1:11" x14ac:dyDescent="0.25">
      <c r="A54">
        <v>53</v>
      </c>
      <c r="B54" t="s">
        <v>1206</v>
      </c>
      <c r="C54">
        <f t="shared" ca="1" si="0"/>
        <v>6559</v>
      </c>
      <c r="D54">
        <v>1</v>
      </c>
      <c r="E54">
        <v>270000</v>
      </c>
      <c r="F54">
        <v>10.8</v>
      </c>
      <c r="G54" t="s">
        <v>829</v>
      </c>
      <c r="H54">
        <v>27.327999999999999</v>
      </c>
      <c r="I54">
        <v>50.930399999999992</v>
      </c>
      <c r="J54" t="s">
        <v>866</v>
      </c>
      <c r="K54">
        <v>45</v>
      </c>
    </row>
    <row r="55" spans="1:11" x14ac:dyDescent="0.25">
      <c r="A55">
        <v>54</v>
      </c>
      <c r="B55" t="s">
        <v>1207</v>
      </c>
      <c r="C55">
        <f t="shared" ca="1" si="0"/>
        <v>7664</v>
      </c>
      <c r="D55">
        <v>1</v>
      </c>
      <c r="E55">
        <v>140000</v>
      </c>
      <c r="F55">
        <v>12</v>
      </c>
      <c r="G55" t="s">
        <v>829</v>
      </c>
      <c r="H55">
        <v>23.886800000000001</v>
      </c>
      <c r="I55">
        <v>13.016976</v>
      </c>
      <c r="J55" t="s">
        <v>869</v>
      </c>
      <c r="K55">
        <v>45</v>
      </c>
    </row>
    <row r="56" spans="1:11" x14ac:dyDescent="0.25">
      <c r="A56">
        <v>55</v>
      </c>
      <c r="B56" t="s">
        <v>1208</v>
      </c>
      <c r="C56">
        <f ca="1">RANDBETWEEN(1509,8506)</f>
        <v>5445</v>
      </c>
      <c r="D56">
        <v>1</v>
      </c>
      <c r="E56">
        <v>140000</v>
      </c>
      <c r="F56">
        <v>7</v>
      </c>
      <c r="G56" t="s">
        <v>829</v>
      </c>
      <c r="H56">
        <v>23.886800000000001</v>
      </c>
      <c r="I56">
        <v>13.016976</v>
      </c>
      <c r="J56" t="s">
        <v>872</v>
      </c>
      <c r="K56">
        <v>45</v>
      </c>
    </row>
    <row r="57" spans="1:11" x14ac:dyDescent="0.25">
      <c r="A57">
        <v>56</v>
      </c>
      <c r="B57" t="s">
        <v>1209</v>
      </c>
      <c r="C57">
        <f t="shared" ca="1" si="0"/>
        <v>4913</v>
      </c>
      <c r="D57">
        <v>1</v>
      </c>
      <c r="E57">
        <v>200000</v>
      </c>
      <c r="F57">
        <v>10</v>
      </c>
      <c r="G57" t="s">
        <v>829</v>
      </c>
      <c r="H57">
        <v>28.269500000000001</v>
      </c>
      <c r="I57">
        <v>11.977739999999997</v>
      </c>
      <c r="J57" t="s">
        <v>875</v>
      </c>
      <c r="K57">
        <v>45</v>
      </c>
    </row>
    <row r="58" spans="1:11" x14ac:dyDescent="0.25">
      <c r="A58">
        <v>57</v>
      </c>
      <c r="B58" t="s">
        <v>1210</v>
      </c>
      <c r="C58">
        <f t="shared" ca="1" si="0"/>
        <v>1703</v>
      </c>
      <c r="D58">
        <v>1</v>
      </c>
      <c r="E58">
        <v>220000</v>
      </c>
      <c r="F58">
        <v>98</v>
      </c>
      <c r="G58" t="s">
        <v>829</v>
      </c>
      <c r="H58">
        <v>48.784399999999998</v>
      </c>
      <c r="I58">
        <v>39.195100000000004</v>
      </c>
      <c r="J58" t="s">
        <v>878</v>
      </c>
      <c r="K58">
        <v>45</v>
      </c>
    </row>
    <row r="59" spans="1:11" x14ac:dyDescent="0.25">
      <c r="A59">
        <v>58</v>
      </c>
      <c r="B59" t="s">
        <v>1211</v>
      </c>
      <c r="C59">
        <f t="shared" ca="1" si="0"/>
        <v>2252</v>
      </c>
      <c r="D59">
        <v>1</v>
      </c>
      <c r="E59">
        <v>140000</v>
      </c>
      <c r="F59">
        <v>5</v>
      </c>
      <c r="G59" t="s">
        <v>829</v>
      </c>
      <c r="H59">
        <v>70.785579999999996</v>
      </c>
      <c r="I59">
        <v>38.724547999999999</v>
      </c>
      <c r="J59" t="s">
        <v>881</v>
      </c>
      <c r="K59">
        <v>45</v>
      </c>
    </row>
    <row r="60" spans="1:11" x14ac:dyDescent="0.25">
      <c r="A60">
        <v>59</v>
      </c>
      <c r="B60" t="s">
        <v>1212</v>
      </c>
      <c r="C60">
        <f t="shared" ca="1" si="0"/>
        <v>3717</v>
      </c>
      <c r="D60">
        <v>1</v>
      </c>
      <c r="E60">
        <v>55000</v>
      </c>
      <c r="F60">
        <v>0</v>
      </c>
      <c r="G60" t="s">
        <v>829</v>
      </c>
      <c r="H60">
        <v>0.37630000000000002</v>
      </c>
      <c r="I60">
        <v>10.279646</v>
      </c>
      <c r="J60" t="s">
        <v>884</v>
      </c>
      <c r="K60">
        <v>46</v>
      </c>
    </row>
    <row r="61" spans="1:11" x14ac:dyDescent="0.25">
      <c r="A61">
        <v>60</v>
      </c>
      <c r="B61" t="s">
        <v>1213</v>
      </c>
      <c r="C61">
        <f t="shared" ca="1" si="0"/>
        <v>6791</v>
      </c>
      <c r="D61">
        <v>1</v>
      </c>
      <c r="E61">
        <v>140000</v>
      </c>
      <c r="F61">
        <v>7.5</v>
      </c>
      <c r="G61" t="s">
        <v>829</v>
      </c>
      <c r="H61">
        <v>4.3967400000000003</v>
      </c>
      <c r="I61">
        <v>4.3995749999999996</v>
      </c>
      <c r="J61" t="s">
        <v>887</v>
      </c>
      <c r="K61">
        <v>43</v>
      </c>
    </row>
    <row r="62" spans="1:11" x14ac:dyDescent="0.25">
      <c r="A62">
        <v>61</v>
      </c>
      <c r="B62" t="s">
        <v>1214</v>
      </c>
      <c r="C62">
        <f t="shared" ca="1" si="0"/>
        <v>4263</v>
      </c>
      <c r="D62">
        <v>1</v>
      </c>
      <c r="E62">
        <v>40000</v>
      </c>
      <c r="F62">
        <v>3.8</v>
      </c>
      <c r="G62" t="s">
        <v>829</v>
      </c>
      <c r="H62">
        <v>0.7</v>
      </c>
      <c r="I62">
        <v>1.269944</v>
      </c>
      <c r="J62" t="s">
        <v>890</v>
      </c>
      <c r="K62">
        <v>43</v>
      </c>
    </row>
    <row r="63" spans="1:11" x14ac:dyDescent="0.25">
      <c r="A63">
        <v>62</v>
      </c>
      <c r="B63" t="s">
        <v>1214</v>
      </c>
      <c r="C63">
        <f t="shared" ca="1" si="0"/>
        <v>1735</v>
      </c>
      <c r="D63">
        <v>1</v>
      </c>
      <c r="E63">
        <v>40000</v>
      </c>
      <c r="F63">
        <v>3.8</v>
      </c>
      <c r="G63" t="s">
        <v>829</v>
      </c>
      <c r="H63">
        <v>0.7</v>
      </c>
      <c r="I63">
        <v>1.269944</v>
      </c>
      <c r="J63" t="s">
        <v>893</v>
      </c>
      <c r="K63">
        <v>43</v>
      </c>
    </row>
    <row r="64" spans="1:11" x14ac:dyDescent="0.25">
      <c r="A64">
        <v>63</v>
      </c>
      <c r="B64" t="s">
        <v>1215</v>
      </c>
      <c r="C64">
        <f t="shared" ca="1" si="0"/>
        <v>6065</v>
      </c>
      <c r="D64">
        <v>1</v>
      </c>
      <c r="E64">
        <v>25000</v>
      </c>
      <c r="F64">
        <v>0.5</v>
      </c>
      <c r="G64" t="s">
        <v>829</v>
      </c>
      <c r="H64">
        <v>0.8</v>
      </c>
      <c r="I64">
        <v>0.50879999999999992</v>
      </c>
      <c r="J64" t="s">
        <v>896</v>
      </c>
      <c r="K64">
        <v>43</v>
      </c>
    </row>
    <row r="65" spans="1:11" x14ac:dyDescent="0.25">
      <c r="A65">
        <v>64</v>
      </c>
      <c r="B65" t="s">
        <v>1216</v>
      </c>
      <c r="C65">
        <f t="shared" ca="1" si="0"/>
        <v>3731</v>
      </c>
      <c r="D65">
        <v>1</v>
      </c>
      <c r="E65">
        <v>25000</v>
      </c>
      <c r="F65">
        <v>0.5</v>
      </c>
      <c r="G65" t="s">
        <v>829</v>
      </c>
      <c r="H65">
        <v>0.8</v>
      </c>
      <c r="I65">
        <v>0.50879999999999992</v>
      </c>
      <c r="J65" t="s">
        <v>899</v>
      </c>
      <c r="K65">
        <v>43</v>
      </c>
    </row>
    <row r="66" spans="1:11" x14ac:dyDescent="0.25">
      <c r="A66">
        <v>65</v>
      </c>
      <c r="B66" t="s">
        <v>1217</v>
      </c>
      <c r="C66">
        <f t="shared" ca="1" si="0"/>
        <v>3664</v>
      </c>
      <c r="D66">
        <v>1</v>
      </c>
      <c r="E66">
        <v>6000</v>
      </c>
      <c r="F66">
        <v>0</v>
      </c>
      <c r="G66" t="s">
        <v>829</v>
      </c>
      <c r="H66">
        <v>0.73499999999999999</v>
      </c>
      <c r="I66">
        <v>0.60585000000000011</v>
      </c>
      <c r="J66" t="s">
        <v>902</v>
      </c>
      <c r="K66">
        <v>43</v>
      </c>
    </row>
    <row r="67" spans="1:11" ht="16.5" x14ac:dyDescent="0.25">
      <c r="A67">
        <v>66</v>
      </c>
      <c r="B67" s="15" t="s">
        <v>1218</v>
      </c>
      <c r="C67">
        <f t="shared" ca="1" si="0"/>
        <v>5484</v>
      </c>
      <c r="D67">
        <v>2</v>
      </c>
      <c r="E67">
        <v>4500</v>
      </c>
      <c r="F67">
        <v>0.14709992497903826</v>
      </c>
      <c r="G67" t="s">
        <v>829</v>
      </c>
      <c r="H67" t="s">
        <v>77</v>
      </c>
      <c r="I67" t="s">
        <v>77</v>
      </c>
      <c r="J67" t="s">
        <v>1015</v>
      </c>
      <c r="K67">
        <v>1</v>
      </c>
    </row>
    <row r="68" spans="1:11" ht="16.5" x14ac:dyDescent="0.25">
      <c r="A68">
        <v>67</v>
      </c>
      <c r="B68" s="15" t="s">
        <v>1219</v>
      </c>
      <c r="C68">
        <f t="shared" ref="C68:C131" ca="1" si="1">RANDBETWEEN(1509,8506)</f>
        <v>4166</v>
      </c>
      <c r="D68">
        <v>2</v>
      </c>
      <c r="E68">
        <v>4500</v>
      </c>
      <c r="F68">
        <v>0.14709992497903826</v>
      </c>
      <c r="G68" t="s">
        <v>829</v>
      </c>
      <c r="H68" t="s">
        <v>77</v>
      </c>
      <c r="I68" t="s">
        <v>77</v>
      </c>
      <c r="J68" t="s">
        <v>1015</v>
      </c>
      <c r="K68">
        <v>1</v>
      </c>
    </row>
    <row r="69" spans="1:11" ht="16.5" x14ac:dyDescent="0.25">
      <c r="A69">
        <v>68</v>
      </c>
      <c r="B69" s="15" t="s">
        <v>1220</v>
      </c>
      <c r="C69">
        <f t="shared" ca="1" si="1"/>
        <v>7156</v>
      </c>
      <c r="D69">
        <v>2</v>
      </c>
      <c r="E69">
        <v>4500</v>
      </c>
      <c r="F69">
        <v>0.14709992497903826</v>
      </c>
      <c r="G69" t="s">
        <v>829</v>
      </c>
      <c r="H69" t="s">
        <v>77</v>
      </c>
      <c r="I69" t="s">
        <v>77</v>
      </c>
      <c r="J69" t="s">
        <v>1015</v>
      </c>
      <c r="K69">
        <v>1</v>
      </c>
    </row>
    <row r="70" spans="1:11" ht="16.5" x14ac:dyDescent="0.25">
      <c r="A70">
        <v>69</v>
      </c>
      <c r="B70" s="15" t="s">
        <v>1221</v>
      </c>
      <c r="C70">
        <f t="shared" ca="1" si="1"/>
        <v>6991</v>
      </c>
      <c r="D70">
        <v>2</v>
      </c>
      <c r="E70">
        <v>4500</v>
      </c>
      <c r="F70">
        <v>0.14709992497903826</v>
      </c>
      <c r="G70" t="s">
        <v>829</v>
      </c>
      <c r="H70" t="s">
        <v>77</v>
      </c>
      <c r="I70" t="s">
        <v>77</v>
      </c>
      <c r="J70" t="s">
        <v>1015</v>
      </c>
      <c r="K70">
        <v>1</v>
      </c>
    </row>
    <row r="71" spans="1:11" ht="16.5" x14ac:dyDescent="0.25">
      <c r="A71">
        <v>70</v>
      </c>
      <c r="B71" s="15" t="s">
        <v>1222</v>
      </c>
      <c r="C71">
        <f t="shared" ca="1" si="1"/>
        <v>5264</v>
      </c>
      <c r="D71">
        <v>2</v>
      </c>
      <c r="E71">
        <v>3500</v>
      </c>
      <c r="F71">
        <v>0.14709992497903826</v>
      </c>
      <c r="G71" t="s">
        <v>829</v>
      </c>
      <c r="H71" t="s">
        <v>77</v>
      </c>
      <c r="I71" t="s">
        <v>77</v>
      </c>
      <c r="J71" t="s">
        <v>1015</v>
      </c>
      <c r="K71">
        <v>1</v>
      </c>
    </row>
    <row r="72" spans="1:11" ht="16.5" x14ac:dyDescent="0.25">
      <c r="A72">
        <v>71</v>
      </c>
      <c r="B72" s="15" t="s">
        <v>1044</v>
      </c>
      <c r="C72">
        <f t="shared" ca="1" si="1"/>
        <v>8491</v>
      </c>
      <c r="D72">
        <v>2</v>
      </c>
      <c r="E72">
        <v>3500</v>
      </c>
      <c r="F72">
        <v>0.14709992497903826</v>
      </c>
      <c r="G72" t="s">
        <v>829</v>
      </c>
      <c r="H72" t="s">
        <v>77</v>
      </c>
      <c r="I72" t="s">
        <v>77</v>
      </c>
      <c r="J72" t="s">
        <v>1017</v>
      </c>
      <c r="K72">
        <v>1</v>
      </c>
    </row>
    <row r="73" spans="1:11" ht="16.5" x14ac:dyDescent="0.25">
      <c r="A73">
        <v>72</v>
      </c>
      <c r="B73" s="15" t="s">
        <v>1223</v>
      </c>
      <c r="C73">
        <f t="shared" ca="1" si="1"/>
        <v>5769</v>
      </c>
      <c r="D73">
        <v>2</v>
      </c>
      <c r="E73">
        <v>4500</v>
      </c>
      <c r="F73">
        <v>0.14709992497903826</v>
      </c>
      <c r="G73" t="s">
        <v>829</v>
      </c>
      <c r="H73" t="s">
        <v>77</v>
      </c>
      <c r="I73" t="s">
        <v>77</v>
      </c>
      <c r="J73" t="s">
        <v>1015</v>
      </c>
      <c r="K73">
        <v>1</v>
      </c>
    </row>
    <row r="74" spans="1:11" ht="16.5" x14ac:dyDescent="0.25">
      <c r="A74">
        <v>73</v>
      </c>
      <c r="B74" s="15" t="s">
        <v>1224</v>
      </c>
      <c r="C74">
        <f t="shared" ca="1" si="1"/>
        <v>6717</v>
      </c>
      <c r="D74">
        <v>2</v>
      </c>
      <c r="E74">
        <v>4500</v>
      </c>
      <c r="F74">
        <v>0.14709992497903826</v>
      </c>
      <c r="G74" t="s">
        <v>829</v>
      </c>
      <c r="H74" t="s">
        <v>77</v>
      </c>
      <c r="I74" t="s">
        <v>77</v>
      </c>
      <c r="J74" t="s">
        <v>1017</v>
      </c>
      <c r="K74">
        <v>1</v>
      </c>
    </row>
    <row r="75" spans="1:11" ht="16.5" x14ac:dyDescent="0.25">
      <c r="A75">
        <v>74</v>
      </c>
      <c r="B75" s="15" t="s">
        <v>1225</v>
      </c>
      <c r="C75">
        <f t="shared" ca="1" si="1"/>
        <v>4031</v>
      </c>
      <c r="D75">
        <v>2</v>
      </c>
      <c r="E75">
        <v>4500</v>
      </c>
      <c r="F75">
        <v>0.14709992497903826</v>
      </c>
      <c r="G75" t="s">
        <v>829</v>
      </c>
      <c r="H75" t="s">
        <v>77</v>
      </c>
      <c r="I75" t="s">
        <v>77</v>
      </c>
      <c r="J75" t="s">
        <v>1015</v>
      </c>
      <c r="K75">
        <v>1</v>
      </c>
    </row>
    <row r="76" spans="1:11" ht="16.5" x14ac:dyDescent="0.25">
      <c r="A76">
        <v>75</v>
      </c>
      <c r="B76" s="15" t="s">
        <v>1226</v>
      </c>
      <c r="C76">
        <f t="shared" ca="1" si="1"/>
        <v>7388</v>
      </c>
      <c r="D76">
        <v>2</v>
      </c>
      <c r="E76">
        <v>2500</v>
      </c>
      <c r="F76">
        <v>0.14709992497903826</v>
      </c>
      <c r="G76" t="s">
        <v>829</v>
      </c>
      <c r="H76" t="s">
        <v>77</v>
      </c>
      <c r="I76" t="s">
        <v>77</v>
      </c>
      <c r="J76" t="s">
        <v>1022</v>
      </c>
      <c r="K76">
        <v>1</v>
      </c>
    </row>
    <row r="77" spans="1:11" ht="16.5" x14ac:dyDescent="0.25">
      <c r="A77">
        <v>76</v>
      </c>
      <c r="B77" s="15" t="s">
        <v>1227</v>
      </c>
      <c r="C77">
        <f t="shared" ca="1" si="1"/>
        <v>8206</v>
      </c>
      <c r="D77">
        <v>2</v>
      </c>
      <c r="E77">
        <v>3500</v>
      </c>
      <c r="F77">
        <v>0.14709992497903826</v>
      </c>
      <c r="G77" t="s">
        <v>829</v>
      </c>
      <c r="H77" t="s">
        <v>77</v>
      </c>
      <c r="I77" t="s">
        <v>77</v>
      </c>
      <c r="J77" t="s">
        <v>1015</v>
      </c>
      <c r="K77">
        <v>1</v>
      </c>
    </row>
    <row r="78" spans="1:11" ht="16.5" x14ac:dyDescent="0.25">
      <c r="A78">
        <v>77</v>
      </c>
      <c r="B78" s="15" t="s">
        <v>1228</v>
      </c>
      <c r="C78">
        <f t="shared" ca="1" si="1"/>
        <v>4692</v>
      </c>
      <c r="D78">
        <v>2</v>
      </c>
      <c r="E78">
        <v>3500</v>
      </c>
      <c r="F78">
        <v>0.14709992497903826</v>
      </c>
      <c r="G78" t="s">
        <v>829</v>
      </c>
      <c r="H78" t="s">
        <v>77</v>
      </c>
      <c r="I78" t="s">
        <v>77</v>
      </c>
      <c r="J78" t="s">
        <v>1015</v>
      </c>
      <c r="K78">
        <v>1</v>
      </c>
    </row>
    <row r="79" spans="1:11" ht="16.5" x14ac:dyDescent="0.25">
      <c r="A79">
        <v>78</v>
      </c>
      <c r="B79" s="15" t="s">
        <v>1229</v>
      </c>
      <c r="C79">
        <f t="shared" ca="1" si="1"/>
        <v>1723</v>
      </c>
      <c r="D79">
        <v>2</v>
      </c>
      <c r="E79">
        <v>3500</v>
      </c>
      <c r="F79">
        <v>0.14709992497903826</v>
      </c>
      <c r="G79" t="s">
        <v>829</v>
      </c>
      <c r="H79" t="s">
        <v>77</v>
      </c>
      <c r="I79" t="s">
        <v>77</v>
      </c>
      <c r="J79" t="s">
        <v>1015</v>
      </c>
      <c r="K79">
        <v>1</v>
      </c>
    </row>
    <row r="80" spans="1:11" ht="16.5" x14ac:dyDescent="0.25">
      <c r="A80">
        <v>79</v>
      </c>
      <c r="B80" s="15" t="s">
        <v>1230</v>
      </c>
      <c r="C80">
        <f t="shared" ca="1" si="1"/>
        <v>3572</v>
      </c>
      <c r="D80">
        <v>2</v>
      </c>
      <c r="E80">
        <v>4500</v>
      </c>
      <c r="F80">
        <v>0.14709992497903826</v>
      </c>
      <c r="G80" t="s">
        <v>829</v>
      </c>
      <c r="H80" t="s">
        <v>77</v>
      </c>
      <c r="I80" t="s">
        <v>77</v>
      </c>
      <c r="J80" t="s">
        <v>1032</v>
      </c>
      <c r="K80">
        <v>1</v>
      </c>
    </row>
    <row r="81" spans="1:11" ht="16.5" x14ac:dyDescent="0.25">
      <c r="A81">
        <v>80</v>
      </c>
      <c r="B81" s="15" t="s">
        <v>1231</v>
      </c>
      <c r="C81">
        <f t="shared" ca="1" si="1"/>
        <v>8411</v>
      </c>
      <c r="D81">
        <v>2</v>
      </c>
      <c r="E81">
        <v>4500</v>
      </c>
      <c r="F81">
        <v>0.14709992497903826</v>
      </c>
      <c r="G81" t="s">
        <v>829</v>
      </c>
      <c r="H81" t="s">
        <v>77</v>
      </c>
      <c r="I81" t="s">
        <v>77</v>
      </c>
      <c r="J81" t="s">
        <v>1017</v>
      </c>
      <c r="K81">
        <v>1</v>
      </c>
    </row>
    <row r="82" spans="1:11" ht="16.5" x14ac:dyDescent="0.25">
      <c r="A82">
        <v>81</v>
      </c>
      <c r="B82" s="15" t="s">
        <v>1232</v>
      </c>
      <c r="C82">
        <f t="shared" ca="1" si="1"/>
        <v>8096</v>
      </c>
      <c r="D82">
        <v>2</v>
      </c>
      <c r="E82">
        <v>4500</v>
      </c>
      <c r="F82">
        <v>0.14709992497903826</v>
      </c>
      <c r="G82" t="s">
        <v>829</v>
      </c>
      <c r="H82" t="s">
        <v>77</v>
      </c>
      <c r="I82" t="s">
        <v>77</v>
      </c>
      <c r="J82" t="s">
        <v>1017</v>
      </c>
      <c r="K82">
        <v>1</v>
      </c>
    </row>
    <row r="83" spans="1:11" ht="16.5" x14ac:dyDescent="0.25">
      <c r="A83">
        <v>82</v>
      </c>
      <c r="B83" s="15" t="s">
        <v>1233</v>
      </c>
      <c r="C83">
        <f t="shared" ca="1" si="1"/>
        <v>3619</v>
      </c>
      <c r="D83">
        <v>2</v>
      </c>
      <c r="E83">
        <v>15000</v>
      </c>
      <c r="F83">
        <v>0.36774981244759564</v>
      </c>
      <c r="G83" t="s">
        <v>829</v>
      </c>
      <c r="H83" t="s">
        <v>77</v>
      </c>
      <c r="I83" t="s">
        <v>77</v>
      </c>
      <c r="J83" t="s">
        <v>1039</v>
      </c>
      <c r="K83">
        <v>1</v>
      </c>
    </row>
    <row r="84" spans="1:11" ht="16.5" x14ac:dyDescent="0.25">
      <c r="A84">
        <v>83</v>
      </c>
      <c r="B84" s="15" t="s">
        <v>1234</v>
      </c>
      <c r="C84">
        <f t="shared" ca="1" si="1"/>
        <v>4698</v>
      </c>
      <c r="D84">
        <v>2</v>
      </c>
      <c r="E84">
        <v>10000</v>
      </c>
      <c r="F84">
        <v>0.36774981244759564</v>
      </c>
      <c r="G84" t="s">
        <v>829</v>
      </c>
      <c r="H84" t="s">
        <v>77</v>
      </c>
      <c r="I84" t="s">
        <v>77</v>
      </c>
      <c r="J84" t="s">
        <v>1043</v>
      </c>
      <c r="K84">
        <v>1</v>
      </c>
    </row>
    <row r="85" spans="1:11" ht="16.5" x14ac:dyDescent="0.25">
      <c r="A85">
        <v>84</v>
      </c>
      <c r="B85" s="15" t="s">
        <v>1235</v>
      </c>
      <c r="C85">
        <f t="shared" ca="1" si="1"/>
        <v>3846</v>
      </c>
      <c r="D85">
        <v>2</v>
      </c>
      <c r="E85">
        <v>3500</v>
      </c>
      <c r="F85">
        <v>0.22064988746855738</v>
      </c>
      <c r="G85" t="s">
        <v>829</v>
      </c>
      <c r="H85" t="s">
        <v>77</v>
      </c>
      <c r="I85" t="s">
        <v>77</v>
      </c>
      <c r="J85" t="s">
        <v>1046</v>
      </c>
      <c r="K85">
        <v>1</v>
      </c>
    </row>
    <row r="86" spans="1:11" ht="16.5" x14ac:dyDescent="0.25">
      <c r="A86">
        <v>85</v>
      </c>
      <c r="B86" s="15" t="s">
        <v>1236</v>
      </c>
      <c r="C86">
        <f t="shared" ca="1" si="1"/>
        <v>5689</v>
      </c>
      <c r="D86">
        <v>2</v>
      </c>
      <c r="E86">
        <v>15000</v>
      </c>
      <c r="F86">
        <v>0.36774981244759564</v>
      </c>
      <c r="G86" t="s">
        <v>829</v>
      </c>
      <c r="H86" t="s">
        <v>77</v>
      </c>
      <c r="I86" t="s">
        <v>77</v>
      </c>
      <c r="J86" t="s">
        <v>1049</v>
      </c>
      <c r="K86">
        <v>1</v>
      </c>
    </row>
    <row r="87" spans="1:11" ht="16.5" x14ac:dyDescent="0.25">
      <c r="A87">
        <v>86</v>
      </c>
      <c r="B87" s="15" t="s">
        <v>1237</v>
      </c>
      <c r="C87">
        <f t="shared" ca="1" si="1"/>
        <v>6052</v>
      </c>
      <c r="D87">
        <v>2</v>
      </c>
      <c r="E87">
        <v>10000</v>
      </c>
      <c r="F87">
        <v>0.36774981244759564</v>
      </c>
      <c r="G87" t="s">
        <v>829</v>
      </c>
      <c r="H87" t="s">
        <v>77</v>
      </c>
      <c r="I87" t="s">
        <v>77</v>
      </c>
      <c r="J87" t="s">
        <v>1052</v>
      </c>
      <c r="K87">
        <v>1</v>
      </c>
    </row>
    <row r="88" spans="1:11" ht="16.5" x14ac:dyDescent="0.25">
      <c r="A88">
        <v>87</v>
      </c>
      <c r="B88" s="15" t="s">
        <v>1238</v>
      </c>
      <c r="C88">
        <f t="shared" ca="1" si="1"/>
        <v>8304</v>
      </c>
      <c r="D88">
        <v>2</v>
      </c>
      <c r="E88">
        <v>3500</v>
      </c>
      <c r="F88">
        <v>0.22064988746855738</v>
      </c>
      <c r="G88" t="s">
        <v>829</v>
      </c>
      <c r="H88" t="s">
        <v>77</v>
      </c>
      <c r="I88" t="s">
        <v>77</v>
      </c>
      <c r="J88" t="s">
        <v>1015</v>
      </c>
      <c r="K88">
        <v>1</v>
      </c>
    </row>
    <row r="89" spans="1:11" ht="16.5" x14ac:dyDescent="0.25">
      <c r="A89">
        <v>88</v>
      </c>
      <c r="B89" s="15" t="s">
        <v>1239</v>
      </c>
      <c r="C89">
        <f t="shared" ca="1" si="1"/>
        <v>7838</v>
      </c>
      <c r="D89">
        <v>2</v>
      </c>
      <c r="E89">
        <v>3500</v>
      </c>
      <c r="F89">
        <v>0.22064988746855738</v>
      </c>
      <c r="G89" t="s">
        <v>829</v>
      </c>
      <c r="H89" t="s">
        <v>77</v>
      </c>
      <c r="I89" t="s">
        <v>77</v>
      </c>
      <c r="J89" t="s">
        <v>1015</v>
      </c>
      <c r="K89">
        <v>1</v>
      </c>
    </row>
    <row r="90" spans="1:11" ht="16.5" x14ac:dyDescent="0.25">
      <c r="A90">
        <v>89</v>
      </c>
      <c r="B90" s="15" t="s">
        <v>1240</v>
      </c>
      <c r="C90">
        <f t="shared" ca="1" si="1"/>
        <v>5870</v>
      </c>
      <c r="D90">
        <v>2</v>
      </c>
      <c r="E90">
        <v>1100</v>
      </c>
      <c r="F90">
        <v>0.14709992497903826</v>
      </c>
      <c r="G90" t="s">
        <v>829</v>
      </c>
      <c r="H90" t="s">
        <v>77</v>
      </c>
      <c r="I90" t="s">
        <v>77</v>
      </c>
      <c r="J90" t="s">
        <v>1032</v>
      </c>
      <c r="K90">
        <v>1</v>
      </c>
    </row>
    <row r="91" spans="1:11" ht="16.5" x14ac:dyDescent="0.25">
      <c r="A91">
        <v>90</v>
      </c>
      <c r="B91" s="15" t="s">
        <v>1241</v>
      </c>
      <c r="C91">
        <f t="shared" ca="1" si="1"/>
        <v>6721</v>
      </c>
      <c r="D91">
        <v>2</v>
      </c>
      <c r="E91">
        <v>1100</v>
      </c>
      <c r="F91">
        <v>0.14709992497903826</v>
      </c>
      <c r="G91" t="s">
        <v>829</v>
      </c>
      <c r="H91" t="s">
        <v>77</v>
      </c>
      <c r="I91" t="s">
        <v>77</v>
      </c>
      <c r="J91" t="s">
        <v>1017</v>
      </c>
      <c r="K91">
        <v>1</v>
      </c>
    </row>
    <row r="92" spans="1:11" ht="16.5" x14ac:dyDescent="0.25">
      <c r="A92">
        <v>91</v>
      </c>
      <c r="B92" s="15" t="s">
        <v>1242</v>
      </c>
      <c r="C92">
        <f t="shared" ca="1" si="1"/>
        <v>1595</v>
      </c>
      <c r="D92">
        <v>2</v>
      </c>
      <c r="E92">
        <v>3500</v>
      </c>
      <c r="F92">
        <v>0.22064988746855738</v>
      </c>
      <c r="G92" t="s">
        <v>829</v>
      </c>
      <c r="H92" t="s">
        <v>77</v>
      </c>
      <c r="I92" t="s">
        <v>77</v>
      </c>
      <c r="J92" t="s">
        <v>1015</v>
      </c>
      <c r="K92">
        <v>1</v>
      </c>
    </row>
    <row r="93" spans="1:11" ht="16.5" x14ac:dyDescent="0.25">
      <c r="A93">
        <v>92</v>
      </c>
      <c r="B93" s="15" t="s">
        <v>1243</v>
      </c>
      <c r="C93">
        <f t="shared" ca="1" si="1"/>
        <v>8469</v>
      </c>
      <c r="D93">
        <v>2</v>
      </c>
      <c r="E93">
        <v>3000</v>
      </c>
      <c r="F93">
        <v>0.14709992497903826</v>
      </c>
      <c r="G93" t="s">
        <v>829</v>
      </c>
      <c r="H93" t="s">
        <v>77</v>
      </c>
      <c r="I93" t="s">
        <v>77</v>
      </c>
      <c r="J93" t="s">
        <v>1060</v>
      </c>
      <c r="K93">
        <v>1</v>
      </c>
    </row>
    <row r="94" spans="1:11" ht="16.5" x14ac:dyDescent="0.25">
      <c r="A94">
        <v>93</v>
      </c>
      <c r="B94" s="15" t="s">
        <v>1218</v>
      </c>
      <c r="C94">
        <f t="shared" ca="1" si="1"/>
        <v>7153</v>
      </c>
      <c r="D94">
        <v>2</v>
      </c>
      <c r="E94">
        <v>4500</v>
      </c>
      <c r="F94">
        <v>0.14709992497903826</v>
      </c>
      <c r="G94" t="s">
        <v>829</v>
      </c>
      <c r="H94" t="s">
        <v>77</v>
      </c>
      <c r="I94" t="s">
        <v>77</v>
      </c>
      <c r="J94" t="s">
        <v>1015</v>
      </c>
      <c r="K94">
        <v>9</v>
      </c>
    </row>
    <row r="95" spans="1:11" ht="16.5" x14ac:dyDescent="0.25">
      <c r="A95">
        <v>94</v>
      </c>
      <c r="B95" s="15" t="s">
        <v>1219</v>
      </c>
      <c r="C95">
        <f t="shared" ca="1" si="1"/>
        <v>4185</v>
      </c>
      <c r="D95">
        <v>2</v>
      </c>
      <c r="E95">
        <v>2500</v>
      </c>
      <c r="F95">
        <v>0.14709992497903826</v>
      </c>
      <c r="G95" t="s">
        <v>829</v>
      </c>
      <c r="H95" t="s">
        <v>77</v>
      </c>
      <c r="I95" t="s">
        <v>77</v>
      </c>
      <c r="J95" t="s">
        <v>1015</v>
      </c>
      <c r="K95">
        <v>9</v>
      </c>
    </row>
    <row r="96" spans="1:11" ht="16.5" x14ac:dyDescent="0.25">
      <c r="A96">
        <v>95</v>
      </c>
      <c r="B96" s="15" t="s">
        <v>1220</v>
      </c>
      <c r="C96">
        <f t="shared" ca="1" si="1"/>
        <v>3298</v>
      </c>
      <c r="D96">
        <v>2</v>
      </c>
      <c r="E96">
        <v>3500</v>
      </c>
      <c r="F96">
        <v>0.14709992497903826</v>
      </c>
      <c r="G96" t="s">
        <v>829</v>
      </c>
      <c r="H96" t="s">
        <v>77</v>
      </c>
      <c r="I96" t="s">
        <v>77</v>
      </c>
      <c r="J96" t="s">
        <v>1015</v>
      </c>
      <c r="K96">
        <v>9</v>
      </c>
    </row>
    <row r="97" spans="1:11" ht="16.5" x14ac:dyDescent="0.25">
      <c r="A97">
        <v>96</v>
      </c>
      <c r="B97" s="15" t="s">
        <v>1225</v>
      </c>
      <c r="C97">
        <f t="shared" ca="1" si="1"/>
        <v>5350</v>
      </c>
      <c r="D97">
        <v>2</v>
      </c>
      <c r="E97">
        <v>3500</v>
      </c>
      <c r="F97">
        <v>0.14709992497903826</v>
      </c>
      <c r="G97" t="s">
        <v>829</v>
      </c>
      <c r="H97" t="s">
        <v>77</v>
      </c>
      <c r="I97" t="s">
        <v>77</v>
      </c>
      <c r="J97" t="s">
        <v>1070</v>
      </c>
      <c r="K97">
        <v>9</v>
      </c>
    </row>
    <row r="98" spans="1:11" ht="16.5" x14ac:dyDescent="0.25">
      <c r="A98">
        <v>97</v>
      </c>
      <c r="B98" s="15" t="s">
        <v>1226</v>
      </c>
      <c r="C98">
        <f t="shared" ca="1" si="1"/>
        <v>2183</v>
      </c>
      <c r="D98">
        <v>2</v>
      </c>
      <c r="E98">
        <v>4500</v>
      </c>
      <c r="F98">
        <v>0.14709992497903826</v>
      </c>
      <c r="G98" t="s">
        <v>829</v>
      </c>
      <c r="H98" t="s">
        <v>77</v>
      </c>
      <c r="I98" t="s">
        <v>77</v>
      </c>
      <c r="J98" t="s">
        <v>1015</v>
      </c>
      <c r="K98">
        <v>9</v>
      </c>
    </row>
    <row r="99" spans="1:11" ht="16.5" x14ac:dyDescent="0.25">
      <c r="A99">
        <v>98</v>
      </c>
      <c r="B99" s="15" t="s">
        <v>1229</v>
      </c>
      <c r="C99">
        <f t="shared" ca="1" si="1"/>
        <v>4006</v>
      </c>
      <c r="D99">
        <v>2</v>
      </c>
      <c r="E99">
        <v>4500</v>
      </c>
      <c r="F99">
        <v>0.14709992497903826</v>
      </c>
      <c r="G99" t="s">
        <v>829</v>
      </c>
      <c r="H99" t="s">
        <v>77</v>
      </c>
      <c r="I99" t="s">
        <v>77</v>
      </c>
      <c r="J99" t="s">
        <v>1017</v>
      </c>
      <c r="K99">
        <v>9</v>
      </c>
    </row>
    <row r="100" spans="1:11" ht="16.5" x14ac:dyDescent="0.25">
      <c r="A100">
        <v>99</v>
      </c>
      <c r="B100" s="15" t="s">
        <v>1230</v>
      </c>
      <c r="C100">
        <f t="shared" ca="1" si="1"/>
        <v>3746</v>
      </c>
      <c r="D100">
        <v>2</v>
      </c>
      <c r="E100">
        <v>4500</v>
      </c>
      <c r="F100">
        <v>0.14709992497903826</v>
      </c>
      <c r="G100" t="s">
        <v>829</v>
      </c>
      <c r="H100" t="s">
        <v>77</v>
      </c>
      <c r="I100" t="s">
        <v>77</v>
      </c>
      <c r="J100" t="s">
        <v>1074</v>
      </c>
      <c r="K100">
        <v>9</v>
      </c>
    </row>
    <row r="101" spans="1:11" ht="16.5" x14ac:dyDescent="0.25">
      <c r="A101">
        <v>100</v>
      </c>
      <c r="B101" s="15" t="s">
        <v>1218</v>
      </c>
      <c r="C101">
        <f t="shared" ca="1" si="1"/>
        <v>1690</v>
      </c>
      <c r="D101">
        <v>2</v>
      </c>
      <c r="E101">
        <v>4500</v>
      </c>
      <c r="F101">
        <v>0.14709992497903826</v>
      </c>
      <c r="G101" t="s">
        <v>829</v>
      </c>
      <c r="H101" t="s">
        <v>77</v>
      </c>
      <c r="I101" t="s">
        <v>77</v>
      </c>
      <c r="J101" t="s">
        <v>1074</v>
      </c>
      <c r="K101">
        <v>9</v>
      </c>
    </row>
    <row r="102" spans="1:11" ht="16.5" x14ac:dyDescent="0.25">
      <c r="A102">
        <v>101</v>
      </c>
      <c r="B102" s="15" t="s">
        <v>1219</v>
      </c>
      <c r="C102">
        <f t="shared" ca="1" si="1"/>
        <v>4067</v>
      </c>
      <c r="D102">
        <v>2</v>
      </c>
      <c r="E102">
        <v>4500</v>
      </c>
      <c r="F102">
        <v>0.14709992497903826</v>
      </c>
      <c r="G102" t="s">
        <v>829</v>
      </c>
      <c r="H102" t="s">
        <v>77</v>
      </c>
      <c r="I102" t="s">
        <v>77</v>
      </c>
      <c r="J102" t="s">
        <v>1015</v>
      </c>
      <c r="K102">
        <v>9</v>
      </c>
    </row>
    <row r="103" spans="1:11" ht="16.5" x14ac:dyDescent="0.25">
      <c r="A103">
        <v>102</v>
      </c>
      <c r="B103" s="15" t="s">
        <v>1220</v>
      </c>
      <c r="C103">
        <f t="shared" ca="1" si="1"/>
        <v>5550</v>
      </c>
      <c r="D103">
        <v>2</v>
      </c>
      <c r="E103">
        <v>3500</v>
      </c>
      <c r="F103">
        <v>0.14709992497903826</v>
      </c>
      <c r="G103" t="s">
        <v>829</v>
      </c>
      <c r="H103" t="s">
        <v>77</v>
      </c>
      <c r="I103" t="s">
        <v>77</v>
      </c>
      <c r="J103" t="s">
        <v>1060</v>
      </c>
      <c r="K103">
        <v>9</v>
      </c>
    </row>
    <row r="104" spans="1:11" ht="16.5" x14ac:dyDescent="0.25">
      <c r="A104">
        <v>103</v>
      </c>
      <c r="B104" s="15" t="s">
        <v>1225</v>
      </c>
      <c r="C104">
        <f t="shared" ca="1" si="1"/>
        <v>4929</v>
      </c>
      <c r="D104">
        <v>2</v>
      </c>
      <c r="E104">
        <v>3500</v>
      </c>
      <c r="F104">
        <v>0.14709992497903826</v>
      </c>
      <c r="G104" t="s">
        <v>829</v>
      </c>
      <c r="H104" t="s">
        <v>77</v>
      </c>
      <c r="I104" t="s">
        <v>77</v>
      </c>
      <c r="J104" t="s">
        <v>1081</v>
      </c>
      <c r="K104">
        <v>9</v>
      </c>
    </row>
    <row r="105" spans="1:11" ht="16.5" x14ac:dyDescent="0.25">
      <c r="A105">
        <v>104</v>
      </c>
      <c r="B105" s="15" t="s">
        <v>1226</v>
      </c>
      <c r="C105">
        <f t="shared" ca="1" si="1"/>
        <v>6860</v>
      </c>
      <c r="D105">
        <v>2</v>
      </c>
      <c r="E105">
        <v>3500</v>
      </c>
      <c r="F105">
        <v>0.14709992497903826</v>
      </c>
      <c r="G105" t="s">
        <v>829</v>
      </c>
      <c r="H105" t="s">
        <v>77</v>
      </c>
      <c r="I105" t="s">
        <v>77</v>
      </c>
      <c r="J105" t="s">
        <v>1032</v>
      </c>
      <c r="K105">
        <v>9</v>
      </c>
    </row>
    <row r="106" spans="1:11" ht="16.5" x14ac:dyDescent="0.25">
      <c r="A106">
        <v>105</v>
      </c>
      <c r="B106" s="15" t="s">
        <v>1229</v>
      </c>
      <c r="C106">
        <f t="shared" ca="1" si="1"/>
        <v>6257</v>
      </c>
      <c r="D106">
        <v>2</v>
      </c>
      <c r="E106">
        <v>3500</v>
      </c>
      <c r="F106">
        <v>0.14709992497903826</v>
      </c>
      <c r="G106" t="s">
        <v>829</v>
      </c>
      <c r="H106" t="s">
        <v>77</v>
      </c>
      <c r="I106" t="s">
        <v>77</v>
      </c>
      <c r="J106" t="s">
        <v>1017</v>
      </c>
      <c r="K106">
        <v>9</v>
      </c>
    </row>
    <row r="107" spans="1:11" ht="16.5" x14ac:dyDescent="0.25">
      <c r="A107">
        <v>106</v>
      </c>
      <c r="B107" s="15" t="s">
        <v>1230</v>
      </c>
      <c r="C107">
        <f t="shared" ca="1" si="1"/>
        <v>3488</v>
      </c>
      <c r="D107">
        <v>2</v>
      </c>
      <c r="E107">
        <v>3500</v>
      </c>
      <c r="F107">
        <v>0.14709992497903826</v>
      </c>
      <c r="G107" t="s">
        <v>829</v>
      </c>
      <c r="H107" t="s">
        <v>77</v>
      </c>
      <c r="I107" t="s">
        <v>77</v>
      </c>
      <c r="J107" t="s">
        <v>1015</v>
      </c>
      <c r="K107">
        <v>9</v>
      </c>
    </row>
    <row r="108" spans="1:11" ht="16.5" x14ac:dyDescent="0.25">
      <c r="A108">
        <v>107</v>
      </c>
      <c r="B108" s="15" t="s">
        <v>1218</v>
      </c>
      <c r="C108">
        <f t="shared" ca="1" si="1"/>
        <v>8279</v>
      </c>
      <c r="D108">
        <v>2</v>
      </c>
      <c r="E108">
        <v>3500</v>
      </c>
      <c r="F108">
        <v>0.14709992497903826</v>
      </c>
      <c r="G108" t="s">
        <v>829</v>
      </c>
      <c r="H108" t="s">
        <v>77</v>
      </c>
      <c r="I108" t="s">
        <v>77</v>
      </c>
      <c r="J108" t="s">
        <v>1015</v>
      </c>
      <c r="K108">
        <v>9</v>
      </c>
    </row>
    <row r="109" spans="1:11" ht="16.5" x14ac:dyDescent="0.25">
      <c r="A109">
        <v>108</v>
      </c>
      <c r="B109" s="15" t="s">
        <v>1219</v>
      </c>
      <c r="C109">
        <f t="shared" ca="1" si="1"/>
        <v>5062</v>
      </c>
      <c r="D109">
        <v>2</v>
      </c>
      <c r="E109">
        <v>3500</v>
      </c>
      <c r="F109">
        <v>0.14709992497903826</v>
      </c>
      <c r="G109" t="s">
        <v>829</v>
      </c>
      <c r="H109" t="s">
        <v>77</v>
      </c>
      <c r="I109" t="s">
        <v>77</v>
      </c>
      <c r="J109" t="s">
        <v>1015</v>
      </c>
      <c r="K109">
        <v>9</v>
      </c>
    </row>
    <row r="110" spans="1:11" ht="16.5" x14ac:dyDescent="0.25">
      <c r="A110">
        <v>109</v>
      </c>
      <c r="B110" s="15" t="s">
        <v>1220</v>
      </c>
      <c r="C110">
        <f t="shared" ca="1" si="1"/>
        <v>1798</v>
      </c>
      <c r="D110">
        <v>2</v>
      </c>
      <c r="E110">
        <v>3500</v>
      </c>
      <c r="F110">
        <v>0.14709992497903826</v>
      </c>
      <c r="G110" t="s">
        <v>829</v>
      </c>
      <c r="H110" t="s">
        <v>77</v>
      </c>
      <c r="I110" t="s">
        <v>77</v>
      </c>
      <c r="J110" t="s">
        <v>1017</v>
      </c>
      <c r="K110">
        <v>9</v>
      </c>
    </row>
    <row r="111" spans="1:11" ht="16.5" x14ac:dyDescent="0.25">
      <c r="A111">
        <v>110</v>
      </c>
      <c r="B111" s="15" t="s">
        <v>1225</v>
      </c>
      <c r="C111">
        <f t="shared" ca="1" si="1"/>
        <v>5808</v>
      </c>
      <c r="D111">
        <v>2</v>
      </c>
      <c r="E111">
        <v>4500</v>
      </c>
      <c r="F111">
        <v>0.14709992497903826</v>
      </c>
      <c r="G111" t="s">
        <v>829</v>
      </c>
      <c r="H111" t="s">
        <v>77</v>
      </c>
      <c r="I111" t="s">
        <v>77</v>
      </c>
      <c r="J111" t="s">
        <v>1017</v>
      </c>
      <c r="K111">
        <v>9</v>
      </c>
    </row>
    <row r="112" spans="1:11" ht="16.5" x14ac:dyDescent="0.25">
      <c r="A112">
        <v>111</v>
      </c>
      <c r="B112" s="15" t="s">
        <v>1226</v>
      </c>
      <c r="C112">
        <f t="shared" ca="1" si="1"/>
        <v>6737</v>
      </c>
      <c r="D112">
        <v>2</v>
      </c>
      <c r="E112">
        <v>4500</v>
      </c>
      <c r="F112">
        <v>0.14709992497903826</v>
      </c>
      <c r="G112" t="s">
        <v>829</v>
      </c>
      <c r="H112" t="s">
        <v>77</v>
      </c>
      <c r="I112" t="s">
        <v>77</v>
      </c>
      <c r="J112" t="s">
        <v>1017</v>
      </c>
      <c r="K112">
        <v>9</v>
      </c>
    </row>
    <row r="113" spans="1:11" ht="16.5" x14ac:dyDescent="0.25">
      <c r="A113">
        <v>112</v>
      </c>
      <c r="B113" s="15" t="s">
        <v>1229</v>
      </c>
      <c r="C113">
        <f t="shared" ca="1" si="1"/>
        <v>3159</v>
      </c>
      <c r="D113">
        <v>2</v>
      </c>
      <c r="E113">
        <v>3000</v>
      </c>
      <c r="F113">
        <v>0.14709992497903826</v>
      </c>
      <c r="G113" t="s">
        <v>829</v>
      </c>
      <c r="H113" t="s">
        <v>77</v>
      </c>
      <c r="I113" t="s">
        <v>77</v>
      </c>
      <c r="J113" t="s">
        <v>1086</v>
      </c>
      <c r="K113">
        <v>9</v>
      </c>
    </row>
    <row r="114" spans="1:11" ht="16.5" x14ac:dyDescent="0.25">
      <c r="A114">
        <v>113</v>
      </c>
      <c r="B114" s="15" t="s">
        <v>1230</v>
      </c>
      <c r="C114">
        <f t="shared" ca="1" si="1"/>
        <v>6058</v>
      </c>
      <c r="D114">
        <v>2</v>
      </c>
      <c r="E114">
        <v>4500</v>
      </c>
      <c r="F114">
        <v>0.14709992497903826</v>
      </c>
      <c r="G114" t="s">
        <v>829</v>
      </c>
      <c r="H114" t="s">
        <v>77</v>
      </c>
      <c r="I114" t="s">
        <v>77</v>
      </c>
      <c r="J114" t="s">
        <v>1015</v>
      </c>
      <c r="K114">
        <v>9</v>
      </c>
    </row>
    <row r="115" spans="1:11" ht="16.5" x14ac:dyDescent="0.25">
      <c r="A115">
        <v>114</v>
      </c>
      <c r="B115" s="15" t="s">
        <v>1225</v>
      </c>
      <c r="C115">
        <f t="shared" ca="1" si="1"/>
        <v>1973</v>
      </c>
      <c r="D115">
        <v>2</v>
      </c>
      <c r="E115">
        <v>3500</v>
      </c>
      <c r="F115">
        <v>0.14709992497903826</v>
      </c>
      <c r="G115" t="s">
        <v>829</v>
      </c>
      <c r="H115" t="s">
        <v>77</v>
      </c>
      <c r="I115" t="s">
        <v>77</v>
      </c>
      <c r="J115" t="s">
        <v>1089</v>
      </c>
      <c r="K115">
        <v>9</v>
      </c>
    </row>
    <row r="116" spans="1:11" ht="16.5" x14ac:dyDescent="0.25">
      <c r="A116">
        <v>115</v>
      </c>
      <c r="B116" s="15" t="s">
        <v>1226</v>
      </c>
      <c r="C116">
        <f t="shared" ca="1" si="1"/>
        <v>6565</v>
      </c>
      <c r="D116">
        <v>2</v>
      </c>
      <c r="E116">
        <v>3000</v>
      </c>
      <c r="F116">
        <v>0.14709992497903826</v>
      </c>
      <c r="G116" t="s">
        <v>829</v>
      </c>
      <c r="H116" t="s">
        <v>77</v>
      </c>
      <c r="I116" t="s">
        <v>77</v>
      </c>
      <c r="J116" t="s">
        <v>1091</v>
      </c>
      <c r="K116">
        <v>9</v>
      </c>
    </row>
    <row r="117" spans="1:11" ht="16.5" x14ac:dyDescent="0.25">
      <c r="A117">
        <v>116</v>
      </c>
      <c r="B117" s="15" t="s">
        <v>1229</v>
      </c>
      <c r="C117">
        <f t="shared" ca="1" si="1"/>
        <v>4812</v>
      </c>
      <c r="D117">
        <v>2</v>
      </c>
      <c r="E117">
        <v>3000</v>
      </c>
      <c r="F117">
        <v>0.14709992497903826</v>
      </c>
      <c r="G117" t="s">
        <v>829</v>
      </c>
      <c r="H117" t="s">
        <v>77</v>
      </c>
      <c r="I117" t="s">
        <v>77</v>
      </c>
      <c r="J117" t="s">
        <v>1093</v>
      </c>
      <c r="K117">
        <v>9</v>
      </c>
    </row>
    <row r="118" spans="1:11" ht="16.5" x14ac:dyDescent="0.25">
      <c r="A118">
        <v>117</v>
      </c>
      <c r="B118" s="15" t="s">
        <v>1230</v>
      </c>
      <c r="C118">
        <f t="shared" ca="1" si="1"/>
        <v>1712</v>
      </c>
      <c r="D118">
        <v>2</v>
      </c>
      <c r="E118">
        <v>3500</v>
      </c>
      <c r="F118">
        <v>0.14709992497903826</v>
      </c>
      <c r="G118" t="s">
        <v>829</v>
      </c>
      <c r="H118" t="s">
        <v>77</v>
      </c>
      <c r="I118" t="s">
        <v>77</v>
      </c>
      <c r="J118" t="s">
        <v>1081</v>
      </c>
      <c r="K118">
        <v>9</v>
      </c>
    </row>
    <row r="119" spans="1:11" ht="16.5" x14ac:dyDescent="0.25">
      <c r="A119">
        <v>118</v>
      </c>
      <c r="B119" s="15" t="s">
        <v>1218</v>
      </c>
      <c r="C119">
        <f t="shared" ca="1" si="1"/>
        <v>5730</v>
      </c>
      <c r="D119">
        <v>2</v>
      </c>
      <c r="E119">
        <v>3000</v>
      </c>
      <c r="F119">
        <v>0.14709992497903826</v>
      </c>
      <c r="G119" t="s">
        <v>829</v>
      </c>
      <c r="H119" t="s">
        <v>77</v>
      </c>
      <c r="I119" t="s">
        <v>77</v>
      </c>
      <c r="J119" t="s">
        <v>1096</v>
      </c>
      <c r="K119">
        <v>9</v>
      </c>
    </row>
    <row r="120" spans="1:11" ht="16.5" x14ac:dyDescent="0.25">
      <c r="A120">
        <v>119</v>
      </c>
      <c r="B120" s="15" t="s">
        <v>1219</v>
      </c>
      <c r="C120">
        <f t="shared" ca="1" si="1"/>
        <v>1892</v>
      </c>
      <c r="D120">
        <v>2</v>
      </c>
      <c r="E120">
        <v>3000</v>
      </c>
      <c r="F120">
        <v>0.14709992497903826</v>
      </c>
      <c r="G120" t="s">
        <v>829</v>
      </c>
      <c r="H120" t="s">
        <v>77</v>
      </c>
      <c r="I120" t="s">
        <v>77</v>
      </c>
      <c r="J120" t="s">
        <v>1032</v>
      </c>
      <c r="K120">
        <v>9</v>
      </c>
    </row>
    <row r="121" spans="1:11" ht="16.5" x14ac:dyDescent="0.25">
      <c r="A121">
        <v>120</v>
      </c>
      <c r="B121" s="15" t="s">
        <v>1220</v>
      </c>
      <c r="C121">
        <f t="shared" ca="1" si="1"/>
        <v>8333</v>
      </c>
      <c r="D121">
        <v>2</v>
      </c>
      <c r="E121">
        <v>2100</v>
      </c>
      <c r="F121">
        <v>0.14709992497903826</v>
      </c>
      <c r="G121" t="s">
        <v>829</v>
      </c>
      <c r="H121" t="s">
        <v>77</v>
      </c>
      <c r="I121" t="s">
        <v>77</v>
      </c>
      <c r="J121" t="s">
        <v>1099</v>
      </c>
      <c r="K121">
        <v>9</v>
      </c>
    </row>
    <row r="122" spans="1:11" ht="16.5" x14ac:dyDescent="0.25">
      <c r="A122">
        <v>121</v>
      </c>
      <c r="B122" s="15" t="s">
        <v>1225</v>
      </c>
      <c r="C122">
        <f t="shared" ca="1" si="1"/>
        <v>5815</v>
      </c>
      <c r="D122">
        <v>2</v>
      </c>
      <c r="E122">
        <v>2100</v>
      </c>
      <c r="F122">
        <v>0.14709992497903826</v>
      </c>
      <c r="G122" t="s">
        <v>829</v>
      </c>
      <c r="H122" t="s">
        <v>77</v>
      </c>
      <c r="I122" t="s">
        <v>77</v>
      </c>
      <c r="J122" t="s">
        <v>1099</v>
      </c>
      <c r="K122">
        <v>9</v>
      </c>
    </row>
    <row r="123" spans="1:11" ht="16.5" x14ac:dyDescent="0.25">
      <c r="A123">
        <v>122</v>
      </c>
      <c r="B123" s="15" t="s">
        <v>1226</v>
      </c>
      <c r="C123">
        <f t="shared" ca="1" si="1"/>
        <v>7190</v>
      </c>
      <c r="D123">
        <v>2</v>
      </c>
      <c r="E123">
        <v>3000</v>
      </c>
      <c r="F123">
        <v>0.14709992497903826</v>
      </c>
      <c r="G123" t="s">
        <v>829</v>
      </c>
      <c r="H123" t="s">
        <v>77</v>
      </c>
      <c r="I123" t="s">
        <v>77</v>
      </c>
      <c r="J123" t="s">
        <v>1102</v>
      </c>
      <c r="K123">
        <v>9</v>
      </c>
    </row>
    <row r="124" spans="1:11" ht="16.5" x14ac:dyDescent="0.25">
      <c r="A124">
        <v>123</v>
      </c>
      <c r="B124" s="15" t="s">
        <v>1225</v>
      </c>
      <c r="C124">
        <f t="shared" ca="1" si="1"/>
        <v>1602</v>
      </c>
      <c r="D124">
        <v>2</v>
      </c>
      <c r="E124">
        <v>2100</v>
      </c>
      <c r="F124">
        <v>0.14709992497903826</v>
      </c>
      <c r="G124" t="s">
        <v>829</v>
      </c>
      <c r="H124" t="s">
        <v>77</v>
      </c>
      <c r="I124" t="s">
        <v>77</v>
      </c>
      <c r="J124" t="s">
        <v>1099</v>
      </c>
      <c r="K124">
        <v>9</v>
      </c>
    </row>
    <row r="125" spans="1:11" ht="16.5" x14ac:dyDescent="0.25">
      <c r="A125">
        <v>124</v>
      </c>
      <c r="B125" s="15" t="s">
        <v>1229</v>
      </c>
      <c r="C125">
        <f t="shared" ca="1" si="1"/>
        <v>5288</v>
      </c>
      <c r="D125">
        <v>2</v>
      </c>
      <c r="E125">
        <v>2500</v>
      </c>
      <c r="F125">
        <v>0.14709992497903826</v>
      </c>
      <c r="G125" t="s">
        <v>829</v>
      </c>
      <c r="H125" t="s">
        <v>77</v>
      </c>
      <c r="I125" t="s">
        <v>77</v>
      </c>
      <c r="J125" t="s">
        <v>1093</v>
      </c>
      <c r="K125">
        <v>9</v>
      </c>
    </row>
    <row r="126" spans="1:11" ht="16.5" x14ac:dyDescent="0.25">
      <c r="A126">
        <v>125</v>
      </c>
      <c r="B126" s="15" t="s">
        <v>1219</v>
      </c>
      <c r="C126">
        <f t="shared" ca="1" si="1"/>
        <v>7077</v>
      </c>
      <c r="D126">
        <v>2</v>
      </c>
      <c r="E126">
        <v>2100</v>
      </c>
      <c r="F126">
        <v>0.14709992497903826</v>
      </c>
      <c r="G126" t="s">
        <v>829</v>
      </c>
      <c r="H126" t="s">
        <v>77</v>
      </c>
      <c r="I126" t="s">
        <v>77</v>
      </c>
      <c r="J126" t="s">
        <v>1099</v>
      </c>
      <c r="K126">
        <v>9</v>
      </c>
    </row>
    <row r="127" spans="1:11" ht="16.5" x14ac:dyDescent="0.25">
      <c r="A127">
        <v>126</v>
      </c>
      <c r="B127" s="15" t="s">
        <v>1218</v>
      </c>
      <c r="C127">
        <f t="shared" ca="1" si="1"/>
        <v>2514</v>
      </c>
      <c r="D127">
        <v>2</v>
      </c>
      <c r="E127">
        <v>3000</v>
      </c>
      <c r="F127">
        <v>0.14709992497903826</v>
      </c>
      <c r="G127" t="s">
        <v>829</v>
      </c>
      <c r="H127" t="s">
        <v>77</v>
      </c>
      <c r="I127" t="s">
        <v>77</v>
      </c>
      <c r="J127" t="s">
        <v>1086</v>
      </c>
      <c r="K127">
        <v>9</v>
      </c>
    </row>
    <row r="128" spans="1:11" ht="16.5" x14ac:dyDescent="0.25">
      <c r="A128">
        <v>127</v>
      </c>
      <c r="B128" s="15" t="s">
        <v>1226</v>
      </c>
      <c r="C128">
        <f t="shared" ca="1" si="1"/>
        <v>1592</v>
      </c>
      <c r="D128">
        <v>2</v>
      </c>
      <c r="E128">
        <v>3000</v>
      </c>
      <c r="F128">
        <v>0.14709992497903826</v>
      </c>
      <c r="G128" t="s">
        <v>829</v>
      </c>
      <c r="H128" t="s">
        <v>77</v>
      </c>
      <c r="I128" t="s">
        <v>77</v>
      </c>
      <c r="J128" t="s">
        <v>1032</v>
      </c>
      <c r="K128">
        <v>9</v>
      </c>
    </row>
    <row r="129" spans="1:11" ht="16.5" x14ac:dyDescent="0.25">
      <c r="A129">
        <v>128</v>
      </c>
      <c r="B129" s="15" t="s">
        <v>1230</v>
      </c>
      <c r="C129">
        <f t="shared" ca="1" si="1"/>
        <v>7343</v>
      </c>
      <c r="D129">
        <v>2</v>
      </c>
      <c r="E129">
        <v>2100</v>
      </c>
      <c r="F129">
        <v>0.14709992497903826</v>
      </c>
      <c r="G129" t="s">
        <v>829</v>
      </c>
      <c r="H129" t="s">
        <v>77</v>
      </c>
      <c r="I129" t="s">
        <v>77</v>
      </c>
      <c r="J129" t="s">
        <v>1099</v>
      </c>
      <c r="K129">
        <v>9</v>
      </c>
    </row>
    <row r="130" spans="1:11" ht="16.5" x14ac:dyDescent="0.25">
      <c r="A130">
        <v>129</v>
      </c>
      <c r="B130" s="15" t="s">
        <v>1219</v>
      </c>
      <c r="C130">
        <f t="shared" ca="1" si="1"/>
        <v>6698</v>
      </c>
      <c r="D130">
        <v>2</v>
      </c>
      <c r="E130">
        <v>3500</v>
      </c>
      <c r="F130">
        <v>0.14709992497903826</v>
      </c>
      <c r="G130" t="s">
        <v>829</v>
      </c>
      <c r="H130" t="s">
        <v>77</v>
      </c>
      <c r="I130" t="s">
        <v>77</v>
      </c>
      <c r="J130" t="s">
        <v>1093</v>
      </c>
      <c r="K130">
        <v>9</v>
      </c>
    </row>
    <row r="131" spans="1:11" ht="16.5" x14ac:dyDescent="0.25">
      <c r="A131">
        <v>130</v>
      </c>
      <c r="B131" s="15" t="s">
        <v>1225</v>
      </c>
      <c r="C131">
        <f t="shared" ca="1" si="1"/>
        <v>1701</v>
      </c>
      <c r="D131">
        <v>2</v>
      </c>
      <c r="E131">
        <v>1100</v>
      </c>
      <c r="F131">
        <v>0.14709992497903826</v>
      </c>
      <c r="G131" t="s">
        <v>829</v>
      </c>
      <c r="H131" t="s">
        <v>77</v>
      </c>
      <c r="I131" t="s">
        <v>77</v>
      </c>
      <c r="J131" t="s">
        <v>1096</v>
      </c>
      <c r="K131">
        <v>9</v>
      </c>
    </row>
    <row r="132" spans="1:11" ht="16.5" x14ac:dyDescent="0.25">
      <c r="A132">
        <v>131</v>
      </c>
      <c r="B132" s="15" t="s">
        <v>1219</v>
      </c>
      <c r="C132">
        <f t="shared" ref="C132:C190" ca="1" si="2">RANDBETWEEN(1509,8506)</f>
        <v>2511</v>
      </c>
      <c r="D132">
        <v>2</v>
      </c>
      <c r="E132">
        <v>1100</v>
      </c>
      <c r="F132">
        <v>0.14709992497903826</v>
      </c>
      <c r="G132" t="s">
        <v>829</v>
      </c>
      <c r="H132" t="s">
        <v>77</v>
      </c>
      <c r="I132" t="s">
        <v>77</v>
      </c>
      <c r="J132" t="s">
        <v>1032</v>
      </c>
      <c r="K132">
        <v>9</v>
      </c>
    </row>
    <row r="133" spans="1:11" ht="16.5" x14ac:dyDescent="0.25">
      <c r="A133">
        <v>132</v>
      </c>
      <c r="B133" s="15" t="s">
        <v>1218</v>
      </c>
      <c r="C133">
        <f t="shared" ca="1" si="2"/>
        <v>3772</v>
      </c>
      <c r="D133">
        <v>2</v>
      </c>
      <c r="E133">
        <v>1100</v>
      </c>
      <c r="F133">
        <v>0.14709992497903826</v>
      </c>
      <c r="G133" t="s">
        <v>829</v>
      </c>
      <c r="H133" t="s">
        <v>77</v>
      </c>
      <c r="I133" t="s">
        <v>77</v>
      </c>
      <c r="J133" t="s">
        <v>1099</v>
      </c>
      <c r="K133">
        <v>9</v>
      </c>
    </row>
    <row r="134" spans="1:11" ht="16.5" x14ac:dyDescent="0.25">
      <c r="A134">
        <v>133</v>
      </c>
      <c r="B134" s="15" t="s">
        <v>1226</v>
      </c>
      <c r="C134">
        <f t="shared" ca="1" si="2"/>
        <v>5335</v>
      </c>
      <c r="D134">
        <v>2</v>
      </c>
      <c r="E134">
        <v>1800</v>
      </c>
      <c r="F134">
        <v>0.14709992497903826</v>
      </c>
      <c r="G134" t="s">
        <v>829</v>
      </c>
      <c r="H134" t="s">
        <v>77</v>
      </c>
      <c r="I134" t="s">
        <v>77</v>
      </c>
      <c r="J134" t="s">
        <v>1099</v>
      </c>
      <c r="K134">
        <v>9</v>
      </c>
    </row>
    <row r="135" spans="1:11" ht="16.5" x14ac:dyDescent="0.25">
      <c r="A135">
        <v>134</v>
      </c>
      <c r="B135" s="15" t="s">
        <v>1219</v>
      </c>
      <c r="C135">
        <f t="shared" ca="1" si="2"/>
        <v>6425</v>
      </c>
      <c r="D135">
        <v>2</v>
      </c>
      <c r="E135">
        <v>1600</v>
      </c>
      <c r="F135">
        <v>0.14709992497903826</v>
      </c>
      <c r="G135" t="s">
        <v>829</v>
      </c>
      <c r="H135" t="s">
        <v>77</v>
      </c>
      <c r="I135" t="s">
        <v>77</v>
      </c>
      <c r="J135" t="s">
        <v>1102</v>
      </c>
      <c r="K135">
        <v>9</v>
      </c>
    </row>
    <row r="136" spans="1:11" ht="16.5" x14ac:dyDescent="0.25">
      <c r="A136">
        <v>135</v>
      </c>
      <c r="B136" s="15" t="s">
        <v>1218</v>
      </c>
      <c r="C136">
        <f t="shared" ca="1" si="2"/>
        <v>3457</v>
      </c>
      <c r="D136">
        <v>2</v>
      </c>
      <c r="E136">
        <v>3500</v>
      </c>
      <c r="F136">
        <v>0.14709992497903826</v>
      </c>
      <c r="G136" t="s">
        <v>829</v>
      </c>
      <c r="H136" t="s">
        <v>77</v>
      </c>
      <c r="I136" t="s">
        <v>77</v>
      </c>
      <c r="J136" t="s">
        <v>1015</v>
      </c>
      <c r="K136">
        <v>9</v>
      </c>
    </row>
    <row r="137" spans="1:11" ht="16.5" x14ac:dyDescent="0.25">
      <c r="A137">
        <v>136</v>
      </c>
      <c r="B137" s="15" t="s">
        <v>1225</v>
      </c>
      <c r="C137">
        <f t="shared" ca="1" si="2"/>
        <v>1609</v>
      </c>
      <c r="D137">
        <v>2</v>
      </c>
      <c r="E137">
        <v>2100</v>
      </c>
      <c r="F137">
        <v>0.14709992497903826</v>
      </c>
      <c r="G137" t="s">
        <v>829</v>
      </c>
      <c r="H137" t="s">
        <v>77</v>
      </c>
      <c r="I137" t="s">
        <v>77</v>
      </c>
      <c r="J137" t="s">
        <v>1093</v>
      </c>
      <c r="K137">
        <v>17</v>
      </c>
    </row>
    <row r="138" spans="1:11" ht="16.5" x14ac:dyDescent="0.25">
      <c r="A138">
        <v>137</v>
      </c>
      <c r="B138" s="15" t="s">
        <v>1226</v>
      </c>
      <c r="C138">
        <f t="shared" ca="1" si="2"/>
        <v>7848</v>
      </c>
      <c r="D138">
        <v>2</v>
      </c>
      <c r="E138">
        <v>3500</v>
      </c>
      <c r="F138">
        <v>0.14709992497903826</v>
      </c>
      <c r="G138" t="s">
        <v>829</v>
      </c>
      <c r="H138" t="s">
        <v>77</v>
      </c>
      <c r="I138" t="s">
        <v>77</v>
      </c>
      <c r="J138" t="s">
        <v>1074</v>
      </c>
      <c r="K138">
        <v>17</v>
      </c>
    </row>
    <row r="139" spans="1:11" ht="16.5" x14ac:dyDescent="0.25">
      <c r="A139">
        <v>138</v>
      </c>
      <c r="B139" s="15" t="s">
        <v>1229</v>
      </c>
      <c r="C139">
        <f t="shared" ca="1" si="2"/>
        <v>2366</v>
      </c>
      <c r="D139">
        <v>2</v>
      </c>
      <c r="E139">
        <v>4500</v>
      </c>
      <c r="F139">
        <v>0.14709992497903826</v>
      </c>
      <c r="G139" t="s">
        <v>829</v>
      </c>
      <c r="H139" t="s">
        <v>77</v>
      </c>
      <c r="I139" t="s">
        <v>77</v>
      </c>
      <c r="J139" t="s">
        <v>1116</v>
      </c>
      <c r="K139">
        <v>17</v>
      </c>
    </row>
    <row r="140" spans="1:11" ht="16.5" x14ac:dyDescent="0.25">
      <c r="A140">
        <v>139</v>
      </c>
      <c r="B140" s="15" t="s">
        <v>1230</v>
      </c>
      <c r="C140">
        <f t="shared" ca="1" si="2"/>
        <v>7308</v>
      </c>
      <c r="D140">
        <v>2</v>
      </c>
      <c r="E140">
        <v>4500</v>
      </c>
      <c r="F140">
        <v>0.14709992497903826</v>
      </c>
      <c r="G140" t="s">
        <v>829</v>
      </c>
      <c r="H140" t="s">
        <v>77</v>
      </c>
      <c r="I140" t="s">
        <v>77</v>
      </c>
      <c r="J140" t="s">
        <v>1015</v>
      </c>
      <c r="K140">
        <v>17</v>
      </c>
    </row>
    <row r="141" spans="1:11" ht="16.5" x14ac:dyDescent="0.25">
      <c r="A141">
        <v>140</v>
      </c>
      <c r="B141" s="15" t="s">
        <v>1225</v>
      </c>
      <c r="C141">
        <f t="shared" ca="1" si="2"/>
        <v>3478</v>
      </c>
      <c r="D141">
        <v>2</v>
      </c>
      <c r="E141">
        <v>4500</v>
      </c>
      <c r="F141">
        <v>0.14709992497903826</v>
      </c>
      <c r="G141" t="s">
        <v>829</v>
      </c>
      <c r="H141" t="s">
        <v>77</v>
      </c>
      <c r="I141" t="s">
        <v>77</v>
      </c>
      <c r="J141" t="s">
        <v>1017</v>
      </c>
      <c r="K141">
        <v>17</v>
      </c>
    </row>
    <row r="142" spans="1:11" ht="16.5" x14ac:dyDescent="0.25">
      <c r="A142">
        <v>141</v>
      </c>
      <c r="B142" s="15" t="s">
        <v>1226</v>
      </c>
      <c r="C142">
        <f t="shared" ca="1" si="2"/>
        <v>6282</v>
      </c>
      <c r="D142">
        <v>2</v>
      </c>
      <c r="E142">
        <v>4500</v>
      </c>
      <c r="F142">
        <v>0.14709992497903826</v>
      </c>
      <c r="G142" t="s">
        <v>829</v>
      </c>
      <c r="H142" t="s">
        <v>77</v>
      </c>
      <c r="I142" t="s">
        <v>77</v>
      </c>
      <c r="J142" t="s">
        <v>1015</v>
      </c>
      <c r="K142">
        <v>17</v>
      </c>
    </row>
    <row r="143" spans="1:11" ht="16.5" x14ac:dyDescent="0.25">
      <c r="A143">
        <v>142</v>
      </c>
      <c r="B143" s="15" t="s">
        <v>1229</v>
      </c>
      <c r="C143">
        <f t="shared" ca="1" si="2"/>
        <v>4359</v>
      </c>
      <c r="D143">
        <v>2</v>
      </c>
      <c r="E143">
        <v>3500</v>
      </c>
      <c r="F143">
        <v>0.14709992497903826</v>
      </c>
      <c r="G143" t="s">
        <v>829</v>
      </c>
      <c r="H143" t="s">
        <v>77</v>
      </c>
      <c r="I143" t="s">
        <v>77</v>
      </c>
      <c r="J143" t="s">
        <v>1015</v>
      </c>
      <c r="K143">
        <v>17</v>
      </c>
    </row>
    <row r="144" spans="1:11" ht="16.5" x14ac:dyDescent="0.25">
      <c r="A144">
        <v>143</v>
      </c>
      <c r="B144" s="15" t="s">
        <v>1230</v>
      </c>
      <c r="C144">
        <f t="shared" ca="1" si="2"/>
        <v>6430</v>
      </c>
      <c r="D144">
        <v>2</v>
      </c>
      <c r="E144">
        <v>3500</v>
      </c>
      <c r="F144">
        <v>0.14709992497903826</v>
      </c>
      <c r="G144" t="s">
        <v>829</v>
      </c>
      <c r="H144" t="s">
        <v>77</v>
      </c>
      <c r="I144" t="s">
        <v>77</v>
      </c>
      <c r="J144" t="s">
        <v>1022</v>
      </c>
      <c r="K144">
        <v>17</v>
      </c>
    </row>
    <row r="145" spans="1:11" ht="16.5" x14ac:dyDescent="0.25">
      <c r="A145">
        <v>144</v>
      </c>
      <c r="B145" s="15" t="s">
        <v>1218</v>
      </c>
      <c r="C145">
        <f t="shared" ca="1" si="2"/>
        <v>6214</v>
      </c>
      <c r="D145">
        <v>2</v>
      </c>
      <c r="E145">
        <v>5200</v>
      </c>
      <c r="F145">
        <v>0.14709992497903826</v>
      </c>
      <c r="G145" t="s">
        <v>829</v>
      </c>
      <c r="H145" t="s">
        <v>77</v>
      </c>
      <c r="I145" t="s">
        <v>77</v>
      </c>
      <c r="J145" t="s">
        <v>1093</v>
      </c>
      <c r="K145">
        <v>17</v>
      </c>
    </row>
    <row r="146" spans="1:11" ht="16.5" x14ac:dyDescent="0.25">
      <c r="A146">
        <v>145</v>
      </c>
      <c r="B146" s="15" t="s">
        <v>1219</v>
      </c>
      <c r="C146">
        <f t="shared" ca="1" si="2"/>
        <v>5615</v>
      </c>
      <c r="D146">
        <v>2</v>
      </c>
      <c r="E146">
        <v>6500</v>
      </c>
      <c r="F146">
        <v>0.14709992497903826</v>
      </c>
      <c r="G146" t="s">
        <v>829</v>
      </c>
      <c r="H146" t="s">
        <v>77</v>
      </c>
      <c r="I146" t="s">
        <v>77</v>
      </c>
      <c r="J146" t="s">
        <v>1017</v>
      </c>
      <c r="K146">
        <v>17</v>
      </c>
    </row>
    <row r="147" spans="1:11" ht="16.5" x14ac:dyDescent="0.25">
      <c r="A147">
        <v>146</v>
      </c>
      <c r="B147" s="15" t="s">
        <v>1220</v>
      </c>
      <c r="C147">
        <f t="shared" ca="1" si="2"/>
        <v>3023</v>
      </c>
      <c r="D147">
        <v>2</v>
      </c>
      <c r="E147">
        <v>3500</v>
      </c>
      <c r="F147">
        <v>0.14709992497903826</v>
      </c>
      <c r="G147" t="s">
        <v>829</v>
      </c>
      <c r="H147" t="s">
        <v>77</v>
      </c>
      <c r="I147" t="s">
        <v>77</v>
      </c>
      <c r="J147" t="s">
        <v>1089</v>
      </c>
      <c r="K147">
        <v>17</v>
      </c>
    </row>
    <row r="148" spans="1:11" ht="16.5" x14ac:dyDescent="0.25">
      <c r="A148">
        <v>147</v>
      </c>
      <c r="B148" s="15" t="s">
        <v>1225</v>
      </c>
      <c r="C148">
        <f t="shared" ca="1" si="2"/>
        <v>3448</v>
      </c>
      <c r="D148">
        <v>2</v>
      </c>
      <c r="E148">
        <v>3500</v>
      </c>
      <c r="F148">
        <v>0.14709992497903826</v>
      </c>
      <c r="G148" t="s">
        <v>829</v>
      </c>
      <c r="H148" t="s">
        <v>77</v>
      </c>
      <c r="I148" t="s">
        <v>77</v>
      </c>
      <c r="J148" t="s">
        <v>1032</v>
      </c>
      <c r="K148">
        <v>17</v>
      </c>
    </row>
    <row r="149" spans="1:11" ht="16.5" x14ac:dyDescent="0.25">
      <c r="A149">
        <v>148</v>
      </c>
      <c r="B149" s="15" t="s">
        <v>1226</v>
      </c>
      <c r="C149">
        <f t="shared" ca="1" si="2"/>
        <v>1575</v>
      </c>
      <c r="D149">
        <v>2</v>
      </c>
      <c r="E149">
        <v>3500</v>
      </c>
      <c r="F149">
        <v>0.14709992497903826</v>
      </c>
      <c r="G149" t="s">
        <v>829</v>
      </c>
      <c r="H149" t="s">
        <v>77</v>
      </c>
      <c r="I149" t="s">
        <v>77</v>
      </c>
      <c r="J149" t="s">
        <v>1015</v>
      </c>
      <c r="K149">
        <v>17</v>
      </c>
    </row>
    <row r="150" spans="1:11" ht="16.5" x14ac:dyDescent="0.25">
      <c r="A150">
        <v>149</v>
      </c>
      <c r="B150" s="15" t="s">
        <v>1225</v>
      </c>
      <c r="C150">
        <f t="shared" ca="1" si="2"/>
        <v>5989</v>
      </c>
      <c r="D150">
        <v>2</v>
      </c>
      <c r="E150">
        <v>3500</v>
      </c>
      <c r="F150">
        <v>0.14709992497903826</v>
      </c>
      <c r="G150" t="s">
        <v>829</v>
      </c>
      <c r="H150" t="s">
        <v>77</v>
      </c>
      <c r="I150" t="s">
        <v>77</v>
      </c>
      <c r="J150" t="s">
        <v>1015</v>
      </c>
      <c r="K150">
        <v>17</v>
      </c>
    </row>
    <row r="151" spans="1:11" ht="16.5" x14ac:dyDescent="0.25">
      <c r="A151">
        <v>150</v>
      </c>
      <c r="B151" s="15" t="s">
        <v>1229</v>
      </c>
      <c r="C151">
        <f t="shared" ca="1" si="2"/>
        <v>7769</v>
      </c>
      <c r="D151">
        <v>2</v>
      </c>
      <c r="E151">
        <v>3500</v>
      </c>
      <c r="F151">
        <v>0.14709992497903826</v>
      </c>
      <c r="G151" t="s">
        <v>829</v>
      </c>
      <c r="H151" t="s">
        <v>77</v>
      </c>
      <c r="I151" t="s">
        <v>77</v>
      </c>
      <c r="J151" t="s">
        <v>1015</v>
      </c>
      <c r="K151">
        <v>17</v>
      </c>
    </row>
    <row r="152" spans="1:11" ht="16.5" x14ac:dyDescent="0.25">
      <c r="A152">
        <v>151</v>
      </c>
      <c r="B152" s="15" t="s">
        <v>1219</v>
      </c>
      <c r="C152">
        <f t="shared" ca="1" si="2"/>
        <v>1560</v>
      </c>
      <c r="D152">
        <v>2</v>
      </c>
      <c r="E152">
        <v>4500</v>
      </c>
      <c r="F152">
        <v>0.14709992497903826</v>
      </c>
      <c r="G152" t="s">
        <v>829</v>
      </c>
      <c r="H152" t="s">
        <v>77</v>
      </c>
      <c r="I152" t="s">
        <v>77</v>
      </c>
      <c r="J152" t="s">
        <v>1017</v>
      </c>
      <c r="K152">
        <v>17</v>
      </c>
    </row>
    <row r="153" spans="1:11" ht="16.5" x14ac:dyDescent="0.25">
      <c r="A153">
        <v>152</v>
      </c>
      <c r="B153" s="15" t="s">
        <v>1218</v>
      </c>
      <c r="C153">
        <f t="shared" ca="1" si="2"/>
        <v>5342</v>
      </c>
      <c r="D153">
        <v>2</v>
      </c>
      <c r="E153">
        <v>4500</v>
      </c>
      <c r="F153">
        <v>0.14709992497903826</v>
      </c>
      <c r="G153" t="s">
        <v>829</v>
      </c>
      <c r="H153" t="s">
        <v>77</v>
      </c>
      <c r="I153" t="s">
        <v>77</v>
      </c>
      <c r="J153" t="s">
        <v>1017</v>
      </c>
      <c r="K153">
        <v>17</v>
      </c>
    </row>
    <row r="154" spans="1:11" ht="16.5" x14ac:dyDescent="0.25">
      <c r="A154">
        <v>153</v>
      </c>
      <c r="B154" s="15" t="s">
        <v>1226</v>
      </c>
      <c r="C154">
        <f t="shared" ca="1" si="2"/>
        <v>4690</v>
      </c>
      <c r="D154">
        <v>2</v>
      </c>
      <c r="E154">
        <v>4500</v>
      </c>
      <c r="F154">
        <v>0.14709992497903826</v>
      </c>
      <c r="G154" t="s">
        <v>829</v>
      </c>
      <c r="H154" t="s">
        <v>77</v>
      </c>
      <c r="I154" t="s">
        <v>77</v>
      </c>
      <c r="J154" t="s">
        <v>1015</v>
      </c>
      <c r="K154">
        <v>17</v>
      </c>
    </row>
    <row r="155" spans="1:11" ht="16.5" x14ac:dyDescent="0.25">
      <c r="A155">
        <v>154</v>
      </c>
      <c r="B155" s="15" t="s">
        <v>1230</v>
      </c>
      <c r="C155">
        <f t="shared" ca="1" si="2"/>
        <v>8137</v>
      </c>
      <c r="D155">
        <v>2</v>
      </c>
      <c r="E155">
        <v>4500</v>
      </c>
      <c r="F155">
        <v>0.14709992497903826</v>
      </c>
      <c r="G155" t="s">
        <v>829</v>
      </c>
      <c r="H155" t="s">
        <v>77</v>
      </c>
      <c r="I155" t="s">
        <v>77</v>
      </c>
      <c r="J155" t="s">
        <v>1015</v>
      </c>
      <c r="K155">
        <v>17</v>
      </c>
    </row>
    <row r="156" spans="1:11" ht="16.5" x14ac:dyDescent="0.25">
      <c r="A156">
        <v>155</v>
      </c>
      <c r="B156" s="15" t="s">
        <v>1219</v>
      </c>
      <c r="C156">
        <f t="shared" ca="1" si="2"/>
        <v>5612</v>
      </c>
      <c r="D156">
        <v>2</v>
      </c>
      <c r="E156">
        <v>1100</v>
      </c>
      <c r="F156">
        <v>0.14709992497903826</v>
      </c>
      <c r="G156" t="s">
        <v>829</v>
      </c>
      <c r="H156" t="s">
        <v>77</v>
      </c>
      <c r="I156" t="s">
        <v>77</v>
      </c>
      <c r="J156" t="s">
        <v>1032</v>
      </c>
      <c r="K156">
        <v>17</v>
      </c>
    </row>
    <row r="157" spans="1:11" x14ac:dyDescent="0.25">
      <c r="A157">
        <v>156</v>
      </c>
      <c r="B157" s="14" t="s">
        <v>1226</v>
      </c>
      <c r="C157">
        <f t="shared" ca="1" si="2"/>
        <v>8212</v>
      </c>
      <c r="D157">
        <v>2</v>
      </c>
      <c r="E157">
        <v>4500</v>
      </c>
      <c r="F157">
        <v>0.14709992497903826</v>
      </c>
      <c r="G157" t="s">
        <v>829</v>
      </c>
      <c r="H157" t="s">
        <v>77</v>
      </c>
      <c r="I157" t="s">
        <v>77</v>
      </c>
      <c r="J157" t="s">
        <v>1089</v>
      </c>
      <c r="K157">
        <v>24</v>
      </c>
    </row>
    <row r="158" spans="1:11" x14ac:dyDescent="0.25">
      <c r="A158">
        <v>157</v>
      </c>
      <c r="B158" s="14" t="s">
        <v>1230</v>
      </c>
      <c r="C158">
        <f t="shared" ca="1" si="2"/>
        <v>7306</v>
      </c>
      <c r="D158">
        <v>2</v>
      </c>
      <c r="E158">
        <v>3500</v>
      </c>
      <c r="F158">
        <v>0.14709992497903826</v>
      </c>
      <c r="G158" t="s">
        <v>829</v>
      </c>
      <c r="H158" t="s">
        <v>77</v>
      </c>
      <c r="I158" t="s">
        <v>77</v>
      </c>
      <c r="J158" t="s">
        <v>1015</v>
      </c>
      <c r="K158">
        <v>24</v>
      </c>
    </row>
    <row r="159" spans="1:11" x14ac:dyDescent="0.25">
      <c r="A159">
        <v>158</v>
      </c>
      <c r="B159" s="14" t="s">
        <v>1219</v>
      </c>
      <c r="C159">
        <f t="shared" ca="1" si="2"/>
        <v>5942</v>
      </c>
      <c r="D159">
        <v>2</v>
      </c>
      <c r="E159">
        <v>3500</v>
      </c>
      <c r="F159">
        <v>0.14709992497903826</v>
      </c>
      <c r="G159" t="s">
        <v>829</v>
      </c>
      <c r="H159" t="s">
        <v>77</v>
      </c>
      <c r="I159" t="s">
        <v>77</v>
      </c>
      <c r="J159" t="s">
        <v>1015</v>
      </c>
      <c r="K159">
        <v>24</v>
      </c>
    </row>
    <row r="160" spans="1:11" x14ac:dyDescent="0.25">
      <c r="A160">
        <v>159</v>
      </c>
      <c r="B160" s="14" t="s">
        <v>1225</v>
      </c>
      <c r="C160">
        <f t="shared" ca="1" si="2"/>
        <v>4719</v>
      </c>
      <c r="D160">
        <v>2</v>
      </c>
      <c r="E160">
        <v>3500</v>
      </c>
      <c r="F160">
        <v>0.14709992497903826</v>
      </c>
      <c r="G160" t="s">
        <v>829</v>
      </c>
      <c r="H160" t="s">
        <v>77</v>
      </c>
      <c r="I160" t="s">
        <v>77</v>
      </c>
      <c r="J160" t="s">
        <v>1015</v>
      </c>
      <c r="K160">
        <v>24</v>
      </c>
    </row>
    <row r="161" spans="1:11" x14ac:dyDescent="0.25">
      <c r="A161">
        <v>160</v>
      </c>
      <c r="B161" s="14" t="s">
        <v>1219</v>
      </c>
      <c r="C161">
        <f t="shared" ca="1" si="2"/>
        <v>4118</v>
      </c>
      <c r="D161">
        <v>2</v>
      </c>
      <c r="E161">
        <v>3500</v>
      </c>
      <c r="F161">
        <v>0.14709992497903826</v>
      </c>
      <c r="G161" t="s">
        <v>829</v>
      </c>
      <c r="H161" t="s">
        <v>77</v>
      </c>
      <c r="I161" t="s">
        <v>77</v>
      </c>
      <c r="J161" t="s">
        <v>1015</v>
      </c>
      <c r="K161">
        <v>24</v>
      </c>
    </row>
    <row r="162" spans="1:11" x14ac:dyDescent="0.25">
      <c r="A162">
        <v>161</v>
      </c>
      <c r="B162" s="14" t="s">
        <v>1218</v>
      </c>
      <c r="C162">
        <f t="shared" ca="1" si="2"/>
        <v>6243</v>
      </c>
      <c r="D162">
        <v>2</v>
      </c>
      <c r="E162">
        <v>3500</v>
      </c>
      <c r="F162">
        <v>0.14709992497903826</v>
      </c>
      <c r="G162" t="s">
        <v>829</v>
      </c>
      <c r="H162" t="s">
        <v>77</v>
      </c>
      <c r="I162" t="s">
        <v>77</v>
      </c>
      <c r="J162" t="s">
        <v>1081</v>
      </c>
      <c r="K162">
        <v>24</v>
      </c>
    </row>
    <row r="163" spans="1:11" x14ac:dyDescent="0.25">
      <c r="A163">
        <v>162</v>
      </c>
      <c r="B163" s="14" t="s">
        <v>1226</v>
      </c>
      <c r="C163">
        <f t="shared" ca="1" si="2"/>
        <v>4200</v>
      </c>
      <c r="D163">
        <v>2</v>
      </c>
      <c r="E163">
        <v>3500</v>
      </c>
      <c r="F163">
        <v>0.14709992497903826</v>
      </c>
      <c r="G163" t="s">
        <v>829</v>
      </c>
      <c r="H163" t="s">
        <v>77</v>
      </c>
      <c r="I163" t="s">
        <v>77</v>
      </c>
      <c r="J163" t="s">
        <v>1093</v>
      </c>
      <c r="K163">
        <v>24</v>
      </c>
    </row>
    <row r="164" spans="1:11" x14ac:dyDescent="0.25">
      <c r="A164">
        <v>163</v>
      </c>
      <c r="B164" s="14" t="s">
        <v>1219</v>
      </c>
      <c r="C164">
        <f t="shared" ca="1" si="2"/>
        <v>4873</v>
      </c>
      <c r="D164">
        <v>2</v>
      </c>
      <c r="E164">
        <v>4500</v>
      </c>
      <c r="F164">
        <v>0.14709992497903826</v>
      </c>
      <c r="G164" t="s">
        <v>829</v>
      </c>
      <c r="H164" t="s">
        <v>77</v>
      </c>
      <c r="I164" t="s">
        <v>77</v>
      </c>
      <c r="J164" t="s">
        <v>1060</v>
      </c>
      <c r="K164">
        <v>24</v>
      </c>
    </row>
    <row r="165" spans="1:11" x14ac:dyDescent="0.25">
      <c r="A165">
        <v>164</v>
      </c>
      <c r="B165" s="14" t="s">
        <v>1218</v>
      </c>
      <c r="C165">
        <f t="shared" ca="1" si="2"/>
        <v>5335</v>
      </c>
      <c r="D165">
        <v>2</v>
      </c>
      <c r="E165">
        <v>4500</v>
      </c>
      <c r="F165">
        <v>0.14709992497903826</v>
      </c>
      <c r="G165" t="s">
        <v>829</v>
      </c>
      <c r="H165" t="s">
        <v>77</v>
      </c>
      <c r="I165" t="s">
        <v>77</v>
      </c>
      <c r="J165" t="s">
        <v>1015</v>
      </c>
      <c r="K165">
        <v>24</v>
      </c>
    </row>
    <row r="166" spans="1:11" x14ac:dyDescent="0.25">
      <c r="A166">
        <v>165</v>
      </c>
      <c r="B166" s="14" t="s">
        <v>1225</v>
      </c>
      <c r="C166">
        <f t="shared" ca="1" si="2"/>
        <v>4130</v>
      </c>
      <c r="D166">
        <v>2</v>
      </c>
      <c r="E166">
        <v>4500</v>
      </c>
      <c r="F166">
        <v>0.14709992497903826</v>
      </c>
      <c r="G166" t="s">
        <v>829</v>
      </c>
      <c r="H166" t="s">
        <v>77</v>
      </c>
      <c r="I166" t="s">
        <v>77</v>
      </c>
      <c r="J166" t="s">
        <v>1015</v>
      </c>
      <c r="K166">
        <v>24</v>
      </c>
    </row>
    <row r="167" spans="1:11" x14ac:dyDescent="0.25">
      <c r="A167">
        <v>166</v>
      </c>
      <c r="B167" s="14" t="s">
        <v>1226</v>
      </c>
      <c r="C167">
        <f t="shared" ca="1" si="2"/>
        <v>7132</v>
      </c>
      <c r="D167">
        <v>2</v>
      </c>
      <c r="E167">
        <v>4500</v>
      </c>
      <c r="F167">
        <v>0.14709992497903826</v>
      </c>
      <c r="G167" t="s">
        <v>829</v>
      </c>
      <c r="H167" t="s">
        <v>77</v>
      </c>
      <c r="I167" t="s">
        <v>77</v>
      </c>
      <c r="J167" t="s">
        <v>1093</v>
      </c>
      <c r="K167">
        <v>24</v>
      </c>
    </row>
    <row r="168" spans="1:11" x14ac:dyDescent="0.25">
      <c r="A168">
        <v>167</v>
      </c>
      <c r="B168" s="14" t="s">
        <v>1229</v>
      </c>
      <c r="C168">
        <f t="shared" ca="1" si="2"/>
        <v>2036</v>
      </c>
      <c r="D168">
        <v>2</v>
      </c>
      <c r="E168">
        <v>4500</v>
      </c>
      <c r="F168">
        <v>0.14709992497903826</v>
      </c>
      <c r="G168" t="s">
        <v>829</v>
      </c>
      <c r="H168" t="s">
        <v>77</v>
      </c>
      <c r="I168" t="s">
        <v>77</v>
      </c>
      <c r="J168" t="s">
        <v>1015</v>
      </c>
      <c r="K168">
        <v>24</v>
      </c>
    </row>
    <row r="169" spans="1:11" x14ac:dyDescent="0.25">
      <c r="A169">
        <v>168</v>
      </c>
      <c r="B169" s="14" t="s">
        <v>1230</v>
      </c>
      <c r="C169">
        <f t="shared" ca="1" si="2"/>
        <v>2662</v>
      </c>
      <c r="D169">
        <v>2</v>
      </c>
      <c r="E169">
        <v>4500</v>
      </c>
      <c r="F169">
        <v>0.14709992497903826</v>
      </c>
      <c r="G169" t="s">
        <v>829</v>
      </c>
      <c r="H169" t="s">
        <v>77</v>
      </c>
      <c r="I169" t="s">
        <v>77</v>
      </c>
      <c r="J169" t="s">
        <v>1015</v>
      </c>
      <c r="K169">
        <v>24</v>
      </c>
    </row>
    <row r="170" spans="1:11" x14ac:dyDescent="0.25">
      <c r="A170">
        <v>169</v>
      </c>
      <c r="B170" s="14" t="s">
        <v>1225</v>
      </c>
      <c r="C170">
        <f t="shared" ca="1" si="2"/>
        <v>8044</v>
      </c>
      <c r="D170">
        <v>2</v>
      </c>
      <c r="E170">
        <v>4500</v>
      </c>
      <c r="F170">
        <v>0.14709992497903826</v>
      </c>
      <c r="G170" t="s">
        <v>829</v>
      </c>
      <c r="H170" t="s">
        <v>77</v>
      </c>
      <c r="I170" t="s">
        <v>77</v>
      </c>
      <c r="J170" t="s">
        <v>1244</v>
      </c>
      <c r="K170">
        <v>24</v>
      </c>
    </row>
    <row r="171" spans="1:11" x14ac:dyDescent="0.25">
      <c r="A171">
        <v>170</v>
      </c>
      <c r="B171" s="14" t="s">
        <v>1226</v>
      </c>
      <c r="C171">
        <f t="shared" ca="1" si="2"/>
        <v>2030</v>
      </c>
      <c r="D171">
        <v>2</v>
      </c>
      <c r="E171">
        <v>4500</v>
      </c>
      <c r="F171">
        <v>0.14709992497903826</v>
      </c>
      <c r="G171" t="s">
        <v>829</v>
      </c>
      <c r="H171" t="s">
        <v>77</v>
      </c>
      <c r="I171" t="s">
        <v>77</v>
      </c>
      <c r="J171" t="s">
        <v>1015</v>
      </c>
      <c r="K171">
        <v>24</v>
      </c>
    </row>
    <row r="172" spans="1:11" x14ac:dyDescent="0.25">
      <c r="A172">
        <v>171</v>
      </c>
      <c r="B172" s="14" t="s">
        <v>1229</v>
      </c>
      <c r="C172">
        <f t="shared" ca="1" si="2"/>
        <v>4126</v>
      </c>
      <c r="D172">
        <v>2</v>
      </c>
      <c r="E172">
        <v>4500</v>
      </c>
      <c r="F172">
        <v>0.14709992497903826</v>
      </c>
      <c r="G172" t="s">
        <v>829</v>
      </c>
      <c r="H172" t="s">
        <v>77</v>
      </c>
      <c r="I172" t="s">
        <v>77</v>
      </c>
      <c r="J172" t="s">
        <v>1015</v>
      </c>
      <c r="K172">
        <v>24</v>
      </c>
    </row>
    <row r="173" spans="1:11" x14ac:dyDescent="0.25">
      <c r="A173">
        <v>172</v>
      </c>
      <c r="B173" s="14" t="s">
        <v>1230</v>
      </c>
      <c r="C173">
        <f t="shared" ca="1" si="2"/>
        <v>5448</v>
      </c>
      <c r="D173">
        <v>2</v>
      </c>
      <c r="E173">
        <v>4500</v>
      </c>
      <c r="F173">
        <v>0.14709992497903826</v>
      </c>
      <c r="G173" t="s">
        <v>829</v>
      </c>
      <c r="H173" t="s">
        <v>77</v>
      </c>
      <c r="I173" t="s">
        <v>77</v>
      </c>
      <c r="J173" t="s">
        <v>1015</v>
      </c>
      <c r="K173">
        <v>24</v>
      </c>
    </row>
    <row r="174" spans="1:11" x14ac:dyDescent="0.25">
      <c r="A174">
        <v>173</v>
      </c>
      <c r="B174" s="14" t="s">
        <v>1218</v>
      </c>
      <c r="C174">
        <f t="shared" ca="1" si="2"/>
        <v>3866</v>
      </c>
      <c r="D174">
        <v>2</v>
      </c>
      <c r="E174">
        <v>4500</v>
      </c>
      <c r="F174">
        <v>0.14709992497903826</v>
      </c>
      <c r="G174" t="s">
        <v>829</v>
      </c>
      <c r="H174" t="s">
        <v>77</v>
      </c>
      <c r="I174" t="s">
        <v>77</v>
      </c>
      <c r="J174" t="s">
        <v>1015</v>
      </c>
      <c r="K174">
        <v>24</v>
      </c>
    </row>
    <row r="175" spans="1:11" x14ac:dyDescent="0.25">
      <c r="A175">
        <v>174</v>
      </c>
      <c r="B175" s="14" t="s">
        <v>1219</v>
      </c>
      <c r="C175">
        <f t="shared" ca="1" si="2"/>
        <v>3491</v>
      </c>
      <c r="D175">
        <v>2</v>
      </c>
      <c r="E175">
        <v>4500</v>
      </c>
      <c r="F175">
        <v>0.14709992497903826</v>
      </c>
      <c r="G175" t="s">
        <v>829</v>
      </c>
      <c r="H175" t="s">
        <v>77</v>
      </c>
      <c r="I175" t="s">
        <v>77</v>
      </c>
      <c r="J175" t="s">
        <v>1015</v>
      </c>
      <c r="K175">
        <v>24</v>
      </c>
    </row>
    <row r="176" spans="1:11" x14ac:dyDescent="0.25">
      <c r="A176">
        <v>175</v>
      </c>
      <c r="B176" s="14" t="s">
        <v>1220</v>
      </c>
      <c r="C176">
        <f t="shared" ca="1" si="2"/>
        <v>5785</v>
      </c>
      <c r="D176">
        <v>2</v>
      </c>
      <c r="E176">
        <v>4500</v>
      </c>
      <c r="F176">
        <v>0.14709992497903826</v>
      </c>
      <c r="G176" t="s">
        <v>829</v>
      </c>
      <c r="H176" t="s">
        <v>77</v>
      </c>
      <c r="I176" t="s">
        <v>77</v>
      </c>
      <c r="J176" t="s">
        <v>1015</v>
      </c>
      <c r="K176">
        <v>24</v>
      </c>
    </row>
    <row r="177" spans="1:11" x14ac:dyDescent="0.25">
      <c r="A177">
        <v>176</v>
      </c>
      <c r="B177" s="14" t="s">
        <v>1225</v>
      </c>
      <c r="C177">
        <f t="shared" ca="1" si="2"/>
        <v>4284</v>
      </c>
      <c r="D177">
        <v>2</v>
      </c>
      <c r="E177">
        <v>4500</v>
      </c>
      <c r="F177">
        <v>0.14709992497903826</v>
      </c>
      <c r="G177" t="s">
        <v>829</v>
      </c>
      <c r="H177" t="s">
        <v>77</v>
      </c>
      <c r="I177" t="s">
        <v>77</v>
      </c>
      <c r="J177" t="s">
        <v>1017</v>
      </c>
      <c r="K177">
        <v>24</v>
      </c>
    </row>
    <row r="178" spans="1:11" x14ac:dyDescent="0.25">
      <c r="A178">
        <v>177</v>
      </c>
      <c r="B178" s="14" t="s">
        <v>1226</v>
      </c>
      <c r="C178">
        <f t="shared" ca="1" si="2"/>
        <v>4675</v>
      </c>
      <c r="D178">
        <v>2</v>
      </c>
      <c r="E178">
        <v>4500</v>
      </c>
      <c r="F178">
        <v>0.14709992497903826</v>
      </c>
      <c r="G178" t="s">
        <v>829</v>
      </c>
      <c r="H178" t="s">
        <v>77</v>
      </c>
      <c r="I178" t="s">
        <v>77</v>
      </c>
      <c r="J178" t="s">
        <v>1017</v>
      </c>
      <c r="K178">
        <v>24</v>
      </c>
    </row>
    <row r="179" spans="1:11" x14ac:dyDescent="0.25">
      <c r="A179">
        <v>178</v>
      </c>
      <c r="B179" s="14" t="s">
        <v>1225</v>
      </c>
      <c r="C179">
        <f t="shared" ca="1" si="2"/>
        <v>6594</v>
      </c>
      <c r="D179">
        <v>2</v>
      </c>
      <c r="E179">
        <v>4500</v>
      </c>
      <c r="F179">
        <v>0.14709992497903826</v>
      </c>
      <c r="G179" t="s">
        <v>829</v>
      </c>
      <c r="H179" t="s">
        <v>77</v>
      </c>
      <c r="I179" t="s">
        <v>77</v>
      </c>
      <c r="J179" t="s">
        <v>1017</v>
      </c>
      <c r="K179">
        <v>24</v>
      </c>
    </row>
    <row r="180" spans="1:11" x14ac:dyDescent="0.25">
      <c r="A180">
        <v>179</v>
      </c>
      <c r="B180" s="14" t="s">
        <v>1229</v>
      </c>
      <c r="C180">
        <f t="shared" ca="1" si="2"/>
        <v>6311</v>
      </c>
      <c r="D180">
        <v>2</v>
      </c>
      <c r="E180">
        <v>4500</v>
      </c>
      <c r="F180">
        <v>0.14709992497903826</v>
      </c>
      <c r="G180" t="s">
        <v>829</v>
      </c>
      <c r="H180" t="s">
        <v>77</v>
      </c>
      <c r="I180" t="s">
        <v>77</v>
      </c>
      <c r="J180" t="s">
        <v>1015</v>
      </c>
      <c r="K180">
        <v>24</v>
      </c>
    </row>
    <row r="181" spans="1:11" x14ac:dyDescent="0.25">
      <c r="A181">
        <v>180</v>
      </c>
      <c r="B181" s="14" t="s">
        <v>1219</v>
      </c>
      <c r="C181">
        <f t="shared" ca="1" si="2"/>
        <v>8288</v>
      </c>
      <c r="D181">
        <v>2</v>
      </c>
      <c r="E181">
        <v>4500</v>
      </c>
      <c r="F181">
        <v>0.14709992497903826</v>
      </c>
      <c r="G181" t="s">
        <v>829</v>
      </c>
      <c r="H181" t="s">
        <v>77</v>
      </c>
      <c r="I181" t="s">
        <v>77</v>
      </c>
      <c r="J181" t="s">
        <v>1015</v>
      </c>
      <c r="K181">
        <v>24</v>
      </c>
    </row>
    <row r="182" spans="1:11" x14ac:dyDescent="0.25">
      <c r="A182">
        <v>181</v>
      </c>
      <c r="B182" s="14" t="s">
        <v>1218</v>
      </c>
      <c r="C182">
        <f t="shared" ca="1" si="2"/>
        <v>7552</v>
      </c>
      <c r="D182">
        <v>2</v>
      </c>
      <c r="E182">
        <v>1100</v>
      </c>
      <c r="F182">
        <v>0.14709992497903826</v>
      </c>
      <c r="G182" t="s">
        <v>829</v>
      </c>
      <c r="H182" t="s">
        <v>77</v>
      </c>
      <c r="I182" t="s">
        <v>77</v>
      </c>
      <c r="J182" t="s">
        <v>1015</v>
      </c>
      <c r="K182">
        <v>24</v>
      </c>
    </row>
    <row r="183" spans="1:11" x14ac:dyDescent="0.25">
      <c r="A183">
        <v>182</v>
      </c>
      <c r="B183" s="14" t="s">
        <v>1226</v>
      </c>
      <c r="C183">
        <f t="shared" ca="1" si="2"/>
        <v>7769</v>
      </c>
      <c r="D183">
        <v>2</v>
      </c>
      <c r="E183">
        <v>1800</v>
      </c>
      <c r="F183">
        <v>0.14709992497903826</v>
      </c>
      <c r="G183" t="s">
        <v>829</v>
      </c>
      <c r="H183" t="s">
        <v>77</v>
      </c>
      <c r="I183" t="s">
        <v>77</v>
      </c>
      <c r="J183" t="s">
        <v>1015</v>
      </c>
      <c r="K183">
        <v>24</v>
      </c>
    </row>
    <row r="184" spans="1:11" x14ac:dyDescent="0.25">
      <c r="A184">
        <v>183</v>
      </c>
      <c r="B184" s="14" t="s">
        <v>1230</v>
      </c>
      <c r="C184">
        <f t="shared" ca="1" si="2"/>
        <v>3778</v>
      </c>
      <c r="D184">
        <v>2</v>
      </c>
      <c r="E184">
        <v>1600</v>
      </c>
      <c r="F184">
        <v>0.14709992497903826</v>
      </c>
      <c r="G184" t="s">
        <v>829</v>
      </c>
      <c r="H184" t="s">
        <v>77</v>
      </c>
      <c r="I184" t="s">
        <v>77</v>
      </c>
      <c r="J184" t="s">
        <v>1015</v>
      </c>
      <c r="K184">
        <v>24</v>
      </c>
    </row>
    <row r="185" spans="1:11" x14ac:dyDescent="0.25">
      <c r="A185">
        <v>184</v>
      </c>
      <c r="B185" s="14" t="s">
        <v>1219</v>
      </c>
      <c r="C185">
        <f t="shared" ca="1" si="2"/>
        <v>7282</v>
      </c>
      <c r="D185">
        <v>2</v>
      </c>
      <c r="E185">
        <v>2100</v>
      </c>
      <c r="F185">
        <v>0.14709992497903826</v>
      </c>
      <c r="G185" t="s">
        <v>829</v>
      </c>
      <c r="H185" t="s">
        <v>77</v>
      </c>
      <c r="I185" t="s">
        <v>77</v>
      </c>
      <c r="J185" t="s">
        <v>1099</v>
      </c>
      <c r="K185">
        <v>28</v>
      </c>
    </row>
    <row r="186" spans="1:11" x14ac:dyDescent="0.25">
      <c r="A186">
        <v>185</v>
      </c>
      <c r="B186" s="14" t="s">
        <v>1218</v>
      </c>
      <c r="C186">
        <f t="shared" ca="1" si="2"/>
        <v>5307</v>
      </c>
      <c r="D186">
        <v>2</v>
      </c>
      <c r="E186">
        <v>2500</v>
      </c>
      <c r="F186">
        <v>0.14709992497903826</v>
      </c>
      <c r="G186" t="s">
        <v>829</v>
      </c>
      <c r="H186" t="s">
        <v>77</v>
      </c>
      <c r="I186" t="s">
        <v>77</v>
      </c>
      <c r="J186" t="s">
        <v>1093</v>
      </c>
      <c r="K186">
        <v>28</v>
      </c>
    </row>
    <row r="187" spans="1:11" x14ac:dyDescent="0.25">
      <c r="A187">
        <v>186</v>
      </c>
      <c r="B187" s="14" t="s">
        <v>1226</v>
      </c>
      <c r="C187">
        <f t="shared" ca="1" si="2"/>
        <v>5347</v>
      </c>
      <c r="D187">
        <v>2</v>
      </c>
      <c r="E187">
        <v>3500</v>
      </c>
      <c r="F187">
        <v>0.14709992497903826</v>
      </c>
      <c r="G187" t="s">
        <v>829</v>
      </c>
      <c r="H187" t="s">
        <v>77</v>
      </c>
      <c r="I187" t="s">
        <v>77</v>
      </c>
      <c r="J187" t="s">
        <v>1070</v>
      </c>
      <c r="K187">
        <v>28</v>
      </c>
    </row>
    <row r="188" spans="1:11" x14ac:dyDescent="0.25">
      <c r="A188">
        <v>187</v>
      </c>
      <c r="B188" s="14" t="s">
        <v>1230</v>
      </c>
      <c r="C188">
        <f t="shared" ca="1" si="2"/>
        <v>3813</v>
      </c>
      <c r="D188">
        <v>2</v>
      </c>
      <c r="E188">
        <v>4500</v>
      </c>
      <c r="F188">
        <v>0.14709992497903826</v>
      </c>
      <c r="G188" t="s">
        <v>829</v>
      </c>
      <c r="H188" t="s">
        <v>77</v>
      </c>
      <c r="I188" t="s">
        <v>77</v>
      </c>
      <c r="J188" t="s">
        <v>1017</v>
      </c>
      <c r="K188">
        <v>28</v>
      </c>
    </row>
    <row r="189" spans="1:11" x14ac:dyDescent="0.25">
      <c r="A189">
        <v>188</v>
      </c>
      <c r="B189" s="14" t="s">
        <v>1219</v>
      </c>
      <c r="C189">
        <f t="shared" ca="1" si="2"/>
        <v>5881</v>
      </c>
      <c r="D189">
        <v>2</v>
      </c>
      <c r="E189">
        <v>3500</v>
      </c>
      <c r="F189">
        <v>0.14709992497903826</v>
      </c>
      <c r="G189" t="s">
        <v>829</v>
      </c>
      <c r="H189" t="s">
        <v>77</v>
      </c>
      <c r="I189" t="s">
        <v>77</v>
      </c>
      <c r="J189" t="s">
        <v>1015</v>
      </c>
      <c r="K189">
        <v>28</v>
      </c>
    </row>
    <row r="190" spans="1:11" x14ac:dyDescent="0.25">
      <c r="A190">
        <v>189</v>
      </c>
      <c r="B190" s="14" t="s">
        <v>1226</v>
      </c>
      <c r="C190">
        <f t="shared" ca="1" si="2"/>
        <v>6020</v>
      </c>
      <c r="D190">
        <v>2</v>
      </c>
      <c r="E190">
        <v>4500</v>
      </c>
      <c r="F190">
        <v>0.14709992497903826</v>
      </c>
      <c r="G190" t="s">
        <v>829</v>
      </c>
      <c r="H190" t="s">
        <v>77</v>
      </c>
      <c r="I190" t="s">
        <v>77</v>
      </c>
      <c r="J190" t="s">
        <v>1017</v>
      </c>
      <c r="K190">
        <v>28</v>
      </c>
    </row>
  </sheetData>
  <autoFilter ref="A1:K190" xr:uid="{49331ED1-5CB0-4A4D-95CB-E6E2D7EA630E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835A-441A-41C1-B040-F07AB37354AE}">
  <sheetPr>
    <tabColor rgb="FFFF0000"/>
  </sheetPr>
  <dimension ref="A1:C5"/>
  <sheetViews>
    <sheetView workbookViewId="0">
      <selection activeCell="B5" sqref="B5"/>
    </sheetView>
  </sheetViews>
  <sheetFormatPr defaultRowHeight="15" x14ac:dyDescent="0.25"/>
  <cols>
    <col min="1" max="1" width="3.5703125" bestFit="1" customWidth="1"/>
    <col min="2" max="2" width="28.28515625" bestFit="1" customWidth="1"/>
    <col min="3" max="3" width="18.42578125" bestFit="1" customWidth="1"/>
  </cols>
  <sheetData>
    <row r="1" spans="1:3" x14ac:dyDescent="0.25">
      <c r="A1" t="s">
        <v>26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240</v>
      </c>
    </row>
    <row r="3" spans="1:3" x14ac:dyDescent="0.25">
      <c r="A3">
        <v>2</v>
      </c>
      <c r="B3" t="s">
        <v>72</v>
      </c>
      <c r="C3">
        <v>120</v>
      </c>
    </row>
    <row r="4" spans="1:3" x14ac:dyDescent="0.25">
      <c r="A4">
        <v>3</v>
      </c>
      <c r="B4" t="s">
        <v>73</v>
      </c>
      <c r="C4">
        <v>60</v>
      </c>
    </row>
    <row r="5" spans="1:3" x14ac:dyDescent="0.25">
      <c r="A5">
        <v>4</v>
      </c>
      <c r="B5" t="s">
        <v>2072</v>
      </c>
      <c r="C5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197-7BFD-4AFD-9470-56689906C398}">
  <sheetPr>
    <tabColor theme="8" tint="-0.249977111117893"/>
  </sheetPr>
  <dimension ref="A1:C7"/>
  <sheetViews>
    <sheetView workbookViewId="0"/>
  </sheetViews>
  <sheetFormatPr defaultRowHeight="15" x14ac:dyDescent="0.25"/>
  <cols>
    <col min="1" max="1" width="3.5703125" bestFit="1" customWidth="1"/>
    <col min="2" max="2" width="12.42578125" bestFit="1" customWidth="1"/>
    <col min="3" max="3" width="52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64B8-3669-4D17-8F90-EEBA09B81EEF}">
  <sheetPr>
    <tabColor theme="4"/>
  </sheetPr>
  <dimension ref="A1:C4"/>
  <sheetViews>
    <sheetView workbookViewId="0"/>
  </sheetViews>
  <sheetFormatPr defaultRowHeight="15" x14ac:dyDescent="0.25"/>
  <cols>
    <col min="1" max="1" width="3.5703125" bestFit="1" customWidth="1"/>
    <col min="2" max="2" width="10.42578125" bestFit="1" customWidth="1"/>
    <col min="3" max="3" width="35.28515625" bestFit="1" customWidth="1"/>
  </cols>
  <sheetData>
    <row r="1" spans="1:3" x14ac:dyDescent="0.25">
      <c r="A1" t="s">
        <v>26</v>
      </c>
      <c r="B1" t="s">
        <v>41</v>
      </c>
      <c r="C1" t="s">
        <v>28</v>
      </c>
    </row>
    <row r="2" spans="1:3" x14ac:dyDescent="0.25">
      <c r="A2">
        <v>1</v>
      </c>
      <c r="B2" t="s">
        <v>42</v>
      </c>
      <c r="C2" t="s">
        <v>43</v>
      </c>
    </row>
    <row r="3" spans="1:3" x14ac:dyDescent="0.25">
      <c r="A3">
        <v>2</v>
      </c>
      <c r="B3" t="s">
        <v>44</v>
      </c>
      <c r="C3" t="s">
        <v>45</v>
      </c>
    </row>
    <row r="4" spans="1:3" x14ac:dyDescent="0.25">
      <c r="A4">
        <v>3</v>
      </c>
      <c r="B4" t="s">
        <v>46</v>
      </c>
      <c r="C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B748-8B9C-4667-B47D-4BC263DDB874}">
  <sheetPr>
    <tabColor theme="4"/>
  </sheetPr>
  <dimension ref="A1:G40"/>
  <sheetViews>
    <sheetView workbookViewId="0">
      <selection activeCell="A22" sqref="A22"/>
    </sheetView>
  </sheetViews>
  <sheetFormatPr defaultRowHeight="15" x14ac:dyDescent="0.25"/>
  <cols>
    <col min="1" max="1" width="3.5703125" bestFit="1" customWidth="1"/>
    <col min="2" max="2" width="3.5703125" customWidth="1"/>
    <col min="3" max="3" width="32.42578125" bestFit="1" customWidth="1"/>
    <col min="4" max="4" width="2.42578125" bestFit="1" customWidth="1"/>
    <col min="5" max="5" width="18.42578125" style="7" bestFit="1" customWidth="1"/>
    <col min="6" max="6" width="2" style="7" bestFit="1" customWidth="1"/>
    <col min="7" max="7" width="12.140625" bestFit="1" customWidth="1"/>
  </cols>
  <sheetData>
    <row r="1" spans="1:7" x14ac:dyDescent="0.25">
      <c r="A1" t="s">
        <v>26</v>
      </c>
      <c r="C1" t="s">
        <v>74</v>
      </c>
      <c r="E1" s="7" t="s">
        <v>70</v>
      </c>
      <c r="G1" t="s">
        <v>75</v>
      </c>
    </row>
    <row r="2" spans="1:7" x14ac:dyDescent="0.25">
      <c r="A2">
        <v>1</v>
      </c>
      <c r="B2" s="19" t="s">
        <v>1472</v>
      </c>
      <c r="C2" t="s">
        <v>76</v>
      </c>
      <c r="D2" s="19" t="s">
        <v>1964</v>
      </c>
      <c r="E2" s="7" t="s">
        <v>77</v>
      </c>
      <c r="F2" s="7" t="s">
        <v>1471</v>
      </c>
      <c r="G2" s="6" t="s">
        <v>77</v>
      </c>
    </row>
    <row r="3" spans="1:7" x14ac:dyDescent="0.25">
      <c r="A3">
        <v>2</v>
      </c>
      <c r="B3" s="19" t="s">
        <v>1472</v>
      </c>
      <c r="C3" t="s">
        <v>78</v>
      </c>
      <c r="D3" s="19" t="s">
        <v>1964</v>
      </c>
      <c r="E3" s="7" t="s">
        <v>77</v>
      </c>
      <c r="F3" s="7" t="s">
        <v>1471</v>
      </c>
      <c r="G3" s="6" t="s">
        <v>77</v>
      </c>
    </row>
    <row r="4" spans="1:7" x14ac:dyDescent="0.25">
      <c r="A4">
        <v>3</v>
      </c>
      <c r="B4" s="19" t="s">
        <v>1472</v>
      </c>
      <c r="C4" t="s">
        <v>79</v>
      </c>
      <c r="D4" s="19" t="s">
        <v>1964</v>
      </c>
      <c r="E4" s="7" t="s">
        <v>77</v>
      </c>
      <c r="F4" s="7" t="s">
        <v>1471</v>
      </c>
      <c r="G4" s="6" t="s">
        <v>77</v>
      </c>
    </row>
    <row r="5" spans="1:7" x14ac:dyDescent="0.25">
      <c r="A5">
        <v>4</v>
      </c>
      <c r="B5" s="19" t="s">
        <v>1472</v>
      </c>
      <c r="C5" t="s">
        <v>80</v>
      </c>
      <c r="D5" s="19" t="s">
        <v>1964</v>
      </c>
      <c r="E5" s="7" t="s">
        <v>77</v>
      </c>
      <c r="F5" s="7" t="s">
        <v>1471</v>
      </c>
      <c r="G5" s="6" t="s">
        <v>77</v>
      </c>
    </row>
    <row r="6" spans="1:7" x14ac:dyDescent="0.25">
      <c r="A6">
        <v>5</v>
      </c>
      <c r="B6" s="19" t="s">
        <v>1472</v>
      </c>
      <c r="C6" t="s">
        <v>81</v>
      </c>
      <c r="D6" s="19" t="s">
        <v>1964</v>
      </c>
      <c r="E6" s="7" t="s">
        <v>77</v>
      </c>
      <c r="F6" s="7" t="s">
        <v>1471</v>
      </c>
      <c r="G6" s="6">
        <v>1</v>
      </c>
    </row>
    <row r="7" spans="1:7" x14ac:dyDescent="0.25">
      <c r="A7">
        <v>6</v>
      </c>
      <c r="B7" s="19" t="s">
        <v>1472</v>
      </c>
      <c r="C7" t="s">
        <v>82</v>
      </c>
      <c r="D7" s="19" t="s">
        <v>1964</v>
      </c>
      <c r="E7" s="7" t="s">
        <v>77</v>
      </c>
      <c r="F7" s="7" t="s">
        <v>1471</v>
      </c>
      <c r="G7" s="6">
        <v>1</v>
      </c>
    </row>
    <row r="8" spans="1:7" x14ac:dyDescent="0.25">
      <c r="A8">
        <v>7</v>
      </c>
      <c r="B8" s="19" t="s">
        <v>1472</v>
      </c>
      <c r="C8" t="s">
        <v>2071</v>
      </c>
      <c r="D8" s="19" t="s">
        <v>1964</v>
      </c>
      <c r="E8" s="7">
        <v>240</v>
      </c>
      <c r="F8" s="7" t="s">
        <v>1471</v>
      </c>
      <c r="G8" s="6">
        <v>2</v>
      </c>
    </row>
    <row r="9" spans="1:7" x14ac:dyDescent="0.25">
      <c r="A9">
        <v>8</v>
      </c>
      <c r="B9" s="19" t="s">
        <v>1472</v>
      </c>
      <c r="C9" t="s">
        <v>72</v>
      </c>
      <c r="D9" s="19" t="s">
        <v>1964</v>
      </c>
      <c r="E9" s="7">
        <v>120</v>
      </c>
      <c r="F9" s="7" t="s">
        <v>1471</v>
      </c>
      <c r="G9" s="6">
        <v>2</v>
      </c>
    </row>
    <row r="10" spans="1:7" x14ac:dyDescent="0.25">
      <c r="A10">
        <v>9</v>
      </c>
      <c r="B10" s="19" t="s">
        <v>1472</v>
      </c>
      <c r="C10" t="s">
        <v>73</v>
      </c>
      <c r="D10" s="19" t="s">
        <v>1964</v>
      </c>
      <c r="E10" s="7">
        <v>60</v>
      </c>
      <c r="F10" s="7" t="s">
        <v>1471</v>
      </c>
      <c r="G10" s="6">
        <v>2</v>
      </c>
    </row>
    <row r="11" spans="1:7" x14ac:dyDescent="0.25">
      <c r="A11">
        <v>10</v>
      </c>
      <c r="B11" s="19" t="s">
        <v>1472</v>
      </c>
      <c r="C11" t="s">
        <v>2072</v>
      </c>
      <c r="D11" s="19" t="s">
        <v>1964</v>
      </c>
      <c r="E11" s="7">
        <v>36</v>
      </c>
      <c r="F11" s="7" t="s">
        <v>1471</v>
      </c>
      <c r="G11" s="6">
        <v>2</v>
      </c>
    </row>
    <row r="12" spans="1:7" x14ac:dyDescent="0.25">
      <c r="A12">
        <v>11</v>
      </c>
      <c r="B12" s="19" t="s">
        <v>1472</v>
      </c>
      <c r="C12" t="s">
        <v>2073</v>
      </c>
      <c r="D12" s="19" t="s">
        <v>1964</v>
      </c>
      <c r="E12" s="7" t="s">
        <v>77</v>
      </c>
      <c r="F12" s="7" t="s">
        <v>1471</v>
      </c>
      <c r="G12" s="6">
        <v>3</v>
      </c>
    </row>
    <row r="13" spans="1:7" x14ac:dyDescent="0.25">
      <c r="A13">
        <v>12</v>
      </c>
      <c r="B13" s="19" t="s">
        <v>1472</v>
      </c>
      <c r="C13" t="s">
        <v>2074</v>
      </c>
      <c r="D13" s="19" t="s">
        <v>1964</v>
      </c>
      <c r="E13" s="7" t="s">
        <v>77</v>
      </c>
      <c r="F13" s="7" t="s">
        <v>2075</v>
      </c>
      <c r="G13" s="6">
        <v>3</v>
      </c>
    </row>
    <row r="14" spans="1:7" x14ac:dyDescent="0.25">
      <c r="A14">
        <v>13</v>
      </c>
      <c r="B14" s="19" t="s">
        <v>1472</v>
      </c>
      <c r="C14" t="s">
        <v>83</v>
      </c>
      <c r="D14" s="19" t="s">
        <v>1964</v>
      </c>
      <c r="E14" s="7" t="s">
        <v>77</v>
      </c>
      <c r="F14" s="7" t="s">
        <v>1471</v>
      </c>
      <c r="G14" s="6">
        <v>4</v>
      </c>
    </row>
    <row r="15" spans="1:7" x14ac:dyDescent="0.25">
      <c r="A15">
        <v>14</v>
      </c>
      <c r="B15" s="19" t="s">
        <v>1472</v>
      </c>
      <c r="C15" t="s">
        <v>84</v>
      </c>
      <c r="D15" s="19" t="s">
        <v>1964</v>
      </c>
      <c r="E15" s="7" t="s">
        <v>77</v>
      </c>
      <c r="F15" s="7" t="s">
        <v>1471</v>
      </c>
      <c r="G15" s="6">
        <v>4</v>
      </c>
    </row>
    <row r="16" spans="1:7" x14ac:dyDescent="0.25">
      <c r="A16">
        <v>15</v>
      </c>
      <c r="B16" s="19" t="s">
        <v>1472</v>
      </c>
      <c r="C16" t="s">
        <v>85</v>
      </c>
      <c r="D16" s="19" t="s">
        <v>1964</v>
      </c>
      <c r="E16" s="7" t="s">
        <v>77</v>
      </c>
      <c r="F16" s="7" t="s">
        <v>1471</v>
      </c>
      <c r="G16" s="6">
        <v>4</v>
      </c>
    </row>
    <row r="17" spans="1:7" x14ac:dyDescent="0.25">
      <c r="A17">
        <v>16</v>
      </c>
      <c r="B17" s="19" t="s">
        <v>1472</v>
      </c>
      <c r="C17" t="s">
        <v>86</v>
      </c>
      <c r="D17" s="19" t="s">
        <v>1964</v>
      </c>
      <c r="E17" s="7" t="s">
        <v>77</v>
      </c>
      <c r="F17" s="7" t="s">
        <v>1471</v>
      </c>
      <c r="G17" s="6">
        <v>4</v>
      </c>
    </row>
    <row r="18" spans="1:7" x14ac:dyDescent="0.25">
      <c r="A18">
        <v>17</v>
      </c>
      <c r="B18" s="19" t="s">
        <v>1472</v>
      </c>
      <c r="C18" t="s">
        <v>87</v>
      </c>
      <c r="D18" s="19" t="s">
        <v>1964</v>
      </c>
      <c r="E18" s="7" t="s">
        <v>77</v>
      </c>
      <c r="F18" s="7" t="s">
        <v>1471</v>
      </c>
      <c r="G18" s="6">
        <v>4</v>
      </c>
    </row>
    <row r="19" spans="1:7" x14ac:dyDescent="0.25">
      <c r="A19">
        <v>18</v>
      </c>
      <c r="B19" s="19" t="s">
        <v>1472</v>
      </c>
      <c r="C19" t="s">
        <v>88</v>
      </c>
      <c r="D19" s="19" t="s">
        <v>1964</v>
      </c>
      <c r="E19" s="7" t="s">
        <v>77</v>
      </c>
      <c r="F19" s="7" t="s">
        <v>1471</v>
      </c>
      <c r="G19" s="6">
        <v>4</v>
      </c>
    </row>
    <row r="20" spans="1:7" x14ac:dyDescent="0.25">
      <c r="A20">
        <v>19</v>
      </c>
      <c r="B20" s="19" t="s">
        <v>1472</v>
      </c>
      <c r="C20" t="s">
        <v>89</v>
      </c>
      <c r="D20" s="19" t="s">
        <v>1964</v>
      </c>
      <c r="E20" s="7" t="s">
        <v>77</v>
      </c>
      <c r="F20" s="7" t="s">
        <v>1471</v>
      </c>
      <c r="G20" s="6">
        <v>4</v>
      </c>
    </row>
    <row r="22" spans="1:7" x14ac:dyDescent="0.25">
      <c r="A22" t="str">
        <f>"INSERT INTO tb_category(name, timeframe_month, category_id) VALUES(" &amp; _xlfn.CONCAT(B2,C2,D2,E2,F2,G2) &amp; ")"</f>
        <v>INSERT INTO tb_category(name, timeframe_month, category_id) VALUES('REMUNERAÇÕES', null, null)</v>
      </c>
    </row>
    <row r="23" spans="1:7" x14ac:dyDescent="0.25">
      <c r="A23" t="str">
        <f t="shared" ref="A23:A40" si="0">"INSERT INTO tb_category(name, timeframe_month, category_id) VALUES(" &amp; _xlfn.CONCAT(B3,C3,D3,E3,F3,G3) &amp; ")"</f>
        <v>INSERT INTO tb_category(name, timeframe_month, category_id) VALUES('DEPRECIAÇÕES', null, null)</v>
      </c>
    </row>
    <row r="24" spans="1:7" x14ac:dyDescent="0.25">
      <c r="A24" t="str">
        <f t="shared" si="0"/>
        <v>INSERT INTO tb_category(name, timeframe_month, category_id) VALUES('FORÇA MOTRIZ', null, null)</v>
      </c>
    </row>
    <row r="25" spans="1:7" x14ac:dyDescent="0.25">
      <c r="A25" t="str">
        <f t="shared" si="0"/>
        <v>INSERT INTO tb_category(name, timeframe_month, category_id) VALUES('DGF', null, null)</v>
      </c>
    </row>
    <row r="26" spans="1:7" x14ac:dyDescent="0.25">
      <c r="A26" t="str">
        <f t="shared" si="0"/>
        <v>INSERT INTO tb_category(name, timeframe_month, category_id) VALUES('SALÁRIOS', null, 1)</v>
      </c>
    </row>
    <row r="27" spans="1:7" x14ac:dyDescent="0.25">
      <c r="A27" t="str">
        <f t="shared" si="0"/>
        <v>INSERT INTO tb_category(name, timeframe_month, category_id) VALUES('ENCARGOS', null, 1)</v>
      </c>
    </row>
    <row r="28" spans="1:7" x14ac:dyDescent="0.25">
      <c r="A28" t="str">
        <f t="shared" si="0"/>
        <v>INSERT INTO tb_category(name, timeframe_month, category_id) VALUES('IMÓVEL', 240, 2)</v>
      </c>
    </row>
    <row r="29" spans="1:7" x14ac:dyDescent="0.25">
      <c r="A29" t="str">
        <f t="shared" si="0"/>
        <v>INSERT INTO tb_category(name, timeframe_month, category_id) VALUES('MÁQUINAS E EQUIPAMENTOS', 120, 2)</v>
      </c>
    </row>
    <row r="30" spans="1:7" x14ac:dyDescent="0.25">
      <c r="A30" t="str">
        <f t="shared" si="0"/>
        <v>INSERT INTO tb_category(name, timeframe_month, category_id) VALUES('VEÍCULOS', 60, 2)</v>
      </c>
    </row>
    <row r="31" spans="1:7" x14ac:dyDescent="0.25">
      <c r="A31" t="str">
        <f t="shared" si="0"/>
        <v>INSERT INTO tb_category(name, timeframe_month, category_id) VALUES('BENS ELETRÔNICOS', 36, 2)</v>
      </c>
    </row>
    <row r="32" spans="1:7" x14ac:dyDescent="0.25">
      <c r="A32" t="str">
        <f t="shared" si="0"/>
        <v>INSERT INTO tb_category(name, timeframe_month, category_id) VALUES('ENERGIA ELÉTRICA', null, 3)</v>
      </c>
    </row>
    <row r="33" spans="1:1" x14ac:dyDescent="0.25">
      <c r="A33" t="str">
        <f t="shared" si="0"/>
        <v>INSERT INTO tb_category(name, timeframe_month, category_id) VALUES('OUTRAS ENERGIAS', null,3)</v>
      </c>
    </row>
    <row r="34" spans="1:1" x14ac:dyDescent="0.25">
      <c r="A34" t="str">
        <f t="shared" si="0"/>
        <v>INSERT INTO tb_category(name, timeframe_month, category_id) VALUES('MATERIAIS DE OPERAÇÃO', null, 4)</v>
      </c>
    </row>
    <row r="35" spans="1:1" x14ac:dyDescent="0.25">
      <c r="A35" t="str">
        <f t="shared" si="0"/>
        <v>INSERT INTO tb_category(name, timeframe_month, category_id) VALUES('COMBUSTÍVEIS PARA PROCESSO', null, 4)</v>
      </c>
    </row>
    <row r="36" spans="1:1" x14ac:dyDescent="0.25">
      <c r="A36" t="str">
        <f t="shared" si="0"/>
        <v>INSERT INTO tb_category(name, timeframe_month, category_id) VALUES('FERRAMENTAS PERECÍVEIS', null, 4)</v>
      </c>
    </row>
    <row r="37" spans="1:1" x14ac:dyDescent="0.25">
      <c r="A37" t="str">
        <f t="shared" si="0"/>
        <v>INSERT INTO tb_category(name, timeframe_month, category_id) VALUES('UTILIDADES (LUZ/TELEFONE/ÁGUA)', null, 4)</v>
      </c>
    </row>
    <row r="38" spans="1:1" x14ac:dyDescent="0.25">
      <c r="A38" t="str">
        <f t="shared" si="0"/>
        <v>INSERT INTO tb_category(name, timeframe_month, category_id) VALUES('MANUTENÇÃO', null, 4)</v>
      </c>
    </row>
    <row r="39" spans="1:1" x14ac:dyDescent="0.25">
      <c r="A39" t="str">
        <f t="shared" si="0"/>
        <v>INSERT INTO tb_category(name, timeframe_month, category_id) VALUES('ALUGUÉIS, SEGUROS E TAXAS', null, 4)</v>
      </c>
    </row>
    <row r="40" spans="1:1" x14ac:dyDescent="0.25">
      <c r="A40" t="str">
        <f t="shared" si="0"/>
        <v>INSERT INTO tb_category(name, timeframe_month, category_id) VALUES('DESPESAS DIVERSAS', null, 4)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165-0DDA-47CD-B6B6-ACDE7DE7B518}">
  <sheetPr>
    <tabColor theme="4"/>
  </sheetPr>
  <dimension ref="A1:E6"/>
  <sheetViews>
    <sheetView workbookViewId="0"/>
  </sheetViews>
  <sheetFormatPr defaultRowHeight="15" x14ac:dyDescent="0.25"/>
  <cols>
    <col min="1" max="1" width="3.5703125" style="6" bestFit="1" customWidth="1"/>
    <col min="2" max="2" width="16.42578125" bestFit="1" customWidth="1"/>
    <col min="3" max="3" width="16.7109375" bestFit="1" customWidth="1"/>
    <col min="4" max="4" width="17.85546875" style="7" customWidth="1"/>
    <col min="5" max="5" width="55.42578125" customWidth="1"/>
  </cols>
  <sheetData>
    <row r="1" spans="1:5" x14ac:dyDescent="0.25">
      <c r="A1" s="6" t="s">
        <v>26</v>
      </c>
      <c r="B1" t="s">
        <v>48</v>
      </c>
      <c r="C1" t="s">
        <v>49</v>
      </c>
      <c r="D1" s="7" t="s">
        <v>50</v>
      </c>
      <c r="E1" t="s">
        <v>28</v>
      </c>
    </row>
    <row r="2" spans="1:5" x14ac:dyDescent="0.25">
      <c r="A2" s="6">
        <v>1</v>
      </c>
      <c r="B2" t="s">
        <v>51</v>
      </c>
      <c r="C2" t="s">
        <v>52</v>
      </c>
      <c r="D2" s="7" t="s">
        <v>53</v>
      </c>
      <c r="E2" t="s">
        <v>54</v>
      </c>
    </row>
    <row r="3" spans="1:5" x14ac:dyDescent="0.25">
      <c r="A3" s="6">
        <v>2</v>
      </c>
      <c r="B3" t="s">
        <v>55</v>
      </c>
      <c r="C3" t="s">
        <v>52</v>
      </c>
      <c r="D3" s="7" t="s">
        <v>56</v>
      </c>
      <c r="E3" t="s">
        <v>57</v>
      </c>
    </row>
    <row r="4" spans="1:5" x14ac:dyDescent="0.25">
      <c r="A4" s="6">
        <v>3</v>
      </c>
      <c r="B4" t="s">
        <v>58</v>
      </c>
      <c r="C4" t="s">
        <v>52</v>
      </c>
      <c r="D4" s="7" t="s">
        <v>59</v>
      </c>
      <c r="E4" t="s">
        <v>60</v>
      </c>
    </row>
    <row r="5" spans="1:5" x14ac:dyDescent="0.25">
      <c r="A5" s="6">
        <v>4</v>
      </c>
      <c r="B5" t="s">
        <v>61</v>
      </c>
      <c r="C5" t="s">
        <v>62</v>
      </c>
      <c r="D5" s="7" t="s">
        <v>63</v>
      </c>
      <c r="E5" t="s">
        <v>64</v>
      </c>
    </row>
    <row r="6" spans="1:5" x14ac:dyDescent="0.25">
      <c r="A6" s="6">
        <v>5</v>
      </c>
      <c r="B6" t="s">
        <v>65</v>
      </c>
      <c r="C6" t="s">
        <v>66</v>
      </c>
      <c r="D6" s="7" t="s">
        <v>67</v>
      </c>
      <c r="E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3F8-6079-4512-849C-AB11FEECECFA}">
  <sheetPr>
    <tabColor theme="4"/>
  </sheetPr>
  <dimension ref="A1:D8"/>
  <sheetViews>
    <sheetView workbookViewId="0"/>
  </sheetViews>
  <sheetFormatPr defaultRowHeight="15" x14ac:dyDescent="0.25"/>
  <cols>
    <col min="1" max="1" width="3.5703125" style="6" bestFit="1" customWidth="1"/>
    <col min="2" max="2" width="12.7109375" style="8" bestFit="1" customWidth="1"/>
    <col min="3" max="3" width="14.42578125" style="6" bestFit="1" customWidth="1"/>
    <col min="4" max="4" width="16" style="6" bestFit="1" customWidth="1"/>
  </cols>
  <sheetData>
    <row r="1" spans="1:4" x14ac:dyDescent="0.25">
      <c r="A1" s="6" t="s">
        <v>26</v>
      </c>
      <c r="B1" s="8" t="s">
        <v>90</v>
      </c>
      <c r="C1" s="6" t="s">
        <v>91</v>
      </c>
      <c r="D1" s="6" t="s">
        <v>92</v>
      </c>
    </row>
    <row r="2" spans="1:4" x14ac:dyDescent="0.25">
      <c r="A2" s="6">
        <v>1</v>
      </c>
      <c r="B2" s="8" t="s">
        <v>93</v>
      </c>
      <c r="C2" s="6" t="s">
        <v>77</v>
      </c>
      <c r="D2" s="6">
        <v>1</v>
      </c>
    </row>
    <row r="3" spans="1:4" x14ac:dyDescent="0.25">
      <c r="A3" s="6">
        <v>2</v>
      </c>
      <c r="B3" s="8" t="s">
        <v>94</v>
      </c>
      <c r="C3" s="6">
        <v>1</v>
      </c>
      <c r="D3" s="6">
        <v>2</v>
      </c>
    </row>
    <row r="4" spans="1:4" x14ac:dyDescent="0.25">
      <c r="A4" s="6">
        <v>3</v>
      </c>
      <c r="B4" s="8" t="s">
        <v>95</v>
      </c>
      <c r="C4" s="6">
        <v>2</v>
      </c>
      <c r="D4" s="6">
        <v>3</v>
      </c>
    </row>
    <row r="5" spans="1:4" x14ac:dyDescent="0.25">
      <c r="A5" s="6">
        <v>4</v>
      </c>
      <c r="B5" s="8" t="s">
        <v>95</v>
      </c>
      <c r="C5" s="6">
        <v>4</v>
      </c>
      <c r="D5" s="6">
        <v>3</v>
      </c>
    </row>
    <row r="6" spans="1:4" x14ac:dyDescent="0.25">
      <c r="A6" s="6">
        <v>5</v>
      </c>
      <c r="B6" s="8" t="s">
        <v>95</v>
      </c>
      <c r="C6" s="6">
        <v>5</v>
      </c>
      <c r="D6" s="6">
        <v>3</v>
      </c>
    </row>
    <row r="7" spans="1:4" x14ac:dyDescent="0.25">
      <c r="A7" s="6">
        <v>6</v>
      </c>
      <c r="B7" s="8" t="s">
        <v>96</v>
      </c>
      <c r="C7" s="6">
        <v>5</v>
      </c>
      <c r="D7" s="6">
        <v>4</v>
      </c>
    </row>
    <row r="8" spans="1:4" x14ac:dyDescent="0.25">
      <c r="A8" s="6">
        <v>7</v>
      </c>
      <c r="B8" s="8" t="s">
        <v>67</v>
      </c>
      <c r="C8" s="6">
        <v>5</v>
      </c>
      <c r="D8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DF73-4211-4574-93BA-7AA852889147}">
  <sheetPr>
    <tabColor theme="4"/>
  </sheetPr>
  <dimension ref="A1:K180"/>
  <sheetViews>
    <sheetView workbookViewId="0"/>
  </sheetViews>
  <sheetFormatPr defaultRowHeight="15" x14ac:dyDescent="0.25"/>
  <cols>
    <col min="1" max="1" width="3.5703125" bestFit="1" customWidth="1"/>
    <col min="2" max="2" width="49.85546875" bestFit="1" customWidth="1"/>
    <col min="3" max="3" width="48.85546875" style="10" customWidth="1"/>
    <col min="4" max="4" width="16.85546875" style="7" bestFit="1" customWidth="1"/>
    <col min="5" max="5" width="11.7109375" style="8" bestFit="1" customWidth="1"/>
    <col min="6" max="6" width="14.7109375" style="8" bestFit="1" customWidth="1"/>
    <col min="7" max="7" width="13.140625" bestFit="1" customWidth="1"/>
    <col min="8" max="8" width="12.140625" bestFit="1" customWidth="1"/>
    <col min="9" max="9" width="10.42578125" bestFit="1" customWidth="1"/>
    <col min="10" max="10" width="135.140625" customWidth="1"/>
    <col min="11" max="11" width="103.140625" bestFit="1" customWidth="1"/>
  </cols>
  <sheetData>
    <row r="1" spans="1:11" x14ac:dyDescent="0.25">
      <c r="A1" t="s">
        <v>26</v>
      </c>
      <c r="B1" t="s">
        <v>97</v>
      </c>
      <c r="C1" s="7" t="s">
        <v>98</v>
      </c>
      <c r="D1" s="7" t="s">
        <v>99</v>
      </c>
      <c r="E1" s="8" t="s">
        <v>100</v>
      </c>
      <c r="F1" s="8" t="s">
        <v>101</v>
      </c>
      <c r="G1" t="s">
        <v>102</v>
      </c>
      <c r="H1" t="s">
        <v>103</v>
      </c>
      <c r="I1" t="s">
        <v>104</v>
      </c>
    </row>
    <row r="2" spans="1:11" x14ac:dyDescent="0.25">
      <c r="A2">
        <v>1</v>
      </c>
      <c r="B2" t="s">
        <v>105</v>
      </c>
      <c r="C2" s="7" t="s">
        <v>1245</v>
      </c>
      <c r="D2" s="7" t="s">
        <v>77</v>
      </c>
      <c r="E2" s="8" t="s">
        <v>77</v>
      </c>
      <c r="F2" s="8" t="s">
        <v>93</v>
      </c>
      <c r="G2" t="s">
        <v>106</v>
      </c>
      <c r="H2">
        <v>5</v>
      </c>
      <c r="I2">
        <v>1</v>
      </c>
      <c r="J2" t="s">
        <v>1321</v>
      </c>
      <c r="K2" t="str">
        <f>_xlfn.CONCAT("('",B2,"'",", ",C2,", ",D2,", ",E2,", ","'",F2,"'",", ","'",G2,"'",", ",H2,", ",I2,")")</f>
        <v>('SALARIOS E ORDENADOS MOD/MOI TURNO PRINCIPAL', 906815.72, null, null, '2022-11-15', 'Balanço', 5, 1)</v>
      </c>
    </row>
    <row r="3" spans="1:11" x14ac:dyDescent="0.25">
      <c r="A3">
        <v>2</v>
      </c>
      <c r="B3" t="s">
        <v>107</v>
      </c>
      <c r="C3" s="7" t="s">
        <v>1320</v>
      </c>
      <c r="D3" s="7" t="s">
        <v>77</v>
      </c>
      <c r="E3" s="8" t="s">
        <v>77</v>
      </c>
      <c r="F3" s="8" t="s">
        <v>93</v>
      </c>
      <c r="G3" t="s">
        <v>106</v>
      </c>
      <c r="H3">
        <v>6</v>
      </c>
      <c r="I3">
        <v>1</v>
      </c>
      <c r="J3" t="s">
        <v>1321</v>
      </c>
      <c r="K3" t="str">
        <f t="shared" ref="K3" si="0">_xlfn.CONCAT("('",B3,"'",", ",C3,", ",D3,", ",E3,", ","'",F3,"'",", ","'",G3,"'",", ",H3,", ",I3,")")</f>
        <v>('ENCARGOS ESPECÍFICOS PARA O ESTADO', 672585.21, null, null, '2022-11-15', 'Balanço', 6, 1)</v>
      </c>
    </row>
    <row r="4" spans="1:11" x14ac:dyDescent="0.25">
      <c r="A4">
        <v>3</v>
      </c>
      <c r="B4" t="s">
        <v>108</v>
      </c>
      <c r="C4" s="7" t="s">
        <v>1289</v>
      </c>
      <c r="D4" s="7" t="s">
        <v>109</v>
      </c>
      <c r="E4" s="9">
        <v>1823</v>
      </c>
      <c r="F4" s="8" t="s">
        <v>93</v>
      </c>
      <c r="G4" t="s">
        <v>106</v>
      </c>
      <c r="H4">
        <v>6</v>
      </c>
      <c r="I4">
        <v>1</v>
      </c>
      <c r="J4" t="s">
        <v>1321</v>
      </c>
      <c r="K4" s="18" t="str">
        <f>_xlfn.CONCAT("('",B4,"'",", ",C4,", ","'",D4,"'",", ",E4,", ","'",F4,"'",", ","'",G4,"'",", ",H4,", ",I4,")")</f>
        <v>('BENEFÍCIOS ADICIONAIS POR OPÇÃO DA EMPRESA', 0.0, '4.1.02.02.03.11', 1823, '2022-11-15', 'Balanço', 6, 1)</v>
      </c>
    </row>
    <row r="5" spans="1:11" x14ac:dyDescent="0.25">
      <c r="A5">
        <v>4</v>
      </c>
      <c r="B5" t="s">
        <v>110</v>
      </c>
      <c r="C5" s="7" t="s">
        <v>1319</v>
      </c>
      <c r="D5" s="7" t="s">
        <v>111</v>
      </c>
      <c r="E5" s="8">
        <v>1830</v>
      </c>
      <c r="F5" s="8" t="s">
        <v>93</v>
      </c>
      <c r="G5" t="s">
        <v>106</v>
      </c>
      <c r="H5">
        <v>7</v>
      </c>
      <c r="I5">
        <v>1</v>
      </c>
      <c r="J5" t="s">
        <v>1321</v>
      </c>
      <c r="K5" s="18" t="str">
        <f t="shared" ref="K5:K54" si="1">_xlfn.CONCAT("('",B5,"'",", ",C5,", ","'",D5,"'",", ",E5,", ","'",F5,"'",", ","'",G5,"'",", ",H5,", ",I5,")")</f>
        <v>('MATERIAL DE CONSUMO PRODUÇÃO', 48068.90, '4.1.02.02.06.17', 1830, '2022-11-15', 'Balanço', 7, 1)</v>
      </c>
    </row>
    <row r="6" spans="1:11" x14ac:dyDescent="0.25">
      <c r="A6">
        <v>5</v>
      </c>
      <c r="B6" t="s">
        <v>112</v>
      </c>
      <c r="C6" s="7" t="s">
        <v>113</v>
      </c>
      <c r="D6" s="7" t="s">
        <v>114</v>
      </c>
      <c r="E6" s="8">
        <v>1892</v>
      </c>
      <c r="F6" s="8" t="s">
        <v>93</v>
      </c>
      <c r="G6" t="s">
        <v>106</v>
      </c>
      <c r="H6">
        <v>7</v>
      </c>
      <c r="I6">
        <v>1</v>
      </c>
      <c r="J6" t="s">
        <v>1321</v>
      </c>
      <c r="K6" s="18" t="str">
        <f t="shared" si="1"/>
        <v>('MATERIAL DE EXPEDIENTE P/ PRODUÇÃO', 2173.77, '4.1.02.02.06.19', 1892, '2022-11-15', 'Balanço', 7, 1)</v>
      </c>
    </row>
    <row r="7" spans="1:11" x14ac:dyDescent="0.25">
      <c r="A7">
        <v>6</v>
      </c>
      <c r="B7" t="s">
        <v>115</v>
      </c>
      <c r="C7" s="7" t="s">
        <v>116</v>
      </c>
      <c r="D7" s="7" t="s">
        <v>117</v>
      </c>
      <c r="E7" s="8">
        <v>44035</v>
      </c>
      <c r="F7" s="8" t="s">
        <v>93</v>
      </c>
      <c r="G7" t="s">
        <v>106</v>
      </c>
      <c r="H7">
        <v>8</v>
      </c>
      <c r="I7">
        <v>1</v>
      </c>
      <c r="J7" t="s">
        <v>1321</v>
      </c>
      <c r="K7" s="18" t="str">
        <f t="shared" si="1"/>
        <v>('COMBUSTIVEIS E LUBRIFICANTES PARA PRODUÇÃO', 15855.7, '4.1.02.02.06.20', 44035, '2022-11-15', 'Balanço', 8, 1)</v>
      </c>
    </row>
    <row r="8" spans="1:11" x14ac:dyDescent="0.25">
      <c r="A8">
        <v>7</v>
      </c>
      <c r="B8" t="s">
        <v>118</v>
      </c>
      <c r="C8" s="7" t="s">
        <v>119</v>
      </c>
      <c r="D8" s="7" t="s">
        <v>120</v>
      </c>
      <c r="E8" s="8">
        <v>1700</v>
      </c>
      <c r="F8" s="8" t="s">
        <v>93</v>
      </c>
      <c r="G8" t="s">
        <v>106</v>
      </c>
      <c r="H8">
        <v>10</v>
      </c>
      <c r="I8">
        <v>1</v>
      </c>
      <c r="J8" t="s">
        <v>1321</v>
      </c>
      <c r="K8" s="18" t="str">
        <f t="shared" si="1"/>
        <v>('ENERGIA ELETRICA', 92034.69, '4.1.02.02.05.02', 1700, '2022-11-15', 'Balanço', 10, 1)</v>
      </c>
    </row>
    <row r="9" spans="1:11" x14ac:dyDescent="0.25">
      <c r="A9">
        <v>8</v>
      </c>
      <c r="B9" t="s">
        <v>121</v>
      </c>
      <c r="C9" s="7" t="s">
        <v>1318</v>
      </c>
      <c r="D9" s="7" t="s">
        <v>122</v>
      </c>
      <c r="E9" s="8">
        <v>1694</v>
      </c>
      <c r="F9" s="8" t="s">
        <v>93</v>
      </c>
      <c r="G9" t="s">
        <v>106</v>
      </c>
      <c r="H9">
        <v>10</v>
      </c>
      <c r="I9">
        <v>1</v>
      </c>
      <c r="J9" t="s">
        <v>1321</v>
      </c>
      <c r="K9" s="18" t="str">
        <f t="shared" si="1"/>
        <v>('AGUA / PRODUÇÃO', 5419.83, '4.1.02.02.06.10', 1694, '2022-11-15', 'Balanço', 10, 1)</v>
      </c>
    </row>
    <row r="10" spans="1:11" x14ac:dyDescent="0.25">
      <c r="A10">
        <v>9</v>
      </c>
      <c r="B10" t="s">
        <v>123</v>
      </c>
      <c r="C10" s="7" t="s">
        <v>1317</v>
      </c>
      <c r="D10" s="7" t="s">
        <v>124</v>
      </c>
      <c r="E10" s="8">
        <v>1731</v>
      </c>
      <c r="F10" s="8" t="s">
        <v>93</v>
      </c>
      <c r="G10" t="s">
        <v>106</v>
      </c>
      <c r="H10">
        <v>11</v>
      </c>
      <c r="I10">
        <v>1</v>
      </c>
      <c r="J10" t="s">
        <v>1321</v>
      </c>
      <c r="K10" s="18" t="str">
        <f t="shared" si="1"/>
        <v>('MANUT DE PREDIOS INSTAL. PROD', 29402.38, '4.1.02.02.06.01', 1731, '2022-11-15', 'Balanço', 11, 1)</v>
      </c>
    </row>
    <row r="11" spans="1:11" x14ac:dyDescent="0.25">
      <c r="A11">
        <v>10</v>
      </c>
      <c r="B11" t="s">
        <v>125</v>
      </c>
      <c r="C11" s="7" t="s">
        <v>126</v>
      </c>
      <c r="D11" s="7" t="s">
        <v>127</v>
      </c>
      <c r="E11" s="8">
        <v>1897</v>
      </c>
      <c r="F11" s="8" t="s">
        <v>93</v>
      </c>
      <c r="G11" t="s">
        <v>106</v>
      </c>
      <c r="H11">
        <v>11</v>
      </c>
      <c r="I11">
        <v>1</v>
      </c>
      <c r="J11" t="s">
        <v>1321</v>
      </c>
      <c r="K11" s="18" t="str">
        <f t="shared" si="1"/>
        <v>('MANUTENÇÃO C/FERRAMENTAL / PROD', 82386.35, '4.1.02.02.06.03', 1897, '2022-11-15', 'Balanço', 11, 1)</v>
      </c>
    </row>
    <row r="12" spans="1:11" x14ac:dyDescent="0.25">
      <c r="A12">
        <v>11</v>
      </c>
      <c r="B12" t="s">
        <v>128</v>
      </c>
      <c r="C12" s="7" t="s">
        <v>1316</v>
      </c>
      <c r="D12" s="7" t="s">
        <v>129</v>
      </c>
      <c r="E12" s="8">
        <v>1878</v>
      </c>
      <c r="F12" s="8" t="s">
        <v>93</v>
      </c>
      <c r="G12" t="s">
        <v>106</v>
      </c>
      <c r="H12">
        <v>11</v>
      </c>
      <c r="I12">
        <v>1</v>
      </c>
      <c r="J12" t="s">
        <v>1321</v>
      </c>
      <c r="K12" s="18" t="str">
        <f t="shared" si="1"/>
        <v>('MANUT DE VEICULOS/ PROD', 3219.33, '4.1.02.02.06.21', 1878, '2022-11-15', 'Balanço', 11, 1)</v>
      </c>
    </row>
    <row r="13" spans="1:11" x14ac:dyDescent="0.25">
      <c r="A13">
        <v>12</v>
      </c>
      <c r="B13" t="s">
        <v>130</v>
      </c>
      <c r="C13" s="7" t="s">
        <v>1315</v>
      </c>
      <c r="D13" s="7" t="s">
        <v>131</v>
      </c>
      <c r="E13" s="8">
        <v>1724</v>
      </c>
      <c r="F13" s="8" t="s">
        <v>93</v>
      </c>
      <c r="G13" t="s">
        <v>106</v>
      </c>
      <c r="H13">
        <v>11</v>
      </c>
      <c r="I13">
        <v>1</v>
      </c>
      <c r="J13" t="s">
        <v>1321</v>
      </c>
      <c r="K13" s="18" t="str">
        <f t="shared" si="1"/>
        <v>('MANUT DE MAQ E EQUIPAMENTOS/PROD', 72560.16, '4.1.02.02.06.25', 1724, '2022-11-15', 'Balanço', 11, 1)</v>
      </c>
    </row>
    <row r="14" spans="1:11" x14ac:dyDescent="0.25">
      <c r="A14">
        <v>13</v>
      </c>
      <c r="B14" t="s">
        <v>132</v>
      </c>
      <c r="C14" s="7" t="s">
        <v>1314</v>
      </c>
      <c r="D14" s="7" t="s">
        <v>133</v>
      </c>
      <c r="E14" s="8">
        <v>4920</v>
      </c>
      <c r="F14" s="8" t="s">
        <v>93</v>
      </c>
      <c r="G14" t="s">
        <v>106</v>
      </c>
      <c r="H14">
        <v>11</v>
      </c>
      <c r="I14">
        <v>1</v>
      </c>
      <c r="J14" t="s">
        <v>1321</v>
      </c>
      <c r="K14" s="18" t="str">
        <f t="shared" si="1"/>
        <v>('MANUTENÇÃO MOVEIS E UTENS - PROD', 167.33, '4.1.02.02.06.46', 4920, '2022-11-15', 'Balanço', 11, 1)</v>
      </c>
    </row>
    <row r="15" spans="1:11" x14ac:dyDescent="0.25">
      <c r="A15">
        <v>14</v>
      </c>
      <c r="B15" t="s">
        <v>134</v>
      </c>
      <c r="C15" s="7" t="s">
        <v>135</v>
      </c>
      <c r="D15" s="7" t="s">
        <v>136</v>
      </c>
      <c r="E15" s="8">
        <v>1687</v>
      </c>
      <c r="F15" s="8" t="s">
        <v>93</v>
      </c>
      <c r="G15" t="s">
        <v>106</v>
      </c>
      <c r="H15">
        <v>12</v>
      </c>
      <c r="I15">
        <v>1</v>
      </c>
      <c r="J15" t="s">
        <v>1321</v>
      </c>
      <c r="K15" s="18" t="str">
        <f t="shared" si="1"/>
        <v>('ALUGUEL PREDIAL', 183279.67, '4.1.02.02.05.08', 1687, '2022-11-15', 'Balanço', 12, 1)</v>
      </c>
    </row>
    <row r="16" spans="1:11" x14ac:dyDescent="0.25">
      <c r="A16">
        <v>15</v>
      </c>
      <c r="B16" t="s">
        <v>137</v>
      </c>
      <c r="C16" s="7" t="s">
        <v>138</v>
      </c>
      <c r="D16" s="7" t="s">
        <v>139</v>
      </c>
      <c r="E16" s="8">
        <v>4035</v>
      </c>
      <c r="F16" s="8" t="s">
        <v>93</v>
      </c>
      <c r="G16" t="s">
        <v>106</v>
      </c>
      <c r="H16">
        <v>12</v>
      </c>
      <c r="I16">
        <v>1</v>
      </c>
      <c r="J16" t="s">
        <v>1321</v>
      </c>
      <c r="K16" s="18" t="str">
        <f t="shared" si="1"/>
        <v>('SEGUROS BENS DE PRODUÇÃO', 379.4, '4.1.02.02.05.21', 4035, '2022-11-15', 'Balanço', 12, 1)</v>
      </c>
    </row>
    <row r="17" spans="1:11" x14ac:dyDescent="0.25">
      <c r="A17">
        <v>16</v>
      </c>
      <c r="B17" t="s">
        <v>140</v>
      </c>
      <c r="C17" s="7" t="s">
        <v>141</v>
      </c>
      <c r="D17" s="7" t="s">
        <v>142</v>
      </c>
      <c r="E17" s="8">
        <v>1816</v>
      </c>
      <c r="F17" s="8" t="s">
        <v>93</v>
      </c>
      <c r="G17" t="s">
        <v>106</v>
      </c>
      <c r="H17">
        <v>13</v>
      </c>
      <c r="I17">
        <v>1</v>
      </c>
      <c r="J17" t="s">
        <v>1321</v>
      </c>
      <c r="K17" s="18" t="str">
        <f t="shared" si="1"/>
        <v>('MAT DE SEGUR. NO TRABALHO PROD (EPI)', 533.47, '4.1.02.02.06.02', 1816, '2022-11-15', 'Balanço', 13, 1)</v>
      </c>
    </row>
    <row r="18" spans="1:11" x14ac:dyDescent="0.25">
      <c r="A18">
        <v>17</v>
      </c>
      <c r="B18" t="s">
        <v>143</v>
      </c>
      <c r="C18" s="7" t="s">
        <v>1289</v>
      </c>
      <c r="D18" s="7" t="s">
        <v>144</v>
      </c>
      <c r="E18" s="8">
        <v>45834</v>
      </c>
      <c r="F18" s="8" t="s">
        <v>93</v>
      </c>
      <c r="G18" t="s">
        <v>106</v>
      </c>
      <c r="H18">
        <v>13</v>
      </c>
      <c r="I18">
        <v>1</v>
      </c>
      <c r="J18" t="s">
        <v>1321</v>
      </c>
      <c r="K18" s="18" t="str">
        <f t="shared" si="1"/>
        <v>('PEDAGIO E ESTACIONAMENTO - PROD', 0.0, '4.1.02.02.05.11', 45834, '2022-11-15', 'Balanço', 13, 1)</v>
      </c>
    </row>
    <row r="19" spans="1:11" x14ac:dyDescent="0.25">
      <c r="A19">
        <v>18</v>
      </c>
      <c r="B19" t="s">
        <v>145</v>
      </c>
      <c r="C19" s="7" t="s">
        <v>1290</v>
      </c>
      <c r="D19" s="7" t="s">
        <v>146</v>
      </c>
      <c r="E19" s="8">
        <v>45919</v>
      </c>
      <c r="F19" s="8" t="s">
        <v>93</v>
      </c>
      <c r="G19" t="s">
        <v>106</v>
      </c>
      <c r="H19">
        <v>13</v>
      </c>
      <c r="I19">
        <v>1</v>
      </c>
      <c r="J19" t="s">
        <v>1321</v>
      </c>
      <c r="K19" s="18" t="str">
        <f t="shared" si="1"/>
        <v>('MATERIAL  LIMPEZA PROD', 2364.8, '4.1.02.02.06.32', 45919, '2022-11-15', 'Balanço', 13, 1)</v>
      </c>
    </row>
    <row r="20" spans="1:11" x14ac:dyDescent="0.25">
      <c r="A20">
        <v>19</v>
      </c>
      <c r="B20" t="s">
        <v>147</v>
      </c>
      <c r="C20" s="7" t="s">
        <v>1313</v>
      </c>
      <c r="D20" s="7" t="s">
        <v>148</v>
      </c>
      <c r="E20" s="8">
        <v>4588</v>
      </c>
      <c r="F20" s="8" t="s">
        <v>93</v>
      </c>
      <c r="G20" t="s">
        <v>106</v>
      </c>
      <c r="H20">
        <v>13</v>
      </c>
      <c r="I20">
        <v>1</v>
      </c>
      <c r="J20" t="s">
        <v>1321</v>
      </c>
      <c r="K20" s="18" t="str">
        <f t="shared" si="1"/>
        <v>('COMUNICAÇÃO E SISTEMAS PROD', 3047.61, '4.1.02.02.06.42', 4588, '2022-11-15', 'Balanço', 13, 1)</v>
      </c>
    </row>
    <row r="21" spans="1:11" x14ac:dyDescent="0.25">
      <c r="A21">
        <v>20</v>
      </c>
      <c r="B21" t="s">
        <v>149</v>
      </c>
      <c r="C21" s="7" t="s">
        <v>1312</v>
      </c>
      <c r="D21" s="7" t="s">
        <v>150</v>
      </c>
      <c r="E21" s="8">
        <v>4802</v>
      </c>
      <c r="F21" s="8" t="s">
        <v>93</v>
      </c>
      <c r="G21" t="s">
        <v>106</v>
      </c>
      <c r="H21">
        <v>13</v>
      </c>
      <c r="I21">
        <v>1</v>
      </c>
      <c r="J21" t="s">
        <v>1321</v>
      </c>
      <c r="K21" s="18" t="str">
        <f t="shared" si="1"/>
        <v>('UNIFORMES E EQUIP. PROTEÇÃO - PROD.', 71494.16, '4.1.02.02.03.06', 4802, '2022-11-15', 'Balanço', 13, 1)</v>
      </c>
    </row>
    <row r="22" spans="1:11" x14ac:dyDescent="0.25">
      <c r="A22">
        <v>21</v>
      </c>
      <c r="B22" t="s">
        <v>151</v>
      </c>
      <c r="C22" s="7" t="s">
        <v>1311</v>
      </c>
      <c r="D22" s="7" t="s">
        <v>152</v>
      </c>
      <c r="E22" s="8">
        <v>45827</v>
      </c>
      <c r="F22" s="8" t="s">
        <v>93</v>
      </c>
      <c r="G22" t="s">
        <v>106</v>
      </c>
      <c r="H22">
        <v>13</v>
      </c>
      <c r="I22">
        <v>1</v>
      </c>
      <c r="J22" t="s">
        <v>1321</v>
      </c>
      <c r="K22" s="18" t="str">
        <f t="shared" si="1"/>
        <v>('DESPESAS COM VIAGEM - PROD', 7262.19, '4.1.02.02.03.07', 45827, '2022-11-15', 'Balanço', 13, 1)</v>
      </c>
    </row>
    <row r="23" spans="1:11" x14ac:dyDescent="0.25">
      <c r="A23">
        <v>22</v>
      </c>
      <c r="B23" t="s">
        <v>153</v>
      </c>
      <c r="C23" s="7" t="s">
        <v>1310</v>
      </c>
      <c r="D23" s="7" t="s">
        <v>154</v>
      </c>
      <c r="E23" s="8">
        <v>46664</v>
      </c>
      <c r="F23" s="8" t="s">
        <v>93</v>
      </c>
      <c r="G23" t="s">
        <v>106</v>
      </c>
      <c r="H23">
        <v>13</v>
      </c>
      <c r="I23">
        <v>1</v>
      </c>
      <c r="J23" t="s">
        <v>1321</v>
      </c>
      <c r="K23" s="18" t="str">
        <f t="shared" si="1"/>
        <v>('CONSUMO INTERNO/PROD', 330990.13, '4.1.02.02.06.05', 46664, '2022-11-15', 'Balanço', 13, 1)</v>
      </c>
    </row>
    <row r="24" spans="1:11" x14ac:dyDescent="0.25">
      <c r="A24">
        <v>23</v>
      </c>
      <c r="B24" t="s">
        <v>155</v>
      </c>
      <c r="C24" s="7" t="s">
        <v>156</v>
      </c>
      <c r="D24" s="7" t="s">
        <v>157</v>
      </c>
      <c r="E24" s="8">
        <v>4155</v>
      </c>
      <c r="F24" s="8" t="s">
        <v>93</v>
      </c>
      <c r="G24" t="s">
        <v>106</v>
      </c>
      <c r="H24">
        <v>13</v>
      </c>
      <c r="I24">
        <v>1</v>
      </c>
      <c r="J24" t="s">
        <v>1321</v>
      </c>
      <c r="K24" s="18" t="str">
        <f t="shared" si="1"/>
        <v>('HORA EXTRA - ADM', 7437.51, '4.2.01.02.01.11', 4155, '2022-11-15', 'Balanço', 13, 1)</v>
      </c>
    </row>
    <row r="25" spans="1:11" x14ac:dyDescent="0.25">
      <c r="A25">
        <v>24</v>
      </c>
      <c r="B25" t="s">
        <v>158</v>
      </c>
      <c r="C25" s="7" t="s">
        <v>1291</v>
      </c>
      <c r="D25" s="7" t="s">
        <v>159</v>
      </c>
      <c r="E25" s="8">
        <v>45513</v>
      </c>
      <c r="F25" s="8" t="s">
        <v>93</v>
      </c>
      <c r="G25" t="s">
        <v>106</v>
      </c>
      <c r="H25">
        <v>13</v>
      </c>
      <c r="I25">
        <v>1</v>
      </c>
      <c r="J25" t="s">
        <v>1321</v>
      </c>
      <c r="K25" s="18" t="str">
        <f t="shared" si="1"/>
        <v>('SEGUROS VIDA E PREVIDENCIA ADM', 2850.0, '4.2.01.02.03.08', 45513, '2022-11-15', 'Balanço', 13, 1)</v>
      </c>
    </row>
    <row r="26" spans="1:11" x14ac:dyDescent="0.25">
      <c r="A26">
        <v>25</v>
      </c>
      <c r="B26" t="s">
        <v>160</v>
      </c>
      <c r="C26" s="7" t="s">
        <v>1309</v>
      </c>
      <c r="D26" s="7" t="s">
        <v>161</v>
      </c>
      <c r="E26" s="8">
        <v>4169</v>
      </c>
      <c r="F26" s="8" t="s">
        <v>93</v>
      </c>
      <c r="G26" t="s">
        <v>106</v>
      </c>
      <c r="H26">
        <v>13</v>
      </c>
      <c r="I26">
        <v>1</v>
      </c>
      <c r="J26" t="s">
        <v>1321</v>
      </c>
      <c r="K26" s="18" t="str">
        <f t="shared" si="1"/>
        <v>('REFEIÇÕES E LANCHES ADM', 4.99, '4.2.01.02.03.10', 4169, '2022-11-15', 'Balanço', 13, 1)</v>
      </c>
    </row>
    <row r="27" spans="1:11" x14ac:dyDescent="0.25">
      <c r="A27">
        <v>26</v>
      </c>
      <c r="B27" t="s">
        <v>162</v>
      </c>
      <c r="C27" s="7" t="s">
        <v>1308</v>
      </c>
      <c r="D27" s="7" t="s">
        <v>163</v>
      </c>
      <c r="E27" s="8">
        <v>2486</v>
      </c>
      <c r="F27" s="8" t="s">
        <v>93</v>
      </c>
      <c r="G27" t="s">
        <v>106</v>
      </c>
      <c r="H27">
        <v>13</v>
      </c>
      <c r="I27">
        <v>1</v>
      </c>
      <c r="J27" t="s">
        <v>1321</v>
      </c>
      <c r="K27" s="18" t="str">
        <f t="shared" si="1"/>
        <v>('DESPESAS BANCARIAS', 2869.95, '4.2.01.02.05.90', 2486, '2022-11-15', 'Balanço', 13, 1)</v>
      </c>
    </row>
    <row r="28" spans="1:11" x14ac:dyDescent="0.25">
      <c r="A28">
        <v>27</v>
      </c>
      <c r="B28" t="s">
        <v>164</v>
      </c>
      <c r="C28" s="7" t="s">
        <v>1246</v>
      </c>
      <c r="D28" s="7" t="s">
        <v>165</v>
      </c>
      <c r="E28" s="8">
        <v>4200</v>
      </c>
      <c r="F28" s="8" t="s">
        <v>93</v>
      </c>
      <c r="G28" t="s">
        <v>106</v>
      </c>
      <c r="H28">
        <v>13</v>
      </c>
      <c r="I28">
        <v>1</v>
      </c>
      <c r="J28" t="s">
        <v>1321</v>
      </c>
      <c r="K28" s="18" t="str">
        <f t="shared" si="1"/>
        <v>('BRINDES ADM', 6190.77, '4.2.01.02.05.70', 4200, '2022-11-15', 'Balanço', 13, 1)</v>
      </c>
    </row>
    <row r="29" spans="1:11" x14ac:dyDescent="0.25">
      <c r="A29">
        <v>28</v>
      </c>
      <c r="B29" t="s">
        <v>166</v>
      </c>
      <c r="C29" s="7" t="s">
        <v>1307</v>
      </c>
      <c r="D29" s="7" t="s">
        <v>167</v>
      </c>
      <c r="E29" s="8">
        <v>2394</v>
      </c>
      <c r="F29" s="8" t="s">
        <v>93</v>
      </c>
      <c r="G29" t="s">
        <v>106</v>
      </c>
      <c r="H29">
        <v>13</v>
      </c>
      <c r="I29">
        <v>1</v>
      </c>
      <c r="J29" t="s">
        <v>1321</v>
      </c>
      <c r="K29" s="18" t="str">
        <f t="shared" si="1"/>
        <v>('COMBUST E LUBRIFICANTES/ADM', 1842.24, '4.2.01.02.04.09', 2394, '2022-11-15', 'Balanço', 13, 1)</v>
      </c>
    </row>
    <row r="30" spans="1:11" x14ac:dyDescent="0.25">
      <c r="A30">
        <v>29</v>
      </c>
      <c r="B30" t="s">
        <v>168</v>
      </c>
      <c r="C30" s="7" t="s">
        <v>169</v>
      </c>
      <c r="D30" s="7" t="s">
        <v>170</v>
      </c>
      <c r="E30" s="8">
        <v>461634</v>
      </c>
      <c r="F30" s="8" t="s">
        <v>93</v>
      </c>
      <c r="G30" t="s">
        <v>106</v>
      </c>
      <c r="H30">
        <v>13</v>
      </c>
      <c r="I30">
        <v>1</v>
      </c>
      <c r="J30" t="s">
        <v>1321</v>
      </c>
      <c r="K30" s="18" t="str">
        <f t="shared" si="1"/>
        <v>('DESPESAS DE INTERNET', 2374.52, '4.2.01.02.05.37', 461634, '2022-11-15', 'Balanço', 13, 1)</v>
      </c>
    </row>
    <row r="31" spans="1:11" x14ac:dyDescent="0.25">
      <c r="A31">
        <v>30</v>
      </c>
      <c r="B31" t="s">
        <v>171</v>
      </c>
      <c r="C31" s="7" t="s">
        <v>1306</v>
      </c>
      <c r="D31" s="7" t="s">
        <v>172</v>
      </c>
      <c r="E31" s="8">
        <v>461566</v>
      </c>
      <c r="F31" s="8" t="s">
        <v>93</v>
      </c>
      <c r="G31" t="s">
        <v>106</v>
      </c>
      <c r="H31">
        <v>13</v>
      </c>
      <c r="I31">
        <v>1</v>
      </c>
      <c r="J31" t="s">
        <v>1321</v>
      </c>
      <c r="K31" s="18" t="str">
        <f t="shared" si="1"/>
        <v>('LOCACAO DE BENS MOVEIS/VEICULO ADM', 9253.62, '4.2.01.02.05.52', 461566, '2022-11-15', 'Balanço', 13, 1)</v>
      </c>
    </row>
    <row r="32" spans="1:11" x14ac:dyDescent="0.25">
      <c r="A32">
        <v>31</v>
      </c>
      <c r="B32" t="s">
        <v>173</v>
      </c>
      <c r="C32" s="7" t="s">
        <v>1292</v>
      </c>
      <c r="D32" s="7" t="s">
        <v>174</v>
      </c>
      <c r="E32" s="8">
        <v>4269</v>
      </c>
      <c r="F32" s="8" t="s">
        <v>93</v>
      </c>
      <c r="G32" t="s">
        <v>106</v>
      </c>
      <c r="H32">
        <v>13</v>
      </c>
      <c r="I32">
        <v>1</v>
      </c>
      <c r="J32" t="s">
        <v>1321</v>
      </c>
      <c r="K32" s="18" t="str">
        <f t="shared" si="1"/>
        <v>('DESPESAS MARKETING ADM - PRODUTOS LOGOMARCA', 739.6, '4.2.01.02.05.56', 4269, '2022-11-15', 'Balanço', 13, 1)</v>
      </c>
    </row>
    <row r="33" spans="1:11" x14ac:dyDescent="0.25">
      <c r="A33">
        <v>32</v>
      </c>
      <c r="B33" t="s">
        <v>175</v>
      </c>
      <c r="C33" s="7" t="s">
        <v>1305</v>
      </c>
      <c r="D33" s="7" t="s">
        <v>176</v>
      </c>
      <c r="E33" s="8">
        <v>45989</v>
      </c>
      <c r="F33" s="8" t="s">
        <v>93</v>
      </c>
      <c r="G33" t="s">
        <v>106</v>
      </c>
      <c r="H33">
        <v>13</v>
      </c>
      <c r="I33">
        <v>1</v>
      </c>
      <c r="J33" t="s">
        <v>1321</v>
      </c>
      <c r="K33" s="18" t="str">
        <f t="shared" si="1"/>
        <v>('IMPOSTOS E TAXAS', 3036.77, '4.2.01.02.05.29', 45989, '2022-11-15', 'Balanço', 13, 1)</v>
      </c>
    </row>
    <row r="34" spans="1:11" x14ac:dyDescent="0.25">
      <c r="A34">
        <v>33</v>
      </c>
      <c r="B34" t="s">
        <v>177</v>
      </c>
      <c r="C34" s="7" t="s">
        <v>1304</v>
      </c>
      <c r="D34" s="7" t="s">
        <v>178</v>
      </c>
      <c r="E34" s="8">
        <v>2165</v>
      </c>
      <c r="F34" s="8" t="s">
        <v>93</v>
      </c>
      <c r="G34" t="s">
        <v>106</v>
      </c>
      <c r="H34">
        <v>13</v>
      </c>
      <c r="I34">
        <v>1</v>
      </c>
      <c r="J34" t="s">
        <v>1321</v>
      </c>
      <c r="K34" s="18" t="str">
        <f t="shared" si="1"/>
        <v>('MANUT DE PREDIOS E INSTAL./ADM', 131.66, '4.2.01.02.04.02', 2165, '2022-11-15', 'Balanço', 13, 1)</v>
      </c>
    </row>
    <row r="35" spans="1:11" x14ac:dyDescent="0.25">
      <c r="A35">
        <v>34</v>
      </c>
      <c r="B35" t="s">
        <v>179</v>
      </c>
      <c r="C35" s="7" t="s">
        <v>1303</v>
      </c>
      <c r="D35" s="7" t="s">
        <v>180</v>
      </c>
      <c r="E35" s="8">
        <v>4921</v>
      </c>
      <c r="F35" s="8" t="s">
        <v>93</v>
      </c>
      <c r="G35" t="s">
        <v>106</v>
      </c>
      <c r="H35">
        <v>13</v>
      </c>
      <c r="I35">
        <v>1</v>
      </c>
      <c r="J35" t="s">
        <v>1321</v>
      </c>
      <c r="K35" s="18" t="str">
        <f t="shared" si="1"/>
        <v>('MANUTENÇÃO MOVEIS E UTENS - ADM', 22.66, '4.2.01.02.04.12', 4921, '2022-11-15', 'Balanço', 13, 1)</v>
      </c>
    </row>
    <row r="36" spans="1:11" x14ac:dyDescent="0.25">
      <c r="A36">
        <v>35</v>
      </c>
      <c r="B36" t="s">
        <v>181</v>
      </c>
      <c r="C36" s="7" t="s">
        <v>1289</v>
      </c>
      <c r="D36" s="7" t="s">
        <v>182</v>
      </c>
      <c r="E36" s="8">
        <v>462136</v>
      </c>
      <c r="F36" s="8" t="s">
        <v>93</v>
      </c>
      <c r="G36" t="s">
        <v>106</v>
      </c>
      <c r="H36">
        <v>13</v>
      </c>
      <c r="I36">
        <v>1</v>
      </c>
      <c r="J36" t="s">
        <v>1321</v>
      </c>
      <c r="K36" s="18" t="str">
        <f t="shared" si="1"/>
        <v>('MANUTENCAO E CONSERV. INFORMATICA', 0.0, '4.1.02.02.06.12', 462136, '2022-11-15', 'Balanço', 13, 1)</v>
      </c>
    </row>
    <row r="37" spans="1:11" x14ac:dyDescent="0.25">
      <c r="A37">
        <v>36</v>
      </c>
      <c r="B37" t="s">
        <v>183</v>
      </c>
      <c r="C37" s="7" t="s">
        <v>1302</v>
      </c>
      <c r="D37" s="7" t="s">
        <v>184</v>
      </c>
      <c r="E37" s="8">
        <v>45926</v>
      </c>
      <c r="F37" s="8" t="s">
        <v>93</v>
      </c>
      <c r="G37" t="s">
        <v>106</v>
      </c>
      <c r="H37">
        <v>13</v>
      </c>
      <c r="I37">
        <v>1</v>
      </c>
      <c r="J37" t="s">
        <v>1321</v>
      </c>
      <c r="K37" s="18" t="str">
        <f t="shared" si="1"/>
        <v>('MATERIAL  E LIMPEZA ADM', 1032.86, '4.2.01.02.05.26', 45926, '2022-11-15', 'Balanço', 13, 1)</v>
      </c>
    </row>
    <row r="38" spans="1:11" x14ac:dyDescent="0.25">
      <c r="A38">
        <v>37</v>
      </c>
      <c r="B38" t="s">
        <v>185</v>
      </c>
      <c r="C38" s="7" t="s">
        <v>1301</v>
      </c>
      <c r="D38" s="7" t="s">
        <v>186</v>
      </c>
      <c r="E38" s="8">
        <v>5193</v>
      </c>
      <c r="F38" s="8" t="s">
        <v>93</v>
      </c>
      <c r="G38" t="s">
        <v>106</v>
      </c>
      <c r="H38">
        <v>13</v>
      </c>
      <c r="I38">
        <v>1</v>
      </c>
      <c r="J38" t="s">
        <v>1321</v>
      </c>
      <c r="K38" s="18" t="str">
        <f t="shared" si="1"/>
        <v>('SERVIÇOS TERCEIROS - ADM - TERCEIRIZADOS', 8995.78, '4.2.01.02.01.12', 5193, '2022-11-15', 'Balanço', 13, 1)</v>
      </c>
    </row>
    <row r="39" spans="1:11" x14ac:dyDescent="0.25">
      <c r="A39">
        <v>38</v>
      </c>
      <c r="B39" t="s">
        <v>187</v>
      </c>
      <c r="C39" s="7" t="s">
        <v>188</v>
      </c>
      <c r="D39" s="7" t="s">
        <v>189</v>
      </c>
      <c r="E39" s="8">
        <v>2110</v>
      </c>
      <c r="F39" s="8" t="s">
        <v>93</v>
      </c>
      <c r="G39" t="s">
        <v>106</v>
      </c>
      <c r="H39">
        <v>13</v>
      </c>
      <c r="I39">
        <v>1</v>
      </c>
      <c r="J39" t="s">
        <v>1321</v>
      </c>
      <c r="K39" s="18" t="str">
        <f t="shared" si="1"/>
        <v>('ASSESSORIA  CONTAB/ CONSU./ADM', 3277.41, '4.2.01.02.05.01', 2110, '2022-11-15', 'Balanço', 13, 1)</v>
      </c>
    </row>
    <row r="40" spans="1:11" x14ac:dyDescent="0.25">
      <c r="A40">
        <v>39</v>
      </c>
      <c r="B40" t="s">
        <v>190</v>
      </c>
      <c r="C40" s="7" t="s">
        <v>1293</v>
      </c>
      <c r="D40" s="7" t="s">
        <v>191</v>
      </c>
      <c r="E40" s="8">
        <v>462518</v>
      </c>
      <c r="F40" s="8" t="s">
        <v>93</v>
      </c>
      <c r="G40" t="s">
        <v>106</v>
      </c>
      <c r="H40">
        <v>13</v>
      </c>
      <c r="I40">
        <v>1</v>
      </c>
      <c r="J40" t="s">
        <v>1321</v>
      </c>
      <c r="K40" s="18" t="str">
        <f t="shared" si="1"/>
        <v>('PRESTACAO SERVICOS TERCEIROS ADM - RPA', 4000.0, '4.2.01.02.05.22', 462518, '2022-11-15', 'Balanço', 13, 1)</v>
      </c>
    </row>
    <row r="41" spans="1:11" x14ac:dyDescent="0.25">
      <c r="A41">
        <v>40</v>
      </c>
      <c r="B41" t="s">
        <v>192</v>
      </c>
      <c r="C41" s="7" t="s">
        <v>1300</v>
      </c>
      <c r="D41" s="7" t="s">
        <v>193</v>
      </c>
      <c r="E41" s="8">
        <v>45674</v>
      </c>
      <c r="F41" s="8" t="s">
        <v>93</v>
      </c>
      <c r="G41" t="s">
        <v>106</v>
      </c>
      <c r="H41">
        <v>13</v>
      </c>
      <c r="I41">
        <v>1</v>
      </c>
      <c r="J41" t="s">
        <v>1321</v>
      </c>
      <c r="K41" s="18" t="str">
        <f t="shared" si="1"/>
        <v>('PRESTACAO SERVICOS TERCEIROS ADM', 69074.71, '4.2.01.02.05.23', 45674, '2022-11-15', 'Balanço', 13, 1)</v>
      </c>
    </row>
    <row r="42" spans="1:11" x14ac:dyDescent="0.25">
      <c r="A42">
        <v>41</v>
      </c>
      <c r="B42" t="s">
        <v>194</v>
      </c>
      <c r="C42" s="7" t="s">
        <v>1289</v>
      </c>
      <c r="D42" s="7" t="s">
        <v>195</v>
      </c>
      <c r="E42" s="8">
        <v>47470</v>
      </c>
      <c r="F42" s="8" t="s">
        <v>93</v>
      </c>
      <c r="G42" t="s">
        <v>106</v>
      </c>
      <c r="H42">
        <v>13</v>
      </c>
      <c r="I42">
        <v>1</v>
      </c>
      <c r="J42" t="s">
        <v>1321</v>
      </c>
      <c r="K42" s="18" t="str">
        <f t="shared" si="1"/>
        <v>('INDENIZACOES PROCESSOS TRABALHISTAS', 0.0, '4.2.01.02.05.67', 47470, '2022-11-15', 'Balanço', 13, 1)</v>
      </c>
    </row>
    <row r="43" spans="1:11" x14ac:dyDescent="0.25">
      <c r="A43">
        <v>42</v>
      </c>
      <c r="B43" t="s">
        <v>196</v>
      </c>
      <c r="C43" s="7" t="s">
        <v>197</v>
      </c>
      <c r="D43" s="7" t="s">
        <v>198</v>
      </c>
      <c r="E43" s="8">
        <v>461580</v>
      </c>
      <c r="F43" s="8" t="s">
        <v>93</v>
      </c>
      <c r="G43" t="s">
        <v>106</v>
      </c>
      <c r="H43">
        <v>13</v>
      </c>
      <c r="I43">
        <v>1</v>
      </c>
      <c r="J43" t="s">
        <v>1321</v>
      </c>
      <c r="K43" s="18" t="str">
        <f t="shared" si="1"/>
        <v>('FRETES, CARRETOS E MALOTES', 37.27, '4.2.01.02.05.41', 461580, '2022-11-15', 'Balanço', 13, 1)</v>
      </c>
    </row>
    <row r="44" spans="1:11" x14ac:dyDescent="0.25">
      <c r="A44">
        <v>43</v>
      </c>
      <c r="B44" t="s">
        <v>199</v>
      </c>
      <c r="C44" s="7" t="s">
        <v>200</v>
      </c>
      <c r="D44" s="7" t="s">
        <v>201</v>
      </c>
      <c r="E44" s="8">
        <v>2189</v>
      </c>
      <c r="F44" s="8" t="s">
        <v>93</v>
      </c>
      <c r="G44" t="s">
        <v>106</v>
      </c>
      <c r="H44">
        <v>13</v>
      </c>
      <c r="I44">
        <v>1</v>
      </c>
      <c r="J44" t="s">
        <v>1321</v>
      </c>
      <c r="K44" s="18" t="str">
        <f t="shared" si="1"/>
        <v>('DESPESAS POSTAIS/ADM', 108.53, '4.2.01.02.05.04', 2189, '2022-11-15', 'Balanço', 13, 1)</v>
      </c>
    </row>
    <row r="45" spans="1:11" x14ac:dyDescent="0.25">
      <c r="A45">
        <v>44</v>
      </c>
      <c r="B45" t="s">
        <v>202</v>
      </c>
      <c r="C45" s="7" t="s">
        <v>203</v>
      </c>
      <c r="D45" s="7" t="s">
        <v>204</v>
      </c>
      <c r="E45" s="8">
        <v>462044</v>
      </c>
      <c r="F45" s="8" t="s">
        <v>93</v>
      </c>
      <c r="G45" t="s">
        <v>106</v>
      </c>
      <c r="H45">
        <v>13</v>
      </c>
      <c r="I45">
        <v>1</v>
      </c>
      <c r="J45" t="s">
        <v>1321</v>
      </c>
      <c r="K45" s="18" t="str">
        <f t="shared" si="1"/>
        <v>('PROCESSOS TRABALHISTAS ', 6480.19, '4.2.01.02.05.05', 462044, '2022-11-15', 'Balanço', 13, 1)</v>
      </c>
    </row>
    <row r="46" spans="1:11" x14ac:dyDescent="0.25">
      <c r="A46">
        <v>45</v>
      </c>
      <c r="B46" t="s">
        <v>205</v>
      </c>
      <c r="C46" s="7" t="s">
        <v>206</v>
      </c>
      <c r="D46" s="7" t="s">
        <v>207</v>
      </c>
      <c r="E46" s="8">
        <v>2264</v>
      </c>
      <c r="F46" s="8" t="s">
        <v>93</v>
      </c>
      <c r="G46" t="s">
        <v>106</v>
      </c>
      <c r="H46">
        <v>13</v>
      </c>
      <c r="I46">
        <v>1</v>
      </c>
      <c r="J46" t="s">
        <v>1321</v>
      </c>
      <c r="K46" s="18" t="str">
        <f t="shared" si="1"/>
        <v>('DESPESAS DE VIAGENS/ADM', 13847.42, '4.2.01.02.05.08', 2264, '2022-11-15', 'Balanço', 13, 1)</v>
      </c>
    </row>
    <row r="47" spans="1:11" x14ac:dyDescent="0.25">
      <c r="A47">
        <v>46</v>
      </c>
      <c r="B47" t="s">
        <v>208</v>
      </c>
      <c r="C47" s="7" t="s">
        <v>1299</v>
      </c>
      <c r="D47" s="7" t="s">
        <v>209</v>
      </c>
      <c r="E47" s="8">
        <v>2271</v>
      </c>
      <c r="F47" s="8" t="s">
        <v>93</v>
      </c>
      <c r="G47" t="s">
        <v>106</v>
      </c>
      <c r="H47">
        <v>13</v>
      </c>
      <c r="I47">
        <v>1</v>
      </c>
      <c r="J47" t="s">
        <v>1321</v>
      </c>
      <c r="K47" s="18" t="str">
        <f t="shared" si="1"/>
        <v>('MATERIAL DE EXPEDIENTE/ADM', 6186.13, '4.2.01.02.05.09', 2271, '2022-11-15', 'Balanço', 13, 1)</v>
      </c>
    </row>
    <row r="48" spans="1:11" x14ac:dyDescent="0.25">
      <c r="A48">
        <v>47</v>
      </c>
      <c r="B48" t="s">
        <v>210</v>
      </c>
      <c r="C48" s="7" t="s">
        <v>1298</v>
      </c>
      <c r="D48" s="7" t="s">
        <v>211</v>
      </c>
      <c r="E48" s="8">
        <v>2370</v>
      </c>
      <c r="F48" s="8" t="s">
        <v>93</v>
      </c>
      <c r="G48" t="s">
        <v>106</v>
      </c>
      <c r="H48">
        <v>13</v>
      </c>
      <c r="I48">
        <v>1</v>
      </c>
      <c r="J48" t="s">
        <v>1321</v>
      </c>
      <c r="K48" s="18" t="str">
        <f t="shared" si="1"/>
        <v>('MATERIAL DE CONSUMO ADM', 10832.39, '4.2.01.02.05.13', 2370, '2022-11-15', 'Balanço', 13, 1)</v>
      </c>
    </row>
    <row r="49" spans="1:11" x14ac:dyDescent="0.25">
      <c r="A49">
        <v>48</v>
      </c>
      <c r="B49" t="s">
        <v>212</v>
      </c>
      <c r="C49" s="7" t="s">
        <v>213</v>
      </c>
      <c r="D49" s="7" t="s">
        <v>214</v>
      </c>
      <c r="E49" s="8">
        <v>45520</v>
      </c>
      <c r="F49" s="8" t="s">
        <v>93</v>
      </c>
      <c r="G49" t="s">
        <v>106</v>
      </c>
      <c r="H49">
        <v>13</v>
      </c>
      <c r="I49">
        <v>1</v>
      </c>
      <c r="J49" t="s">
        <v>1321</v>
      </c>
      <c r="K49" s="18" t="str">
        <f t="shared" si="1"/>
        <v>('DESPESAS CARTORIAIS', 7.61, '4.2.01.02.05.20', 45520, '2022-11-15', 'Balanço', 13, 1)</v>
      </c>
    </row>
    <row r="50" spans="1:11" x14ac:dyDescent="0.25">
      <c r="A50">
        <v>49</v>
      </c>
      <c r="B50" t="s">
        <v>215</v>
      </c>
      <c r="C50" s="7" t="s">
        <v>1294</v>
      </c>
      <c r="D50" s="7" t="s">
        <v>216</v>
      </c>
      <c r="E50" s="8">
        <v>46</v>
      </c>
      <c r="F50" s="8" t="s">
        <v>93</v>
      </c>
      <c r="G50" t="s">
        <v>106</v>
      </c>
      <c r="H50">
        <v>13</v>
      </c>
      <c r="I50">
        <v>1</v>
      </c>
      <c r="J50" t="s">
        <v>1321</v>
      </c>
      <c r="K50" s="18" t="str">
        <f t="shared" si="1"/>
        <v>('DESPESAS INDEDUTIVEIS', 375.0, '4.2.01.02.05.28', 46, '2022-11-15', 'Balanço', 13, 1)</v>
      </c>
    </row>
    <row r="51" spans="1:11" x14ac:dyDescent="0.25">
      <c r="A51">
        <v>50</v>
      </c>
      <c r="B51" t="s">
        <v>217</v>
      </c>
      <c r="C51" s="7" t="s">
        <v>1295</v>
      </c>
      <c r="D51" s="7" t="s">
        <v>218</v>
      </c>
      <c r="E51" s="8">
        <v>461498</v>
      </c>
      <c r="F51" s="8" t="s">
        <v>93</v>
      </c>
      <c r="G51" t="s">
        <v>106</v>
      </c>
      <c r="H51">
        <v>13</v>
      </c>
      <c r="I51">
        <v>1</v>
      </c>
      <c r="J51" t="s">
        <v>1321</v>
      </c>
      <c r="K51" s="18" t="str">
        <f t="shared" si="1"/>
        <v>('DESPESAS LEGAIS E JUDICIAIS', 1500.0, '4.2.01.02.05.33', 461498, '2022-11-15', 'Balanço', 13, 1)</v>
      </c>
    </row>
    <row r="52" spans="1:11" x14ac:dyDescent="0.25">
      <c r="A52">
        <v>51</v>
      </c>
      <c r="B52" t="s">
        <v>219</v>
      </c>
      <c r="C52" s="7" t="s">
        <v>220</v>
      </c>
      <c r="D52" s="7" t="s">
        <v>221</v>
      </c>
      <c r="E52" s="8">
        <v>4161</v>
      </c>
      <c r="F52" s="8" t="s">
        <v>93</v>
      </c>
      <c r="G52" t="s">
        <v>106</v>
      </c>
      <c r="H52">
        <v>13</v>
      </c>
      <c r="I52">
        <v>1</v>
      </c>
      <c r="J52" t="s">
        <v>1321</v>
      </c>
      <c r="K52" s="18" t="str">
        <f t="shared" si="1"/>
        <v>('UNIFORMES E EQUIP. PROTEÇÃO - ADM', 799.82, '4.2.01.02.03.04', 4161, '2022-11-15', 'Balanço', 13, 1)</v>
      </c>
    </row>
    <row r="53" spans="1:11" x14ac:dyDescent="0.25">
      <c r="A53">
        <v>52</v>
      </c>
      <c r="B53" t="s">
        <v>222</v>
      </c>
      <c r="C53" s="7" t="s">
        <v>1297</v>
      </c>
      <c r="D53" s="7" t="s">
        <v>223</v>
      </c>
      <c r="E53" s="8">
        <v>2196</v>
      </c>
      <c r="F53" s="8" t="s">
        <v>93</v>
      </c>
      <c r="G53" t="s">
        <v>106</v>
      </c>
      <c r="H53">
        <v>13</v>
      </c>
      <c r="I53">
        <v>1</v>
      </c>
      <c r="J53" t="s">
        <v>1321</v>
      </c>
      <c r="K53" s="18" t="str">
        <f t="shared" si="1"/>
        <v>('DESPESAS C/TELEFONE / ADM', 2596.64, '4.2.01.02.04.04', 2196, '2022-11-15', 'Balanço', 13, 1)</v>
      </c>
    </row>
    <row r="54" spans="1:11" x14ac:dyDescent="0.25">
      <c r="A54">
        <v>53</v>
      </c>
      <c r="B54" t="s">
        <v>224</v>
      </c>
      <c r="C54" s="7" t="s">
        <v>1296</v>
      </c>
      <c r="D54" s="7" t="s">
        <v>225</v>
      </c>
      <c r="E54" s="8">
        <v>461627</v>
      </c>
      <c r="F54" s="8" t="s">
        <v>93</v>
      </c>
      <c r="G54" t="s">
        <v>106</v>
      </c>
      <c r="H54">
        <v>13</v>
      </c>
      <c r="I54">
        <v>1</v>
      </c>
      <c r="J54" t="s">
        <v>1321</v>
      </c>
      <c r="K54" s="18" t="str">
        <f t="shared" si="1"/>
        <v>('COMUNICACOES E SISTEMAS ADM', 13580.26, '4.2.01.02.05.54', 461627, '2022-11-15', 'Balanço', 13, 1)</v>
      </c>
    </row>
    <row r="56" spans="1:11" x14ac:dyDescent="0.25">
      <c r="J56" t="s">
        <v>1322</v>
      </c>
    </row>
    <row r="57" spans="1:11" x14ac:dyDescent="0.25">
      <c r="J57" t="s">
        <v>1323</v>
      </c>
    </row>
    <row r="58" spans="1:11" x14ac:dyDescent="0.25">
      <c r="J58" t="s">
        <v>1324</v>
      </c>
    </row>
    <row r="59" spans="1:11" x14ac:dyDescent="0.25">
      <c r="J59" t="s">
        <v>1325</v>
      </c>
    </row>
    <row r="60" spans="1:11" x14ac:dyDescent="0.25">
      <c r="J60" t="s">
        <v>1326</v>
      </c>
    </row>
    <row r="61" spans="1:11" x14ac:dyDescent="0.25">
      <c r="J61" t="s">
        <v>1327</v>
      </c>
    </row>
    <row r="62" spans="1:11" x14ac:dyDescent="0.25">
      <c r="J62" t="s">
        <v>1328</v>
      </c>
    </row>
    <row r="63" spans="1:11" x14ac:dyDescent="0.25">
      <c r="J63" t="s">
        <v>1329</v>
      </c>
    </row>
    <row r="64" spans="1:11" x14ac:dyDescent="0.25">
      <c r="J64" t="s">
        <v>1330</v>
      </c>
    </row>
    <row r="65" spans="10:10" x14ac:dyDescent="0.25">
      <c r="J65" t="s">
        <v>1331</v>
      </c>
    </row>
    <row r="66" spans="10:10" x14ac:dyDescent="0.25">
      <c r="J66" t="s">
        <v>1332</v>
      </c>
    </row>
    <row r="67" spans="10:10" x14ac:dyDescent="0.25">
      <c r="J67" t="s">
        <v>1333</v>
      </c>
    </row>
    <row r="68" spans="10:10" x14ac:dyDescent="0.25">
      <c r="J68" t="s">
        <v>1334</v>
      </c>
    </row>
    <row r="69" spans="10:10" x14ac:dyDescent="0.25">
      <c r="J69" t="s">
        <v>1335</v>
      </c>
    </row>
    <row r="70" spans="10:10" x14ac:dyDescent="0.25">
      <c r="J70" t="s">
        <v>1336</v>
      </c>
    </row>
    <row r="71" spans="10:10" x14ac:dyDescent="0.25">
      <c r="J71" t="s">
        <v>1337</v>
      </c>
    </row>
    <row r="72" spans="10:10" x14ac:dyDescent="0.25">
      <c r="J72" t="s">
        <v>1338</v>
      </c>
    </row>
    <row r="73" spans="10:10" x14ac:dyDescent="0.25">
      <c r="J73" t="s">
        <v>1339</v>
      </c>
    </row>
    <row r="74" spans="10:10" x14ac:dyDescent="0.25">
      <c r="J74" t="s">
        <v>1340</v>
      </c>
    </row>
    <row r="75" spans="10:10" x14ac:dyDescent="0.25">
      <c r="J75" t="s">
        <v>1341</v>
      </c>
    </row>
    <row r="76" spans="10:10" x14ac:dyDescent="0.25">
      <c r="J76" t="s">
        <v>1342</v>
      </c>
    </row>
    <row r="77" spans="10:10" x14ac:dyDescent="0.25">
      <c r="J77" t="s">
        <v>1343</v>
      </c>
    </row>
    <row r="78" spans="10:10" x14ac:dyDescent="0.25">
      <c r="J78" t="s">
        <v>1344</v>
      </c>
    </row>
    <row r="79" spans="10:10" x14ac:dyDescent="0.25">
      <c r="J79" t="s">
        <v>1345</v>
      </c>
    </row>
    <row r="80" spans="10:10" x14ac:dyDescent="0.25">
      <c r="J80" t="s">
        <v>1346</v>
      </c>
    </row>
    <row r="81" spans="10:10" x14ac:dyDescent="0.25">
      <c r="J81" t="s">
        <v>1347</v>
      </c>
    </row>
    <row r="82" spans="10:10" x14ac:dyDescent="0.25">
      <c r="J82" t="s">
        <v>1348</v>
      </c>
    </row>
    <row r="83" spans="10:10" x14ac:dyDescent="0.25">
      <c r="J83" t="s">
        <v>1349</v>
      </c>
    </row>
    <row r="84" spans="10:10" x14ac:dyDescent="0.25">
      <c r="J84" t="s">
        <v>1350</v>
      </c>
    </row>
    <row r="85" spans="10:10" x14ac:dyDescent="0.25">
      <c r="J85" t="s">
        <v>1351</v>
      </c>
    </row>
    <row r="86" spans="10:10" x14ac:dyDescent="0.25">
      <c r="J86" t="s">
        <v>1352</v>
      </c>
    </row>
    <row r="87" spans="10:10" x14ac:dyDescent="0.25">
      <c r="J87" t="s">
        <v>1353</v>
      </c>
    </row>
    <row r="88" spans="10:10" x14ac:dyDescent="0.25">
      <c r="J88" t="s">
        <v>1354</v>
      </c>
    </row>
    <row r="89" spans="10:10" x14ac:dyDescent="0.25">
      <c r="J89" t="s">
        <v>1355</v>
      </c>
    </row>
    <row r="90" spans="10:10" x14ac:dyDescent="0.25">
      <c r="J90" t="s">
        <v>1356</v>
      </c>
    </row>
    <row r="91" spans="10:10" x14ac:dyDescent="0.25">
      <c r="J91" t="s">
        <v>1357</v>
      </c>
    </row>
    <row r="92" spans="10:10" x14ac:dyDescent="0.25">
      <c r="J92" t="s">
        <v>1358</v>
      </c>
    </row>
    <row r="93" spans="10:10" x14ac:dyDescent="0.25">
      <c r="J93" t="s">
        <v>1359</v>
      </c>
    </row>
    <row r="94" spans="10:10" x14ac:dyDescent="0.25">
      <c r="J94" t="s">
        <v>1360</v>
      </c>
    </row>
    <row r="95" spans="10:10" x14ac:dyDescent="0.25">
      <c r="J95" t="s">
        <v>1361</v>
      </c>
    </row>
    <row r="96" spans="10:10" x14ac:dyDescent="0.25">
      <c r="J96" t="s">
        <v>1362</v>
      </c>
    </row>
    <row r="97" spans="3:10" x14ac:dyDescent="0.25">
      <c r="J97" t="s">
        <v>1363</v>
      </c>
    </row>
    <row r="98" spans="3:10" x14ac:dyDescent="0.25">
      <c r="J98" t="s">
        <v>1364</v>
      </c>
    </row>
    <row r="99" spans="3:10" x14ac:dyDescent="0.25">
      <c r="J99" t="s">
        <v>1365</v>
      </c>
    </row>
    <row r="100" spans="3:10" x14ac:dyDescent="0.25">
      <c r="J100" t="s">
        <v>1366</v>
      </c>
    </row>
    <row r="101" spans="3:10" x14ac:dyDescent="0.25">
      <c r="J101" t="s">
        <v>1367</v>
      </c>
    </row>
    <row r="102" spans="3:10" x14ac:dyDescent="0.25">
      <c r="J102" t="s">
        <v>1368</v>
      </c>
    </row>
    <row r="103" spans="3:10" x14ac:dyDescent="0.25">
      <c r="J103" t="s">
        <v>1369</v>
      </c>
    </row>
    <row r="104" spans="3:10" x14ac:dyDescent="0.25">
      <c r="J104" t="s">
        <v>1370</v>
      </c>
    </row>
    <row r="105" spans="3:10" x14ac:dyDescent="0.25">
      <c r="J105" t="s">
        <v>1371</v>
      </c>
    </row>
    <row r="106" spans="3:10" x14ac:dyDescent="0.25">
      <c r="J106" t="s">
        <v>1372</v>
      </c>
    </row>
    <row r="107" spans="3:10" x14ac:dyDescent="0.25">
      <c r="J107" t="s">
        <v>1373</v>
      </c>
    </row>
    <row r="108" spans="3:10" x14ac:dyDescent="0.25">
      <c r="J108" t="s">
        <v>1374</v>
      </c>
    </row>
    <row r="111" spans="3:10" x14ac:dyDescent="0.25">
      <c r="C111" s="10">
        <v>1</v>
      </c>
      <c r="D111" s="7">
        <v>906815</v>
      </c>
      <c r="E111" s="8">
        <v>72</v>
      </c>
      <c r="F111" t="s">
        <v>1247</v>
      </c>
      <c r="G111" t="str">
        <f>D111&amp;"."&amp;F111</f>
        <v>906815.72</v>
      </c>
      <c r="H111" t="s">
        <v>1245</v>
      </c>
    </row>
    <row r="112" spans="3:10" x14ac:dyDescent="0.25">
      <c r="C112" s="10">
        <v>2</v>
      </c>
      <c r="D112" s="7">
        <v>672585</v>
      </c>
      <c r="E112" s="8">
        <v>2195</v>
      </c>
      <c r="F112" t="s">
        <v>1248</v>
      </c>
      <c r="G112" t="str">
        <f t="shared" ref="G112:G163" si="2">D112&amp;"."&amp;F112</f>
        <v>672585.2195</v>
      </c>
      <c r="H112" t="s">
        <v>1320</v>
      </c>
    </row>
    <row r="113" spans="3:8" x14ac:dyDescent="0.25">
      <c r="C113" s="10">
        <v>3</v>
      </c>
      <c r="D113" s="7">
        <v>0</v>
      </c>
      <c r="F113">
        <v>0</v>
      </c>
      <c r="G113" t="str">
        <f t="shared" si="2"/>
        <v>0.0</v>
      </c>
      <c r="H113" t="s">
        <v>1289</v>
      </c>
    </row>
    <row r="114" spans="3:8" x14ac:dyDescent="0.25">
      <c r="C114" s="10">
        <v>4</v>
      </c>
      <c r="D114" s="7">
        <v>48068</v>
      </c>
      <c r="E114" s="8">
        <v>9067</v>
      </c>
      <c r="F114" t="s">
        <v>1249</v>
      </c>
      <c r="G114" t="str">
        <f t="shared" si="2"/>
        <v>48068.9067</v>
      </c>
      <c r="H114" t="s">
        <v>1319</v>
      </c>
    </row>
    <row r="115" spans="3:8" x14ac:dyDescent="0.25">
      <c r="C115" s="10">
        <v>5</v>
      </c>
      <c r="D115" s="7">
        <v>2173</v>
      </c>
      <c r="E115" s="8">
        <v>77</v>
      </c>
      <c r="F115" t="s">
        <v>1250</v>
      </c>
      <c r="G115" t="str">
        <f t="shared" si="2"/>
        <v>2173.77</v>
      </c>
      <c r="H115" t="s">
        <v>113</v>
      </c>
    </row>
    <row r="116" spans="3:8" x14ac:dyDescent="0.25">
      <c r="C116" s="10">
        <v>6</v>
      </c>
      <c r="D116" s="7">
        <v>15855</v>
      </c>
      <c r="E116" s="8">
        <v>7</v>
      </c>
      <c r="F116" t="s">
        <v>1251</v>
      </c>
      <c r="G116" t="str">
        <f t="shared" si="2"/>
        <v>15855.7</v>
      </c>
      <c r="H116" t="s">
        <v>116</v>
      </c>
    </row>
    <row r="117" spans="3:8" x14ac:dyDescent="0.25">
      <c r="C117" s="10">
        <v>7</v>
      </c>
      <c r="D117" s="7">
        <v>92034</v>
      </c>
      <c r="E117" s="8">
        <v>69</v>
      </c>
      <c r="F117" t="s">
        <v>1252</v>
      </c>
      <c r="G117" t="str">
        <f t="shared" si="2"/>
        <v>92034.69</v>
      </c>
      <c r="H117" t="s">
        <v>119</v>
      </c>
    </row>
    <row r="118" spans="3:8" x14ac:dyDescent="0.25">
      <c r="C118" s="10">
        <v>8</v>
      </c>
      <c r="D118" s="7">
        <v>5419</v>
      </c>
      <c r="E118" s="8">
        <v>8367</v>
      </c>
      <c r="F118" t="s">
        <v>1253</v>
      </c>
      <c r="G118" t="str">
        <f t="shared" si="2"/>
        <v>5419.8367</v>
      </c>
      <c r="H118" t="s">
        <v>1318</v>
      </c>
    </row>
    <row r="119" spans="3:8" x14ac:dyDescent="0.25">
      <c r="C119" s="10">
        <v>9</v>
      </c>
      <c r="D119" s="7">
        <v>29402</v>
      </c>
      <c r="E119" s="8">
        <v>3866666667</v>
      </c>
      <c r="F119" t="s">
        <v>1254</v>
      </c>
      <c r="G119" t="str">
        <f t="shared" si="2"/>
        <v>29402.3866</v>
      </c>
      <c r="H119" t="s">
        <v>1317</v>
      </c>
    </row>
    <row r="120" spans="3:8" x14ac:dyDescent="0.25">
      <c r="C120" s="10">
        <v>10</v>
      </c>
      <c r="D120" s="7">
        <v>82386</v>
      </c>
      <c r="E120" s="8">
        <v>35</v>
      </c>
      <c r="F120" t="s">
        <v>1255</v>
      </c>
      <c r="G120" t="str">
        <f t="shared" si="2"/>
        <v>82386.35</v>
      </c>
      <c r="H120" t="s">
        <v>126</v>
      </c>
    </row>
    <row r="121" spans="3:8" x14ac:dyDescent="0.25">
      <c r="C121" s="10">
        <v>11</v>
      </c>
      <c r="D121" s="7">
        <v>3219</v>
      </c>
      <c r="E121" s="8">
        <v>33333333333</v>
      </c>
      <c r="F121" t="s">
        <v>1256</v>
      </c>
      <c r="G121" t="str">
        <f t="shared" si="2"/>
        <v>3219.3333</v>
      </c>
      <c r="H121" t="s">
        <v>1316</v>
      </c>
    </row>
    <row r="122" spans="3:8" x14ac:dyDescent="0.25">
      <c r="C122" s="10">
        <v>12</v>
      </c>
      <c r="D122" s="7">
        <v>72560</v>
      </c>
      <c r="E122" s="8">
        <v>1666666667</v>
      </c>
      <c r="F122" t="s">
        <v>1257</v>
      </c>
      <c r="G122" t="str">
        <f t="shared" si="2"/>
        <v>72560.1666</v>
      </c>
      <c r="H122" t="s">
        <v>1315</v>
      </c>
    </row>
    <row r="123" spans="3:8" x14ac:dyDescent="0.25">
      <c r="C123" s="10">
        <v>13</v>
      </c>
      <c r="D123" s="7">
        <v>167</v>
      </c>
      <c r="E123" s="8">
        <v>333333333333</v>
      </c>
      <c r="F123" t="s">
        <v>1256</v>
      </c>
      <c r="G123" t="str">
        <f t="shared" si="2"/>
        <v>167.3333</v>
      </c>
      <c r="H123" t="s">
        <v>1314</v>
      </c>
    </row>
    <row r="124" spans="3:8" x14ac:dyDescent="0.25">
      <c r="C124" s="10">
        <v>14</v>
      </c>
      <c r="D124" s="7">
        <v>183279</v>
      </c>
      <c r="E124" s="8">
        <v>67</v>
      </c>
      <c r="F124" t="s">
        <v>1258</v>
      </c>
      <c r="G124" t="str">
        <f t="shared" si="2"/>
        <v>183279.67</v>
      </c>
      <c r="H124" t="s">
        <v>135</v>
      </c>
    </row>
    <row r="125" spans="3:8" x14ac:dyDescent="0.25">
      <c r="C125" s="10">
        <v>15</v>
      </c>
      <c r="D125" s="7">
        <v>379</v>
      </c>
      <c r="E125" s="8">
        <v>4</v>
      </c>
      <c r="F125" t="s">
        <v>1259</v>
      </c>
      <c r="G125" t="str">
        <f t="shared" si="2"/>
        <v>379.4</v>
      </c>
      <c r="H125" t="s">
        <v>138</v>
      </c>
    </row>
    <row r="126" spans="3:8" x14ac:dyDescent="0.25">
      <c r="C126" s="10">
        <v>16</v>
      </c>
      <c r="D126" s="7">
        <v>533</v>
      </c>
      <c r="E126" s="8">
        <v>47</v>
      </c>
      <c r="F126" t="s">
        <v>1260</v>
      </c>
      <c r="G126" t="str">
        <f t="shared" si="2"/>
        <v>533.47</v>
      </c>
      <c r="H126" t="s">
        <v>141</v>
      </c>
    </row>
    <row r="127" spans="3:8" x14ac:dyDescent="0.25">
      <c r="C127" s="10">
        <v>17</v>
      </c>
      <c r="D127" s="7">
        <v>0</v>
      </c>
      <c r="F127">
        <v>0</v>
      </c>
      <c r="G127" t="str">
        <f t="shared" si="2"/>
        <v>0.0</v>
      </c>
      <c r="H127" t="s">
        <v>1289</v>
      </c>
    </row>
    <row r="128" spans="3:8" x14ac:dyDescent="0.25">
      <c r="C128" s="7">
        <v>18</v>
      </c>
      <c r="D128" s="7">
        <v>2364</v>
      </c>
      <c r="E128" s="8">
        <v>8</v>
      </c>
      <c r="F128" t="s">
        <v>1261</v>
      </c>
      <c r="G128" t="str">
        <f t="shared" si="2"/>
        <v>2364.8</v>
      </c>
      <c r="H128" t="s">
        <v>1290</v>
      </c>
    </row>
    <row r="129" spans="3:8" x14ac:dyDescent="0.25">
      <c r="C129" s="7">
        <v>19</v>
      </c>
      <c r="D129" s="7">
        <v>3047</v>
      </c>
      <c r="E129" s="8">
        <v>61666666667</v>
      </c>
      <c r="F129" t="s">
        <v>1262</v>
      </c>
      <c r="G129" t="str">
        <f t="shared" si="2"/>
        <v>3047.6166</v>
      </c>
      <c r="H129" t="s">
        <v>1313</v>
      </c>
    </row>
    <row r="130" spans="3:8" x14ac:dyDescent="0.25">
      <c r="C130" s="7">
        <v>20</v>
      </c>
      <c r="D130" s="7">
        <v>71494</v>
      </c>
      <c r="E130" s="8">
        <v>1633333333</v>
      </c>
      <c r="F130" t="s">
        <v>1263</v>
      </c>
      <c r="G130" t="str">
        <f t="shared" si="2"/>
        <v>71494.1633</v>
      </c>
      <c r="H130" t="s">
        <v>1312</v>
      </c>
    </row>
    <row r="131" spans="3:8" x14ac:dyDescent="0.25">
      <c r="C131" s="7">
        <v>21</v>
      </c>
      <c r="D131" s="7">
        <v>7262</v>
      </c>
      <c r="E131" s="8">
        <v>19666666667</v>
      </c>
      <c r="F131" t="s">
        <v>1264</v>
      </c>
      <c r="G131" t="str">
        <f t="shared" si="2"/>
        <v>7262.1966</v>
      </c>
      <c r="H131" t="s">
        <v>1311</v>
      </c>
    </row>
    <row r="132" spans="3:8" x14ac:dyDescent="0.25">
      <c r="C132" s="7">
        <v>22</v>
      </c>
      <c r="D132" s="7">
        <v>330990</v>
      </c>
      <c r="E132" s="8">
        <v>136666667</v>
      </c>
      <c r="F132" t="s">
        <v>1265</v>
      </c>
      <c r="G132" t="str">
        <f t="shared" si="2"/>
        <v>330990.1366</v>
      </c>
      <c r="H132" t="s">
        <v>1310</v>
      </c>
    </row>
    <row r="133" spans="3:8" x14ac:dyDescent="0.25">
      <c r="C133" s="7">
        <v>23</v>
      </c>
      <c r="D133" s="7">
        <v>7437</v>
      </c>
      <c r="E133" s="8">
        <v>51</v>
      </c>
      <c r="F133" t="s">
        <v>1266</v>
      </c>
      <c r="G133" t="str">
        <f t="shared" si="2"/>
        <v>7437.51</v>
      </c>
      <c r="H133" t="s">
        <v>156</v>
      </c>
    </row>
    <row r="134" spans="3:8" x14ac:dyDescent="0.25">
      <c r="C134" s="7">
        <v>24</v>
      </c>
      <c r="D134" s="7">
        <v>2850</v>
      </c>
      <c r="F134">
        <v>0</v>
      </c>
      <c r="G134" t="str">
        <f t="shared" si="2"/>
        <v>2850.0</v>
      </c>
      <c r="H134" t="s">
        <v>1291</v>
      </c>
    </row>
    <row r="135" spans="3:8" x14ac:dyDescent="0.25">
      <c r="C135" s="7">
        <v>25</v>
      </c>
      <c r="D135" s="7">
        <v>4</v>
      </c>
      <c r="E135" s="8">
        <v>99666666666667</v>
      </c>
      <c r="F135" t="s">
        <v>1267</v>
      </c>
      <c r="G135" t="str">
        <f t="shared" si="2"/>
        <v>4.9966</v>
      </c>
      <c r="H135" t="s">
        <v>1309</v>
      </c>
    </row>
    <row r="136" spans="3:8" x14ac:dyDescent="0.25">
      <c r="C136" s="7">
        <v>26</v>
      </c>
      <c r="D136" s="7">
        <v>2869</v>
      </c>
      <c r="E136" s="8">
        <v>95666666667</v>
      </c>
      <c r="F136" t="s">
        <v>1268</v>
      </c>
      <c r="G136" t="str">
        <f t="shared" si="2"/>
        <v>2869.9566</v>
      </c>
      <c r="H136" t="s">
        <v>1308</v>
      </c>
    </row>
    <row r="137" spans="3:8" x14ac:dyDescent="0.25">
      <c r="C137" s="7">
        <v>27</v>
      </c>
      <c r="D137" s="7">
        <v>6190</v>
      </c>
      <c r="E137" s="8">
        <v>77</v>
      </c>
      <c r="F137" t="s">
        <v>1250</v>
      </c>
      <c r="G137" t="str">
        <f t="shared" si="2"/>
        <v>6190.77</v>
      </c>
      <c r="H137" t="s">
        <v>1246</v>
      </c>
    </row>
    <row r="138" spans="3:8" x14ac:dyDescent="0.25">
      <c r="C138" s="7">
        <v>28</v>
      </c>
      <c r="D138" s="7">
        <v>1842</v>
      </c>
      <c r="E138" s="8">
        <v>24666666667</v>
      </c>
      <c r="F138" t="s">
        <v>1269</v>
      </c>
      <c r="G138" t="str">
        <f t="shared" si="2"/>
        <v>1842.2466</v>
      </c>
      <c r="H138" t="s">
        <v>1307</v>
      </c>
    </row>
    <row r="139" spans="3:8" x14ac:dyDescent="0.25">
      <c r="C139" s="7">
        <v>29</v>
      </c>
      <c r="D139" s="7">
        <v>2374</v>
      </c>
      <c r="E139" s="8">
        <v>52</v>
      </c>
      <c r="F139" t="s">
        <v>1270</v>
      </c>
      <c r="G139" t="str">
        <f t="shared" si="2"/>
        <v>2374.52</v>
      </c>
      <c r="H139" t="s">
        <v>169</v>
      </c>
    </row>
    <row r="140" spans="3:8" x14ac:dyDescent="0.25">
      <c r="C140" s="7">
        <v>30</v>
      </c>
      <c r="D140" s="7">
        <v>9253</v>
      </c>
      <c r="E140" s="8">
        <v>62333333333</v>
      </c>
      <c r="F140" t="s">
        <v>1271</v>
      </c>
      <c r="G140" t="str">
        <f t="shared" si="2"/>
        <v>9253.6233</v>
      </c>
      <c r="H140" t="s">
        <v>1306</v>
      </c>
    </row>
    <row r="141" spans="3:8" x14ac:dyDescent="0.25">
      <c r="C141" s="7">
        <v>31</v>
      </c>
      <c r="D141" s="7">
        <v>739</v>
      </c>
      <c r="E141" s="8">
        <v>6</v>
      </c>
      <c r="F141" t="s">
        <v>1272</v>
      </c>
      <c r="G141" t="str">
        <f t="shared" si="2"/>
        <v>739.6</v>
      </c>
      <c r="H141" t="s">
        <v>1292</v>
      </c>
    </row>
    <row r="142" spans="3:8" x14ac:dyDescent="0.25">
      <c r="C142" s="7">
        <v>32</v>
      </c>
      <c r="D142" s="7">
        <v>3036</v>
      </c>
      <c r="E142" s="8">
        <v>77333333333</v>
      </c>
      <c r="F142" t="s">
        <v>1273</v>
      </c>
      <c r="G142" t="str">
        <f t="shared" si="2"/>
        <v>3036.7733</v>
      </c>
      <c r="H142" t="s">
        <v>1305</v>
      </c>
    </row>
    <row r="143" spans="3:8" x14ac:dyDescent="0.25">
      <c r="C143" s="7">
        <v>33</v>
      </c>
      <c r="D143" s="7">
        <v>131</v>
      </c>
      <c r="E143" s="8">
        <v>666666666667</v>
      </c>
      <c r="F143" t="s">
        <v>1274</v>
      </c>
      <c r="G143" t="str">
        <f t="shared" si="2"/>
        <v>131.6666</v>
      </c>
      <c r="H143" t="s">
        <v>1304</v>
      </c>
    </row>
    <row r="144" spans="3:8" x14ac:dyDescent="0.25">
      <c r="C144" s="7">
        <v>34</v>
      </c>
      <c r="D144" s="7">
        <v>22</v>
      </c>
      <c r="E144" s="8">
        <v>6666666666667</v>
      </c>
      <c r="F144" t="s">
        <v>1274</v>
      </c>
      <c r="G144" t="str">
        <f t="shared" si="2"/>
        <v>22.6666</v>
      </c>
      <c r="H144" t="s">
        <v>1303</v>
      </c>
    </row>
    <row r="145" spans="3:8" x14ac:dyDescent="0.25">
      <c r="C145" s="7">
        <v>35</v>
      </c>
      <c r="D145" s="7">
        <v>0</v>
      </c>
      <c r="F145">
        <v>0</v>
      </c>
      <c r="G145" t="str">
        <f t="shared" si="2"/>
        <v>0.0</v>
      </c>
      <c r="H145" t="s">
        <v>1289</v>
      </c>
    </row>
    <row r="146" spans="3:8" x14ac:dyDescent="0.25">
      <c r="C146" s="7">
        <v>36</v>
      </c>
      <c r="D146" s="7">
        <v>1032</v>
      </c>
      <c r="E146" s="8">
        <v>8666666667</v>
      </c>
      <c r="F146" t="s">
        <v>1275</v>
      </c>
      <c r="G146" t="str">
        <f t="shared" si="2"/>
        <v>1032.8666</v>
      </c>
      <c r="H146" t="s">
        <v>1302</v>
      </c>
    </row>
    <row r="147" spans="3:8" x14ac:dyDescent="0.25">
      <c r="C147" s="7">
        <v>37</v>
      </c>
      <c r="D147" s="7">
        <v>8995</v>
      </c>
      <c r="E147" s="8">
        <v>78333333333</v>
      </c>
      <c r="F147" t="s">
        <v>1276</v>
      </c>
      <c r="G147" t="str">
        <f t="shared" si="2"/>
        <v>8995.7833</v>
      </c>
      <c r="H147" t="s">
        <v>1301</v>
      </c>
    </row>
    <row r="148" spans="3:8" x14ac:dyDescent="0.25">
      <c r="C148" s="7">
        <v>38</v>
      </c>
      <c r="D148" s="7">
        <v>3277</v>
      </c>
      <c r="E148" s="8">
        <v>41</v>
      </c>
      <c r="F148" t="s">
        <v>1277</v>
      </c>
      <c r="G148" t="str">
        <f t="shared" si="2"/>
        <v>3277.41</v>
      </c>
      <c r="H148" t="s">
        <v>188</v>
      </c>
    </row>
    <row r="149" spans="3:8" x14ac:dyDescent="0.25">
      <c r="C149" s="7">
        <v>39</v>
      </c>
      <c r="D149" s="7">
        <v>4000</v>
      </c>
      <c r="F149">
        <v>0</v>
      </c>
      <c r="G149" t="str">
        <f t="shared" si="2"/>
        <v>4000.0</v>
      </c>
      <c r="H149" t="s">
        <v>1293</v>
      </c>
    </row>
    <row r="150" spans="3:8" x14ac:dyDescent="0.25">
      <c r="C150" s="7">
        <v>40</v>
      </c>
      <c r="D150" s="7">
        <v>69074</v>
      </c>
      <c r="E150" s="8">
        <v>7166666667</v>
      </c>
      <c r="F150" t="s">
        <v>1278</v>
      </c>
      <c r="G150" t="str">
        <f t="shared" si="2"/>
        <v>69074.7166</v>
      </c>
      <c r="H150" t="s">
        <v>1300</v>
      </c>
    </row>
    <row r="151" spans="3:8" x14ac:dyDescent="0.25">
      <c r="C151" s="7">
        <v>41</v>
      </c>
      <c r="D151" s="7">
        <v>0</v>
      </c>
      <c r="F151">
        <v>0</v>
      </c>
      <c r="G151" t="str">
        <f t="shared" si="2"/>
        <v>0.0</v>
      </c>
      <c r="H151" t="s">
        <v>1289</v>
      </c>
    </row>
    <row r="152" spans="3:8" x14ac:dyDescent="0.25">
      <c r="C152" s="7">
        <v>42</v>
      </c>
      <c r="D152" s="7">
        <v>37</v>
      </c>
      <c r="E152" s="8">
        <v>27</v>
      </c>
      <c r="F152" t="s">
        <v>1279</v>
      </c>
      <c r="G152" t="str">
        <f t="shared" si="2"/>
        <v>37.27</v>
      </c>
      <c r="H152" t="s">
        <v>197</v>
      </c>
    </row>
    <row r="153" spans="3:8" x14ac:dyDescent="0.25">
      <c r="C153" s="7">
        <v>43</v>
      </c>
      <c r="D153" s="7">
        <v>108</v>
      </c>
      <c r="E153" s="8">
        <v>53</v>
      </c>
      <c r="F153" t="s">
        <v>1280</v>
      </c>
      <c r="G153" t="str">
        <f t="shared" si="2"/>
        <v>108.53</v>
      </c>
      <c r="H153" t="s">
        <v>200</v>
      </c>
    </row>
    <row r="154" spans="3:8" x14ac:dyDescent="0.25">
      <c r="C154" s="7">
        <v>44</v>
      </c>
      <c r="D154" s="7">
        <v>6480</v>
      </c>
      <c r="E154" s="8">
        <v>19</v>
      </c>
      <c r="F154" t="s">
        <v>1281</v>
      </c>
      <c r="G154" t="str">
        <f t="shared" si="2"/>
        <v>6480.19</v>
      </c>
      <c r="H154" t="s">
        <v>203</v>
      </c>
    </row>
    <row r="155" spans="3:8" x14ac:dyDescent="0.25">
      <c r="C155" s="7">
        <v>45</v>
      </c>
      <c r="D155" s="7">
        <v>13847</v>
      </c>
      <c r="E155" s="8">
        <v>42</v>
      </c>
      <c r="F155" t="s">
        <v>1282</v>
      </c>
      <c r="G155" t="str">
        <f t="shared" si="2"/>
        <v>13847.42</v>
      </c>
      <c r="H155" t="s">
        <v>206</v>
      </c>
    </row>
    <row r="156" spans="3:8" x14ac:dyDescent="0.25">
      <c r="C156" s="7">
        <v>46</v>
      </c>
      <c r="D156" s="7">
        <v>6186</v>
      </c>
      <c r="E156" s="8">
        <v>1333333333</v>
      </c>
      <c r="F156" t="s">
        <v>1283</v>
      </c>
      <c r="G156" t="str">
        <f t="shared" si="2"/>
        <v>6186.1333</v>
      </c>
      <c r="H156" t="s">
        <v>1299</v>
      </c>
    </row>
    <row r="157" spans="3:8" x14ac:dyDescent="0.25">
      <c r="C157" s="7">
        <v>47</v>
      </c>
      <c r="D157" s="7">
        <v>10832</v>
      </c>
      <c r="E157" s="8">
        <v>3933333333</v>
      </c>
      <c r="F157" t="s">
        <v>1284</v>
      </c>
      <c r="G157" t="str">
        <f t="shared" si="2"/>
        <v>10832.3933</v>
      </c>
      <c r="H157" t="s">
        <v>1298</v>
      </c>
    </row>
    <row r="158" spans="3:8" x14ac:dyDescent="0.25">
      <c r="C158" s="7">
        <v>48</v>
      </c>
      <c r="D158" s="7">
        <v>7</v>
      </c>
      <c r="E158" s="8">
        <v>61</v>
      </c>
      <c r="F158" t="s">
        <v>1285</v>
      </c>
      <c r="G158" t="str">
        <f t="shared" si="2"/>
        <v>7.61</v>
      </c>
      <c r="H158" t="s">
        <v>213</v>
      </c>
    </row>
    <row r="159" spans="3:8" x14ac:dyDescent="0.25">
      <c r="C159" s="7">
        <v>49</v>
      </c>
      <c r="D159" s="7">
        <v>375</v>
      </c>
      <c r="F159">
        <v>0</v>
      </c>
      <c r="G159" t="str">
        <f t="shared" si="2"/>
        <v>375.0</v>
      </c>
      <c r="H159" t="s">
        <v>1294</v>
      </c>
    </row>
    <row r="160" spans="3:8" x14ac:dyDescent="0.25">
      <c r="C160" s="7">
        <v>50</v>
      </c>
      <c r="D160" s="7">
        <v>1500</v>
      </c>
      <c r="F160">
        <v>0</v>
      </c>
      <c r="G160" t="str">
        <f t="shared" si="2"/>
        <v>1500.0</v>
      </c>
      <c r="H160" t="s">
        <v>1295</v>
      </c>
    </row>
    <row r="161" spans="3:8" x14ac:dyDescent="0.25">
      <c r="C161" s="7">
        <v>51</v>
      </c>
      <c r="D161" s="7">
        <v>799</v>
      </c>
      <c r="E161" s="8">
        <v>82</v>
      </c>
      <c r="F161" t="s">
        <v>1286</v>
      </c>
      <c r="G161" t="str">
        <f t="shared" si="2"/>
        <v>799.82</v>
      </c>
      <c r="H161" t="s">
        <v>220</v>
      </c>
    </row>
    <row r="162" spans="3:8" x14ac:dyDescent="0.25">
      <c r="C162" s="7">
        <v>52</v>
      </c>
      <c r="D162" s="7">
        <v>2596</v>
      </c>
      <c r="E162" s="8">
        <v>64666666667</v>
      </c>
      <c r="F162" t="s">
        <v>1287</v>
      </c>
      <c r="G162" t="str">
        <f t="shared" si="2"/>
        <v>2596.6466</v>
      </c>
      <c r="H162" t="s">
        <v>1297</v>
      </c>
    </row>
    <row r="163" spans="3:8" x14ac:dyDescent="0.25">
      <c r="C163" s="7">
        <v>53</v>
      </c>
      <c r="D163" s="7">
        <v>13580</v>
      </c>
      <c r="E163" s="8">
        <v>266666667</v>
      </c>
      <c r="F163" t="s">
        <v>1288</v>
      </c>
      <c r="G163" t="str">
        <f t="shared" si="2"/>
        <v>13580.2666</v>
      </c>
      <c r="H163" t="s">
        <v>1296</v>
      </c>
    </row>
    <row r="164" spans="3:8" x14ac:dyDescent="0.25">
      <c r="C164" s="7"/>
    </row>
    <row r="165" spans="3:8" x14ac:dyDescent="0.25">
      <c r="C165" s="7"/>
    </row>
    <row r="166" spans="3:8" x14ac:dyDescent="0.25">
      <c r="C166" s="7"/>
    </row>
    <row r="167" spans="3:8" x14ac:dyDescent="0.25">
      <c r="C167" s="7"/>
    </row>
    <row r="168" spans="3:8" x14ac:dyDescent="0.25">
      <c r="C168" s="7"/>
    </row>
    <row r="169" spans="3:8" x14ac:dyDescent="0.25">
      <c r="C169" s="7"/>
    </row>
    <row r="170" spans="3:8" x14ac:dyDescent="0.25">
      <c r="C170" s="7"/>
    </row>
    <row r="171" spans="3:8" x14ac:dyDescent="0.25">
      <c r="C171" s="7"/>
    </row>
    <row r="172" spans="3:8" x14ac:dyDescent="0.25">
      <c r="C172" s="7"/>
    </row>
    <row r="173" spans="3:8" x14ac:dyDescent="0.25">
      <c r="C173" s="7"/>
    </row>
    <row r="174" spans="3:8" x14ac:dyDescent="0.25">
      <c r="C174" s="7"/>
    </row>
    <row r="175" spans="3:8" x14ac:dyDescent="0.25">
      <c r="C175" s="7"/>
    </row>
    <row r="176" spans="3:8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F1F-16FB-4938-8EF5-6D7D08AB61DC}">
  <sheetPr>
    <tabColor theme="4"/>
  </sheetPr>
  <dimension ref="A1:N98"/>
  <sheetViews>
    <sheetView topLeftCell="A16" workbookViewId="0">
      <selection activeCell="L49" sqref="L49"/>
    </sheetView>
  </sheetViews>
  <sheetFormatPr defaultRowHeight="15" x14ac:dyDescent="0.25"/>
  <cols>
    <col min="1" max="1" width="3.5703125" bestFit="1" customWidth="1"/>
    <col min="2" max="2" width="1.42578125" bestFit="1" customWidth="1"/>
    <col min="3" max="3" width="56.85546875" bestFit="1" customWidth="1"/>
    <col min="4" max="4" width="1.42578125" bestFit="1" customWidth="1"/>
    <col min="5" max="5" width="2" bestFit="1" customWidth="1"/>
    <col min="6" max="6" width="51.7109375" customWidth="1"/>
    <col min="7" max="7" width="2" bestFit="1" customWidth="1"/>
    <col min="8" max="8" width="14.28515625" bestFit="1" customWidth="1"/>
    <col min="9" max="9" width="2" bestFit="1" customWidth="1"/>
    <col min="10" max="10" width="10" bestFit="1" customWidth="1"/>
    <col min="11" max="11" width="2" bestFit="1" customWidth="1"/>
    <col min="12" max="12" width="10.5703125" bestFit="1" customWidth="1"/>
    <col min="14" max="14" width="33.5703125" bestFit="1" customWidth="1"/>
  </cols>
  <sheetData>
    <row r="1" spans="1:14" x14ac:dyDescent="0.25">
      <c r="A1" t="s">
        <v>26</v>
      </c>
      <c r="C1" t="s">
        <v>74</v>
      </c>
      <c r="F1" t="s">
        <v>226</v>
      </c>
      <c r="H1" t="s">
        <v>227</v>
      </c>
      <c r="J1" t="s">
        <v>228</v>
      </c>
      <c r="L1" t="s">
        <v>229</v>
      </c>
    </row>
    <row r="2" spans="1:14" x14ac:dyDescent="0.25">
      <c r="A2">
        <v>1</v>
      </c>
      <c r="B2" s="19" t="s">
        <v>1472</v>
      </c>
      <c r="C2" t="s">
        <v>230</v>
      </c>
      <c r="D2" s="19" t="s">
        <v>1472</v>
      </c>
      <c r="E2" t="s">
        <v>1471</v>
      </c>
      <c r="F2" s="7" t="s">
        <v>1486</v>
      </c>
      <c r="G2" t="s">
        <v>1471</v>
      </c>
      <c r="H2" s="7" t="s">
        <v>1458</v>
      </c>
      <c r="I2" t="s">
        <v>1471</v>
      </c>
      <c r="J2" t="s">
        <v>77</v>
      </c>
      <c r="K2" t="s">
        <v>1471</v>
      </c>
      <c r="L2">
        <v>1</v>
      </c>
      <c r="N2" t="str">
        <f>"INSERT INTO tb_sector(name, dimension, energy_usage, sector_id, cluster_id) VALUES (" &amp; _xlfn.CONCAT(B2,C2,D2,E2,F2,G2,H2,I2,J2,K2,L2) &amp; ")"</f>
        <v>INSERT INTO tb_sector(name, dimension, energy_usage, sector_id, cluster_id) VALUES ('Gestão Corporativa', 208.74, 3.3, null, 1)</v>
      </c>
    </row>
    <row r="3" spans="1:14" x14ac:dyDescent="0.25">
      <c r="A3">
        <v>2</v>
      </c>
      <c r="B3" s="19" t="s">
        <v>1472</v>
      </c>
      <c r="C3" t="s">
        <v>1376</v>
      </c>
      <c r="D3" s="19" t="s">
        <v>1472</v>
      </c>
      <c r="E3" t="s">
        <v>1471</v>
      </c>
      <c r="F3" s="7" t="s">
        <v>1487</v>
      </c>
      <c r="G3" t="s">
        <v>1471</v>
      </c>
      <c r="H3" s="7">
        <v>0</v>
      </c>
      <c r="I3" t="s">
        <v>1471</v>
      </c>
      <c r="J3">
        <v>1</v>
      </c>
      <c r="K3" t="s">
        <v>1471</v>
      </c>
      <c r="L3">
        <v>1</v>
      </c>
      <c r="N3" t="str">
        <f t="shared" ref="N3:N49" si="0">"INSERT INTO tb_sector(name, dimension, energy_usage, sector_id, cluster_id) VALUES (" &amp; _xlfn.CONCAT(B3,C3,D3,E3,F3,G3,H3,I3,J3,K3,L3) &amp; ")"</f>
        <v>INSERT INTO tb_sector(name, dimension, energy_usage, sector_id, cluster_id) VALUES ('Diretoria ', 27.72, 0, 1, 1)</v>
      </c>
    </row>
    <row r="4" spans="1:14" x14ac:dyDescent="0.25">
      <c r="A4">
        <v>3</v>
      </c>
      <c r="B4" s="19" t="s">
        <v>1472</v>
      </c>
      <c r="C4" t="s">
        <v>1378</v>
      </c>
      <c r="D4" s="19" t="s">
        <v>1472</v>
      </c>
      <c r="E4" t="s">
        <v>1471</v>
      </c>
      <c r="F4" s="7" t="s">
        <v>1488</v>
      </c>
      <c r="G4" t="s">
        <v>1471</v>
      </c>
      <c r="H4" s="7" t="s">
        <v>1381</v>
      </c>
      <c r="I4" t="s">
        <v>1471</v>
      </c>
      <c r="J4">
        <v>1</v>
      </c>
      <c r="K4" t="s">
        <v>1471</v>
      </c>
      <c r="L4">
        <v>1</v>
      </c>
      <c r="N4" t="str">
        <f t="shared" si="0"/>
        <v>INSERT INTO tb_sector(name, dimension, energy_usage, sector_id, cluster_id) VALUES ('Comercial (Vendas/Marketing/Finanças/Custos/Fiscal) ', 40.9, 1.4, 1, 1)</v>
      </c>
    </row>
    <row r="5" spans="1:14" x14ac:dyDescent="0.25">
      <c r="A5">
        <v>4</v>
      </c>
      <c r="B5" s="19" t="s">
        <v>1472</v>
      </c>
      <c r="C5" t="s">
        <v>1380</v>
      </c>
      <c r="D5" s="19" t="s">
        <v>1472</v>
      </c>
      <c r="E5" t="s">
        <v>1471</v>
      </c>
      <c r="F5" s="7" t="s">
        <v>1489</v>
      </c>
      <c r="G5" t="s">
        <v>1471</v>
      </c>
      <c r="H5" s="7" t="s">
        <v>1473</v>
      </c>
      <c r="I5" t="s">
        <v>1471</v>
      </c>
      <c r="J5">
        <v>1</v>
      </c>
      <c r="K5" t="s">
        <v>1471</v>
      </c>
      <c r="L5">
        <v>1</v>
      </c>
      <c r="N5" t="str">
        <f t="shared" si="0"/>
        <v>INSERT INTO tb_sector(name, dimension, energy_usage, sector_id, cluster_id) VALUES ('Compras Sala da Aline e do Makson', 7.85, 0.4, 1, 1)</v>
      </c>
    </row>
    <row r="6" spans="1:14" x14ac:dyDescent="0.25">
      <c r="A6">
        <v>5</v>
      </c>
      <c r="B6" s="19" t="s">
        <v>1472</v>
      </c>
      <c r="C6" t="s">
        <v>1382</v>
      </c>
      <c r="D6" s="19" t="s">
        <v>1472</v>
      </c>
      <c r="E6" t="s">
        <v>1471</v>
      </c>
      <c r="F6" s="7" t="s">
        <v>1490</v>
      </c>
      <c r="G6" t="s">
        <v>1471</v>
      </c>
      <c r="H6" s="7" t="s">
        <v>1377</v>
      </c>
      <c r="I6" t="s">
        <v>1471</v>
      </c>
      <c r="J6">
        <v>1</v>
      </c>
      <c r="K6" t="s">
        <v>1471</v>
      </c>
      <c r="L6">
        <v>1</v>
      </c>
      <c r="N6" t="str">
        <f t="shared" si="0"/>
        <v>INSERT INTO tb_sector(name, dimension, energy_usage, sector_id, cluster_id) VALUES ('RH Relações Humanas e Industriais ', 51.29, 1.2, 1, 1)</v>
      </c>
    </row>
    <row r="7" spans="1:14" x14ac:dyDescent="0.25">
      <c r="A7">
        <v>6</v>
      </c>
      <c r="B7" s="19" t="s">
        <v>1472</v>
      </c>
      <c r="C7" t="s">
        <v>1384</v>
      </c>
      <c r="D7" s="19" t="s">
        <v>1472</v>
      </c>
      <c r="E7" t="s">
        <v>1471</v>
      </c>
      <c r="F7" s="7" t="s">
        <v>1491</v>
      </c>
      <c r="G7" t="s">
        <v>1471</v>
      </c>
      <c r="H7" s="7" t="s">
        <v>1474</v>
      </c>
      <c r="I7" t="s">
        <v>1471</v>
      </c>
      <c r="J7">
        <v>1</v>
      </c>
      <c r="K7" t="s">
        <v>1471</v>
      </c>
      <c r="L7">
        <v>1</v>
      </c>
      <c r="N7" t="str">
        <f t="shared" si="0"/>
        <v>INSERT INTO tb_sector(name, dimension, energy_usage, sector_id, cluster_id) VALUES ('Sistema (COORD SOLDA)', 24.85, 0.1, 1, 1)</v>
      </c>
    </row>
    <row r="8" spans="1:14" x14ac:dyDescent="0.25">
      <c r="A8">
        <v>7</v>
      </c>
      <c r="B8" s="19" t="s">
        <v>1472</v>
      </c>
      <c r="C8" t="s">
        <v>1386</v>
      </c>
      <c r="D8" s="19" t="s">
        <v>1472</v>
      </c>
      <c r="E8" t="s">
        <v>1471</v>
      </c>
      <c r="F8" s="7" t="s">
        <v>1492</v>
      </c>
      <c r="G8" t="s">
        <v>1471</v>
      </c>
      <c r="H8" s="7" t="s">
        <v>1474</v>
      </c>
      <c r="I8" t="s">
        <v>1471</v>
      </c>
      <c r="J8">
        <v>1</v>
      </c>
      <c r="K8" t="s">
        <v>1471</v>
      </c>
      <c r="L8">
        <v>1</v>
      </c>
      <c r="N8" t="str">
        <f t="shared" si="0"/>
        <v>INSERT INTO tb_sector(name, dimension, energy_usage, sector_id, cluster_id) VALUES ('Data Center', 53.06, 0.1, 1, 1)</v>
      </c>
    </row>
    <row r="9" spans="1:14" x14ac:dyDescent="0.25">
      <c r="A9">
        <v>8</v>
      </c>
      <c r="B9" s="19" t="s">
        <v>1472</v>
      </c>
      <c r="C9" t="s">
        <v>1388</v>
      </c>
      <c r="D9" s="19" t="s">
        <v>1472</v>
      </c>
      <c r="E9" t="s">
        <v>1471</v>
      </c>
      <c r="F9" s="7" t="s">
        <v>1493</v>
      </c>
      <c r="G9" t="s">
        <v>1471</v>
      </c>
      <c r="H9" s="7" t="s">
        <v>1474</v>
      </c>
      <c r="I9" t="s">
        <v>1471</v>
      </c>
      <c r="J9">
        <v>1</v>
      </c>
      <c r="K9" t="s">
        <v>1471</v>
      </c>
      <c r="L9">
        <v>1</v>
      </c>
      <c r="N9" t="str">
        <f t="shared" si="0"/>
        <v>INSERT INTO tb_sector(name, dimension, energy_usage, sector_id, cluster_id) VALUES ('Portaria', 3.07, 0.1, 1, 1)</v>
      </c>
    </row>
    <row r="10" spans="1:14" x14ac:dyDescent="0.25">
      <c r="A10">
        <v>9</v>
      </c>
      <c r="B10" s="19" t="s">
        <v>1472</v>
      </c>
      <c r="C10" t="s">
        <v>1390</v>
      </c>
      <c r="D10" s="19" t="s">
        <v>1472</v>
      </c>
      <c r="E10" t="s">
        <v>1471</v>
      </c>
      <c r="F10" s="7" t="s">
        <v>1494</v>
      </c>
      <c r="G10" t="s">
        <v>1471</v>
      </c>
      <c r="H10" s="7" t="s">
        <v>1475</v>
      </c>
      <c r="I10" t="s">
        <v>1471</v>
      </c>
      <c r="J10" t="s">
        <v>77</v>
      </c>
      <c r="K10" t="s">
        <v>1471</v>
      </c>
      <c r="L10">
        <v>2</v>
      </c>
      <c r="N10" t="str">
        <f t="shared" si="0"/>
        <v>INSERT INTO tb_sector(name, dimension, energy_usage, sector_id, cluster_id) VALUES ('Administração Industrial', 722.03, 5.8, null, 2)</v>
      </c>
    </row>
    <row r="11" spans="1:14" x14ac:dyDescent="0.25">
      <c r="A11">
        <v>10</v>
      </c>
      <c r="B11" s="19" t="s">
        <v>1472</v>
      </c>
      <c r="C11" t="s">
        <v>1392</v>
      </c>
      <c r="D11" s="19" t="s">
        <v>1472</v>
      </c>
      <c r="E11" t="s">
        <v>1471</v>
      </c>
      <c r="F11" s="7" t="s">
        <v>1495</v>
      </c>
      <c r="G11" t="s">
        <v>1471</v>
      </c>
      <c r="H11" s="7" t="s">
        <v>1381</v>
      </c>
      <c r="I11" t="s">
        <v>1471</v>
      </c>
      <c r="J11">
        <v>9</v>
      </c>
      <c r="K11" t="s">
        <v>1471</v>
      </c>
      <c r="L11">
        <v>2</v>
      </c>
      <c r="N11" t="str">
        <f t="shared" si="0"/>
        <v>INSERT INTO tb_sector(name, dimension, energy_usage, sector_id, cluster_id) VALUES ('Planejamento e Controle da Produção (PCP) ', 51.76, 1.4, 9, 2)</v>
      </c>
    </row>
    <row r="12" spans="1:14" x14ac:dyDescent="0.25">
      <c r="A12">
        <v>11</v>
      </c>
      <c r="B12" s="19" t="s">
        <v>1472</v>
      </c>
      <c r="C12" t="s">
        <v>1394</v>
      </c>
      <c r="D12" s="19" t="s">
        <v>1472</v>
      </c>
      <c r="E12" t="s">
        <v>1471</v>
      </c>
      <c r="F12" s="7" t="s">
        <v>1496</v>
      </c>
      <c r="G12" t="s">
        <v>1471</v>
      </c>
      <c r="H12" s="7" t="s">
        <v>1474</v>
      </c>
      <c r="I12" t="s">
        <v>1471</v>
      </c>
      <c r="J12">
        <v>9</v>
      </c>
      <c r="K12" t="s">
        <v>1471</v>
      </c>
      <c r="L12">
        <v>2</v>
      </c>
      <c r="N12" t="str">
        <f t="shared" si="0"/>
        <v>INSERT INTO tb_sector(name, dimension, energy_usage, sector_id, cluster_id) VALUES ('PCP (apenas a parte do Paulo, Ketlin e demais)', 26.55, 0.1, 9, 2)</v>
      </c>
    </row>
    <row r="13" spans="1:14" x14ac:dyDescent="0.25">
      <c r="A13">
        <v>12</v>
      </c>
      <c r="B13" s="19" t="s">
        <v>1472</v>
      </c>
      <c r="C13" t="s">
        <v>1396</v>
      </c>
      <c r="D13" s="19" t="s">
        <v>1472</v>
      </c>
      <c r="E13" t="s">
        <v>1471</v>
      </c>
      <c r="F13" s="7" t="s">
        <v>1497</v>
      </c>
      <c r="G13" t="s">
        <v>1471</v>
      </c>
      <c r="H13" s="7">
        <v>2</v>
      </c>
      <c r="I13" t="s">
        <v>1471</v>
      </c>
      <c r="J13">
        <v>9</v>
      </c>
      <c r="K13" t="s">
        <v>1471</v>
      </c>
      <c r="L13">
        <v>2</v>
      </c>
      <c r="N13" t="str">
        <f t="shared" si="0"/>
        <v>INSERT INTO tb_sector(name, dimension, energy_usage, sector_id, cluster_id) VALUES ('Logística Administrativo ', 55.88, 2, 9, 2)</v>
      </c>
    </row>
    <row r="14" spans="1:14" x14ac:dyDescent="0.25">
      <c r="A14">
        <v>13</v>
      </c>
      <c r="B14" s="19" t="s">
        <v>1472</v>
      </c>
      <c r="C14" t="s">
        <v>1398</v>
      </c>
      <c r="D14" s="19" t="s">
        <v>1472</v>
      </c>
      <c r="E14" t="s">
        <v>1471</v>
      </c>
      <c r="F14" s="7" t="s">
        <v>1498</v>
      </c>
      <c r="G14" t="s">
        <v>1471</v>
      </c>
      <c r="H14" s="7">
        <v>1</v>
      </c>
      <c r="I14" t="s">
        <v>1471</v>
      </c>
      <c r="J14">
        <v>9</v>
      </c>
      <c r="K14" t="s">
        <v>1471</v>
      </c>
      <c r="L14">
        <v>2</v>
      </c>
      <c r="N14" t="str">
        <f t="shared" si="0"/>
        <v>INSERT INTO tb_sector(name, dimension, energy_usage, sector_id, cluster_id) VALUES ('Logística Estoque ', 417.26, 1, 9, 2)</v>
      </c>
    </row>
    <row r="15" spans="1:14" x14ac:dyDescent="0.25">
      <c r="A15">
        <v>14</v>
      </c>
      <c r="B15" s="19" t="s">
        <v>1472</v>
      </c>
      <c r="C15" t="s">
        <v>1400</v>
      </c>
      <c r="D15" s="19" t="s">
        <v>1472</v>
      </c>
      <c r="E15" t="s">
        <v>1471</v>
      </c>
      <c r="F15" s="7" t="s">
        <v>1499</v>
      </c>
      <c r="G15" t="s">
        <v>1471</v>
      </c>
      <c r="H15" s="7" t="s">
        <v>1474</v>
      </c>
      <c r="I15" t="s">
        <v>1471</v>
      </c>
      <c r="J15">
        <v>9</v>
      </c>
      <c r="K15" t="s">
        <v>1471</v>
      </c>
      <c r="L15">
        <v>2</v>
      </c>
      <c r="N15" t="str">
        <f t="shared" si="0"/>
        <v>INSERT INTO tb_sector(name, dimension, energy_usage, sector_id, cluster_id) VALUES ('Logística Carregamento ', 56.99, 0.1, 9, 2)</v>
      </c>
    </row>
    <row r="16" spans="1:14" x14ac:dyDescent="0.25">
      <c r="A16">
        <v>15</v>
      </c>
      <c r="B16" s="19" t="s">
        <v>1472</v>
      </c>
      <c r="C16" t="s">
        <v>1402</v>
      </c>
      <c r="D16" s="19" t="s">
        <v>1472</v>
      </c>
      <c r="E16" t="s">
        <v>1471</v>
      </c>
      <c r="F16" s="7" t="s">
        <v>1500</v>
      </c>
      <c r="G16" t="s">
        <v>1471</v>
      </c>
      <c r="H16" s="7">
        <v>1</v>
      </c>
      <c r="I16" t="s">
        <v>1471</v>
      </c>
      <c r="J16">
        <v>9</v>
      </c>
      <c r="K16" t="s">
        <v>1471</v>
      </c>
      <c r="L16">
        <v>2</v>
      </c>
      <c r="N16" t="str">
        <f t="shared" si="0"/>
        <v>INSERT INTO tb_sector(name, dimension, energy_usage, sector_id, cluster_id) VALUES ('Manutenção de Máquinas e Ferramental ', 66.65, 1, 9, 2)</v>
      </c>
    </row>
    <row r="17" spans="1:14" x14ac:dyDescent="0.25">
      <c r="A17">
        <v>16</v>
      </c>
      <c r="B17" s="19" t="s">
        <v>1472</v>
      </c>
      <c r="C17" t="s">
        <v>1404</v>
      </c>
      <c r="D17" s="19" t="s">
        <v>1472</v>
      </c>
      <c r="E17" t="s">
        <v>1471</v>
      </c>
      <c r="F17" s="7" t="s">
        <v>1501</v>
      </c>
      <c r="G17" t="s">
        <v>1471</v>
      </c>
      <c r="H17" s="7" t="s">
        <v>1476</v>
      </c>
      <c r="I17" t="s">
        <v>1471</v>
      </c>
      <c r="J17">
        <v>9</v>
      </c>
      <c r="K17" t="s">
        <v>1471</v>
      </c>
      <c r="L17">
        <v>2</v>
      </c>
      <c r="N17" t="str">
        <f t="shared" si="0"/>
        <v>INSERT INTO tb_sector(name, dimension, energy_usage, sector_id, cluster_id) VALUES ('Administração Predial Manutenção de Edificio ', 46.94, 0.2, 9, 2)</v>
      </c>
    </row>
    <row r="18" spans="1:14" x14ac:dyDescent="0.25">
      <c r="A18">
        <v>17</v>
      </c>
      <c r="B18" s="19" t="s">
        <v>1472</v>
      </c>
      <c r="C18" t="s">
        <v>1406</v>
      </c>
      <c r="D18" s="19" t="s">
        <v>1472</v>
      </c>
      <c r="E18" t="s">
        <v>1471</v>
      </c>
      <c r="F18" s="7" t="s">
        <v>1502</v>
      </c>
      <c r="G18" t="s">
        <v>1471</v>
      </c>
      <c r="H18" s="7" t="s">
        <v>1477</v>
      </c>
      <c r="I18" t="s">
        <v>1471</v>
      </c>
      <c r="J18" t="s">
        <v>77</v>
      </c>
      <c r="K18" t="s">
        <v>1471</v>
      </c>
      <c r="L18">
        <v>2</v>
      </c>
      <c r="N18" t="str">
        <f t="shared" si="0"/>
        <v>INSERT INTO tb_sector(name, dimension, energy_usage, sector_id, cluster_id) VALUES ('Qualidade/Inspeção', 240.12, 1.9, null, 2)</v>
      </c>
    </row>
    <row r="19" spans="1:14" x14ac:dyDescent="0.25">
      <c r="A19">
        <v>18</v>
      </c>
      <c r="B19" s="19" t="s">
        <v>1472</v>
      </c>
      <c r="C19" t="s">
        <v>1408</v>
      </c>
      <c r="D19" s="19" t="s">
        <v>1472</v>
      </c>
      <c r="E19" t="s">
        <v>1471</v>
      </c>
      <c r="F19" s="7" t="s">
        <v>1503</v>
      </c>
      <c r="G19" t="s">
        <v>1471</v>
      </c>
      <c r="H19" s="7" t="s">
        <v>1478</v>
      </c>
      <c r="I19" t="s">
        <v>1471</v>
      </c>
      <c r="J19">
        <v>17</v>
      </c>
      <c r="K19" t="s">
        <v>1471</v>
      </c>
      <c r="L19">
        <v>2</v>
      </c>
      <c r="N19" t="str">
        <f t="shared" si="0"/>
        <v>INSERT INTO tb_sector(name, dimension, energy_usage, sector_id, cluster_id) VALUES ('Laboratorio ', 46.02, 0.8, 17, 2)</v>
      </c>
    </row>
    <row r="20" spans="1:14" x14ac:dyDescent="0.25">
      <c r="A20">
        <v>19</v>
      </c>
      <c r="B20" s="19" t="s">
        <v>1472</v>
      </c>
      <c r="C20" t="s">
        <v>1410</v>
      </c>
      <c r="D20" s="19" t="s">
        <v>1472</v>
      </c>
      <c r="E20" t="s">
        <v>1471</v>
      </c>
      <c r="F20" s="7" t="s">
        <v>1504</v>
      </c>
      <c r="G20" t="s">
        <v>1471</v>
      </c>
      <c r="H20" s="7" t="s">
        <v>1474</v>
      </c>
      <c r="I20" t="s">
        <v>1471</v>
      </c>
      <c r="J20">
        <v>17</v>
      </c>
      <c r="K20" t="s">
        <v>1471</v>
      </c>
      <c r="L20">
        <v>2</v>
      </c>
      <c r="N20" t="str">
        <f t="shared" si="0"/>
        <v>INSERT INTO tb_sector(name, dimension, energy_usage, sector_id, cluster_id) VALUES ('Quality gate (componentes)', 18.04, 0.1, 17, 2)</v>
      </c>
    </row>
    <row r="21" spans="1:14" x14ac:dyDescent="0.25">
      <c r="A21">
        <v>20</v>
      </c>
      <c r="B21" s="19" t="s">
        <v>1472</v>
      </c>
      <c r="C21" t="s">
        <v>1412</v>
      </c>
      <c r="D21" s="19" t="s">
        <v>1472</v>
      </c>
      <c r="E21" t="s">
        <v>1471</v>
      </c>
      <c r="F21" s="7" t="s">
        <v>1505</v>
      </c>
      <c r="G21" t="s">
        <v>1471</v>
      </c>
      <c r="H21" s="7" t="s">
        <v>1474</v>
      </c>
      <c r="I21" t="s">
        <v>1471</v>
      </c>
      <c r="J21">
        <v>17</v>
      </c>
      <c r="K21" t="s">
        <v>1471</v>
      </c>
      <c r="L21">
        <v>2</v>
      </c>
      <c r="N21" t="str">
        <f t="shared" si="0"/>
        <v>INSERT INTO tb_sector(name, dimension, energy_usage, sector_id, cluster_id) VALUES ('Quality gate (solda)', 16.92, 0.1, 17, 2)</v>
      </c>
    </row>
    <row r="22" spans="1:14" x14ac:dyDescent="0.25">
      <c r="A22">
        <v>21</v>
      </c>
      <c r="B22" s="19" t="s">
        <v>1472</v>
      </c>
      <c r="C22" t="s">
        <v>1414</v>
      </c>
      <c r="D22" s="19" t="s">
        <v>1472</v>
      </c>
      <c r="E22" t="s">
        <v>1471</v>
      </c>
      <c r="F22" s="7" t="s">
        <v>1506</v>
      </c>
      <c r="G22" t="s">
        <v>1471</v>
      </c>
      <c r="H22" s="7" t="s">
        <v>1474</v>
      </c>
      <c r="I22" t="s">
        <v>1471</v>
      </c>
      <c r="J22">
        <v>17</v>
      </c>
      <c r="K22" t="s">
        <v>1471</v>
      </c>
      <c r="L22">
        <v>2</v>
      </c>
      <c r="N22" t="str">
        <f t="shared" si="0"/>
        <v>INSERT INTO tb_sector(name, dimension, energy_usage, sector_id, cluster_id) VALUES ('Quality gate (pintura)', 25.2, 0.1, 17, 2)</v>
      </c>
    </row>
    <row r="23" spans="1:14" x14ac:dyDescent="0.25">
      <c r="A23">
        <v>22</v>
      </c>
      <c r="B23" s="19" t="s">
        <v>1472</v>
      </c>
      <c r="C23" t="s">
        <v>1416</v>
      </c>
      <c r="D23" s="19" t="s">
        <v>1472</v>
      </c>
      <c r="E23" t="s">
        <v>1471</v>
      </c>
      <c r="F23" s="7" t="s">
        <v>1507</v>
      </c>
      <c r="G23" t="s">
        <v>1471</v>
      </c>
      <c r="H23" s="7" t="s">
        <v>1478</v>
      </c>
      <c r="I23" t="s">
        <v>1471</v>
      </c>
      <c r="J23">
        <v>17</v>
      </c>
      <c r="K23" t="s">
        <v>1471</v>
      </c>
      <c r="L23">
        <v>2</v>
      </c>
      <c r="N23" t="str">
        <f t="shared" si="0"/>
        <v>INSERT INTO tb_sector(name, dimension, energy_usage, sector_id, cluster_id) VALUES ('Qualidade Assegurada (Tridimensional/Metrologia) ', 42.68, 0.8, 17, 2)</v>
      </c>
    </row>
    <row r="24" spans="1:14" x14ac:dyDescent="0.25">
      <c r="A24">
        <v>23</v>
      </c>
      <c r="B24" s="19" t="s">
        <v>1472</v>
      </c>
      <c r="C24" t="s">
        <v>1418</v>
      </c>
      <c r="D24" s="19" t="s">
        <v>1472</v>
      </c>
      <c r="E24" t="s">
        <v>1471</v>
      </c>
      <c r="F24" s="7" t="s">
        <v>1508</v>
      </c>
      <c r="G24" t="s">
        <v>1471</v>
      </c>
      <c r="H24" s="7">
        <v>0</v>
      </c>
      <c r="I24" t="s">
        <v>1471</v>
      </c>
      <c r="J24">
        <v>17</v>
      </c>
      <c r="K24" t="s">
        <v>1471</v>
      </c>
      <c r="L24">
        <v>2</v>
      </c>
      <c r="N24" t="str">
        <f t="shared" si="0"/>
        <v>INSERT INTO tb_sector(name, dimension, energy_usage, sector_id, cluster_id) VALUES ('Recebimento de Componentes', 91.26, 0, 17, 2)</v>
      </c>
    </row>
    <row r="25" spans="1:14" x14ac:dyDescent="0.25">
      <c r="A25">
        <v>24</v>
      </c>
      <c r="B25" s="19" t="s">
        <v>1472</v>
      </c>
      <c r="C25" t="s">
        <v>1420</v>
      </c>
      <c r="D25" s="19" t="s">
        <v>1472</v>
      </c>
      <c r="E25" t="s">
        <v>1471</v>
      </c>
      <c r="F25" s="7" t="s">
        <v>1509</v>
      </c>
      <c r="G25" t="s">
        <v>1471</v>
      </c>
      <c r="H25" s="7" t="s">
        <v>1479</v>
      </c>
      <c r="I25" t="s">
        <v>1471</v>
      </c>
      <c r="J25" t="s">
        <v>77</v>
      </c>
      <c r="K25" t="s">
        <v>1471</v>
      </c>
      <c r="L25">
        <v>2</v>
      </c>
      <c r="N25" t="str">
        <f t="shared" si="0"/>
        <v>INSERT INTO tb_sector(name, dimension, energy_usage, sector_id, cluster_id) VALUES ('Engenharia', 193.2, 7.6, null, 2)</v>
      </c>
    </row>
    <row r="26" spans="1:14" x14ac:dyDescent="0.25">
      <c r="A26">
        <v>25</v>
      </c>
      <c r="B26" s="19" t="s">
        <v>1472</v>
      </c>
      <c r="C26" t="s">
        <v>1422</v>
      </c>
      <c r="D26" s="19" t="s">
        <v>1472</v>
      </c>
      <c r="E26" t="s">
        <v>1471</v>
      </c>
      <c r="F26" s="7" t="s">
        <v>1510</v>
      </c>
      <c r="G26" t="s">
        <v>1471</v>
      </c>
      <c r="H26" s="7" t="s">
        <v>1385</v>
      </c>
      <c r="I26" t="s">
        <v>1471</v>
      </c>
      <c r="J26">
        <v>24</v>
      </c>
      <c r="K26" t="s">
        <v>1471</v>
      </c>
      <c r="L26">
        <v>2</v>
      </c>
      <c r="N26" t="str">
        <f t="shared" si="0"/>
        <v>INSERT INTO tb_sector(name, dimension, energy_usage, sector_id, cluster_id) VALUES ('ENGENHARIA', 42.82, 1.6, 24, 2)</v>
      </c>
    </row>
    <row r="27" spans="1:14" x14ac:dyDescent="0.25">
      <c r="A27">
        <v>26</v>
      </c>
      <c r="B27" s="19" t="s">
        <v>1472</v>
      </c>
      <c r="C27" t="s">
        <v>1425</v>
      </c>
      <c r="D27" s="19" t="s">
        <v>1472</v>
      </c>
      <c r="E27" t="s">
        <v>1471</v>
      </c>
      <c r="F27" s="7" t="s">
        <v>1511</v>
      </c>
      <c r="G27" t="s">
        <v>1471</v>
      </c>
      <c r="H27" s="7">
        <v>4</v>
      </c>
      <c r="I27" t="s">
        <v>1471</v>
      </c>
      <c r="J27">
        <v>24</v>
      </c>
      <c r="K27" t="s">
        <v>1471</v>
      </c>
      <c r="L27">
        <v>2</v>
      </c>
      <c r="N27" t="str">
        <f t="shared" si="0"/>
        <v>INSERT INTO tb_sector(name, dimension, energy_usage, sector_id, cluster_id) VALUES ('ENGENHARIA ', 103.33, 4, 24, 2)</v>
      </c>
    </row>
    <row r="28" spans="1:14" x14ac:dyDescent="0.25">
      <c r="A28">
        <v>27</v>
      </c>
      <c r="B28" s="19" t="s">
        <v>1472</v>
      </c>
      <c r="C28" t="s">
        <v>1427</v>
      </c>
      <c r="D28" s="19" t="s">
        <v>1472</v>
      </c>
      <c r="E28" t="s">
        <v>1471</v>
      </c>
      <c r="F28" s="7" t="s">
        <v>1512</v>
      </c>
      <c r="G28" t="s">
        <v>1471</v>
      </c>
      <c r="H28" s="7">
        <v>2</v>
      </c>
      <c r="I28" t="s">
        <v>1471</v>
      </c>
      <c r="J28">
        <v>24</v>
      </c>
      <c r="K28" t="s">
        <v>1471</v>
      </c>
      <c r="L28">
        <v>2</v>
      </c>
      <c r="N28" t="str">
        <f t="shared" si="0"/>
        <v>INSERT INTO tb_sector(name, dimension, energy_usage, sector_id, cluster_id) VALUES ('Engenharia Protótipo', 47.05, 2, 24, 2)</v>
      </c>
    </row>
    <row r="29" spans="1:14" x14ac:dyDescent="0.25">
      <c r="A29">
        <v>28</v>
      </c>
      <c r="B29" s="19" t="s">
        <v>1472</v>
      </c>
      <c r="C29" t="s">
        <v>1429</v>
      </c>
      <c r="D29" s="19" t="s">
        <v>1472</v>
      </c>
      <c r="E29" t="s">
        <v>1471</v>
      </c>
      <c r="F29" s="7" t="s">
        <v>1526</v>
      </c>
      <c r="G29" t="s">
        <v>1471</v>
      </c>
      <c r="H29" s="7" t="s">
        <v>1385</v>
      </c>
      <c r="I29" t="s">
        <v>1471</v>
      </c>
      <c r="J29" t="s">
        <v>77</v>
      </c>
      <c r="K29" t="s">
        <v>1471</v>
      </c>
      <c r="L29">
        <v>2</v>
      </c>
      <c r="N29" t="str">
        <f t="shared" si="0"/>
        <v>INSERT INTO tb_sector(name, dimension, energy_usage, sector_id, cluster_id) VALUES (' Outros Custos Gerais e Auxiliares', 1906.72, 1.6, null, 2)</v>
      </c>
    </row>
    <row r="30" spans="1:14" x14ac:dyDescent="0.25">
      <c r="A30">
        <v>29</v>
      </c>
      <c r="B30" s="19" t="s">
        <v>1472</v>
      </c>
      <c r="C30" t="s">
        <v>1431</v>
      </c>
      <c r="D30" s="19" t="s">
        <v>1472</v>
      </c>
      <c r="E30" t="s">
        <v>1471</v>
      </c>
      <c r="F30" s="7" t="s">
        <v>1513</v>
      </c>
      <c r="G30" t="s">
        <v>1471</v>
      </c>
      <c r="H30" s="7" t="s">
        <v>1474</v>
      </c>
      <c r="I30" t="s">
        <v>1471</v>
      </c>
      <c r="J30">
        <v>28</v>
      </c>
      <c r="K30" t="s">
        <v>1471</v>
      </c>
      <c r="L30">
        <v>2</v>
      </c>
      <c r="N30" t="str">
        <f t="shared" si="0"/>
        <v>INSERT INTO tb_sector(name, dimension, energy_usage, sector_id, cluster_id) VALUES ('Vestiário feminino ', 70.39, 0.1, 28, 2)</v>
      </c>
    </row>
    <row r="31" spans="1:14" x14ac:dyDescent="0.25">
      <c r="A31">
        <v>30</v>
      </c>
      <c r="B31" s="19" t="s">
        <v>1472</v>
      </c>
      <c r="C31" t="s">
        <v>1433</v>
      </c>
      <c r="D31" s="19" t="s">
        <v>1472</v>
      </c>
      <c r="E31" t="s">
        <v>1471</v>
      </c>
      <c r="F31" s="7" t="s">
        <v>1514</v>
      </c>
      <c r="G31" t="s">
        <v>1471</v>
      </c>
      <c r="H31" s="7" t="s">
        <v>1474</v>
      </c>
      <c r="I31" t="s">
        <v>1471</v>
      </c>
      <c r="J31">
        <v>28</v>
      </c>
      <c r="K31" t="s">
        <v>1471</v>
      </c>
      <c r="L31">
        <v>2</v>
      </c>
      <c r="N31" t="str">
        <f t="shared" si="0"/>
        <v>INSERT INTO tb_sector(name, dimension, energy_usage, sector_id, cluster_id) VALUES ('Vestiário masculino ', 71.7, 0.1, 28, 2)</v>
      </c>
    </row>
    <row r="32" spans="1:14" x14ac:dyDescent="0.25">
      <c r="A32">
        <v>31</v>
      </c>
      <c r="B32" s="19" t="s">
        <v>1472</v>
      </c>
      <c r="C32" t="s">
        <v>1435</v>
      </c>
      <c r="D32" s="19" t="s">
        <v>1472</v>
      </c>
      <c r="E32" t="s">
        <v>1471</v>
      </c>
      <c r="F32" s="7" t="s">
        <v>1515</v>
      </c>
      <c r="G32" t="s">
        <v>1471</v>
      </c>
      <c r="H32" s="7" t="s">
        <v>1474</v>
      </c>
      <c r="I32" t="s">
        <v>1471</v>
      </c>
      <c r="J32">
        <v>28</v>
      </c>
      <c r="K32" t="s">
        <v>1471</v>
      </c>
      <c r="L32">
        <v>2</v>
      </c>
      <c r="N32" t="str">
        <f t="shared" si="0"/>
        <v>INSERT INTO tb_sector(name, dimension, energy_usage, sector_id, cluster_id) VALUES ('Banheiro masculino 1 ', 15.31, 0.1, 28, 2)</v>
      </c>
    </row>
    <row r="33" spans="1:14" x14ac:dyDescent="0.25">
      <c r="A33">
        <v>32</v>
      </c>
      <c r="B33" s="19" t="s">
        <v>1472</v>
      </c>
      <c r="C33" t="s">
        <v>1437</v>
      </c>
      <c r="D33" s="19" t="s">
        <v>1472</v>
      </c>
      <c r="E33" t="s">
        <v>1471</v>
      </c>
      <c r="F33" s="7" t="s">
        <v>1516</v>
      </c>
      <c r="G33" t="s">
        <v>1471</v>
      </c>
      <c r="H33" s="7" t="s">
        <v>1474</v>
      </c>
      <c r="I33" t="s">
        <v>1471</v>
      </c>
      <c r="J33">
        <v>28</v>
      </c>
      <c r="K33" t="s">
        <v>1471</v>
      </c>
      <c r="L33">
        <v>2</v>
      </c>
      <c r="N33" t="str">
        <f t="shared" si="0"/>
        <v>INSERT INTO tb_sector(name, dimension, energy_usage, sector_id, cluster_id) VALUES ('Banheiro masculino 2', 15.21, 0.1, 28, 2)</v>
      </c>
    </row>
    <row r="34" spans="1:14" x14ac:dyDescent="0.25">
      <c r="A34">
        <v>33</v>
      </c>
      <c r="B34" s="19" t="s">
        <v>1472</v>
      </c>
      <c r="C34" t="s">
        <v>1439</v>
      </c>
      <c r="D34" s="19" t="s">
        <v>1472</v>
      </c>
      <c r="E34" t="s">
        <v>1471</v>
      </c>
      <c r="F34" s="7" t="s">
        <v>1516</v>
      </c>
      <c r="G34" t="s">
        <v>1471</v>
      </c>
      <c r="H34" s="7" t="s">
        <v>1474</v>
      </c>
      <c r="I34" t="s">
        <v>1471</v>
      </c>
      <c r="J34">
        <v>28</v>
      </c>
      <c r="K34" t="s">
        <v>1471</v>
      </c>
      <c r="L34">
        <v>2</v>
      </c>
      <c r="N34" t="str">
        <f t="shared" si="0"/>
        <v>INSERT INTO tb_sector(name, dimension, energy_usage, sector_id, cluster_id) VALUES ('Banheiro feminino ', 15.21, 0.1, 28, 2)</v>
      </c>
    </row>
    <row r="35" spans="1:14" x14ac:dyDescent="0.25">
      <c r="A35">
        <v>34</v>
      </c>
      <c r="B35" s="19" t="s">
        <v>1472</v>
      </c>
      <c r="C35" t="s">
        <v>1441</v>
      </c>
      <c r="D35" s="19" t="s">
        <v>1472</v>
      </c>
      <c r="E35" t="s">
        <v>1471</v>
      </c>
      <c r="F35" s="7" t="s">
        <v>1517</v>
      </c>
      <c r="G35" t="s">
        <v>1471</v>
      </c>
      <c r="H35" s="7" t="s">
        <v>1480</v>
      </c>
      <c r="I35" t="s">
        <v>1471</v>
      </c>
      <c r="J35">
        <v>28</v>
      </c>
      <c r="K35" t="s">
        <v>1471</v>
      </c>
      <c r="L35">
        <v>2</v>
      </c>
      <c r="N35" t="str">
        <f t="shared" si="0"/>
        <v>INSERT INTO tb_sector(name, dimension, energy_usage, sector_id, cluster_id) VALUES ('Almoxarifado Estoque ', 580.81, 0.6, 28, 2)</v>
      </c>
    </row>
    <row r="36" spans="1:14" x14ac:dyDescent="0.25">
      <c r="A36">
        <v>35</v>
      </c>
      <c r="B36" s="19" t="s">
        <v>1472</v>
      </c>
      <c r="C36" t="s">
        <v>1443</v>
      </c>
      <c r="D36" s="19" t="s">
        <v>1472</v>
      </c>
      <c r="E36" t="s">
        <v>1471</v>
      </c>
      <c r="F36" s="7" t="s">
        <v>1531</v>
      </c>
      <c r="G36" t="s">
        <v>1471</v>
      </c>
      <c r="H36" s="7" t="s">
        <v>1474</v>
      </c>
      <c r="I36" t="s">
        <v>1471</v>
      </c>
      <c r="J36">
        <v>28</v>
      </c>
      <c r="K36" t="s">
        <v>1471</v>
      </c>
      <c r="L36">
        <v>2</v>
      </c>
      <c r="N36" t="str">
        <f t="shared" si="0"/>
        <v>INSERT INTO tb_sector(name, dimension, energy_usage, sector_id, cluster_id) VALUES ('Recebimento de tubos ', 472.443, 0.1, 28, 2)</v>
      </c>
    </row>
    <row r="37" spans="1:14" x14ac:dyDescent="0.25">
      <c r="A37">
        <v>36</v>
      </c>
      <c r="B37" s="19" t="s">
        <v>1472</v>
      </c>
      <c r="C37" t="s">
        <v>1445</v>
      </c>
      <c r="D37" s="19" t="s">
        <v>1472</v>
      </c>
      <c r="E37" t="s">
        <v>1471</v>
      </c>
      <c r="F37" s="7" t="s">
        <v>1518</v>
      </c>
      <c r="G37" t="s">
        <v>1471</v>
      </c>
      <c r="H37" s="7" t="s">
        <v>1474</v>
      </c>
      <c r="I37" t="s">
        <v>1471</v>
      </c>
      <c r="J37">
        <v>28</v>
      </c>
      <c r="K37" t="s">
        <v>1471</v>
      </c>
      <c r="L37">
        <v>2</v>
      </c>
      <c r="N37" t="str">
        <f t="shared" si="0"/>
        <v>INSERT INTO tb_sector(name, dimension, energy_usage, sector_id, cluster_id) VALUES ('Estoque interno', 628.28, 0.1, 28, 2)</v>
      </c>
    </row>
    <row r="38" spans="1:14" x14ac:dyDescent="0.25">
      <c r="A38">
        <v>37</v>
      </c>
      <c r="B38" s="19" t="s">
        <v>1472</v>
      </c>
      <c r="C38" t="s">
        <v>1447</v>
      </c>
      <c r="D38" s="19" t="s">
        <v>1472</v>
      </c>
      <c r="E38" t="s">
        <v>1471</v>
      </c>
      <c r="F38" s="7" t="s">
        <v>1519</v>
      </c>
      <c r="G38" t="s">
        <v>1471</v>
      </c>
      <c r="H38" s="7" t="s">
        <v>1474</v>
      </c>
      <c r="I38" t="s">
        <v>1471</v>
      </c>
      <c r="J38">
        <v>28</v>
      </c>
      <c r="K38" t="s">
        <v>1471</v>
      </c>
      <c r="L38">
        <v>2</v>
      </c>
      <c r="N38" t="str">
        <f t="shared" si="0"/>
        <v>INSERT INTO tb_sector(name, dimension, energy_usage, sector_id, cluster_id) VALUES ('Sala Joel', 13.09, 0.1, 28, 2)</v>
      </c>
    </row>
    <row r="39" spans="1:14" x14ac:dyDescent="0.25">
      <c r="A39">
        <v>38</v>
      </c>
      <c r="B39" s="19" t="s">
        <v>1472</v>
      </c>
      <c r="C39" t="s">
        <v>1449</v>
      </c>
      <c r="D39" s="19" t="s">
        <v>1472</v>
      </c>
      <c r="E39" t="s">
        <v>1471</v>
      </c>
      <c r="F39" s="7" t="s">
        <v>1520</v>
      </c>
      <c r="G39" t="s">
        <v>1471</v>
      </c>
      <c r="H39" s="7" t="s">
        <v>1474</v>
      </c>
      <c r="I39" t="s">
        <v>1471</v>
      </c>
      <c r="J39">
        <v>28</v>
      </c>
      <c r="K39" t="s">
        <v>1471</v>
      </c>
      <c r="L39">
        <v>2</v>
      </c>
      <c r="N39" t="str">
        <f t="shared" si="0"/>
        <v>INSERT INTO tb_sector(name, dimension, energy_usage, sector_id, cluster_id) VALUES ('Wilson', 7.5, 0.1, 28, 2)</v>
      </c>
    </row>
    <row r="40" spans="1:14" x14ac:dyDescent="0.25">
      <c r="A40">
        <v>39</v>
      </c>
      <c r="B40" s="19" t="s">
        <v>1472</v>
      </c>
      <c r="C40" t="s">
        <v>1451</v>
      </c>
      <c r="D40" s="19" t="s">
        <v>1472</v>
      </c>
      <c r="E40" t="s">
        <v>1471</v>
      </c>
      <c r="F40" s="7" t="s">
        <v>1521</v>
      </c>
      <c r="G40" t="s">
        <v>1471</v>
      </c>
      <c r="H40" s="7" t="s">
        <v>1474</v>
      </c>
      <c r="I40" t="s">
        <v>1471</v>
      </c>
      <c r="J40">
        <v>28</v>
      </c>
      <c r="K40" t="s">
        <v>1471</v>
      </c>
      <c r="L40">
        <v>2</v>
      </c>
      <c r="N40" t="str">
        <f t="shared" si="0"/>
        <v>INSERT INTO tb_sector(name, dimension, energy_usage, sector_id, cluster_id) VALUES ('Hirlando', 16.78, 0.1, 28, 2)</v>
      </c>
    </row>
    <row r="41" spans="1:14" x14ac:dyDescent="0.25">
      <c r="A41">
        <v>40</v>
      </c>
      <c r="B41" s="19" t="s">
        <v>1472</v>
      </c>
      <c r="C41" t="s">
        <v>1453</v>
      </c>
      <c r="D41" s="19" t="s">
        <v>1472</v>
      </c>
      <c r="E41" t="s">
        <v>1471</v>
      </c>
      <c r="F41" s="7">
        <v>0</v>
      </c>
      <c r="G41" t="s">
        <v>1471</v>
      </c>
      <c r="H41" s="7">
        <v>0</v>
      </c>
      <c r="I41" t="s">
        <v>1471</v>
      </c>
      <c r="J41">
        <v>28</v>
      </c>
      <c r="K41" t="s">
        <v>1471</v>
      </c>
      <c r="L41">
        <v>2</v>
      </c>
      <c r="N41" t="str">
        <f t="shared" si="0"/>
        <v>INSERT INTO tb_sector(name, dimension, energy_usage, sector_id, cluster_id) VALUES ('Computadores da produção', 0, 0, 28, 2)</v>
      </c>
    </row>
    <row r="42" spans="1:14" x14ac:dyDescent="0.25">
      <c r="A42">
        <v>41</v>
      </c>
      <c r="B42" s="19" t="s">
        <v>1472</v>
      </c>
      <c r="C42" t="s">
        <v>1455</v>
      </c>
      <c r="D42" s="19" t="s">
        <v>1472</v>
      </c>
      <c r="E42" t="s">
        <v>1471</v>
      </c>
      <c r="F42" s="7" t="s">
        <v>1527</v>
      </c>
      <c r="G42" t="s">
        <v>1471</v>
      </c>
      <c r="H42" s="7" t="s">
        <v>1481</v>
      </c>
      <c r="I42" t="s">
        <v>1471</v>
      </c>
      <c r="J42" t="s">
        <v>77</v>
      </c>
      <c r="K42" t="s">
        <v>1471</v>
      </c>
      <c r="L42">
        <v>3</v>
      </c>
      <c r="N42" t="str">
        <f t="shared" si="0"/>
        <v>INSERT INTO tb_sector(name, dimension, energy_usage, sector_id, cluster_id) VALUES ('Componentes', 709.094882, 321.4, null, 3)</v>
      </c>
    </row>
    <row r="43" spans="1:14" x14ac:dyDescent="0.25">
      <c r="A43">
        <v>42</v>
      </c>
      <c r="B43" s="19" t="s">
        <v>1472</v>
      </c>
      <c r="C43" t="s">
        <v>1457</v>
      </c>
      <c r="D43" s="19" t="s">
        <v>1472</v>
      </c>
      <c r="E43" t="s">
        <v>1471</v>
      </c>
      <c r="F43" s="7" t="s">
        <v>1528</v>
      </c>
      <c r="G43" t="s">
        <v>1471</v>
      </c>
      <c r="H43" s="7" t="s">
        <v>1482</v>
      </c>
      <c r="I43" t="s">
        <v>1471</v>
      </c>
      <c r="J43" t="s">
        <v>77</v>
      </c>
      <c r="K43" t="s">
        <v>1471</v>
      </c>
      <c r="L43">
        <v>3</v>
      </c>
      <c r="N43" t="str">
        <f t="shared" si="0"/>
        <v>INSERT INTO tb_sector(name, dimension, energy_usage, sector_id, cluster_id) VALUES ('Solda (manual, robô e muffler)', 443.577641, 532.8, null, 3)</v>
      </c>
    </row>
    <row r="44" spans="1:14" x14ac:dyDescent="0.25">
      <c r="A44">
        <v>43</v>
      </c>
      <c r="B44" s="19" t="s">
        <v>1472</v>
      </c>
      <c r="C44" t="s">
        <v>1459</v>
      </c>
      <c r="D44" s="19" t="s">
        <v>1472</v>
      </c>
      <c r="E44" t="s">
        <v>1471</v>
      </c>
      <c r="F44" s="7" t="s">
        <v>1529</v>
      </c>
      <c r="G44" t="s">
        <v>1471</v>
      </c>
      <c r="H44" s="7" t="s">
        <v>1483</v>
      </c>
      <c r="I44" t="s">
        <v>1471</v>
      </c>
      <c r="J44" t="s">
        <v>77</v>
      </c>
      <c r="K44" t="s">
        <v>1471</v>
      </c>
      <c r="L44">
        <v>3</v>
      </c>
      <c r="N44" t="str">
        <f t="shared" si="0"/>
        <v>INSERT INTO tb_sector(name, dimension, energy_usage, sector_id, cluster_id) VALUES ('Encapsulado', 21.474653, 26.1, null, 3)</v>
      </c>
    </row>
    <row r="45" spans="1:14" x14ac:dyDescent="0.25">
      <c r="A45">
        <v>44</v>
      </c>
      <c r="B45" s="19" t="s">
        <v>1472</v>
      </c>
      <c r="C45" t="s">
        <v>1461</v>
      </c>
      <c r="D45" s="19" t="s">
        <v>1472</v>
      </c>
      <c r="E45" t="s">
        <v>1471</v>
      </c>
      <c r="F45" s="7" t="s">
        <v>1522</v>
      </c>
      <c r="G45" t="s">
        <v>1471</v>
      </c>
      <c r="H45" s="7">
        <v>1</v>
      </c>
      <c r="I45" t="s">
        <v>1471</v>
      </c>
      <c r="J45" t="s">
        <v>77</v>
      </c>
      <c r="K45" t="s">
        <v>1471</v>
      </c>
      <c r="L45">
        <v>3</v>
      </c>
      <c r="N45" t="str">
        <f t="shared" si="0"/>
        <v>INSERT INTO tb_sector(name, dimension, energy_usage, sector_id, cluster_id) VALUES ('Braços ', 200.7, 1, null, 3)</v>
      </c>
    </row>
    <row r="46" spans="1:14" x14ac:dyDescent="0.25">
      <c r="A46">
        <v>45</v>
      </c>
      <c r="B46" s="19" t="s">
        <v>1472</v>
      </c>
      <c r="C46" t="s">
        <v>1464</v>
      </c>
      <c r="D46" s="19" t="s">
        <v>1472</v>
      </c>
      <c r="E46" t="s">
        <v>1471</v>
      </c>
      <c r="F46" s="7" t="s">
        <v>1530</v>
      </c>
      <c r="G46" t="s">
        <v>1471</v>
      </c>
      <c r="H46" s="7" t="s">
        <v>1484</v>
      </c>
      <c r="I46" t="s">
        <v>1471</v>
      </c>
      <c r="J46" t="s">
        <v>77</v>
      </c>
      <c r="K46" t="s">
        <v>1471</v>
      </c>
      <c r="L46">
        <v>3</v>
      </c>
      <c r="N46" t="str">
        <f t="shared" si="0"/>
        <v>INSERT INTO tb_sector(name, dimension, energy_usage, sector_id, cluster_id) VALUES ('Pintura', 389.80282, 142.8, null, 3)</v>
      </c>
    </row>
    <row r="47" spans="1:14" x14ac:dyDescent="0.25">
      <c r="A47">
        <v>46</v>
      </c>
      <c r="B47" s="19" t="s">
        <v>1472</v>
      </c>
      <c r="C47" t="s">
        <v>1466</v>
      </c>
      <c r="D47" s="19" t="s">
        <v>1472</v>
      </c>
      <c r="E47" t="s">
        <v>1471</v>
      </c>
      <c r="F47" s="7" t="s">
        <v>1523</v>
      </c>
      <c r="G47" t="s">
        <v>1471</v>
      </c>
      <c r="H47" s="7" t="s">
        <v>1383</v>
      </c>
      <c r="I47" t="s">
        <v>1471</v>
      </c>
      <c r="J47" t="s">
        <v>77</v>
      </c>
      <c r="K47" t="s">
        <v>1471</v>
      </c>
      <c r="L47">
        <v>3</v>
      </c>
      <c r="N47" t="str">
        <f t="shared" si="0"/>
        <v>INSERT INTO tb_sector(name, dimension, energy_usage, sector_id, cluster_id) VALUES ('Tampografia', 32.28, 1.5, null, 3)</v>
      </c>
    </row>
    <row r="48" spans="1:14" x14ac:dyDescent="0.25">
      <c r="A48">
        <v>47</v>
      </c>
      <c r="B48" s="19" t="s">
        <v>1472</v>
      </c>
      <c r="C48" t="s">
        <v>1468</v>
      </c>
      <c r="D48" s="19" t="s">
        <v>1472</v>
      </c>
      <c r="E48" t="s">
        <v>1471</v>
      </c>
      <c r="F48" s="7" t="s">
        <v>1524</v>
      </c>
      <c r="G48" t="s">
        <v>1471</v>
      </c>
      <c r="H48" s="7" t="s">
        <v>1485</v>
      </c>
      <c r="I48" t="s">
        <v>1471</v>
      </c>
      <c r="J48" t="s">
        <v>77</v>
      </c>
      <c r="K48" t="s">
        <v>1471</v>
      </c>
      <c r="L48">
        <v>3</v>
      </c>
      <c r="N48" t="str">
        <f t="shared" si="0"/>
        <v>INSERT INTO tb_sector(name, dimension, energy_usage, sector_id, cluster_id) VALUES ('Expedição (área de embalagem)', 1053.86, 0.5, null, 3)</v>
      </c>
    </row>
    <row r="49" spans="1:14" x14ac:dyDescent="0.25">
      <c r="A49">
        <v>48</v>
      </c>
      <c r="B49" s="19" t="s">
        <v>1472</v>
      </c>
      <c r="C49" t="s">
        <v>1470</v>
      </c>
      <c r="D49" s="19" t="s">
        <v>1472</v>
      </c>
      <c r="E49" t="s">
        <v>1471</v>
      </c>
      <c r="F49" s="7" t="s">
        <v>1525</v>
      </c>
      <c r="G49" t="s">
        <v>1471</v>
      </c>
      <c r="H49" s="7" t="s">
        <v>1485</v>
      </c>
      <c r="I49" t="s">
        <v>1471</v>
      </c>
      <c r="J49" t="s">
        <v>77</v>
      </c>
      <c r="K49" t="s">
        <v>1471</v>
      </c>
      <c r="L49">
        <v>3</v>
      </c>
      <c r="N49" t="str">
        <f t="shared" si="0"/>
        <v>INSERT INTO tb_sector(name, dimension, energy_usage, sector_id, cluster_id) VALUES ('Expedição (área de expedir peça)', 884.71, 0.5, null, 3)</v>
      </c>
    </row>
    <row r="52" spans="1:14" x14ac:dyDescent="0.25">
      <c r="C52" t="s">
        <v>1375</v>
      </c>
    </row>
    <row r="53" spans="1:14" x14ac:dyDescent="0.25">
      <c r="C53" t="s">
        <v>1377</v>
      </c>
    </row>
    <row r="54" spans="1:14" x14ac:dyDescent="0.25">
      <c r="C54" t="s">
        <v>1379</v>
      </c>
    </row>
    <row r="55" spans="1:14" x14ac:dyDescent="0.25">
      <c r="C55" t="s">
        <v>1381</v>
      </c>
    </row>
    <row r="56" spans="1:14" x14ac:dyDescent="0.25">
      <c r="C56" t="s">
        <v>1383</v>
      </c>
    </row>
    <row r="57" spans="1:14" x14ac:dyDescent="0.25">
      <c r="C57" t="s">
        <v>1385</v>
      </c>
    </row>
    <row r="58" spans="1:14" x14ac:dyDescent="0.25">
      <c r="C58" t="s">
        <v>1387</v>
      </c>
    </row>
    <row r="59" spans="1:14" x14ac:dyDescent="0.25">
      <c r="C59" t="s">
        <v>1389</v>
      </c>
    </row>
    <row r="60" spans="1:14" x14ac:dyDescent="0.25">
      <c r="C60" t="s">
        <v>1391</v>
      </c>
    </row>
    <row r="61" spans="1:14" x14ac:dyDescent="0.25">
      <c r="C61" t="s">
        <v>1393</v>
      </c>
    </row>
    <row r="62" spans="1:14" x14ac:dyDescent="0.25">
      <c r="C62" t="s">
        <v>1395</v>
      </c>
    </row>
    <row r="63" spans="1:14" x14ac:dyDescent="0.25">
      <c r="C63" t="s">
        <v>1397</v>
      </c>
    </row>
    <row r="64" spans="1:14" x14ac:dyDescent="0.25">
      <c r="C64" t="s">
        <v>1399</v>
      </c>
    </row>
    <row r="65" spans="3:8" x14ac:dyDescent="0.25">
      <c r="C65" t="s">
        <v>1401</v>
      </c>
    </row>
    <row r="66" spans="3:8" x14ac:dyDescent="0.25">
      <c r="C66" t="s">
        <v>1403</v>
      </c>
    </row>
    <row r="67" spans="3:8" x14ac:dyDescent="0.25">
      <c r="C67" t="s">
        <v>1405</v>
      </c>
    </row>
    <row r="68" spans="3:8" x14ac:dyDescent="0.25">
      <c r="C68" t="s">
        <v>1407</v>
      </c>
    </row>
    <row r="69" spans="3:8" x14ac:dyDescent="0.25">
      <c r="C69" t="s">
        <v>1409</v>
      </c>
    </row>
    <row r="70" spans="3:8" x14ac:dyDescent="0.25">
      <c r="C70" t="s">
        <v>1411</v>
      </c>
    </row>
    <row r="71" spans="3:8" x14ac:dyDescent="0.25">
      <c r="C71" t="s">
        <v>1413</v>
      </c>
    </row>
    <row r="72" spans="3:8" x14ac:dyDescent="0.25">
      <c r="C72" t="s">
        <v>1415</v>
      </c>
    </row>
    <row r="73" spans="3:8" x14ac:dyDescent="0.25">
      <c r="C73" t="s">
        <v>1417</v>
      </c>
    </row>
    <row r="74" spans="3:8" x14ac:dyDescent="0.25">
      <c r="C74" t="s">
        <v>1419</v>
      </c>
    </row>
    <row r="75" spans="3:8" x14ac:dyDescent="0.25">
      <c r="C75" t="s">
        <v>1421</v>
      </c>
      <c r="H75" t="s">
        <v>1423</v>
      </c>
    </row>
    <row r="76" spans="3:8" x14ac:dyDescent="0.25">
      <c r="C76" t="s">
        <v>1424</v>
      </c>
    </row>
    <row r="77" spans="3:8" x14ac:dyDescent="0.25">
      <c r="C77" t="s">
        <v>1426</v>
      </c>
    </row>
    <row r="78" spans="3:8" x14ac:dyDescent="0.25">
      <c r="C78" t="s">
        <v>1428</v>
      </c>
    </row>
    <row r="79" spans="3:8" x14ac:dyDescent="0.25">
      <c r="C79" t="s">
        <v>1430</v>
      </c>
    </row>
    <row r="80" spans="3:8" x14ac:dyDescent="0.25">
      <c r="C80" t="s">
        <v>1432</v>
      </c>
    </row>
    <row r="81" spans="3:8" x14ac:dyDescent="0.25">
      <c r="C81" t="s">
        <v>1434</v>
      </c>
    </row>
    <row r="82" spans="3:8" x14ac:dyDescent="0.25">
      <c r="C82" t="s">
        <v>1436</v>
      </c>
    </row>
    <row r="83" spans="3:8" x14ac:dyDescent="0.25">
      <c r="C83" t="s">
        <v>1438</v>
      </c>
    </row>
    <row r="84" spans="3:8" x14ac:dyDescent="0.25">
      <c r="C84" t="s">
        <v>1440</v>
      </c>
    </row>
    <row r="85" spans="3:8" x14ac:dyDescent="0.25">
      <c r="C85" t="s">
        <v>1442</v>
      </c>
    </row>
    <row r="86" spans="3:8" x14ac:dyDescent="0.25">
      <c r="C86" t="s">
        <v>1444</v>
      </c>
    </row>
    <row r="87" spans="3:8" x14ac:dyDescent="0.25">
      <c r="C87" t="s">
        <v>1446</v>
      </c>
    </row>
    <row r="88" spans="3:8" x14ac:dyDescent="0.25">
      <c r="C88" t="s">
        <v>1448</v>
      </c>
    </row>
    <row r="89" spans="3:8" x14ac:dyDescent="0.25">
      <c r="C89" t="s">
        <v>1450</v>
      </c>
    </row>
    <row r="90" spans="3:8" x14ac:dyDescent="0.25">
      <c r="C90" t="s">
        <v>1452</v>
      </c>
    </row>
    <row r="91" spans="3:8" x14ac:dyDescent="0.25">
      <c r="C91" t="s">
        <v>1454</v>
      </c>
    </row>
    <row r="92" spans="3:8" x14ac:dyDescent="0.25">
      <c r="C92" t="s">
        <v>1456</v>
      </c>
    </row>
    <row r="93" spans="3:8" x14ac:dyDescent="0.25">
      <c r="C93" t="s">
        <v>1458</v>
      </c>
    </row>
    <row r="94" spans="3:8" x14ac:dyDescent="0.25">
      <c r="C94" t="s">
        <v>1460</v>
      </c>
      <c r="H94" t="s">
        <v>1462</v>
      </c>
    </row>
    <row r="95" spans="3:8" x14ac:dyDescent="0.25">
      <c r="C95" t="s">
        <v>1463</v>
      </c>
    </row>
    <row r="96" spans="3:8" x14ac:dyDescent="0.25">
      <c r="C96" t="s">
        <v>1465</v>
      </c>
    </row>
    <row r="97" spans="3:3" x14ac:dyDescent="0.25">
      <c r="C97" t="s">
        <v>1467</v>
      </c>
    </row>
    <row r="98" spans="3:3" x14ac:dyDescent="0.25">
      <c r="C98" t="s">
        <v>1469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EB8-16E3-436B-BE99-C246D1A34FAD}">
  <sheetPr>
    <tabColor theme="4"/>
  </sheetPr>
  <dimension ref="A1:C1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2" bestFit="1" customWidth="1"/>
  </cols>
  <sheetData>
    <row r="1" spans="1:3" x14ac:dyDescent="0.25">
      <c r="A1" t="s">
        <v>228</v>
      </c>
      <c r="B1" t="s">
        <v>234</v>
      </c>
      <c r="C1" t="s">
        <v>235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Tabelas</vt:lpstr>
      <vt:lpstr>tb_regime</vt:lpstr>
      <vt:lpstr>tb_cluster</vt:lpstr>
      <vt:lpstr>tb_category</vt:lpstr>
      <vt:lpstr>tb_map_edition</vt:lpstr>
      <vt:lpstr>tb_trigger</vt:lpstr>
      <vt:lpstr>tb_expense</vt:lpstr>
      <vt:lpstr>tb_sector</vt:lpstr>
      <vt:lpstr>tb_sector_expense</vt:lpstr>
      <vt:lpstr>tb_employee</vt:lpstr>
      <vt:lpstr>tb_asset</vt:lpstr>
      <vt:lpstr>tb_user</vt:lpstr>
      <vt:lpstr>tb_task_force</vt:lpstr>
      <vt:lpstr>tb_asset_employee</vt:lpstr>
      <vt:lpstr>tb_asset (obsoleto)</vt:lpstr>
      <vt:lpstr>tb_depreciation_period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 Narducci</dc:creator>
  <cp:lastModifiedBy>Orazio Narducci</cp:lastModifiedBy>
  <dcterms:created xsi:type="dcterms:W3CDTF">2015-06-05T18:19:34Z</dcterms:created>
  <dcterms:modified xsi:type="dcterms:W3CDTF">2023-09-02T16:47:55Z</dcterms:modified>
</cp:coreProperties>
</file>