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L Starter" sheetId="1" r:id="rId4"/>
    <sheet state="visible" name="PreYL" sheetId="2" r:id="rId5"/>
    <sheet state="visible" name="YL2" sheetId="3" r:id="rId6"/>
    <sheet state="visible" name="YL3" sheetId="4" r:id="rId7"/>
    <sheet state="visible" name="YL5" sheetId="5" r:id="rId8"/>
    <sheet state="visible" name="YL6" sheetId="6" r:id="rId9"/>
    <sheet state="visible" name="Teen" sheetId="7" r:id="rId10"/>
    <sheet state="visible" name="Upper Intermediate 1" sheetId="8" r:id="rId11"/>
    <sheet state="visible" name="Intermediate 1" sheetId="9" r:id="rId12"/>
    <sheet state="visible" name="Intermediate 2" sheetId="10" r:id="rId13"/>
    <sheet state="visible" name="Pre-Intermediate 1" sheetId="11" r:id="rId14"/>
    <sheet state="visible" name="Pre-Intermediate 2" sheetId="12" r:id="rId15"/>
    <sheet state="visible" name="Grammar 1" sheetId="13" r:id="rId16"/>
  </sheets>
  <definedNames/>
  <calcPr/>
</workbook>
</file>

<file path=xl/sharedStrings.xml><?xml version="1.0" encoding="utf-8"?>
<sst xmlns="http://schemas.openxmlformats.org/spreadsheetml/2006/main" count="192" uniqueCount="83">
  <si>
    <t>No.</t>
  </si>
  <si>
    <t>Myanmar Name</t>
  </si>
  <si>
    <t>4 Skill Class Fee (Monthly)</t>
  </si>
  <si>
    <t>4Skill Discount (%)</t>
  </si>
  <si>
    <t>Net Fee (4 Skill)</t>
  </si>
  <si>
    <t>Book Fee (One School Year)</t>
  </si>
  <si>
    <t>Total Cost</t>
  </si>
  <si>
    <t>Total Cost (Without Book Fee)</t>
  </si>
  <si>
    <t>Zhao Kyi Yan</t>
  </si>
  <si>
    <t>George</t>
  </si>
  <si>
    <t>Alexandar</t>
  </si>
  <si>
    <t>Shin Thant Hmue</t>
  </si>
  <si>
    <t>Hsu Myat Noe Wai</t>
  </si>
  <si>
    <t>Patrick</t>
  </si>
  <si>
    <t>Larry</t>
  </si>
  <si>
    <t>Candy</t>
  </si>
  <si>
    <t>Melody</t>
  </si>
  <si>
    <t>July Grace</t>
  </si>
  <si>
    <t>Glory</t>
  </si>
  <si>
    <t>Daniel</t>
  </si>
  <si>
    <t>Christ Tu Aung</t>
  </si>
  <si>
    <t>Grammar Class Fee (Monthly)</t>
  </si>
  <si>
    <t>Grammar Discount (%)</t>
  </si>
  <si>
    <t>Net Fee (Grammar)</t>
  </si>
  <si>
    <t>Harry</t>
  </si>
  <si>
    <t>Shawn</t>
  </si>
  <si>
    <t>Mary</t>
  </si>
  <si>
    <t>William</t>
  </si>
  <si>
    <t>Kelvin</t>
  </si>
  <si>
    <t>Thoon Sint Han Kyaw</t>
  </si>
  <si>
    <t>Esther</t>
  </si>
  <si>
    <t>Susan</t>
  </si>
  <si>
    <t>John</t>
  </si>
  <si>
    <t>Adam</t>
  </si>
  <si>
    <t>Sophia</t>
  </si>
  <si>
    <t>David</t>
  </si>
  <si>
    <t>Mark</t>
  </si>
  <si>
    <t>Anna</t>
  </si>
  <si>
    <t>James</t>
  </si>
  <si>
    <t>Khant Nyar Thaw</t>
  </si>
  <si>
    <t>Thurein Lin</t>
  </si>
  <si>
    <t>Pinky</t>
  </si>
  <si>
    <t>Theresa</t>
  </si>
  <si>
    <t>Mia</t>
  </si>
  <si>
    <t>Blessing</t>
  </si>
  <si>
    <t>Jeniffer</t>
  </si>
  <si>
    <t>Moses</t>
  </si>
  <si>
    <t>Jenny</t>
  </si>
  <si>
    <t>Alice</t>
  </si>
  <si>
    <t>Zen</t>
  </si>
  <si>
    <t>Stella</t>
  </si>
  <si>
    <t>Dan</t>
  </si>
  <si>
    <t>Brian</t>
  </si>
  <si>
    <t>Theo</t>
  </si>
  <si>
    <t>Jayden</t>
  </si>
  <si>
    <t>Henry</t>
  </si>
  <si>
    <t>Ben</t>
  </si>
  <si>
    <t>Jason</t>
  </si>
  <si>
    <t>Aaron</t>
  </si>
  <si>
    <t>Jae</t>
  </si>
  <si>
    <t>Luna</t>
  </si>
  <si>
    <t>Win Theingi Ko</t>
  </si>
  <si>
    <t>Luwis</t>
  </si>
  <si>
    <t>Alicia</t>
  </si>
  <si>
    <t>Nang Moon Aung</t>
  </si>
  <si>
    <t>Wai Yan</t>
  </si>
  <si>
    <t>Dream</t>
  </si>
  <si>
    <t>Aubrey</t>
  </si>
  <si>
    <t>Naing Ye Khant</t>
  </si>
  <si>
    <t>Su Su Kyaw</t>
  </si>
  <si>
    <t>Vivienne</t>
  </si>
  <si>
    <t>Nay Thurein</t>
  </si>
  <si>
    <t>Nandy Shoon Lae May</t>
  </si>
  <si>
    <t>Saint</t>
  </si>
  <si>
    <t>Swan Htet Mg</t>
  </si>
  <si>
    <t>Yan Aung Htwe</t>
  </si>
  <si>
    <t>Ei Hnin Kyaw</t>
  </si>
  <si>
    <t>Yu Thandar Aung</t>
  </si>
  <si>
    <t>Ei Ei Kyaw</t>
  </si>
  <si>
    <t>Sabae</t>
  </si>
  <si>
    <t>Sai Ko Myat Kyaw</t>
  </si>
  <si>
    <t>Zaw Ko Phyo</t>
  </si>
  <si>
    <t>Saung Hatet Htar 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</si>
</sst>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MMK]\ * #,##0_);_([$MMK]\ * \(#,##0\);_([$MMK]\ * &quot;-&quot;_);_(@_)"/>
    <numFmt numFmtId="165" formatCode="d mmm"/>
    <numFmt numFmtId="166" formatCode="[$MMK]\ #,##0"/>
  </numFmts>
  <fonts count="12">
    <font>
      <sz val="10.0"/>
      <color rgb="FF000000"/>
      <name val="Arial"/>
      <scheme val="minor"/>
    </font>
    <font>
      <sz val="12.0"/>
      <color theme="1"/>
      <name val="&quot;Times New Roman&quot;"/>
    </font>
    <font>
      <sz val="11.0"/>
      <color theme="1"/>
      <name val="Calibri"/>
    </font>
    <font>
      <sz val="11.0"/>
      <color rgb="FF9C5700"/>
      <name val="Calibri"/>
    </font>
    <font>
      <color theme="1"/>
      <name val="Arial"/>
      <scheme val="minor"/>
    </font>
    <font>
      <sz val="11.0"/>
      <color rgb="FF006100"/>
      <name val="Calibri"/>
    </font>
    <font>
      <sz val="11.0"/>
      <color theme="1"/>
      <name val="&quot;Times New Roman&quot;"/>
    </font>
    <font>
      <sz val="11.0"/>
      <color rgb="FF9C0006"/>
      <name val="Calibri"/>
    </font>
    <font>
      <b/>
      <sz val="12.0"/>
      <color rgb="FFFFFFFF"/>
      <name val="&quot;Times New Roman&quot;"/>
    </font>
    <font>
      <b/>
      <sz val="11.0"/>
      <color rgb="FFFFFFFF"/>
      <name val="Calibri"/>
    </font>
    <font>
      <b/>
      <sz val="11.0"/>
      <color rgb="FF9C5700"/>
      <name val="Calibri"/>
    </font>
    <font>
      <b/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6">
    <border/>
    <border>
      <right style="thin">
        <color rgb="FFFFFFFF"/>
      </right>
      <bottom style="thick">
        <color rgb="FFFFFFFF"/>
      </bottom>
    </border>
    <border>
      <bottom style="thick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164" xfId="0" applyAlignment="1" applyFont="1" applyNumberForma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1" numFmtId="0" xfId="0" applyAlignment="1" applyFill="1" applyFont="1">
      <alignment vertical="bottom"/>
    </xf>
    <xf borderId="0" fillId="3" fontId="2" numFmtId="164" xfId="0" applyAlignment="1" applyFont="1" applyNumberFormat="1">
      <alignment horizontal="right" shrinkToFit="0" vertical="bottom" wrapText="1"/>
    </xf>
    <xf borderId="0" fillId="3" fontId="2" numFmtId="9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4" fontId="1" numFmtId="0" xfId="0" applyAlignment="1" applyFill="1" applyFont="1">
      <alignment vertical="bottom"/>
    </xf>
    <xf borderId="0" fillId="4" fontId="2" numFmtId="164" xfId="0" applyAlignment="1" applyFont="1" applyNumberFormat="1">
      <alignment horizontal="right" shrinkToFit="0" vertical="bottom" wrapText="1"/>
    </xf>
    <xf borderId="0" fillId="4" fontId="2" numFmtId="9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2" fontId="5" numFmtId="164" xfId="0" applyAlignment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3" fontId="6" numFmtId="0" xfId="0" applyAlignment="1" applyFont="1">
      <alignment vertical="bottom"/>
    </xf>
    <xf borderId="0" fillId="3" fontId="5" numFmtId="164" xfId="0" applyAlignment="1" applyFont="1" applyNumberFormat="1">
      <alignment horizontal="right" vertical="bottom"/>
    </xf>
    <xf borderId="0" fillId="3" fontId="5" numFmtId="9" xfId="0" applyAlignment="1" applyFont="1" applyNumberFormat="1">
      <alignment horizontal="right" vertical="bottom"/>
    </xf>
    <xf borderId="0" fillId="4" fontId="6" numFmtId="0" xfId="0" applyAlignment="1" applyFont="1">
      <alignment vertical="bottom"/>
    </xf>
    <xf borderId="0" fillId="4" fontId="5" numFmtId="164" xfId="0" applyAlignment="1" applyFont="1" applyNumberFormat="1">
      <alignment horizontal="right" vertical="bottom"/>
    </xf>
    <xf borderId="0" fillId="4" fontId="5" numFmtId="9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4" fontId="5" numFmtId="164" xfId="0" applyAlignment="1" applyFont="1" applyNumberFormat="1">
      <alignment horizontal="right"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3" fontId="5" numFmtId="9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2" fontId="5" numFmtId="0" xfId="0" applyAlignment="1" applyFont="1">
      <alignment horizontal="center" shrinkToFit="0" wrapText="1"/>
    </xf>
    <xf borderId="0" fillId="2" fontId="5" numFmtId="0" xfId="0" applyAlignment="1" applyFont="1">
      <alignment horizontal="center" readingOrder="0" shrinkToFit="0" wrapText="1"/>
    </xf>
    <xf borderId="0" fillId="2" fontId="5" numFmtId="164" xfId="0" applyAlignment="1" applyFont="1" applyNumberFormat="1">
      <alignment horizontal="center" shrinkToFit="0" wrapText="1"/>
    </xf>
    <xf borderId="0" fillId="4" fontId="7" numFmtId="0" xfId="0" applyAlignment="1" applyFont="1">
      <alignment vertical="bottom"/>
    </xf>
    <xf borderId="0" fillId="4" fontId="7" numFmtId="164" xfId="0" applyAlignment="1" applyFont="1" applyNumberFormat="1">
      <alignment horizontal="right" shrinkToFit="0" vertical="bottom" wrapText="1"/>
    </xf>
    <xf borderId="0" fillId="4" fontId="7" numFmtId="9" xfId="0" applyAlignment="1" applyFont="1" applyNumberForma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7" numFmtId="9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1" fillId="2" fontId="8" numFmtId="0" xfId="0" applyAlignment="1" applyBorder="1" applyFont="1">
      <alignment horizontal="center"/>
    </xf>
    <xf borderId="1" fillId="5" fontId="9" numFmtId="166" xfId="0" applyAlignment="1" applyBorder="1" applyFill="1" applyFont="1" applyNumberFormat="1">
      <alignment horizontal="center" shrinkToFit="0" wrapText="1"/>
    </xf>
    <xf borderId="1" fillId="5" fontId="9" numFmtId="0" xfId="0" applyAlignment="1" applyBorder="1" applyFont="1">
      <alignment horizontal="center" readingOrder="0" shrinkToFit="0" wrapText="1"/>
    </xf>
    <xf borderId="1" fillId="6" fontId="10" numFmtId="166" xfId="0" applyAlignment="1" applyBorder="1" applyFill="1" applyFont="1" applyNumberFormat="1">
      <alignment horizontal="center" shrinkToFit="0" wrapText="1"/>
    </xf>
    <xf borderId="2" fillId="2" fontId="8" numFmtId="166" xfId="0" applyAlignment="1" applyBorder="1" applyFont="1" applyNumberFormat="1">
      <alignment horizontal="center" shrinkToFit="0" wrapText="1"/>
    </xf>
    <xf borderId="3" fillId="3" fontId="1" numFmtId="0" xfId="0" applyAlignment="1" applyBorder="1" applyFont="1">
      <alignment vertical="bottom"/>
    </xf>
    <xf borderId="3" fillId="5" fontId="2" numFmtId="166" xfId="0" applyAlignment="1" applyBorder="1" applyFont="1" applyNumberFormat="1">
      <alignment horizontal="right" shrinkToFit="0" vertical="bottom" wrapText="1"/>
    </xf>
    <xf borderId="3" fillId="5" fontId="2" numFmtId="9" xfId="0" applyAlignment="1" applyBorder="1" applyFont="1" applyNumberFormat="1">
      <alignment horizontal="right" vertical="bottom"/>
    </xf>
    <xf borderId="3" fillId="5" fontId="2" numFmtId="166" xfId="0" applyAlignment="1" applyBorder="1" applyFont="1" applyNumberFormat="1">
      <alignment horizontal="right" vertical="bottom"/>
    </xf>
    <xf borderId="3" fillId="6" fontId="3" numFmtId="166" xfId="0" applyAlignment="1" applyBorder="1" applyFont="1" applyNumberFormat="1">
      <alignment horizontal="right" vertical="bottom"/>
    </xf>
    <xf borderId="4" fillId="3" fontId="1" numFmtId="166" xfId="0" applyAlignment="1" applyBorder="1" applyFont="1" applyNumberFormat="1">
      <alignment horizontal="right" vertical="bottom"/>
    </xf>
    <xf borderId="0" fillId="0" fontId="4" numFmtId="166" xfId="0" applyFont="1" applyNumberFormat="1"/>
    <xf borderId="3" fillId="4" fontId="1" numFmtId="0" xfId="0" applyAlignment="1" applyBorder="1" applyFont="1">
      <alignment vertical="bottom"/>
    </xf>
    <xf borderId="4" fillId="4" fontId="1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1" fillId="5" fontId="9" numFmtId="0" xfId="0" applyAlignment="1" applyBorder="1" applyFont="1">
      <alignment horizontal="right" readingOrder="0" shrinkToFit="0" wrapText="1"/>
    </xf>
    <xf borderId="0" fillId="0" fontId="2" numFmtId="0" xfId="0" applyFont="1"/>
    <xf borderId="5" fillId="0" fontId="2" numFmtId="166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1" fillId="7" fontId="11" numFmtId="0" xfId="0" applyAlignment="1" applyBorder="1" applyFill="1" applyFont="1">
      <alignment horizontal="center" shrinkToFit="0" vertical="bottom" wrapText="1"/>
    </xf>
    <xf borderId="1" fillId="7" fontId="11" numFmtId="0" xfId="0" applyAlignment="1" applyBorder="1" applyFont="1">
      <alignment horizontal="center" readingOrder="0" shrinkToFit="0" vertical="bottom" wrapText="1"/>
    </xf>
    <xf borderId="1" fillId="7" fontId="11" numFmtId="164" xfId="0" applyAlignment="1" applyBorder="1" applyFont="1" applyNumberFormat="1">
      <alignment horizontal="center" shrinkToFit="0" vertical="bottom" wrapText="1"/>
    </xf>
    <xf borderId="3" fillId="7" fontId="5" numFmtId="164" xfId="0" applyAlignment="1" applyBorder="1" applyFont="1" applyNumberFormat="1">
      <alignment horizontal="right" vertical="bottom"/>
    </xf>
    <xf borderId="3" fillId="7" fontId="5" numFmtId="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8</v>
      </c>
      <c r="C2" s="9">
        <v>25000.0</v>
      </c>
      <c r="D2" s="10">
        <v>0.0</v>
      </c>
      <c r="E2" s="11">
        <f t="shared" ref="E2:E8" si="1">C2-(C2*D2)</f>
        <v>25000</v>
      </c>
      <c r="F2" s="12">
        <v>15000.0</v>
      </c>
      <c r="G2" s="13">
        <f t="shared" ref="G2:G8" si="2">E2+F2</f>
        <v>40000</v>
      </c>
      <c r="H2" s="14">
        <f t="shared" ref="H2:H8" si="3">E2</f>
        <v>25000</v>
      </c>
    </row>
    <row r="3">
      <c r="A3" s="15">
        <v>2.0</v>
      </c>
      <c r="B3" s="15" t="s">
        <v>9</v>
      </c>
      <c r="C3" s="16">
        <v>25000.0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10</v>
      </c>
      <c r="C4" s="9">
        <v>25000.0</v>
      </c>
      <c r="D4" s="10">
        <v>1.0</v>
      </c>
      <c r="E4" s="11">
        <f t="shared" si="1"/>
        <v>0</v>
      </c>
      <c r="F4" s="12">
        <v>15000.0</v>
      </c>
      <c r="G4" s="13">
        <f t="shared" si="2"/>
        <v>15000</v>
      </c>
      <c r="H4" s="14">
        <f t="shared" si="3"/>
        <v>0</v>
      </c>
    </row>
    <row r="5">
      <c r="A5" s="15">
        <v>4.0</v>
      </c>
      <c r="B5" s="15" t="s">
        <v>11</v>
      </c>
      <c r="C5" s="16">
        <v>25000.0</v>
      </c>
      <c r="D5" s="17">
        <v>0.0</v>
      </c>
      <c r="E5" s="18">
        <f t="shared" si="1"/>
        <v>25000</v>
      </c>
      <c r="F5" s="19">
        <v>15000.0</v>
      </c>
      <c r="G5" s="20">
        <f t="shared" si="2"/>
        <v>40000</v>
      </c>
      <c r="H5" s="14">
        <f t="shared" si="3"/>
        <v>25000</v>
      </c>
    </row>
    <row r="6">
      <c r="A6" s="8">
        <v>5.0</v>
      </c>
      <c r="B6" s="8" t="s">
        <v>12</v>
      </c>
      <c r="C6" s="9">
        <v>25000.0</v>
      </c>
      <c r="D6" s="10">
        <v>0.0</v>
      </c>
      <c r="E6" s="11">
        <f t="shared" si="1"/>
        <v>25000</v>
      </c>
      <c r="F6" s="12">
        <v>15000.0</v>
      </c>
      <c r="G6" s="13">
        <f t="shared" si="2"/>
        <v>40000</v>
      </c>
      <c r="H6" s="14">
        <f t="shared" si="3"/>
        <v>25000</v>
      </c>
    </row>
    <row r="7">
      <c r="A7" s="21">
        <v>6.0</v>
      </c>
      <c r="B7" s="21" t="s">
        <v>13</v>
      </c>
      <c r="C7" s="9">
        <v>25000.0</v>
      </c>
      <c r="D7" s="10">
        <v>0.0</v>
      </c>
      <c r="E7" s="11">
        <f t="shared" si="1"/>
        <v>25000</v>
      </c>
      <c r="F7" s="12">
        <v>15000.0</v>
      </c>
      <c r="G7" s="13">
        <f t="shared" si="2"/>
        <v>40000</v>
      </c>
      <c r="H7" s="14">
        <f t="shared" si="3"/>
        <v>25000</v>
      </c>
    </row>
    <row r="8">
      <c r="A8" s="21">
        <v>7.0</v>
      </c>
      <c r="B8" s="21" t="s">
        <v>14</v>
      </c>
      <c r="C8" s="9">
        <v>25000.0</v>
      </c>
      <c r="D8" s="22">
        <v>0.0</v>
      </c>
      <c r="E8" s="11">
        <f t="shared" si="1"/>
        <v>25000</v>
      </c>
      <c r="F8" s="12">
        <v>15000.0</v>
      </c>
      <c r="G8" s="13">
        <f t="shared" si="2"/>
        <v>40000</v>
      </c>
      <c r="H8" s="14">
        <f t="shared" si="3"/>
        <v>25000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1" t="s">
        <v>2</v>
      </c>
      <c r="D1" s="52" t="s">
        <v>3</v>
      </c>
      <c r="E1" s="51" t="s">
        <v>4</v>
      </c>
      <c r="F1" s="53" t="s">
        <v>5</v>
      </c>
      <c r="G1" s="54" t="s">
        <v>6</v>
      </c>
      <c r="H1" s="7" t="s">
        <v>7</v>
      </c>
    </row>
    <row r="2">
      <c r="A2" s="55">
        <v>1.0</v>
      </c>
      <c r="B2" s="55" t="s">
        <v>73</v>
      </c>
      <c r="C2" s="56">
        <v>60000.0</v>
      </c>
      <c r="D2" s="57">
        <v>0.0</v>
      </c>
      <c r="E2" s="58">
        <v>60000.0</v>
      </c>
      <c r="F2" s="59">
        <v>0.0</v>
      </c>
      <c r="G2" s="60">
        <f t="shared" ref="G2:G5" si="1">E2</f>
        <v>60000</v>
      </c>
      <c r="H2" s="61">
        <f t="shared" ref="H2:H5" si="2">E2</f>
        <v>60000</v>
      </c>
    </row>
    <row r="3">
      <c r="A3" s="62">
        <v>2.0</v>
      </c>
      <c r="B3" s="62" t="s">
        <v>74</v>
      </c>
      <c r="C3" s="56">
        <v>60000.0</v>
      </c>
      <c r="D3" s="57">
        <v>0.0</v>
      </c>
      <c r="E3" s="58">
        <v>60000.0</v>
      </c>
      <c r="F3" s="59">
        <v>0.0</v>
      </c>
      <c r="G3" s="60">
        <f t="shared" si="1"/>
        <v>60000</v>
      </c>
      <c r="H3" s="61">
        <f t="shared" si="2"/>
        <v>60000</v>
      </c>
    </row>
    <row r="4">
      <c r="A4" s="64">
        <v>3.0</v>
      </c>
      <c r="B4" s="70" t="s">
        <v>75</v>
      </c>
      <c r="C4" s="56">
        <v>60000.0</v>
      </c>
      <c r="D4" s="66">
        <v>0.17</v>
      </c>
      <c r="E4" s="65">
        <v>50000.0</v>
      </c>
      <c r="F4" s="69">
        <v>0.0</v>
      </c>
      <c r="G4" s="60">
        <f t="shared" si="1"/>
        <v>50000</v>
      </c>
      <c r="H4" s="61">
        <f t="shared" si="2"/>
        <v>50000</v>
      </c>
    </row>
    <row r="5">
      <c r="A5" s="64">
        <v>4.0</v>
      </c>
      <c r="B5" s="70" t="s">
        <v>76</v>
      </c>
      <c r="C5" s="56">
        <v>60000.0</v>
      </c>
      <c r="D5" s="66">
        <v>0.0</v>
      </c>
      <c r="E5" s="65">
        <v>60000.0</v>
      </c>
      <c r="F5" s="69">
        <v>0.0</v>
      </c>
      <c r="G5" s="60">
        <f t="shared" si="1"/>
        <v>60000</v>
      </c>
      <c r="H5" s="61">
        <f t="shared" si="2"/>
        <v>60000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1" t="s">
        <v>2</v>
      </c>
      <c r="D1" s="52" t="s">
        <v>3</v>
      </c>
      <c r="E1" s="51" t="s">
        <v>4</v>
      </c>
      <c r="F1" s="53" t="s">
        <v>5</v>
      </c>
      <c r="G1" s="54" t="s">
        <v>6</v>
      </c>
      <c r="H1" s="7" t="s">
        <v>7</v>
      </c>
    </row>
    <row r="2">
      <c r="A2" s="55">
        <v>1.0</v>
      </c>
      <c r="B2" s="55" t="s">
        <v>77</v>
      </c>
      <c r="C2" s="56">
        <v>60000.0</v>
      </c>
      <c r="D2" s="57">
        <v>0.0</v>
      </c>
      <c r="E2" s="58">
        <v>60000.0</v>
      </c>
      <c r="F2" s="59">
        <v>0.0</v>
      </c>
      <c r="G2" s="60">
        <f t="shared" ref="G2:G3" si="1">E2</f>
        <v>60000</v>
      </c>
      <c r="H2" s="61">
        <f t="shared" ref="H2:H3" si="2">E2</f>
        <v>60000</v>
      </c>
    </row>
    <row r="3">
      <c r="A3" s="62">
        <v>2.0</v>
      </c>
      <c r="B3" s="62" t="s">
        <v>78</v>
      </c>
      <c r="C3" s="56">
        <v>60000.0</v>
      </c>
      <c r="D3" s="57">
        <v>0.0</v>
      </c>
      <c r="E3" s="58">
        <v>60000.0</v>
      </c>
      <c r="F3" s="59">
        <v>0.0</v>
      </c>
      <c r="G3" s="60">
        <f t="shared" si="1"/>
        <v>60000</v>
      </c>
      <c r="H3" s="61">
        <f t="shared" si="2"/>
        <v>60000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1" t="s">
        <v>2</v>
      </c>
      <c r="D1" s="52" t="s">
        <v>3</v>
      </c>
      <c r="E1" s="51" t="s">
        <v>4</v>
      </c>
      <c r="F1" s="53" t="s">
        <v>5</v>
      </c>
      <c r="G1" s="54" t="s">
        <v>6</v>
      </c>
      <c r="H1" s="7" t="s">
        <v>7</v>
      </c>
    </row>
    <row r="2">
      <c r="A2" s="55">
        <v>1.0</v>
      </c>
      <c r="B2" s="55" t="s">
        <v>79</v>
      </c>
      <c r="C2" s="56">
        <v>60000.0</v>
      </c>
      <c r="D2" s="57">
        <v>0.0</v>
      </c>
      <c r="E2" s="58">
        <v>60000.0</v>
      </c>
      <c r="F2" s="59">
        <v>0.0</v>
      </c>
      <c r="G2" s="60">
        <f t="shared" ref="G2:G4" si="1">E2</f>
        <v>60000</v>
      </c>
      <c r="H2" s="61">
        <f>E2</f>
        <v>60000</v>
      </c>
    </row>
    <row r="3">
      <c r="A3" s="62">
        <v>2.0</v>
      </c>
      <c r="B3" s="62" t="s">
        <v>80</v>
      </c>
      <c r="C3" s="56">
        <v>60000.0</v>
      </c>
      <c r="D3" s="57">
        <v>0.0</v>
      </c>
      <c r="E3" s="58">
        <v>60000.0</v>
      </c>
      <c r="F3" s="59">
        <v>0.0</v>
      </c>
      <c r="G3" s="60">
        <f t="shared" si="1"/>
        <v>60000</v>
      </c>
      <c r="H3" s="61">
        <f t="shared" ref="H3:H4" si="2">E2</f>
        <v>60000</v>
      </c>
    </row>
    <row r="4">
      <c r="A4" s="68">
        <v>3.0</v>
      </c>
      <c r="B4" s="70" t="s">
        <v>81</v>
      </c>
      <c r="C4" s="56">
        <v>60000.0</v>
      </c>
      <c r="D4" s="66">
        <v>0.0</v>
      </c>
      <c r="E4" s="65">
        <v>60000.0</v>
      </c>
      <c r="F4" s="69">
        <v>0.0</v>
      </c>
      <c r="G4" s="60">
        <f t="shared" si="1"/>
        <v>60000</v>
      </c>
      <c r="H4" s="61">
        <f t="shared" si="2"/>
        <v>60000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1" t="s">
        <v>2</v>
      </c>
      <c r="D1" s="52" t="s">
        <v>3</v>
      </c>
      <c r="E1" s="51" t="s">
        <v>4</v>
      </c>
      <c r="F1" s="71" t="s">
        <v>21</v>
      </c>
      <c r="G1" s="72" t="s">
        <v>22</v>
      </c>
      <c r="H1" s="73" t="s">
        <v>23</v>
      </c>
      <c r="I1" s="53" t="s">
        <v>5</v>
      </c>
      <c r="J1" s="54" t="s">
        <v>6</v>
      </c>
      <c r="K1" s="7" t="s">
        <v>7</v>
      </c>
    </row>
    <row r="2">
      <c r="A2" s="55">
        <v>1.0</v>
      </c>
      <c r="B2" s="55" t="s">
        <v>82</v>
      </c>
      <c r="C2" s="56">
        <v>0.0</v>
      </c>
      <c r="D2" s="57">
        <v>0.0</v>
      </c>
      <c r="E2" s="58">
        <v>0.0</v>
      </c>
      <c r="F2" s="74">
        <v>25000.0</v>
      </c>
      <c r="G2" s="75">
        <v>0.0</v>
      </c>
      <c r="H2" s="74">
        <f>F2-(F2*G2)</f>
        <v>25000</v>
      </c>
      <c r="I2" s="59">
        <v>0.0</v>
      </c>
      <c r="J2" s="60">
        <f>E2+H2</f>
        <v>25000</v>
      </c>
      <c r="K2" s="61">
        <f>E2+H2</f>
        <v>25000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15</v>
      </c>
      <c r="C2" s="9">
        <v>30000.0</v>
      </c>
      <c r="D2" s="10">
        <v>0.05</v>
      </c>
      <c r="E2" s="11">
        <f t="shared" ref="E2:E7" si="1">C2-(C2*D2)</f>
        <v>28500</v>
      </c>
      <c r="F2" s="12">
        <v>15000.0</v>
      </c>
      <c r="G2" s="13">
        <f t="shared" ref="G2:G7" si="2">E2+F2</f>
        <v>43500</v>
      </c>
      <c r="H2" s="14">
        <f t="shared" ref="H2:H7" si="3">E2</f>
        <v>28500</v>
      </c>
    </row>
    <row r="3">
      <c r="A3" s="15">
        <v>2.0</v>
      </c>
      <c r="B3" s="15" t="s">
        <v>16</v>
      </c>
      <c r="C3" s="16">
        <v>30000.0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17</v>
      </c>
      <c r="C4" s="9">
        <v>30000.0</v>
      </c>
      <c r="D4" s="10">
        <v>0.0</v>
      </c>
      <c r="E4" s="11">
        <f t="shared" si="1"/>
        <v>30000</v>
      </c>
      <c r="F4" s="12">
        <v>15000.0</v>
      </c>
      <c r="G4" s="13">
        <f t="shared" si="2"/>
        <v>45000</v>
      </c>
      <c r="H4" s="14">
        <f t="shared" si="3"/>
        <v>30000</v>
      </c>
    </row>
    <row r="5">
      <c r="A5" s="15">
        <v>4.0</v>
      </c>
      <c r="B5" s="15" t="s">
        <v>18</v>
      </c>
      <c r="C5" s="16">
        <v>30000.0</v>
      </c>
      <c r="D5" s="17">
        <v>0.05</v>
      </c>
      <c r="E5" s="18">
        <f t="shared" si="1"/>
        <v>28500</v>
      </c>
      <c r="F5" s="19">
        <v>15000.0</v>
      </c>
      <c r="G5" s="20">
        <f t="shared" si="2"/>
        <v>43500</v>
      </c>
      <c r="H5" s="14">
        <f t="shared" si="3"/>
        <v>28500</v>
      </c>
    </row>
    <row r="6">
      <c r="A6" s="8">
        <v>5.0</v>
      </c>
      <c r="B6" s="8" t="s">
        <v>19</v>
      </c>
      <c r="C6" s="9">
        <v>30000.0</v>
      </c>
      <c r="D6" s="10">
        <v>0.05</v>
      </c>
      <c r="E6" s="11">
        <f t="shared" si="1"/>
        <v>28500</v>
      </c>
      <c r="F6" s="12">
        <v>15000.0</v>
      </c>
      <c r="G6" s="13">
        <f t="shared" si="2"/>
        <v>43500</v>
      </c>
      <c r="H6" s="14">
        <f t="shared" si="3"/>
        <v>28500</v>
      </c>
    </row>
    <row r="7">
      <c r="A7" s="15">
        <v>6.0</v>
      </c>
      <c r="B7" s="15" t="s">
        <v>20</v>
      </c>
      <c r="C7" s="16">
        <v>30000.0</v>
      </c>
      <c r="D7" s="17">
        <v>0.1</v>
      </c>
      <c r="E7" s="18">
        <f t="shared" si="1"/>
        <v>27000</v>
      </c>
      <c r="F7" s="19">
        <v>15000.0</v>
      </c>
      <c r="G7" s="20">
        <f t="shared" si="2"/>
        <v>42000</v>
      </c>
      <c r="H7" s="14">
        <f t="shared" si="3"/>
        <v>27000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4" t="s">
        <v>4</v>
      </c>
      <c r="F1" s="25" t="s">
        <v>21</v>
      </c>
      <c r="G1" s="26" t="s">
        <v>22</v>
      </c>
      <c r="H1" s="27" t="s">
        <v>23</v>
      </c>
      <c r="I1" s="28" t="s">
        <v>5</v>
      </c>
      <c r="J1" s="6" t="s">
        <v>6</v>
      </c>
      <c r="K1" s="7" t="s">
        <v>7</v>
      </c>
    </row>
    <row r="2">
      <c r="A2" s="8">
        <v>1.0</v>
      </c>
      <c r="B2" s="29" t="s">
        <v>24</v>
      </c>
      <c r="C2" s="9">
        <v>30000.0</v>
      </c>
      <c r="D2" s="10">
        <v>0.05</v>
      </c>
      <c r="E2" s="11">
        <f t="shared" ref="E2:E7" si="1">C2-(C2*D2)</f>
        <v>28500</v>
      </c>
      <c r="F2" s="30">
        <v>25000.0</v>
      </c>
      <c r="G2" s="31">
        <v>0.4</v>
      </c>
      <c r="H2" s="30">
        <f t="shared" ref="H2:H7" si="2">F2-(F2*G2)</f>
        <v>15000</v>
      </c>
      <c r="I2" s="12">
        <v>15000.0</v>
      </c>
      <c r="J2" s="13">
        <f t="shared" ref="J2:J7" si="3">C2-(D2*C2)+F2-(G2*F2)+I2</f>
        <v>58500</v>
      </c>
      <c r="K2" s="14">
        <f t="shared" ref="K2:K7" si="4">E2+H2</f>
        <v>43500</v>
      </c>
    </row>
    <row r="3">
      <c r="A3" s="15">
        <v>2.0</v>
      </c>
      <c r="B3" s="32" t="s">
        <v>25</v>
      </c>
      <c r="C3" s="16">
        <v>0.0</v>
      </c>
      <c r="D3" s="17">
        <v>0.0</v>
      </c>
      <c r="E3" s="18">
        <f t="shared" si="1"/>
        <v>0</v>
      </c>
      <c r="F3" s="33">
        <v>25000.0</v>
      </c>
      <c r="G3" s="34">
        <v>0.4</v>
      </c>
      <c r="H3" s="33">
        <f t="shared" si="2"/>
        <v>15000</v>
      </c>
      <c r="I3" s="19">
        <v>15000.0</v>
      </c>
      <c r="J3" s="20">
        <f t="shared" si="3"/>
        <v>30000</v>
      </c>
      <c r="K3" s="14">
        <f t="shared" si="4"/>
        <v>15000</v>
      </c>
    </row>
    <row r="4">
      <c r="A4" s="8">
        <v>3.0</v>
      </c>
      <c r="B4" s="29" t="s">
        <v>26</v>
      </c>
      <c r="C4" s="9">
        <v>30000.0</v>
      </c>
      <c r="D4" s="10">
        <v>0.05</v>
      </c>
      <c r="E4" s="11">
        <f t="shared" si="1"/>
        <v>28500</v>
      </c>
      <c r="F4" s="30">
        <v>0.0</v>
      </c>
      <c r="G4" s="31">
        <v>0.4</v>
      </c>
      <c r="H4" s="30">
        <f t="shared" si="2"/>
        <v>0</v>
      </c>
      <c r="I4" s="12">
        <v>15000.0</v>
      </c>
      <c r="J4" s="13">
        <f t="shared" si="3"/>
        <v>43500</v>
      </c>
      <c r="K4" s="14">
        <f t="shared" si="4"/>
        <v>28500</v>
      </c>
    </row>
    <row r="5">
      <c r="A5" s="15">
        <v>4.0</v>
      </c>
      <c r="B5" s="32" t="s">
        <v>27</v>
      </c>
      <c r="C5" s="16">
        <v>30000.0</v>
      </c>
      <c r="D5" s="17">
        <v>0.0</v>
      </c>
      <c r="E5" s="18">
        <f t="shared" si="1"/>
        <v>30000</v>
      </c>
      <c r="F5" s="33">
        <v>0.0</v>
      </c>
      <c r="G5" s="34">
        <v>0.4</v>
      </c>
      <c r="H5" s="33">
        <f t="shared" si="2"/>
        <v>0</v>
      </c>
      <c r="I5" s="19">
        <v>15000.0</v>
      </c>
      <c r="J5" s="20">
        <f t="shared" si="3"/>
        <v>45000</v>
      </c>
      <c r="K5" s="14">
        <f t="shared" si="4"/>
        <v>30000</v>
      </c>
    </row>
    <row r="6">
      <c r="A6" s="8">
        <v>5.0</v>
      </c>
      <c r="B6" s="29" t="s">
        <v>28</v>
      </c>
      <c r="C6" s="9">
        <v>30000.0</v>
      </c>
      <c r="D6" s="10">
        <v>0.0</v>
      </c>
      <c r="E6" s="11">
        <f t="shared" si="1"/>
        <v>30000</v>
      </c>
      <c r="F6" s="30">
        <v>0.0</v>
      </c>
      <c r="G6" s="31">
        <v>0.4</v>
      </c>
      <c r="H6" s="30">
        <f t="shared" si="2"/>
        <v>0</v>
      </c>
      <c r="I6" s="12">
        <v>15000.0</v>
      </c>
      <c r="J6" s="13">
        <f t="shared" si="3"/>
        <v>45000</v>
      </c>
      <c r="K6" s="14">
        <f t="shared" si="4"/>
        <v>30000</v>
      </c>
    </row>
    <row r="7">
      <c r="A7" s="15">
        <v>6.0</v>
      </c>
      <c r="B7" s="32" t="s">
        <v>29</v>
      </c>
      <c r="C7" s="16">
        <v>30000.0</v>
      </c>
      <c r="D7" s="17">
        <v>0.0</v>
      </c>
      <c r="E7" s="18">
        <f t="shared" si="1"/>
        <v>30000</v>
      </c>
      <c r="F7" s="33">
        <v>0.0</v>
      </c>
      <c r="G7" s="34">
        <v>0.4</v>
      </c>
      <c r="H7" s="33">
        <f t="shared" si="2"/>
        <v>0</v>
      </c>
      <c r="I7" s="19">
        <v>15000.0</v>
      </c>
      <c r="J7" s="20">
        <f t="shared" si="3"/>
        <v>45000</v>
      </c>
      <c r="K7" s="14">
        <f t="shared" si="4"/>
        <v>30000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35" t="s">
        <v>4</v>
      </c>
      <c r="F1" s="25" t="s">
        <v>21</v>
      </c>
      <c r="G1" s="26" t="s">
        <v>22</v>
      </c>
      <c r="H1" s="27" t="s">
        <v>23</v>
      </c>
      <c r="I1" s="28" t="s">
        <v>5</v>
      </c>
      <c r="J1" s="36" t="s">
        <v>6</v>
      </c>
      <c r="K1" s="7" t="s">
        <v>7</v>
      </c>
    </row>
    <row r="2">
      <c r="A2" s="8">
        <v>1.0</v>
      </c>
      <c r="B2" s="8" t="s">
        <v>30</v>
      </c>
      <c r="C2" s="9">
        <v>30000.0</v>
      </c>
      <c r="D2" s="10">
        <v>0.05</v>
      </c>
      <c r="E2" s="11">
        <f t="shared" ref="E2:E14" si="1">C2-(C2*D2)</f>
        <v>28500</v>
      </c>
      <c r="F2" s="30">
        <v>25000.0</v>
      </c>
      <c r="G2" s="31">
        <v>0.4</v>
      </c>
      <c r="H2" s="30">
        <f t="shared" ref="H2:H14" si="2">F2-(F2*G2)</f>
        <v>15000</v>
      </c>
      <c r="I2" s="12">
        <v>15000.0</v>
      </c>
      <c r="J2" s="13">
        <f t="shared" ref="J2:J14" si="3">C2-(D2*C2)+F2-(G2*F2)+I2</f>
        <v>58500</v>
      </c>
      <c r="K2" s="14">
        <f t="shared" ref="K2:K14" si="4">E2+H2</f>
        <v>43500</v>
      </c>
    </row>
    <row r="3">
      <c r="A3" s="15">
        <v>2.0</v>
      </c>
      <c r="B3" s="15" t="s">
        <v>31</v>
      </c>
      <c r="C3" s="16">
        <v>30000.0</v>
      </c>
      <c r="D3" s="17">
        <v>0.0</v>
      </c>
      <c r="E3" s="18">
        <f t="shared" si="1"/>
        <v>30000</v>
      </c>
      <c r="F3" s="33">
        <v>25000.0</v>
      </c>
      <c r="G3" s="34">
        <v>0.4</v>
      </c>
      <c r="H3" s="33">
        <f t="shared" si="2"/>
        <v>15000</v>
      </c>
      <c r="I3" s="19">
        <v>15000.0</v>
      </c>
      <c r="J3" s="20">
        <f t="shared" si="3"/>
        <v>60000</v>
      </c>
      <c r="K3" s="14">
        <f t="shared" si="4"/>
        <v>45000</v>
      </c>
    </row>
    <row r="4">
      <c r="A4" s="8">
        <v>3.0</v>
      </c>
      <c r="B4" s="8" t="s">
        <v>32</v>
      </c>
      <c r="C4" s="9">
        <v>30000.0</v>
      </c>
      <c r="D4" s="10">
        <v>0.0</v>
      </c>
      <c r="E4" s="11">
        <f t="shared" si="1"/>
        <v>30000</v>
      </c>
      <c r="F4" s="30">
        <v>25000.0</v>
      </c>
      <c r="G4" s="31">
        <v>0.4</v>
      </c>
      <c r="H4" s="30">
        <f t="shared" si="2"/>
        <v>15000</v>
      </c>
      <c r="I4" s="12">
        <v>15000.0</v>
      </c>
      <c r="J4" s="13">
        <f t="shared" si="3"/>
        <v>60000</v>
      </c>
      <c r="K4" s="14">
        <f t="shared" si="4"/>
        <v>45000</v>
      </c>
    </row>
    <row r="5">
      <c r="A5" s="15">
        <v>4.0</v>
      </c>
      <c r="B5" s="15" t="s">
        <v>33</v>
      </c>
      <c r="C5" s="16">
        <v>30000.0</v>
      </c>
      <c r="D5" s="17">
        <v>0.05</v>
      </c>
      <c r="E5" s="18">
        <f t="shared" si="1"/>
        <v>28500</v>
      </c>
      <c r="F5" s="33">
        <v>0.0</v>
      </c>
      <c r="G5" s="34">
        <v>0.4</v>
      </c>
      <c r="H5" s="33">
        <f t="shared" si="2"/>
        <v>0</v>
      </c>
      <c r="I5" s="19">
        <v>15000.0</v>
      </c>
      <c r="J5" s="20">
        <f t="shared" si="3"/>
        <v>43500</v>
      </c>
      <c r="K5" s="14">
        <f t="shared" si="4"/>
        <v>28500</v>
      </c>
    </row>
    <row r="6">
      <c r="A6" s="8">
        <v>5.0</v>
      </c>
      <c r="B6" s="8" t="s">
        <v>34</v>
      </c>
      <c r="C6" s="9">
        <v>30000.0</v>
      </c>
      <c r="D6" s="10">
        <v>0.05</v>
      </c>
      <c r="E6" s="11">
        <f t="shared" si="1"/>
        <v>28500</v>
      </c>
      <c r="F6" s="30">
        <v>25000.0</v>
      </c>
      <c r="G6" s="31">
        <v>0.4</v>
      </c>
      <c r="H6" s="30">
        <f t="shared" si="2"/>
        <v>15000</v>
      </c>
      <c r="I6" s="12">
        <v>15000.0</v>
      </c>
      <c r="J6" s="13">
        <f t="shared" si="3"/>
        <v>58500</v>
      </c>
      <c r="K6" s="14">
        <f t="shared" si="4"/>
        <v>43500</v>
      </c>
    </row>
    <row r="7">
      <c r="A7" s="15">
        <v>6.0</v>
      </c>
      <c r="B7" s="15" t="s">
        <v>35</v>
      </c>
      <c r="C7" s="16">
        <v>30000.0</v>
      </c>
      <c r="D7" s="17">
        <v>0.1</v>
      </c>
      <c r="E7" s="18">
        <f t="shared" si="1"/>
        <v>27000</v>
      </c>
      <c r="F7" s="37">
        <v>25000.0</v>
      </c>
      <c r="G7" s="34">
        <v>0.4</v>
      </c>
      <c r="H7" s="33">
        <f t="shared" si="2"/>
        <v>15000</v>
      </c>
      <c r="I7" s="19">
        <v>15000.0</v>
      </c>
      <c r="J7" s="20">
        <f t="shared" si="3"/>
        <v>57000</v>
      </c>
      <c r="K7" s="14">
        <f t="shared" si="4"/>
        <v>42000</v>
      </c>
    </row>
    <row r="8">
      <c r="A8" s="8">
        <v>7.0</v>
      </c>
      <c r="B8" s="8" t="s">
        <v>36</v>
      </c>
      <c r="C8" s="9">
        <v>30000.0</v>
      </c>
      <c r="D8" s="10">
        <v>0.1</v>
      </c>
      <c r="E8" s="11">
        <f t="shared" si="1"/>
        <v>27000</v>
      </c>
      <c r="F8" s="30">
        <v>0.0</v>
      </c>
      <c r="G8" s="31">
        <v>0.4</v>
      </c>
      <c r="H8" s="30">
        <f t="shared" si="2"/>
        <v>0</v>
      </c>
      <c r="I8" s="12">
        <v>15000.0</v>
      </c>
      <c r="J8" s="13">
        <f t="shared" si="3"/>
        <v>42000</v>
      </c>
      <c r="K8" s="14">
        <f t="shared" si="4"/>
        <v>27000</v>
      </c>
    </row>
    <row r="9">
      <c r="A9" s="15">
        <v>8.0</v>
      </c>
      <c r="B9" s="15" t="s">
        <v>37</v>
      </c>
      <c r="C9" s="16">
        <v>30000.0</v>
      </c>
      <c r="D9" s="17">
        <v>0.1</v>
      </c>
      <c r="E9" s="18">
        <f t="shared" si="1"/>
        <v>27000</v>
      </c>
      <c r="F9" s="33">
        <v>25000.0</v>
      </c>
      <c r="G9" s="34">
        <v>0.4</v>
      </c>
      <c r="H9" s="33">
        <f t="shared" si="2"/>
        <v>15000</v>
      </c>
      <c r="I9" s="19">
        <v>15000.0</v>
      </c>
      <c r="J9" s="20">
        <f t="shared" si="3"/>
        <v>57000</v>
      </c>
      <c r="K9" s="14">
        <f t="shared" si="4"/>
        <v>42000</v>
      </c>
    </row>
    <row r="10">
      <c r="A10" s="8">
        <v>9.0</v>
      </c>
      <c r="B10" s="8" t="s">
        <v>38</v>
      </c>
      <c r="C10" s="9">
        <v>30000.0</v>
      </c>
      <c r="D10" s="10">
        <v>0.1</v>
      </c>
      <c r="E10" s="11">
        <f t="shared" si="1"/>
        <v>27000</v>
      </c>
      <c r="F10" s="30">
        <v>0.0</v>
      </c>
      <c r="G10" s="31">
        <v>0.4</v>
      </c>
      <c r="H10" s="30">
        <f t="shared" si="2"/>
        <v>0</v>
      </c>
      <c r="I10" s="12">
        <v>15000.0</v>
      </c>
      <c r="J10" s="13">
        <f t="shared" si="3"/>
        <v>42000</v>
      </c>
      <c r="K10" s="14">
        <f t="shared" si="4"/>
        <v>27000</v>
      </c>
    </row>
    <row r="11">
      <c r="A11" s="15">
        <v>10.0</v>
      </c>
      <c r="B11" s="15" t="s">
        <v>39</v>
      </c>
      <c r="C11" s="16">
        <v>30000.0</v>
      </c>
      <c r="D11" s="17">
        <v>0.05</v>
      </c>
      <c r="E11" s="18">
        <f t="shared" si="1"/>
        <v>28500</v>
      </c>
      <c r="F11" s="33">
        <v>25000.0</v>
      </c>
      <c r="G11" s="34">
        <v>0.4</v>
      </c>
      <c r="H11" s="33">
        <f t="shared" si="2"/>
        <v>15000</v>
      </c>
      <c r="I11" s="19">
        <v>15000.0</v>
      </c>
      <c r="J11" s="20">
        <f t="shared" si="3"/>
        <v>58500</v>
      </c>
      <c r="K11" s="14">
        <f t="shared" si="4"/>
        <v>43500</v>
      </c>
    </row>
    <row r="12">
      <c r="A12" s="8">
        <v>11.0</v>
      </c>
      <c r="B12" s="8" t="s">
        <v>40</v>
      </c>
      <c r="C12" s="9">
        <v>30000.0</v>
      </c>
      <c r="D12" s="10">
        <v>0.05</v>
      </c>
      <c r="E12" s="11">
        <f t="shared" si="1"/>
        <v>28500</v>
      </c>
      <c r="F12" s="30">
        <v>0.0</v>
      </c>
      <c r="G12" s="31">
        <v>0.4</v>
      </c>
      <c r="H12" s="30">
        <f t="shared" si="2"/>
        <v>0</v>
      </c>
      <c r="I12" s="12">
        <v>15000.0</v>
      </c>
      <c r="J12" s="13">
        <f t="shared" si="3"/>
        <v>43500</v>
      </c>
      <c r="K12" s="14">
        <f t="shared" si="4"/>
        <v>28500</v>
      </c>
    </row>
    <row r="13">
      <c r="A13" s="21">
        <v>12.0</v>
      </c>
      <c r="B13" s="21" t="s">
        <v>41</v>
      </c>
      <c r="C13" s="9">
        <v>30000.0</v>
      </c>
      <c r="D13" s="22">
        <v>0.0</v>
      </c>
      <c r="E13" s="11">
        <f t="shared" si="1"/>
        <v>30000</v>
      </c>
      <c r="F13" s="38">
        <v>25000.0</v>
      </c>
      <c r="G13" s="39">
        <v>0.4</v>
      </c>
      <c r="H13" s="30">
        <f t="shared" si="2"/>
        <v>15000</v>
      </c>
      <c r="I13" s="12">
        <v>15000.0</v>
      </c>
      <c r="J13" s="13">
        <f t="shared" si="3"/>
        <v>60000</v>
      </c>
      <c r="K13" s="14">
        <f t="shared" si="4"/>
        <v>45000</v>
      </c>
    </row>
    <row r="14">
      <c r="A14" s="21">
        <v>13.0</v>
      </c>
      <c r="B14" s="21" t="s">
        <v>42</v>
      </c>
      <c r="C14" s="9">
        <v>30000.0</v>
      </c>
      <c r="D14" s="22">
        <v>0.0</v>
      </c>
      <c r="E14" s="11">
        <f t="shared" si="1"/>
        <v>30000</v>
      </c>
      <c r="F14" s="38">
        <v>0.0</v>
      </c>
      <c r="G14" s="31">
        <v>0.4</v>
      </c>
      <c r="H14" s="30">
        <f t="shared" si="2"/>
        <v>0</v>
      </c>
      <c r="I14" s="12">
        <v>15000.0</v>
      </c>
      <c r="J14" s="13">
        <f t="shared" si="3"/>
        <v>45000</v>
      </c>
      <c r="K14" s="14">
        <f t="shared" si="4"/>
        <v>30000</v>
      </c>
    </row>
    <row r="15">
      <c r="B15" s="21"/>
      <c r="C15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1" t="s">
        <v>21</v>
      </c>
      <c r="G1" s="42" t="s">
        <v>22</v>
      </c>
      <c r="H1" s="43" t="s">
        <v>23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43</v>
      </c>
      <c r="C2" s="9">
        <v>35000.0</v>
      </c>
      <c r="D2" s="10">
        <v>0.05</v>
      </c>
      <c r="E2" s="11">
        <f t="shared" ref="E2:E12" si="1">C2-(C2*D2)</f>
        <v>33250</v>
      </c>
      <c r="F2" s="30">
        <v>25000.0</v>
      </c>
      <c r="G2" s="31">
        <v>0.4</v>
      </c>
      <c r="H2" s="30">
        <f t="shared" ref="H2:H12" si="2">F2-(F2*G2)</f>
        <v>15000</v>
      </c>
      <c r="I2" s="12">
        <v>15000.0</v>
      </c>
      <c r="J2" s="13">
        <f t="shared" ref="J2:J12" si="3">C2-(D2*C2)+F2-(G2*F2)+I2</f>
        <v>63250</v>
      </c>
      <c r="K2" s="14">
        <f t="shared" ref="K2:K12" si="4">E2+H2</f>
        <v>48250</v>
      </c>
    </row>
    <row r="3">
      <c r="A3" s="15">
        <v>2.0</v>
      </c>
      <c r="B3" s="15" t="s">
        <v>44</v>
      </c>
      <c r="C3" s="16">
        <v>35000.0</v>
      </c>
      <c r="D3" s="17">
        <v>0.05</v>
      </c>
      <c r="E3" s="18">
        <f t="shared" si="1"/>
        <v>33250</v>
      </c>
      <c r="F3" s="33">
        <v>25000.0</v>
      </c>
      <c r="G3" s="34">
        <v>0.4</v>
      </c>
      <c r="H3" s="33">
        <f t="shared" si="2"/>
        <v>15000</v>
      </c>
      <c r="I3" s="19">
        <v>15000.0</v>
      </c>
      <c r="J3" s="20">
        <f t="shared" si="3"/>
        <v>63250</v>
      </c>
      <c r="K3" s="14">
        <f t="shared" si="4"/>
        <v>48250</v>
      </c>
    </row>
    <row r="4">
      <c r="A4" s="8">
        <v>3.0</v>
      </c>
      <c r="B4" s="8" t="s">
        <v>45</v>
      </c>
      <c r="C4" s="9">
        <v>35000.0</v>
      </c>
      <c r="D4" s="10">
        <v>0.0</v>
      </c>
      <c r="E4" s="11">
        <f t="shared" si="1"/>
        <v>35000</v>
      </c>
      <c r="F4" s="30">
        <v>0.0</v>
      </c>
      <c r="G4" s="31">
        <v>0.4</v>
      </c>
      <c r="H4" s="30">
        <f t="shared" si="2"/>
        <v>0</v>
      </c>
      <c r="I4" s="12">
        <v>15000.0</v>
      </c>
      <c r="J4" s="13">
        <f t="shared" si="3"/>
        <v>50000</v>
      </c>
      <c r="K4" s="14">
        <f t="shared" si="4"/>
        <v>35000</v>
      </c>
    </row>
    <row r="5">
      <c r="A5" s="15">
        <v>4.0</v>
      </c>
      <c r="B5" s="15" t="s">
        <v>46</v>
      </c>
      <c r="C5" s="16">
        <v>35000.0</v>
      </c>
      <c r="D5" s="17">
        <v>0.05</v>
      </c>
      <c r="E5" s="18">
        <f t="shared" si="1"/>
        <v>33250</v>
      </c>
      <c r="F5" s="33">
        <v>25000.0</v>
      </c>
      <c r="G5" s="34">
        <v>0.4</v>
      </c>
      <c r="H5" s="33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47</v>
      </c>
      <c r="C6" s="9">
        <v>35000.0</v>
      </c>
      <c r="D6" s="10">
        <v>0.05</v>
      </c>
      <c r="E6" s="11">
        <f t="shared" si="1"/>
        <v>33250</v>
      </c>
      <c r="F6" s="30">
        <v>25000.0</v>
      </c>
      <c r="G6" s="31">
        <v>0.4</v>
      </c>
      <c r="H6" s="30">
        <f t="shared" si="2"/>
        <v>15000</v>
      </c>
      <c r="I6" s="12">
        <v>15000.0</v>
      </c>
      <c r="J6" s="13">
        <f t="shared" si="3"/>
        <v>63250</v>
      </c>
      <c r="K6" s="14">
        <f t="shared" si="4"/>
        <v>48250</v>
      </c>
    </row>
    <row r="7">
      <c r="A7" s="15">
        <v>6.0</v>
      </c>
      <c r="B7" s="15" t="s">
        <v>48</v>
      </c>
      <c r="C7" s="16">
        <v>35000.0</v>
      </c>
      <c r="D7" s="17">
        <v>0.1</v>
      </c>
      <c r="E7" s="18">
        <f t="shared" si="1"/>
        <v>31500</v>
      </c>
      <c r="F7" s="33">
        <v>25000.0</v>
      </c>
      <c r="G7" s="34">
        <v>0.4</v>
      </c>
      <c r="H7" s="33">
        <f t="shared" si="2"/>
        <v>15000</v>
      </c>
      <c r="I7" s="19">
        <v>15000.0</v>
      </c>
      <c r="J7" s="20">
        <f t="shared" si="3"/>
        <v>61500</v>
      </c>
      <c r="K7" s="14">
        <f t="shared" si="4"/>
        <v>46500</v>
      </c>
    </row>
    <row r="8">
      <c r="A8" s="8">
        <v>7.0</v>
      </c>
      <c r="B8" s="8" t="s">
        <v>49</v>
      </c>
      <c r="C8" s="9">
        <v>35000.0</v>
      </c>
      <c r="D8" s="10">
        <v>0.1</v>
      </c>
      <c r="E8" s="11">
        <f t="shared" si="1"/>
        <v>31500</v>
      </c>
      <c r="F8" s="30">
        <v>0.0</v>
      </c>
      <c r="G8" s="31">
        <v>0.4</v>
      </c>
      <c r="H8" s="30">
        <f t="shared" si="2"/>
        <v>0</v>
      </c>
      <c r="I8" s="12">
        <v>15000.0</v>
      </c>
      <c r="J8" s="13">
        <f t="shared" si="3"/>
        <v>46500</v>
      </c>
      <c r="K8" s="14">
        <f t="shared" si="4"/>
        <v>31500</v>
      </c>
    </row>
    <row r="9">
      <c r="A9" s="15">
        <v>8.0</v>
      </c>
      <c r="B9" s="15" t="s">
        <v>50</v>
      </c>
      <c r="C9" s="16">
        <v>35000.0</v>
      </c>
      <c r="D9" s="17">
        <v>0.05</v>
      </c>
      <c r="E9" s="18">
        <f t="shared" si="1"/>
        <v>33250</v>
      </c>
      <c r="F9" s="33">
        <v>25000.0</v>
      </c>
      <c r="G9" s="34">
        <v>0.4</v>
      </c>
      <c r="H9" s="33">
        <f t="shared" si="2"/>
        <v>15000</v>
      </c>
      <c r="I9" s="19">
        <v>15000.0</v>
      </c>
      <c r="J9" s="20">
        <f t="shared" si="3"/>
        <v>63250</v>
      </c>
      <c r="K9" s="14">
        <f t="shared" si="4"/>
        <v>48250</v>
      </c>
    </row>
    <row r="10">
      <c r="A10" s="8">
        <v>9.0</v>
      </c>
      <c r="B10" s="8" t="s">
        <v>51</v>
      </c>
      <c r="C10" s="9">
        <v>35000.0</v>
      </c>
      <c r="D10" s="10">
        <v>0.1</v>
      </c>
      <c r="E10" s="11">
        <f t="shared" si="1"/>
        <v>31500</v>
      </c>
      <c r="F10" s="30">
        <v>0.0</v>
      </c>
      <c r="G10" s="31">
        <v>0.4</v>
      </c>
      <c r="H10" s="30">
        <f t="shared" si="2"/>
        <v>0</v>
      </c>
      <c r="I10" s="12">
        <v>15000.0</v>
      </c>
      <c r="J10" s="13">
        <f t="shared" si="3"/>
        <v>46500</v>
      </c>
      <c r="K10" s="14">
        <f t="shared" si="4"/>
        <v>31500</v>
      </c>
    </row>
    <row r="11">
      <c r="A11" s="44">
        <v>10.0</v>
      </c>
      <c r="B11" s="44" t="s">
        <v>52</v>
      </c>
      <c r="C11" s="45">
        <v>35000.0</v>
      </c>
      <c r="D11" s="46">
        <v>1.0</v>
      </c>
      <c r="E11" s="47">
        <f t="shared" si="1"/>
        <v>0</v>
      </c>
      <c r="F11" s="47">
        <v>25000.0</v>
      </c>
      <c r="G11" s="46">
        <v>1.0</v>
      </c>
      <c r="H11" s="47">
        <f t="shared" si="2"/>
        <v>0</v>
      </c>
      <c r="I11" s="47">
        <v>15000.0</v>
      </c>
      <c r="J11" s="47">
        <f t="shared" si="3"/>
        <v>15000</v>
      </c>
      <c r="K11" s="14">
        <f t="shared" si="4"/>
        <v>0</v>
      </c>
    </row>
    <row r="12">
      <c r="A12" s="21">
        <v>11.0</v>
      </c>
      <c r="B12" s="21" t="s">
        <v>53</v>
      </c>
      <c r="C12" s="45">
        <v>35000.0</v>
      </c>
      <c r="D12" s="48">
        <v>0.0</v>
      </c>
      <c r="E12" s="47">
        <f t="shared" si="1"/>
        <v>35000</v>
      </c>
      <c r="F12" s="47">
        <v>25000.0</v>
      </c>
      <c r="G12" s="48">
        <v>0.4</v>
      </c>
      <c r="H12" s="47">
        <f t="shared" si="2"/>
        <v>15000</v>
      </c>
      <c r="I12" s="47">
        <v>15000.0</v>
      </c>
      <c r="J12" s="47">
        <f t="shared" si="3"/>
        <v>65000</v>
      </c>
      <c r="K12" s="14">
        <f t="shared" si="4"/>
        <v>50000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1" t="s">
        <v>21</v>
      </c>
      <c r="G1" s="42" t="s">
        <v>22</v>
      </c>
      <c r="H1" s="43" t="s">
        <v>23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54</v>
      </c>
      <c r="C2" s="9">
        <v>35000.0</v>
      </c>
      <c r="D2" s="10">
        <v>0.0</v>
      </c>
      <c r="E2" s="11">
        <f t="shared" ref="E2:E6" si="1">C2-(C2*D2)</f>
        <v>35000</v>
      </c>
      <c r="F2" s="30">
        <v>25000.0</v>
      </c>
      <c r="G2" s="31">
        <v>0.4</v>
      </c>
      <c r="H2" s="30">
        <f t="shared" ref="H2:H6" si="2">F2-(F2*G2)</f>
        <v>15000</v>
      </c>
      <c r="I2" s="12">
        <v>15000.0</v>
      </c>
      <c r="J2" s="13">
        <f t="shared" ref="J2:J6" si="3">C2-(D2*C2)+F2-(G2*F2)+I2</f>
        <v>65000</v>
      </c>
      <c r="K2" s="14">
        <f t="shared" ref="K2:K6" si="4">E2+H2</f>
        <v>50000</v>
      </c>
    </row>
    <row r="3">
      <c r="A3" s="15">
        <v>2.0</v>
      </c>
      <c r="B3" s="15" t="s">
        <v>55</v>
      </c>
      <c r="C3" s="16">
        <v>35000.0</v>
      </c>
      <c r="D3" s="17">
        <v>0.05</v>
      </c>
      <c r="E3" s="18">
        <f t="shared" si="1"/>
        <v>33250</v>
      </c>
      <c r="F3" s="33">
        <v>25000.0</v>
      </c>
      <c r="G3" s="34">
        <v>0.4</v>
      </c>
      <c r="H3" s="33">
        <f t="shared" si="2"/>
        <v>15000</v>
      </c>
      <c r="I3" s="19">
        <v>15000.0</v>
      </c>
      <c r="J3" s="20">
        <f t="shared" si="3"/>
        <v>63250</v>
      </c>
      <c r="K3" s="14">
        <f t="shared" si="4"/>
        <v>48250</v>
      </c>
    </row>
    <row r="4">
      <c r="A4" s="8">
        <v>3.0</v>
      </c>
      <c r="B4" s="8" t="s">
        <v>56</v>
      </c>
      <c r="C4" s="9">
        <v>35000.0</v>
      </c>
      <c r="D4" s="10">
        <v>0.05</v>
      </c>
      <c r="E4" s="11">
        <f t="shared" si="1"/>
        <v>33250</v>
      </c>
      <c r="F4" s="30">
        <v>25000.0</v>
      </c>
      <c r="G4" s="31">
        <v>0.4</v>
      </c>
      <c r="H4" s="30">
        <f t="shared" si="2"/>
        <v>15000</v>
      </c>
      <c r="I4" s="12">
        <v>15000.0</v>
      </c>
      <c r="J4" s="13">
        <f t="shared" si="3"/>
        <v>63250</v>
      </c>
      <c r="K4" s="14">
        <f t="shared" si="4"/>
        <v>48250</v>
      </c>
    </row>
    <row r="5">
      <c r="A5" s="15">
        <v>4.0</v>
      </c>
      <c r="B5" s="15" t="s">
        <v>57</v>
      </c>
      <c r="C5" s="16">
        <v>35000.0</v>
      </c>
      <c r="D5" s="17">
        <v>0.05</v>
      </c>
      <c r="E5" s="18">
        <f t="shared" si="1"/>
        <v>33250</v>
      </c>
      <c r="F5" s="33">
        <v>25000.0</v>
      </c>
      <c r="G5" s="34">
        <v>0.4</v>
      </c>
      <c r="H5" s="33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58</v>
      </c>
      <c r="C6" s="9">
        <v>35000.0</v>
      </c>
      <c r="D6" s="10">
        <v>0.0</v>
      </c>
      <c r="E6" s="11">
        <f t="shared" si="1"/>
        <v>35000</v>
      </c>
      <c r="F6" s="30">
        <v>0.0</v>
      </c>
      <c r="G6" s="31">
        <v>0.4</v>
      </c>
      <c r="H6" s="30">
        <f t="shared" si="2"/>
        <v>0</v>
      </c>
      <c r="I6" s="12">
        <v>15000.0</v>
      </c>
      <c r="J6" s="13">
        <f t="shared" si="3"/>
        <v>50000</v>
      </c>
      <c r="K6" s="14">
        <f t="shared" si="4"/>
        <v>35000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59</v>
      </c>
      <c r="C2" s="9">
        <v>35000.0</v>
      </c>
      <c r="D2" s="10">
        <v>0.0</v>
      </c>
      <c r="E2" s="11">
        <f t="shared" ref="E2:E10" si="1">C2-(C2*D2)</f>
        <v>35000</v>
      </c>
      <c r="F2" s="12">
        <v>12000.0</v>
      </c>
      <c r="G2" s="13">
        <f t="shared" ref="G2:G10" si="2">C2-(C2*D2)+F2</f>
        <v>47000</v>
      </c>
      <c r="H2" s="14">
        <f t="shared" ref="H2:H10" si="3">E2</f>
        <v>35000</v>
      </c>
    </row>
    <row r="3">
      <c r="A3" s="15">
        <v>2.0</v>
      </c>
      <c r="B3" s="15" t="s">
        <v>60</v>
      </c>
      <c r="C3" s="16">
        <v>35000.0</v>
      </c>
      <c r="D3" s="17">
        <v>1.0</v>
      </c>
      <c r="E3" s="18">
        <f t="shared" si="1"/>
        <v>0</v>
      </c>
      <c r="F3" s="19">
        <v>12000.0</v>
      </c>
      <c r="G3" s="20">
        <f t="shared" si="2"/>
        <v>12000</v>
      </c>
      <c r="H3" s="14">
        <f t="shared" si="3"/>
        <v>0</v>
      </c>
    </row>
    <row r="4">
      <c r="A4" s="8">
        <v>3.0</v>
      </c>
      <c r="B4" s="8" t="s">
        <v>19</v>
      </c>
      <c r="C4" s="9">
        <v>35000.0</v>
      </c>
      <c r="D4" s="10">
        <v>0.0</v>
      </c>
      <c r="E4" s="11">
        <f t="shared" si="1"/>
        <v>35000</v>
      </c>
      <c r="F4" s="12">
        <v>12000.0</v>
      </c>
      <c r="G4" s="13">
        <f t="shared" si="2"/>
        <v>47000</v>
      </c>
      <c r="H4" s="14">
        <f t="shared" si="3"/>
        <v>35000</v>
      </c>
    </row>
    <row r="5">
      <c r="A5" s="15">
        <v>4.0</v>
      </c>
      <c r="B5" s="15" t="s">
        <v>61</v>
      </c>
      <c r="C5" s="16">
        <v>35000.0</v>
      </c>
      <c r="D5" s="17">
        <v>0.0</v>
      </c>
      <c r="E5" s="18">
        <f t="shared" si="1"/>
        <v>35000</v>
      </c>
      <c r="F5" s="19">
        <v>12000.0</v>
      </c>
      <c r="G5" s="20">
        <f t="shared" si="2"/>
        <v>47000</v>
      </c>
      <c r="H5" s="14">
        <f t="shared" si="3"/>
        <v>35000</v>
      </c>
    </row>
    <row r="6">
      <c r="A6" s="8">
        <v>5.0</v>
      </c>
      <c r="B6" s="49" t="s">
        <v>62</v>
      </c>
      <c r="C6" s="9">
        <v>35000.0</v>
      </c>
      <c r="D6" s="10">
        <v>0.0</v>
      </c>
      <c r="E6" s="11">
        <f t="shared" si="1"/>
        <v>35000</v>
      </c>
      <c r="F6" s="12">
        <v>12000.0</v>
      </c>
      <c r="G6" s="13">
        <f t="shared" si="2"/>
        <v>47000</v>
      </c>
      <c r="H6" s="14">
        <f t="shared" si="3"/>
        <v>35000</v>
      </c>
    </row>
    <row r="7">
      <c r="A7" s="15">
        <v>6.0</v>
      </c>
      <c r="B7" s="15" t="s">
        <v>63</v>
      </c>
      <c r="C7" s="16">
        <v>35000.0</v>
      </c>
      <c r="D7" s="17">
        <v>0.1</v>
      </c>
      <c r="E7" s="18">
        <f t="shared" si="1"/>
        <v>31500</v>
      </c>
      <c r="F7" s="19">
        <v>12000.0</v>
      </c>
      <c r="G7" s="20">
        <f t="shared" si="2"/>
        <v>43500</v>
      </c>
      <c r="H7" s="14">
        <f t="shared" si="3"/>
        <v>31500</v>
      </c>
    </row>
    <row r="8">
      <c r="A8" s="8">
        <v>7.0</v>
      </c>
      <c r="B8" s="8" t="s">
        <v>64</v>
      </c>
      <c r="C8" s="9">
        <v>35000.0</v>
      </c>
      <c r="D8" s="10">
        <v>0.0</v>
      </c>
      <c r="E8" s="11">
        <f t="shared" si="1"/>
        <v>35000</v>
      </c>
      <c r="F8" s="12">
        <v>12000.0</v>
      </c>
      <c r="G8" s="13">
        <f t="shared" si="2"/>
        <v>47000</v>
      </c>
      <c r="H8" s="14">
        <f t="shared" si="3"/>
        <v>35000</v>
      </c>
    </row>
    <row r="9">
      <c r="A9" s="15">
        <v>8.0</v>
      </c>
      <c r="B9" s="15" t="s">
        <v>65</v>
      </c>
      <c r="C9" s="16">
        <v>35000.0</v>
      </c>
      <c r="D9" s="17">
        <v>1.0</v>
      </c>
      <c r="E9" s="18">
        <f t="shared" si="1"/>
        <v>0</v>
      </c>
      <c r="F9" s="19">
        <v>12000.0</v>
      </c>
      <c r="G9" s="20">
        <f t="shared" si="2"/>
        <v>12000</v>
      </c>
      <c r="H9" s="14">
        <f t="shared" si="3"/>
        <v>0</v>
      </c>
    </row>
    <row r="10">
      <c r="A10" s="21">
        <v>9.0</v>
      </c>
      <c r="B10" s="21" t="s">
        <v>66</v>
      </c>
      <c r="C10" s="16">
        <v>35000.0</v>
      </c>
      <c r="D10" s="17">
        <v>1.0</v>
      </c>
      <c r="E10" s="18">
        <f t="shared" si="1"/>
        <v>0</v>
      </c>
      <c r="F10" s="19">
        <v>12000.0</v>
      </c>
      <c r="G10" s="20">
        <f t="shared" si="2"/>
        <v>12000</v>
      </c>
      <c r="H10" s="14">
        <f t="shared" si="3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0</v>
      </c>
      <c r="B1" s="50" t="s">
        <v>1</v>
      </c>
      <c r="C1" s="51" t="s">
        <v>2</v>
      </c>
      <c r="D1" s="52" t="s">
        <v>3</v>
      </c>
      <c r="E1" s="51" t="s">
        <v>4</v>
      </c>
      <c r="F1" s="53" t="s">
        <v>5</v>
      </c>
      <c r="G1" s="54" t="s">
        <v>6</v>
      </c>
      <c r="H1" s="7" t="s">
        <v>7</v>
      </c>
    </row>
    <row r="2">
      <c r="A2" s="55">
        <v>1.0</v>
      </c>
      <c r="B2" s="55" t="s">
        <v>67</v>
      </c>
      <c r="C2" s="56">
        <v>60000.0</v>
      </c>
      <c r="D2" s="57">
        <v>0.17</v>
      </c>
      <c r="E2" s="58">
        <v>50000.0</v>
      </c>
      <c r="F2" s="59">
        <v>0.0</v>
      </c>
      <c r="G2" s="60">
        <v>50000.0</v>
      </c>
      <c r="H2" s="61">
        <f t="shared" ref="H2:H4" si="1">E2</f>
        <v>50000</v>
      </c>
    </row>
    <row r="3">
      <c r="A3" s="62">
        <v>2.0</v>
      </c>
      <c r="B3" s="62" t="s">
        <v>68</v>
      </c>
      <c r="C3" s="56">
        <v>60000.0</v>
      </c>
      <c r="D3" s="57">
        <v>1.0</v>
      </c>
      <c r="E3" s="58">
        <f>C3-(C3*D3)</f>
        <v>0</v>
      </c>
      <c r="F3" s="59">
        <v>0.0</v>
      </c>
      <c r="G3" s="63">
        <f>C3-(C3*D3)+F3</f>
        <v>0</v>
      </c>
      <c r="H3" s="61">
        <f t="shared" si="1"/>
        <v>0</v>
      </c>
    </row>
    <row r="4">
      <c r="A4" s="64">
        <v>3.0</v>
      </c>
      <c r="B4" s="64" t="s">
        <v>69</v>
      </c>
      <c r="C4" s="65">
        <v>150000.0</v>
      </c>
      <c r="D4" s="66">
        <v>0.0</v>
      </c>
      <c r="E4" s="65">
        <v>150000.0</v>
      </c>
      <c r="F4" s="65">
        <v>0.0</v>
      </c>
      <c r="G4" s="65">
        <f>E4</f>
        <v>150000</v>
      </c>
      <c r="H4" s="61">
        <f t="shared" si="1"/>
        <v>150000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50" t="s">
        <v>0</v>
      </c>
      <c r="B1" s="50" t="s">
        <v>1</v>
      </c>
      <c r="C1" s="51" t="s">
        <v>2</v>
      </c>
      <c r="D1" s="67" t="s">
        <v>3</v>
      </c>
      <c r="E1" s="51" t="s">
        <v>4</v>
      </c>
      <c r="F1" s="53" t="s">
        <v>5</v>
      </c>
      <c r="G1" s="54" t="s">
        <v>6</v>
      </c>
      <c r="H1" s="7" t="s">
        <v>7</v>
      </c>
    </row>
    <row r="2">
      <c r="A2" s="55">
        <v>1.0</v>
      </c>
      <c r="B2" s="55" t="s">
        <v>70</v>
      </c>
      <c r="C2" s="56">
        <v>60000.0</v>
      </c>
      <c r="D2" s="57">
        <v>0.0</v>
      </c>
      <c r="E2" s="58">
        <f>C2 - (C2*D2)</f>
        <v>60000</v>
      </c>
      <c r="F2" s="59">
        <v>0.0</v>
      </c>
      <c r="G2" s="60">
        <f t="shared" ref="G2:G4" si="1">E2</f>
        <v>60000</v>
      </c>
      <c r="H2" s="61">
        <f t="shared" ref="H2:H4" si="2">E2</f>
        <v>60000</v>
      </c>
    </row>
    <row r="3">
      <c r="A3" s="62">
        <v>2.0</v>
      </c>
      <c r="B3" s="62" t="s">
        <v>71</v>
      </c>
      <c r="C3" s="56">
        <v>60000.0</v>
      </c>
      <c r="D3" s="57">
        <v>0.17</v>
      </c>
      <c r="E3" s="58">
        <v>50000.0</v>
      </c>
      <c r="F3" s="59">
        <v>0.0</v>
      </c>
      <c r="G3" s="60">
        <f t="shared" si="1"/>
        <v>50000</v>
      </c>
      <c r="H3" s="61">
        <f t="shared" si="2"/>
        <v>50000</v>
      </c>
    </row>
    <row r="4">
      <c r="A4" s="68">
        <v>3.0</v>
      </c>
      <c r="B4" s="68" t="s">
        <v>72</v>
      </c>
      <c r="C4" s="65">
        <v>60000.0</v>
      </c>
      <c r="D4" s="66">
        <v>0.0</v>
      </c>
      <c r="E4" s="65">
        <v>60000.0</v>
      </c>
      <c r="F4" s="69">
        <v>0.0</v>
      </c>
      <c r="G4" s="60">
        <f t="shared" si="1"/>
        <v>60000</v>
      </c>
      <c r="H4" s="61">
        <f t="shared" si="2"/>
        <v>60000</v>
      </c>
    </row>
  </sheetData>
  <drawing r:id="rId1"/>
</worksheet>
</file>