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<sst xmlns="http://schemas.openxmlformats.org/spreadsheetml/2006/main" count="125" uniqueCount="114">
  <si>
    <t>N</t>
  </si>
  <si>
    <t>fullName</t>
  </si>
  <si>
    <t>phone</t>
  </si>
  <si>
    <t>address</t>
  </si>
  <si>
    <t>notes</t>
  </si>
  <si>
    <t>price</t>
  </si>
  <si>
    <t>Express*</t>
  </si>
  <si>
    <t>Paid 💰*</t>
  </si>
  <si>
    <t>Sent 🚚*</t>
  </si>
  <si>
    <t>Delivered ✅*</t>
  </si>
  <si>
    <t>Նշումներ</t>
  </si>
  <si>
    <t>Avan Branch</t>
  </si>
  <si>
    <t>ՄԵԾԱԾԱԽ</t>
  </si>
  <si>
    <t>Առաքված</t>
  </si>
  <si>
    <t>Նոր պատվեր</t>
  </si>
  <si>
    <t>Անհատական պատվեր</t>
  </si>
  <si>
    <t>Վերադարձ/փոփոխություն</t>
  </si>
  <si>
    <t>2023</t>
  </si>
  <si>
    <t>ՀՈՒՆՎԱՐ</t>
  </si>
  <si>
    <t>//////////////</t>
  </si>
  <si>
    <r>
      <rPr>
        <rFont val="&quot;Courier New&quot;"/>
        <b/>
        <color rgb="FF434343"/>
        <sz val="9.0"/>
      </rPr>
      <t>N</t>
    </r>
    <r>
      <rPr>
        <rFont val="&quot;Courier New&quot;"/>
        <b/>
        <color rgb="FF434343"/>
        <sz val="9.0"/>
      </rPr>
      <t>1</t>
    </r>
  </si>
  <si>
    <t>Արտյոմ Սիմոնյան</t>
  </si>
  <si>
    <t>041802600</t>
  </si>
  <si>
    <t>Արարատ/Զոդ</t>
  </si>
  <si>
    <t>N2</t>
  </si>
  <si>
    <t>Աշոտ Գյուլբանդյան</t>
  </si>
  <si>
    <t>077341475</t>
  </si>
  <si>
    <t>Դիլիջան</t>
  </si>
  <si>
    <t>N3</t>
  </si>
  <si>
    <t>Սերգեյ Միխայլով</t>
  </si>
  <si>
    <t>093614699</t>
  </si>
  <si>
    <t>Արարատի մարզ</t>
  </si>
  <si>
    <t>գյուղ Վերին Դվին</t>
  </si>
  <si>
    <t>N4</t>
  </si>
  <si>
    <t>Հեղինե</t>
  </si>
  <si>
    <t>098503846</t>
  </si>
  <si>
    <t>Հրազդան</t>
  </si>
  <si>
    <t>N5</t>
  </si>
  <si>
    <t>Անդրանիկ Ալիխանյան</t>
  </si>
  <si>
    <t>099444212</t>
  </si>
  <si>
    <t>N6</t>
  </si>
  <si>
    <t>Արման Խաչատրյան</t>
  </si>
  <si>
    <t>094514153</t>
  </si>
  <si>
    <t>Վարդենիս</t>
  </si>
  <si>
    <t>Մեծ Մասրիկ</t>
  </si>
  <si>
    <t>N7</t>
  </si>
  <si>
    <t>Աշոտ Հովհաննիսյան</t>
  </si>
  <si>
    <t>098016112</t>
  </si>
  <si>
    <t>Մեհրաբ</t>
  </si>
  <si>
    <t>N8</t>
  </si>
  <si>
    <t>Հովհաննես Բալոյան</t>
  </si>
  <si>
    <t>094792742</t>
  </si>
  <si>
    <t>Ագարակ</t>
  </si>
  <si>
    <t>N9</t>
  </si>
  <si>
    <t>Ռոբերտ Ղուկասյան</t>
  </si>
  <si>
    <t>077317767</t>
  </si>
  <si>
    <t>Երևան</t>
  </si>
  <si>
    <t>Խուդյակով 68</t>
  </si>
  <si>
    <t>N10</t>
  </si>
  <si>
    <t>Համբարձում Հովհաննիսյան</t>
  </si>
  <si>
    <t>093795579</t>
  </si>
  <si>
    <t>Սիսիան/Գունդ</t>
  </si>
  <si>
    <t>N11</t>
  </si>
  <si>
    <t>Էդուարդ Քոսակյան</t>
  </si>
  <si>
    <t>077221484</t>
  </si>
  <si>
    <t>ք.Գորիս</t>
  </si>
  <si>
    <t>Սյունիքի 179շ</t>
  </si>
  <si>
    <t>N12</t>
  </si>
  <si>
    <t>Գագ Բազեյան</t>
  </si>
  <si>
    <t>043699997</t>
  </si>
  <si>
    <t>Ճամբարակ</t>
  </si>
  <si>
    <t>N13</t>
  </si>
  <si>
    <t>Արթուր Ռաֆաելյան</t>
  </si>
  <si>
    <t>094194533</t>
  </si>
  <si>
    <t>N14</t>
  </si>
  <si>
    <t>Արշալույս Ծատուրյան</t>
  </si>
  <si>
    <t>077911227</t>
  </si>
  <si>
    <t>N15</t>
  </si>
  <si>
    <t>Սմբատ Շահբազյան</t>
  </si>
  <si>
    <t>096966678</t>
  </si>
  <si>
    <t>Գորիս/Զանգեր</t>
  </si>
  <si>
    <t>N16</t>
  </si>
  <si>
    <t>Արսեն Ոսկանյան</t>
  </si>
  <si>
    <t>041666116</t>
  </si>
  <si>
    <t>Գորիս/Հարթաշեն</t>
  </si>
  <si>
    <t>N17</t>
  </si>
  <si>
    <t>Հովհաննես Կիրակոսյան</t>
  </si>
  <si>
    <t>098001205</t>
  </si>
  <si>
    <t>Կապան/Կարմրաքար</t>
  </si>
  <si>
    <t>N18</t>
  </si>
  <si>
    <t>Պապին Մարգարյան</t>
  </si>
  <si>
    <t>033092709</t>
  </si>
  <si>
    <t>Արգավանդ Կենտրոնական 2փ</t>
  </si>
  <si>
    <t>N19</t>
  </si>
  <si>
    <t>Ռուբեն Առաքելյան</t>
  </si>
  <si>
    <t>094178701</t>
  </si>
  <si>
    <t>Դրուժբա Ռեստորան</t>
  </si>
  <si>
    <t>N20</t>
  </si>
  <si>
    <t>Կարեն Պետրոսյան</t>
  </si>
  <si>
    <t>094444366</t>
  </si>
  <si>
    <t>Մանուկյան 6շ  Մալաթիա Վեգայի դիմաց</t>
  </si>
  <si>
    <t>N21</t>
  </si>
  <si>
    <t>Մարտին Կոստանյան</t>
  </si>
  <si>
    <t>033305383</t>
  </si>
  <si>
    <t>Բերդ</t>
  </si>
  <si>
    <t>N22</t>
  </si>
  <si>
    <t>Ռոմելա Մանուկյան</t>
  </si>
  <si>
    <t>077620265</t>
  </si>
  <si>
    <t>N23</t>
  </si>
  <si>
    <t>Սասուն Բադալյան</t>
  </si>
  <si>
    <t>033017788</t>
  </si>
  <si>
    <t>N24</t>
  </si>
  <si>
    <t>Միքայել Եղիկյան</t>
  </si>
  <si>
    <t>093352617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</si>
</sst>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[$Դ]"/>
    <numFmt numFmtId="165" formatCode="dd.MM.yyyy"/>
  </numFmts>
  <fonts count="16">
    <font>
      <sz val="10.0"/>
      <color rgb="FF000000"/>
      <name val="Arial"/>
      <scheme val="minor"/>
    </font>
    <font>
      <b/>
      <sz val="9.0"/>
      <color theme="1"/>
      <name val="&quot;Courier New&quot;"/>
    </font>
    <font>
      <b/>
      <sz val="12.0"/>
      <color theme="1"/>
      <name val="Comfortaa"/>
    </font>
    <font>
      <b/>
      <sz val="11.0"/>
      <color theme="1"/>
      <name val="Comfortaa"/>
    </font>
    <font>
      <b/>
      <sz val="11.0"/>
      <color rgb="FF434343"/>
      <name val="Comfortaa"/>
    </font>
    <font>
      <b/>
      <color rgb="FF434343"/>
      <name val="Comfortaa"/>
    </font>
    <font>
      <b/>
      <color theme="1"/>
      <name val="Comfortaa"/>
    </font>
    <font>
      <color theme="1"/>
      <name val="Arial"/>
    </font>
    <font>
      <b/>
      <sz val="16.0"/>
      <color theme="1"/>
      <name val="Caveat"/>
    </font>
    <font>
      <b/>
      <sz val="14.0"/>
      <color theme="1"/>
      <name val="Comfortaa"/>
    </font>
    <font>
      <b/>
      <color rgb="FF999999"/>
      <name val="Comfortaa"/>
    </font>
    <font>
      <b/>
      <sz val="9.0"/>
      <color rgb="FF434343"/>
      <name val="&quot;Courier New&quot;"/>
    </font>
    <font>
      <b/>
      <sz val="12.0"/>
      <color rgb="FF434343"/>
      <name val="Comfortaa"/>
    </font>
    <font>
      <color rgb="FF434343"/>
      <name val="Arial"/>
    </font>
    <font>
      <color rgb="FF434343"/>
      <name val="Comfortaa"/>
    </font>
    <font>
      <color theme="1"/>
      <name val="Comfortaa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A2C4C9"/>
        <bgColor rgb="FFA2C4C9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49" xfId="0" applyAlignment="1" applyBorder="1" applyFont="1" applyNumberFormat="1">
      <alignment readingOrder="0" vertical="bottom"/>
    </xf>
    <xf borderId="2" fillId="0" fontId="3" numFmtId="49" xfId="0" applyAlignment="1" applyBorder="1" applyFont="1" applyNumberFormat="1">
      <alignment horizontal="center" readingOrder="0" vertical="bottom"/>
    </xf>
    <xf borderId="2" fillId="3" fontId="4" numFmtId="49" xfId="0" applyAlignment="1" applyBorder="1" applyFill="1" applyFont="1" applyNumberFormat="1">
      <alignment horizontal="center" readingOrder="0" vertical="bottom"/>
    </xf>
    <xf borderId="2" fillId="4" fontId="3" numFmtId="164" xfId="0" applyAlignment="1" applyBorder="1" applyFill="1" applyFont="1" applyNumberFormat="1">
      <alignment horizontal="center" readingOrder="0" vertical="bottom"/>
    </xf>
    <xf borderId="2" fillId="5" fontId="3" numFmtId="164" xfId="0" applyAlignment="1" applyBorder="1" applyFill="1" applyFont="1" applyNumberFormat="1">
      <alignment horizontal="center" vertical="bottom"/>
    </xf>
    <xf borderId="2" fillId="6" fontId="3" numFmtId="165" xfId="0" applyAlignment="1" applyBorder="1" applyFill="1" applyFont="1" applyNumberFormat="1">
      <alignment horizontal="center" vertical="bottom"/>
    </xf>
    <xf borderId="2" fillId="3" fontId="4" numFmtId="49" xfId="0" applyAlignment="1" applyBorder="1" applyFont="1" applyNumberFormat="1">
      <alignment horizontal="center" vertical="bottom"/>
    </xf>
    <xf borderId="2" fillId="7" fontId="3" numFmtId="164" xfId="0" applyAlignment="1" applyBorder="1" applyFill="1" applyFont="1" applyNumberFormat="1">
      <alignment horizontal="center" vertical="bottom"/>
    </xf>
    <xf borderId="3" fillId="8" fontId="3" numFmtId="164" xfId="0" applyAlignment="1" applyBorder="1" applyFill="1" applyFont="1" applyNumberFormat="1">
      <alignment horizontal="center" vertical="bottom"/>
    </xf>
    <xf borderId="0" fillId="9" fontId="5" numFmtId="0" xfId="0" applyAlignment="1" applyFill="1" applyFont="1">
      <alignment horizontal="center" readingOrder="0" vertical="bottom"/>
    </xf>
    <xf borderId="0" fillId="10" fontId="6" numFmtId="0" xfId="0" applyAlignment="1" applyFill="1" applyFont="1">
      <alignment horizontal="center" readingOrder="0" vertical="bottom"/>
    </xf>
    <xf borderId="0" fillId="11" fontId="6" numFmtId="0" xfId="0" applyAlignment="1" applyFill="1" applyFont="1">
      <alignment horizontal="center" readingOrder="0" vertical="bottom"/>
    </xf>
    <xf borderId="0" fillId="12" fontId="6" numFmtId="0" xfId="0" applyAlignment="1" applyFill="1" applyFont="1">
      <alignment horizontal="center" readingOrder="0" vertical="bottom"/>
    </xf>
    <xf borderId="0" fillId="0" fontId="7" numFmtId="0" xfId="0" applyAlignment="1" applyFont="1">
      <alignment vertical="bottom"/>
    </xf>
    <xf borderId="0" fillId="2" fontId="7" numFmtId="49" xfId="0" applyAlignment="1" applyFont="1" applyNumberFormat="1">
      <alignment vertical="bottom"/>
    </xf>
    <xf borderId="4" fillId="2" fontId="7" numFmtId="49" xfId="0" applyAlignment="1" applyBorder="1" applyFont="1" applyNumberFormat="1">
      <alignment vertical="bottom"/>
    </xf>
    <xf borderId="5" fillId="0" fontId="8" numFmtId="49" xfId="0" applyAlignment="1" applyBorder="1" applyFont="1" applyNumberFormat="1">
      <alignment horizontal="center" vertical="bottom"/>
    </xf>
    <xf borderId="5" fillId="0" fontId="9" numFmtId="49" xfId="0" applyAlignment="1" applyBorder="1" applyFont="1" applyNumberFormat="1">
      <alignment horizontal="center" vertical="bottom"/>
    </xf>
    <xf borderId="5" fillId="2" fontId="6" numFmtId="164" xfId="0" applyAlignment="1" applyBorder="1" applyFont="1" applyNumberFormat="1">
      <alignment horizontal="center" vertical="bottom"/>
    </xf>
    <xf borderId="0" fillId="13" fontId="10" numFmtId="0" xfId="0" applyAlignment="1" applyFill="1" applyFont="1">
      <alignment horizontal="center" vertical="bottom"/>
    </xf>
    <xf borderId="4" fillId="13" fontId="10" numFmtId="0" xfId="0" applyAlignment="1" applyBorder="1" applyFont="1">
      <alignment horizontal="center" vertical="bottom"/>
    </xf>
    <xf borderId="5" fillId="2" fontId="3" numFmtId="164" xfId="0" applyAlignment="1" applyBorder="1" applyFont="1" applyNumberFormat="1">
      <alignment horizontal="center" vertical="bottom"/>
    </xf>
    <xf borderId="0" fillId="2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2" fontId="7" numFmtId="164" xfId="0" applyAlignment="1" applyFont="1" applyNumberFormat="1">
      <alignment vertical="bottom"/>
    </xf>
    <xf borderId="0" fillId="2" fontId="7" numFmtId="165" xfId="0" applyAlignment="1" applyFont="1" applyNumberFormat="1">
      <alignment vertical="bottom"/>
    </xf>
    <xf borderId="0" fillId="0" fontId="7" numFmtId="164" xfId="0" applyAlignment="1" applyFont="1" applyNumberFormat="1">
      <alignment vertical="bottom"/>
    </xf>
    <xf borderId="0" fillId="9" fontId="11" numFmtId="0" xfId="0" applyAlignment="1" applyFont="1">
      <alignment vertical="bottom"/>
    </xf>
    <xf borderId="0" fillId="9" fontId="12" numFmtId="0" xfId="0" applyAlignment="1" applyFont="1">
      <alignment vertical="bottom"/>
    </xf>
    <xf borderId="0" fillId="9" fontId="4" numFmtId="49" xfId="0" applyAlignment="1" applyFont="1" applyNumberFormat="1">
      <alignment horizontal="center" vertical="bottom"/>
    </xf>
    <xf borderId="0" fillId="9" fontId="13" numFmtId="49" xfId="0" applyAlignment="1" applyFont="1" applyNumberFormat="1">
      <alignment vertical="bottom"/>
    </xf>
    <xf borderId="0" fillId="9" fontId="14" numFmtId="164" xfId="0" applyAlignment="1" applyFont="1" applyNumberFormat="1">
      <alignment horizontal="center" vertical="bottom"/>
    </xf>
    <xf borderId="0" fillId="9" fontId="5" numFmtId="165" xfId="0" applyAlignment="1" applyFont="1" applyNumberFormat="1">
      <alignment horizontal="center" vertical="bottom"/>
    </xf>
    <xf borderId="0" fillId="9" fontId="4" numFmtId="0" xfId="0" applyAlignment="1" applyFont="1">
      <alignment horizontal="center" vertical="bottom"/>
    </xf>
    <xf borderId="0" fillId="9" fontId="14" numFmtId="49" xfId="0" applyAlignment="1" applyFont="1" applyNumberFormat="1">
      <alignment horizontal="center" vertical="bottom"/>
    </xf>
    <xf borderId="0" fillId="10" fontId="1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10" fontId="3" numFmtId="49" xfId="0" applyAlignment="1" applyFont="1" applyNumberFormat="1">
      <alignment horizontal="center" vertical="bottom"/>
    </xf>
    <xf borderId="0" fillId="10" fontId="3" numFmtId="0" xfId="0" applyAlignment="1" applyFont="1">
      <alignment horizontal="center" vertical="bottom"/>
    </xf>
    <xf borderId="0" fillId="10" fontId="7" numFmtId="49" xfId="0" applyAlignment="1" applyFont="1" applyNumberFormat="1">
      <alignment vertical="bottom"/>
    </xf>
    <xf borderId="0" fillId="10" fontId="15" numFmtId="164" xfId="0" applyAlignment="1" applyFont="1" applyNumberFormat="1">
      <alignment horizontal="center" vertical="bottom"/>
    </xf>
    <xf borderId="0" fillId="10" fontId="6" numFmtId="165" xfId="0" applyAlignment="1" applyFont="1" applyNumberFormat="1">
      <alignment horizontal="center" vertical="bottom"/>
    </xf>
    <xf borderId="0" fillId="11" fontId="1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11" fontId="3" numFmtId="49" xfId="0" applyAlignment="1" applyFont="1" applyNumberFormat="1">
      <alignment horizontal="center" vertical="bottom"/>
    </xf>
    <xf borderId="0" fillId="11" fontId="3" numFmtId="0" xfId="0" applyAlignment="1" applyFont="1">
      <alignment horizontal="center" vertical="bottom"/>
    </xf>
    <xf borderId="0" fillId="11" fontId="15" numFmtId="49" xfId="0" applyAlignment="1" applyFont="1" applyNumberFormat="1">
      <alignment horizontal="center" vertical="bottom"/>
    </xf>
    <xf borderId="0" fillId="11" fontId="15" numFmtId="164" xfId="0" applyAlignment="1" applyFont="1" applyNumberFormat="1">
      <alignment horizontal="center" vertical="bottom"/>
    </xf>
    <xf borderId="0" fillId="11" fontId="6" numFmtId="165" xfId="0" applyAlignment="1" applyFont="1" applyNumberFormat="1">
      <alignment horizontal="center" vertical="bottom"/>
    </xf>
    <xf borderId="0" fillId="11" fontId="7" numFmtId="49" xfId="0" applyAlignment="1" applyFont="1" applyNumberFormat="1">
      <alignment vertical="bottom"/>
    </xf>
    <xf borderId="0" fillId="12" fontId="1" numFmtId="0" xfId="0" applyAlignment="1" applyFont="1">
      <alignment vertical="bottom"/>
    </xf>
    <xf borderId="0" fillId="12" fontId="2" numFmtId="0" xfId="0" applyAlignment="1" applyFont="1">
      <alignment vertical="bottom"/>
    </xf>
    <xf borderId="0" fillId="12" fontId="3" numFmtId="49" xfId="0" applyAlignment="1" applyFont="1" applyNumberFormat="1">
      <alignment horizontal="center" vertical="bottom"/>
    </xf>
    <xf borderId="0" fillId="12" fontId="3" numFmtId="0" xfId="0" applyAlignment="1" applyFont="1">
      <alignment horizontal="center" vertical="bottom"/>
    </xf>
    <xf borderId="0" fillId="12" fontId="7" numFmtId="49" xfId="0" applyAlignment="1" applyFont="1" applyNumberFormat="1">
      <alignment vertical="bottom"/>
    </xf>
    <xf borderId="0" fillId="12" fontId="15" numFmtId="164" xfId="0" applyAlignment="1" applyFont="1" applyNumberFormat="1">
      <alignment horizontal="center" vertical="bottom"/>
    </xf>
    <xf borderId="0" fillId="12" fontId="6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2.5"/>
    <col customWidth="1" min="3" max="3" width="15.25"/>
    <col customWidth="1" min="4" max="4" width="27.25"/>
    <col customWidth="1" min="5" max="5" width="30.63"/>
    <col customWidth="1" min="17" max="17" width="23.88"/>
    <col customWidth="1" min="18" max="18" width="24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O1" s="11" t="s">
        <v>13</v>
      </c>
      <c r="P1" s="12" t="s">
        <v>14</v>
      </c>
      <c r="Q1" s="13" t="s">
        <v>15</v>
      </c>
      <c r="R1" s="14" t="s">
        <v>16</v>
      </c>
    </row>
    <row r="2">
      <c r="A2" s="15"/>
      <c r="B2" s="16"/>
      <c r="C2" s="17"/>
      <c r="D2" s="18" t="s">
        <v>17</v>
      </c>
      <c r="E2" s="19" t="s">
        <v>18</v>
      </c>
      <c r="F2" s="20">
        <f t="shared" ref="F2:G2" si="1">SUM(F4:F520)</f>
        <v>341000</v>
      </c>
      <c r="G2" s="20">
        <f t="shared" si="1"/>
        <v>28000</v>
      </c>
      <c r="H2" s="21" t="s">
        <v>19</v>
      </c>
      <c r="I2" s="21" t="s">
        <v>19</v>
      </c>
      <c r="J2" s="22" t="s">
        <v>19</v>
      </c>
      <c r="K2" s="23">
        <f>SUM(F2+L2+M2)</f>
        <v>341000</v>
      </c>
      <c r="L2" s="23">
        <f t="shared" ref="L2:M2" si="2">SUM(L5:L520)</f>
        <v>0</v>
      </c>
      <c r="M2" s="23">
        <f t="shared" si="2"/>
        <v>0</v>
      </c>
    </row>
    <row r="3">
      <c r="A3" s="24"/>
      <c r="B3" s="24"/>
      <c r="C3" s="16"/>
      <c r="D3" s="25"/>
      <c r="E3" s="16"/>
      <c r="F3" s="26"/>
      <c r="G3" s="26"/>
      <c r="H3" s="27"/>
      <c r="I3" s="27"/>
      <c r="J3" s="27"/>
      <c r="K3" s="25"/>
      <c r="L3" s="28"/>
      <c r="M3" s="28"/>
    </row>
    <row r="4">
      <c r="A4" s="29" t="s">
        <v>20</v>
      </c>
      <c r="B4" s="30" t="s">
        <v>21</v>
      </c>
      <c r="C4" s="31" t="s">
        <v>22</v>
      </c>
      <c r="D4" s="31" t="s">
        <v>23</v>
      </c>
      <c r="E4" s="32"/>
      <c r="F4" s="33">
        <v>25000.0</v>
      </c>
      <c r="G4" s="33">
        <v>1000.0</v>
      </c>
      <c r="H4" s="34">
        <v>44927.0</v>
      </c>
      <c r="I4" s="34">
        <v>44932.0</v>
      </c>
      <c r="J4" s="34">
        <v>44933.0</v>
      </c>
      <c r="K4" s="25"/>
      <c r="L4" s="28"/>
      <c r="M4" s="28"/>
    </row>
    <row r="5">
      <c r="A5" s="29" t="s">
        <v>24</v>
      </c>
      <c r="B5" s="30" t="s">
        <v>25</v>
      </c>
      <c r="C5" s="31" t="s">
        <v>26</v>
      </c>
      <c r="D5" s="31" t="s">
        <v>27</v>
      </c>
      <c r="E5" s="32"/>
      <c r="F5" s="33">
        <v>25000.0</v>
      </c>
      <c r="G5" s="33">
        <v>1000.0</v>
      </c>
      <c r="H5" s="34">
        <v>44927.0</v>
      </c>
      <c r="I5" s="34">
        <v>44933.0</v>
      </c>
      <c r="J5" s="34">
        <v>44933.0</v>
      </c>
      <c r="K5" s="16"/>
      <c r="L5" s="28"/>
      <c r="M5" s="28"/>
    </row>
    <row r="6">
      <c r="A6" s="29" t="s">
        <v>28</v>
      </c>
      <c r="B6" s="30" t="s">
        <v>29</v>
      </c>
      <c r="C6" s="31" t="s">
        <v>30</v>
      </c>
      <c r="D6" s="31" t="s">
        <v>31</v>
      </c>
      <c r="E6" s="32" t="s">
        <v>32</v>
      </c>
      <c r="F6" s="33">
        <v>4000.0</v>
      </c>
      <c r="G6" s="33">
        <v>500.0</v>
      </c>
      <c r="H6" s="34">
        <v>44927.0</v>
      </c>
      <c r="I6" s="34">
        <v>44933.0</v>
      </c>
      <c r="J6" s="34">
        <v>44933.0</v>
      </c>
      <c r="K6" s="25"/>
      <c r="L6" s="28"/>
      <c r="M6" s="28"/>
    </row>
    <row r="7">
      <c r="A7" s="29" t="s">
        <v>33</v>
      </c>
      <c r="B7" s="30" t="s">
        <v>34</v>
      </c>
      <c r="C7" s="31" t="s">
        <v>35</v>
      </c>
      <c r="D7" s="31" t="s">
        <v>36</v>
      </c>
      <c r="E7" s="32"/>
      <c r="F7" s="33">
        <v>12600.0</v>
      </c>
      <c r="G7" s="33">
        <v>1000.0</v>
      </c>
      <c r="H7" s="34">
        <v>44927.0</v>
      </c>
      <c r="I7" s="34">
        <v>44929.0</v>
      </c>
      <c r="J7" s="34">
        <v>44929.0</v>
      </c>
      <c r="K7" s="25"/>
      <c r="L7" s="28"/>
      <c r="M7" s="28"/>
    </row>
    <row r="8">
      <c r="A8" s="29" t="s">
        <v>37</v>
      </c>
      <c r="B8" s="30" t="s">
        <v>38</v>
      </c>
      <c r="C8" s="31" t="s">
        <v>39</v>
      </c>
      <c r="D8" s="31" t="s">
        <v>23</v>
      </c>
      <c r="E8" s="32"/>
      <c r="F8" s="33">
        <v>0.0</v>
      </c>
      <c r="G8" s="33">
        <v>1000.0</v>
      </c>
      <c r="H8" s="34">
        <v>44927.0</v>
      </c>
      <c r="I8" s="34">
        <v>44932.0</v>
      </c>
      <c r="J8" s="34">
        <v>44933.0</v>
      </c>
      <c r="K8" s="25"/>
      <c r="L8" s="28"/>
      <c r="M8" s="28"/>
    </row>
    <row r="9">
      <c r="A9" s="29" t="s">
        <v>40</v>
      </c>
      <c r="B9" s="30" t="s">
        <v>41</v>
      </c>
      <c r="C9" s="31" t="s">
        <v>42</v>
      </c>
      <c r="D9" s="31" t="s">
        <v>43</v>
      </c>
      <c r="E9" s="32" t="s">
        <v>44</v>
      </c>
      <c r="F9" s="33">
        <v>12500.0</v>
      </c>
      <c r="G9" s="33">
        <v>1000.0</v>
      </c>
      <c r="H9" s="34">
        <v>44927.0</v>
      </c>
      <c r="I9" s="34">
        <v>44929.0</v>
      </c>
      <c r="J9" s="34">
        <v>44929.0</v>
      </c>
      <c r="K9" s="25"/>
      <c r="L9" s="28"/>
      <c r="M9" s="28"/>
    </row>
    <row r="10">
      <c r="A10" s="29" t="s">
        <v>45</v>
      </c>
      <c r="B10" s="30" t="s">
        <v>46</v>
      </c>
      <c r="C10" s="31" t="s">
        <v>47</v>
      </c>
      <c r="D10" s="35" t="s">
        <v>48</v>
      </c>
      <c r="E10" s="32"/>
      <c r="F10" s="33">
        <v>25000.0</v>
      </c>
      <c r="G10" s="33">
        <v>1000.0</v>
      </c>
      <c r="H10" s="34">
        <v>44927.0</v>
      </c>
      <c r="I10" s="34">
        <v>44929.0</v>
      </c>
      <c r="J10" s="34">
        <v>44929.0</v>
      </c>
      <c r="K10" s="25"/>
      <c r="L10" s="28"/>
      <c r="M10" s="28"/>
    </row>
    <row r="11">
      <c r="A11" s="29" t="s">
        <v>49</v>
      </c>
      <c r="B11" s="30" t="s">
        <v>50</v>
      </c>
      <c r="C11" s="31" t="s">
        <v>51</v>
      </c>
      <c r="D11" s="31" t="s">
        <v>52</v>
      </c>
      <c r="E11" s="32"/>
      <c r="F11" s="33">
        <v>9900.0</v>
      </c>
      <c r="G11" s="33">
        <v>2000.0</v>
      </c>
      <c r="H11" s="34">
        <v>44927.0</v>
      </c>
      <c r="I11" s="34">
        <v>44932.0</v>
      </c>
      <c r="J11" s="34">
        <v>44933.0</v>
      </c>
      <c r="K11" s="25"/>
      <c r="L11" s="28"/>
      <c r="M11" s="28"/>
    </row>
    <row r="12">
      <c r="A12" s="29" t="s">
        <v>53</v>
      </c>
      <c r="B12" s="30" t="s">
        <v>54</v>
      </c>
      <c r="C12" s="31" t="s">
        <v>55</v>
      </c>
      <c r="D12" s="35" t="s">
        <v>56</v>
      </c>
      <c r="E12" s="36" t="s">
        <v>57</v>
      </c>
      <c r="F12" s="33">
        <v>0.0</v>
      </c>
      <c r="G12" s="33">
        <v>1000.0</v>
      </c>
      <c r="H12" s="34">
        <v>44927.0</v>
      </c>
      <c r="I12" s="34">
        <v>44930.0</v>
      </c>
      <c r="J12" s="34">
        <v>44930.0</v>
      </c>
      <c r="K12" s="25"/>
      <c r="L12" s="28"/>
      <c r="M12" s="28"/>
    </row>
    <row r="13">
      <c r="A13" s="29" t="s">
        <v>58</v>
      </c>
      <c r="B13" s="30" t="s">
        <v>59</v>
      </c>
      <c r="C13" s="31" t="s">
        <v>60</v>
      </c>
      <c r="D13" s="35" t="s">
        <v>61</v>
      </c>
      <c r="E13" s="32"/>
      <c r="F13" s="33">
        <v>7000.0</v>
      </c>
      <c r="G13" s="33">
        <v>1000.0</v>
      </c>
      <c r="H13" s="34">
        <v>44928.0</v>
      </c>
      <c r="I13" s="34">
        <v>44932.0</v>
      </c>
      <c r="J13" s="34">
        <v>44933.0</v>
      </c>
      <c r="K13" s="25"/>
      <c r="L13" s="28"/>
      <c r="M13" s="28"/>
    </row>
    <row r="14">
      <c r="A14" s="29" t="s">
        <v>62</v>
      </c>
      <c r="B14" s="30" t="s">
        <v>63</v>
      </c>
      <c r="C14" s="31" t="s">
        <v>64</v>
      </c>
      <c r="D14" s="35" t="s">
        <v>65</v>
      </c>
      <c r="E14" s="36" t="s">
        <v>66</v>
      </c>
      <c r="F14" s="33">
        <v>14000.0</v>
      </c>
      <c r="G14" s="33">
        <v>1000.0</v>
      </c>
      <c r="H14" s="34">
        <v>44928.0</v>
      </c>
      <c r="I14" s="34">
        <v>44936.0</v>
      </c>
      <c r="J14" s="34">
        <v>44937.0</v>
      </c>
      <c r="K14" s="25"/>
      <c r="L14" s="28"/>
      <c r="M14" s="28"/>
    </row>
    <row r="15">
      <c r="A15" s="29" t="s">
        <v>67</v>
      </c>
      <c r="B15" s="30" t="s">
        <v>68</v>
      </c>
      <c r="C15" s="31" t="s">
        <v>69</v>
      </c>
      <c r="D15" s="35" t="s">
        <v>70</v>
      </c>
      <c r="E15" s="32"/>
      <c r="F15" s="33">
        <v>19500.0</v>
      </c>
      <c r="G15" s="33">
        <v>1000.0</v>
      </c>
      <c r="H15" s="34">
        <v>44928.0</v>
      </c>
      <c r="I15" s="34">
        <v>44930.0</v>
      </c>
      <c r="J15" s="34">
        <v>44930.0</v>
      </c>
      <c r="K15" s="25"/>
      <c r="L15" s="28"/>
      <c r="M15" s="28"/>
    </row>
    <row r="16">
      <c r="A16" s="37" t="s">
        <v>71</v>
      </c>
      <c r="B16" s="38" t="s">
        <v>72</v>
      </c>
      <c r="C16" s="39" t="s">
        <v>73</v>
      </c>
      <c r="D16" s="40" t="s">
        <v>23</v>
      </c>
      <c r="E16" s="41"/>
      <c r="F16" s="42">
        <v>17500.0</v>
      </c>
      <c r="G16" s="42">
        <v>1000.0</v>
      </c>
      <c r="H16" s="43">
        <v>44928.0</v>
      </c>
      <c r="I16" s="43">
        <v>44932.0</v>
      </c>
      <c r="J16" s="43">
        <v>44933.0</v>
      </c>
      <c r="K16" s="25"/>
      <c r="L16" s="28"/>
      <c r="M16" s="28"/>
    </row>
    <row r="17">
      <c r="A17" s="37" t="s">
        <v>74</v>
      </c>
      <c r="B17" s="38" t="s">
        <v>75</v>
      </c>
      <c r="C17" s="39" t="s">
        <v>76</v>
      </c>
      <c r="D17" s="40" t="s">
        <v>61</v>
      </c>
      <c r="E17" s="41"/>
      <c r="F17" s="42">
        <v>16000.0</v>
      </c>
      <c r="G17" s="42">
        <v>1000.0</v>
      </c>
      <c r="H17" s="43">
        <v>44928.0</v>
      </c>
      <c r="I17" s="43">
        <v>44932.0</v>
      </c>
      <c r="J17" s="43">
        <v>44933.0</v>
      </c>
      <c r="K17" s="25"/>
      <c r="L17" s="28"/>
      <c r="M17" s="28"/>
    </row>
    <row r="18">
      <c r="A18" s="37" t="s">
        <v>77</v>
      </c>
      <c r="B18" s="38" t="s">
        <v>78</v>
      </c>
      <c r="C18" s="39" t="s">
        <v>79</v>
      </c>
      <c r="D18" s="40" t="s">
        <v>80</v>
      </c>
      <c r="E18" s="41"/>
      <c r="F18" s="42">
        <v>42500.0</v>
      </c>
      <c r="G18" s="42">
        <v>1000.0</v>
      </c>
      <c r="H18" s="43">
        <v>44928.0</v>
      </c>
      <c r="I18" s="43">
        <v>44932.0</v>
      </c>
      <c r="J18" s="43">
        <v>44933.0</v>
      </c>
      <c r="K18" s="25"/>
      <c r="L18" s="28"/>
      <c r="M18" s="28"/>
    </row>
    <row r="19">
      <c r="A19" s="37" t="s">
        <v>81</v>
      </c>
      <c r="B19" s="38" t="s">
        <v>82</v>
      </c>
      <c r="C19" s="39" t="s">
        <v>83</v>
      </c>
      <c r="D19" s="40" t="s">
        <v>84</v>
      </c>
      <c r="E19" s="41"/>
      <c r="F19" s="42">
        <v>15500.0</v>
      </c>
      <c r="G19" s="42">
        <v>2500.0</v>
      </c>
      <c r="H19" s="43">
        <v>44929.0</v>
      </c>
      <c r="I19" s="43">
        <v>44932.0</v>
      </c>
      <c r="J19" s="43">
        <v>44933.0</v>
      </c>
      <c r="K19" s="25"/>
      <c r="L19" s="28"/>
      <c r="M19" s="28"/>
    </row>
    <row r="20">
      <c r="A20" s="37" t="s">
        <v>85</v>
      </c>
      <c r="B20" s="38" t="s">
        <v>86</v>
      </c>
      <c r="C20" s="39" t="s">
        <v>87</v>
      </c>
      <c r="D20" s="40" t="s">
        <v>88</v>
      </c>
      <c r="E20" s="41"/>
      <c r="F20" s="42">
        <v>16000.0</v>
      </c>
      <c r="G20" s="42">
        <v>2000.0</v>
      </c>
      <c r="H20" s="43">
        <v>44929.0</v>
      </c>
      <c r="I20" s="43">
        <v>44932.0</v>
      </c>
      <c r="J20" s="43">
        <v>44933.0</v>
      </c>
      <c r="K20" s="25"/>
      <c r="L20" s="28"/>
      <c r="M20" s="28"/>
    </row>
    <row r="21">
      <c r="A21" s="44" t="s">
        <v>89</v>
      </c>
      <c r="B21" s="45" t="s">
        <v>90</v>
      </c>
      <c r="C21" s="46" t="s">
        <v>91</v>
      </c>
      <c r="D21" s="47" t="s">
        <v>56</v>
      </c>
      <c r="E21" s="48" t="s">
        <v>92</v>
      </c>
      <c r="F21" s="49">
        <v>17000.0</v>
      </c>
      <c r="G21" s="49">
        <v>2000.0</v>
      </c>
      <c r="H21" s="50">
        <v>44929.0</v>
      </c>
      <c r="I21" s="50">
        <v>44929.0</v>
      </c>
      <c r="J21" s="50">
        <v>44929.0</v>
      </c>
      <c r="K21" s="25"/>
      <c r="L21" s="28"/>
      <c r="M21" s="28"/>
    </row>
    <row r="22">
      <c r="A22" s="44" t="s">
        <v>93</v>
      </c>
      <c r="B22" s="45" t="s">
        <v>94</v>
      </c>
      <c r="C22" s="46" t="s">
        <v>95</v>
      </c>
      <c r="D22" s="47" t="s">
        <v>43</v>
      </c>
      <c r="E22" s="48" t="s">
        <v>96</v>
      </c>
      <c r="F22" s="49">
        <v>8500.0</v>
      </c>
      <c r="G22" s="49">
        <v>1000.0</v>
      </c>
      <c r="H22" s="50">
        <v>44929.0</v>
      </c>
      <c r="I22" s="50">
        <v>44929.0</v>
      </c>
      <c r="J22" s="50">
        <v>44929.0</v>
      </c>
      <c r="K22" s="16"/>
      <c r="L22" s="28"/>
      <c r="M22" s="28"/>
    </row>
    <row r="23">
      <c r="A23" s="44" t="s">
        <v>97</v>
      </c>
      <c r="B23" s="45" t="s">
        <v>98</v>
      </c>
      <c r="C23" s="46" t="s">
        <v>99</v>
      </c>
      <c r="D23" s="47" t="s">
        <v>56</v>
      </c>
      <c r="E23" s="48" t="s">
        <v>100</v>
      </c>
      <c r="F23" s="49">
        <v>7000.0</v>
      </c>
      <c r="G23" s="49">
        <v>1000.0</v>
      </c>
      <c r="H23" s="50">
        <v>44929.0</v>
      </c>
      <c r="I23" s="50">
        <v>44929.0</v>
      </c>
      <c r="J23" s="50">
        <v>44929.0</v>
      </c>
      <c r="K23" s="25"/>
      <c r="L23" s="28"/>
      <c r="M23" s="28"/>
    </row>
    <row r="24">
      <c r="A24" s="44" t="s">
        <v>101</v>
      </c>
      <c r="B24" s="45" t="s">
        <v>102</v>
      </c>
      <c r="C24" s="46" t="s">
        <v>103</v>
      </c>
      <c r="D24" s="47" t="s">
        <v>104</v>
      </c>
      <c r="E24" s="51"/>
      <c r="F24" s="49">
        <v>6000.0</v>
      </c>
      <c r="G24" s="49">
        <v>1000.0</v>
      </c>
      <c r="H24" s="50">
        <v>44929.0</v>
      </c>
      <c r="I24" s="50">
        <v>44929.0</v>
      </c>
      <c r="J24" s="50">
        <v>44929.0</v>
      </c>
      <c r="K24" s="25"/>
      <c r="L24" s="28"/>
      <c r="M24" s="28"/>
    </row>
    <row r="25">
      <c r="A25" s="52" t="s">
        <v>105</v>
      </c>
      <c r="B25" s="53" t="s">
        <v>106</v>
      </c>
      <c r="C25" s="54" t="s">
        <v>107</v>
      </c>
      <c r="D25" s="55" t="s">
        <v>36</v>
      </c>
      <c r="E25" s="56"/>
      <c r="F25" s="57">
        <v>12500.0</v>
      </c>
      <c r="G25" s="57">
        <v>1000.0</v>
      </c>
      <c r="H25" s="58">
        <v>44929.0</v>
      </c>
      <c r="I25" s="58">
        <v>44929.0</v>
      </c>
      <c r="J25" s="58">
        <v>44929.0</v>
      </c>
      <c r="K25" s="25"/>
      <c r="L25" s="28"/>
      <c r="M25" s="28"/>
    </row>
    <row r="26">
      <c r="A26" s="52" t="s">
        <v>108</v>
      </c>
      <c r="B26" s="53" t="s">
        <v>109</v>
      </c>
      <c r="C26" s="54" t="s">
        <v>110</v>
      </c>
      <c r="D26" s="55" t="s">
        <v>104</v>
      </c>
      <c r="E26" s="56"/>
      <c r="F26" s="57">
        <v>19500.0</v>
      </c>
      <c r="G26" s="57">
        <v>1000.0</v>
      </c>
      <c r="H26" s="58">
        <v>44929.0</v>
      </c>
      <c r="I26" s="58">
        <v>44932.0</v>
      </c>
      <c r="J26" s="58">
        <v>44932.0</v>
      </c>
      <c r="K26" s="25"/>
      <c r="L26" s="28"/>
      <c r="M26" s="28"/>
    </row>
    <row r="27">
      <c r="A27" s="52" t="s">
        <v>111</v>
      </c>
      <c r="B27" s="53" t="s">
        <v>112</v>
      </c>
      <c r="C27" s="54" t="s">
        <v>113</v>
      </c>
      <c r="D27" s="55" t="s">
        <v>48</v>
      </c>
      <c r="E27" s="56"/>
      <c r="F27" s="57">
        <v>8500.0</v>
      </c>
      <c r="G27" s="57">
        <v>1000.0</v>
      </c>
      <c r="H27" s="58">
        <v>44929.0</v>
      </c>
      <c r="I27" s="58">
        <v>44930.0</v>
      </c>
      <c r="J27" s="58">
        <v>44930.0</v>
      </c>
      <c r="K27" s="25"/>
      <c r="L27" s="28"/>
      <c r="M27" s="28"/>
    </row>
  </sheetData>
  <drawing r:id="rId1"/>
</worksheet>
</file>