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 E L L\Documents\Assignments 3,4 5\"/>
    </mc:Choice>
  </mc:AlternateContent>
  <xr:revisionPtr revIDLastSave="0" documentId="8_{34FA290B-76C5-415B-A7C0-AA858931663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4" hidden="1">'Exercise - 5'!$A$1:$I$11</definedName>
    <definedName name="_xlnm._FilterDatabase" localSheetId="5" hidden="1">'Exercise -6'!$A$1:$F$11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D14" i="5"/>
  <c r="C14" i="5"/>
  <c r="C13" i="5"/>
  <c r="C12" i="5"/>
  <c r="C11" i="5"/>
  <c r="A27" i="4"/>
  <c r="A24" i="4"/>
  <c r="A21" i="4"/>
  <c r="A18" i="4"/>
  <c r="B25" i="3"/>
  <c r="B22" i="3"/>
  <c r="B23" i="2"/>
  <c r="B20" i="2"/>
  <c r="B17" i="2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<sst xmlns="http://schemas.openxmlformats.org/spreadsheetml/2006/main" count="143" uniqueCount="108">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</sst>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13" fillId="3" borderId="11" xfId="0" applyFont="1" applyFill="1" applyBorder="1"/>
    <xf numFmtId="0" fontId="0" fillId="6" borderId="10" xfId="0" applyFill="1" applyBorder="1" applyAlignment="1">
      <alignment horizontal="left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4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f>COUNTA(_xlfn.UNIQUE(A5:A11))</f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2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12" workbookViewId="0">
      <selection activeCell="A28" sqref="A28:B2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60"/>
      <c r="B2" s="60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60"/>
      <c r="B14" s="60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61"/>
      <c r="B16" s="61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2">
        <f>COUNT(B3:B13)</f>
        <v>2</v>
      </c>
      <c r="B18" s="62"/>
      <c r="C18" s="8"/>
      <c r="D18" s="7"/>
      <c r="E18" s="1"/>
      <c r="F18" s="1"/>
      <c r="G18" s="1"/>
    </row>
    <row r="19" spans="1:7" ht="18" x14ac:dyDescent="0.35">
      <c r="A19" s="61"/>
      <c r="B19" s="61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2">
        <f>COUNTBLANK(B3:B13)</f>
        <v>4</v>
      </c>
      <c r="B21" s="62"/>
      <c r="C21" s="8"/>
      <c r="D21" s="7"/>
      <c r="E21" s="1"/>
      <c r="F21" s="1"/>
      <c r="G21" s="1"/>
    </row>
    <row r="22" spans="1:7" ht="18" x14ac:dyDescent="0.35">
      <c r="A22" s="61"/>
      <c r="B22" s="61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2">
        <f>COUNTA(B3:B13)-COUNT(B3:B13)</f>
        <v>5</v>
      </c>
      <c r="B24" s="62"/>
      <c r="C24" s="8"/>
      <c r="D24" s="7"/>
      <c r="E24" s="1"/>
      <c r="F24" s="1"/>
      <c r="G24" s="1"/>
    </row>
    <row r="25" spans="1:7" ht="18" x14ac:dyDescent="0.35">
      <c r="A25" s="61"/>
      <c r="B25" s="61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3">
        <f>COUNTA(B3:B13)+COUNTBLANK(B3:B13)</f>
        <v>11</v>
      </c>
      <c r="B27" s="63"/>
      <c r="C27" s="8"/>
      <c r="D27" s="7"/>
      <c r="E27" s="1"/>
      <c r="F27" s="1"/>
      <c r="G27" s="1"/>
    </row>
    <row r="28" spans="1:7" x14ac:dyDescent="0.3">
      <c r="A28" s="60"/>
      <c r="B28" s="60"/>
      <c r="C28" s="3"/>
      <c r="D28" s="3"/>
    </row>
    <row r="29" spans="1:7" x14ac:dyDescent="0.3">
      <c r="A29" s="59"/>
      <c r="B29" s="59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6" sqref="C16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AVERAGE(C11:C12)</f>
        <v>204.5</v>
      </c>
    </row>
    <row r="14" spans="1:4" ht="15" thickBot="1" x14ac:dyDescent="0.35">
      <c r="A14" s="36">
        <v>1.4</v>
      </c>
      <c r="B14" s="37" t="s">
        <v>65</v>
      </c>
      <c r="C14" s="57">
        <f>LARGE(C4:C9,2)</f>
        <v>200</v>
      </c>
      <c r="D14" s="58">
        <f>LARGE(C4:C9,3)</f>
        <v>190</v>
      </c>
    </row>
    <row r="15" spans="1:4" ht="15" thickBot="1" x14ac:dyDescent="0.35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4"/>
      <c r="B12" s="64"/>
      <c r="C12" s="15"/>
      <c r="D12" s="15"/>
      <c r="E12" s="15"/>
      <c r="F12" s="15"/>
      <c r="G12" s="15"/>
      <c r="H12" s="15"/>
      <c r="I12" s="15"/>
    </row>
    <row r="13" spans="1:9" x14ac:dyDescent="0.3">
      <c r="A13" s="64"/>
      <c r="B13" s="64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SUMIFS(C2:C11,D2:D11,"Yes")</f>
        <v>79000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SUMIFS(C2:C11,D2:D11,"No")</f>
        <v>27000</v>
      </c>
      <c r="I16" s="15"/>
    </row>
    <row r="17" spans="1:9" ht="18.600000000000001" thickBot="1" x14ac:dyDescent="0.4">
      <c r="A17" s="65"/>
      <c r="B17" s="65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SUMIFS(E2:E11,C2:C11,"&gt;10,000")</f>
        <v>1028</v>
      </c>
      <c r="I18" s="15"/>
    </row>
    <row r="19" spans="1:9" ht="18.600000000000001" thickBot="1" x14ac:dyDescent="0.4">
      <c r="A19" s="65"/>
      <c r="B19" s="65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6">
        <f>SUMIFS(C2:C11,C2:C11,"&gt;10,000")</f>
        <v>65000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56">
        <f>SUMIFS(C2:C11,C2:C11,"&lt;9,500")</f>
        <v>31000</v>
      </c>
      <c r="I21" s="15"/>
    </row>
    <row r="22" spans="1:9" ht="18" x14ac:dyDescent="0.35">
      <c r="A22" s="65"/>
      <c r="B22" s="65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topLeftCell="A7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7"/>
      <c r="B12" s="67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6"/>
      <c r="B14" s="66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6"/>
      <c r="B16" s="66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SUMIFS(E2:E11,D2:D11,"USA",C2:C11,"Athletics")</f>
        <v>9</v>
      </c>
      <c r="D17" s="17"/>
      <c r="E17" s="48"/>
      <c r="F17" s="48"/>
    </row>
    <row r="18" spans="1:6" ht="15.6" x14ac:dyDescent="0.3">
      <c r="A18" s="66"/>
      <c r="B18" s="66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6"/>
      <c r="B20" s="66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SUMIFS(E2:E11,C2:C11,"Figure Skating")</f>
        <v>5</v>
      </c>
      <c r="D21" s="17"/>
      <c r="E21" s="48"/>
      <c r="F21" s="48"/>
    </row>
    <row r="22" spans="1:6" ht="15.6" x14ac:dyDescent="0.3">
      <c r="A22" s="66"/>
      <c r="B22" s="66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6"/>
      <c r="B24" s="66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>
        <f>SUMIFS(E2:E11, D2:D11, "USA") + SUMIFS(E2:E11, D2:D11, "Jamaica")</f>
        <v>75</v>
      </c>
      <c r="D25" s="17"/>
      <c r="E25" s="48"/>
      <c r="F25" s="48"/>
    </row>
    <row r="26" spans="1:6" x14ac:dyDescent="0.3">
      <c r="A26" s="67"/>
      <c r="B26" s="67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6"/>
      <c r="B28" s="66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COUNTIFS(D2:D11,"USA")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 E L L</cp:lastModifiedBy>
  <dcterms:created xsi:type="dcterms:W3CDTF">2023-02-28T05:02:53Z</dcterms:created>
  <dcterms:modified xsi:type="dcterms:W3CDTF">2025-08-16T07:30:27Z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