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rendra\Downloads\"/>
    </mc:Choice>
  </mc:AlternateContent>
  <xr:revisionPtr revIDLastSave="0" documentId="13_ncr:1_{0F22A3B9-18CB-40EF-B454-A77C16DCF700}" xr6:coauthVersionLast="47" xr6:coauthVersionMax="47" xr10:uidLastSave="{00000000-0000-0000-0000-000000000000}"/>
  <bookViews>
    <workbookView xWindow="-120" yWindow="-120" windowWidth="20730" windowHeight="11160" activeTab="4" xr2:uid="{5CB49210-4972-4CB6-A15E-B2DC4DDC44F7}"/>
  </bookViews>
  <sheets>
    <sheet name="Basic_charts" sheetId="3" r:id="rId1"/>
    <sheet name="Data" sheetId="1" r:id="rId2"/>
    <sheet name="Chr_Num" sheetId="5" r:id="rId3"/>
    <sheet name="Num_Dataa" sheetId="4" r:id="rId4"/>
    <sheet name="MLR" sheetId="12" r:id="rId5"/>
    <sheet name="Tip predictor,MLR2" sheetId="13" r:id="rId6"/>
    <sheet name="Actual vs Predicated tip,RMSE" sheetId="14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4" l="1"/>
  <c r="E3" i="14"/>
  <c r="F3" i="14"/>
  <c r="D4" i="14"/>
  <c r="E4" i="14" s="1"/>
  <c r="F4" i="14" s="1"/>
  <c r="D5" i="14"/>
  <c r="E5" i="14"/>
  <c r="F5" i="14" s="1"/>
  <c r="D6" i="14"/>
  <c r="E6" i="14" s="1"/>
  <c r="F6" i="14" s="1"/>
  <c r="D7" i="14"/>
  <c r="E7" i="14"/>
  <c r="F7" i="14" s="1"/>
  <c r="D8" i="14"/>
  <c r="E8" i="14" s="1"/>
  <c r="F8" i="14"/>
  <c r="D9" i="14"/>
  <c r="E9" i="14" s="1"/>
  <c r="F9" i="14" s="1"/>
  <c r="D10" i="14"/>
  <c r="E10" i="14"/>
  <c r="F10" i="14"/>
  <c r="D11" i="14"/>
  <c r="E11" i="14"/>
  <c r="F11" i="14"/>
  <c r="D12" i="14"/>
  <c r="E12" i="14" s="1"/>
  <c r="F12" i="14" s="1"/>
  <c r="D13" i="14"/>
  <c r="E13" i="14"/>
  <c r="F13" i="14" s="1"/>
  <c r="D14" i="14"/>
  <c r="E14" i="14" s="1"/>
  <c r="F14" i="14" s="1"/>
  <c r="D15" i="14"/>
  <c r="E15" i="14"/>
  <c r="F15" i="14" s="1"/>
  <c r="D16" i="14"/>
  <c r="E16" i="14" s="1"/>
  <c r="F16" i="14"/>
  <c r="D17" i="14"/>
  <c r="E17" i="14" s="1"/>
  <c r="F17" i="14" s="1"/>
  <c r="D18" i="14"/>
  <c r="E18" i="14"/>
  <c r="F18" i="14"/>
  <c r="D19" i="14"/>
  <c r="E19" i="14"/>
  <c r="F19" i="14"/>
  <c r="D20" i="14"/>
  <c r="E20" i="14" s="1"/>
  <c r="F20" i="14" s="1"/>
  <c r="D21" i="14"/>
  <c r="E21" i="14"/>
  <c r="F21" i="14" s="1"/>
  <c r="D22" i="14"/>
  <c r="E22" i="14" s="1"/>
  <c r="F22" i="14" s="1"/>
  <c r="D23" i="14"/>
  <c r="E23" i="14"/>
  <c r="F23" i="14" s="1"/>
  <c r="D24" i="14"/>
  <c r="E24" i="14" s="1"/>
  <c r="F24" i="14"/>
  <c r="D25" i="14"/>
  <c r="E25" i="14" s="1"/>
  <c r="F25" i="14" s="1"/>
  <c r="D26" i="14"/>
  <c r="E26" i="14"/>
  <c r="F26" i="14"/>
  <c r="D27" i="14"/>
  <c r="E27" i="14"/>
  <c r="F27" i="14"/>
  <c r="D28" i="14"/>
  <c r="E28" i="14" s="1"/>
  <c r="F28" i="14" s="1"/>
  <c r="D29" i="14"/>
  <c r="E29" i="14"/>
  <c r="F29" i="14" s="1"/>
  <c r="D30" i="14"/>
  <c r="E30" i="14" s="1"/>
  <c r="F30" i="14" s="1"/>
  <c r="D31" i="14"/>
  <c r="E31" i="14"/>
  <c r="F31" i="14" s="1"/>
  <c r="D32" i="14"/>
  <c r="E32" i="14" s="1"/>
  <c r="F32" i="14"/>
  <c r="D33" i="14"/>
  <c r="E33" i="14" s="1"/>
  <c r="F33" i="14" s="1"/>
  <c r="D34" i="14"/>
  <c r="E34" i="14"/>
  <c r="F34" i="14"/>
  <c r="D35" i="14"/>
  <c r="E35" i="14"/>
  <c r="F35" i="14"/>
  <c r="D36" i="14"/>
  <c r="E36" i="14" s="1"/>
  <c r="F36" i="14" s="1"/>
  <c r="D37" i="14"/>
  <c r="E37" i="14"/>
  <c r="F37" i="14" s="1"/>
  <c r="D38" i="14"/>
  <c r="E38" i="14" s="1"/>
  <c r="F38" i="14" s="1"/>
  <c r="D39" i="14"/>
  <c r="E39" i="14"/>
  <c r="F39" i="14" s="1"/>
  <c r="D40" i="14"/>
  <c r="E40" i="14" s="1"/>
  <c r="F40" i="14"/>
  <c r="D41" i="14"/>
  <c r="E41" i="14" s="1"/>
  <c r="F41" i="14" s="1"/>
  <c r="D42" i="14"/>
  <c r="E42" i="14"/>
  <c r="F42" i="14"/>
  <c r="D43" i="14"/>
  <c r="E43" i="14"/>
  <c r="F43" i="14"/>
  <c r="D44" i="14"/>
  <c r="E44" i="14" s="1"/>
  <c r="F44" i="14" s="1"/>
  <c r="D45" i="14"/>
  <c r="E45" i="14"/>
  <c r="F45" i="14" s="1"/>
  <c r="D46" i="14"/>
  <c r="E46" i="14" s="1"/>
  <c r="F46" i="14" s="1"/>
  <c r="D47" i="14"/>
  <c r="E47" i="14"/>
  <c r="F47" i="14" s="1"/>
  <c r="D48" i="14"/>
  <c r="E48" i="14" s="1"/>
  <c r="F48" i="14"/>
  <c r="D49" i="14"/>
  <c r="E49" i="14" s="1"/>
  <c r="F49" i="14" s="1"/>
  <c r="D50" i="14"/>
  <c r="E50" i="14"/>
  <c r="F50" i="14"/>
  <c r="D51" i="14"/>
  <c r="E51" i="14"/>
  <c r="F51" i="14"/>
  <c r="D52" i="14"/>
  <c r="E52" i="14" s="1"/>
  <c r="F52" i="14" s="1"/>
  <c r="D53" i="14"/>
  <c r="E53" i="14"/>
  <c r="F53" i="14" s="1"/>
  <c r="D54" i="14"/>
  <c r="E54" i="14" s="1"/>
  <c r="F54" i="14" s="1"/>
  <c r="D55" i="14"/>
  <c r="E55" i="14"/>
  <c r="F55" i="14" s="1"/>
  <c r="D56" i="14"/>
  <c r="E56" i="14" s="1"/>
  <c r="F56" i="14"/>
  <c r="D57" i="14"/>
  <c r="E57" i="14" s="1"/>
  <c r="F57" i="14" s="1"/>
  <c r="D58" i="14"/>
  <c r="E58" i="14"/>
  <c r="F58" i="14"/>
  <c r="D59" i="14"/>
  <c r="E59" i="14"/>
  <c r="F59" i="14"/>
  <c r="D60" i="14"/>
  <c r="E60" i="14" s="1"/>
  <c r="F60" i="14" s="1"/>
  <c r="D61" i="14"/>
  <c r="E61" i="14"/>
  <c r="F61" i="14" s="1"/>
  <c r="D62" i="14"/>
  <c r="E62" i="14" s="1"/>
  <c r="F62" i="14" s="1"/>
  <c r="D63" i="14"/>
  <c r="E63" i="14"/>
  <c r="F63" i="14" s="1"/>
  <c r="D64" i="14"/>
  <c r="E64" i="14" s="1"/>
  <c r="F64" i="14"/>
  <c r="D65" i="14"/>
  <c r="E65" i="14" s="1"/>
  <c r="F65" i="14" s="1"/>
  <c r="D66" i="14"/>
  <c r="E66" i="14"/>
  <c r="F66" i="14"/>
  <c r="D67" i="14"/>
  <c r="E67" i="14"/>
  <c r="F67" i="14"/>
  <c r="D68" i="14"/>
  <c r="E68" i="14" s="1"/>
  <c r="F68" i="14" s="1"/>
  <c r="D69" i="14"/>
  <c r="E69" i="14"/>
  <c r="F69" i="14" s="1"/>
  <c r="D70" i="14"/>
  <c r="E70" i="14" s="1"/>
  <c r="F70" i="14" s="1"/>
  <c r="D71" i="14"/>
  <c r="E71" i="14"/>
  <c r="F71" i="14" s="1"/>
  <c r="D72" i="14"/>
  <c r="E72" i="14" s="1"/>
  <c r="F72" i="14"/>
  <c r="D73" i="14"/>
  <c r="E73" i="14" s="1"/>
  <c r="F73" i="14" s="1"/>
  <c r="D74" i="14"/>
  <c r="E74" i="14"/>
  <c r="F74" i="14"/>
  <c r="D75" i="14"/>
  <c r="E75" i="14"/>
  <c r="F75" i="14"/>
  <c r="D76" i="14"/>
  <c r="E76" i="14" s="1"/>
  <c r="F76" i="14" s="1"/>
  <c r="D77" i="14"/>
  <c r="E77" i="14"/>
  <c r="F77" i="14" s="1"/>
  <c r="D78" i="14"/>
  <c r="E78" i="14" s="1"/>
  <c r="F78" i="14" s="1"/>
  <c r="D79" i="14"/>
  <c r="E79" i="14"/>
  <c r="F79" i="14" s="1"/>
  <c r="D80" i="14"/>
  <c r="E80" i="14" s="1"/>
  <c r="F80" i="14"/>
  <c r="D81" i="14"/>
  <c r="E81" i="14" s="1"/>
  <c r="F81" i="14" s="1"/>
  <c r="D82" i="14"/>
  <c r="E82" i="14"/>
  <c r="F82" i="14"/>
  <c r="D83" i="14"/>
  <c r="E83" i="14"/>
  <c r="F83" i="14"/>
  <c r="D84" i="14"/>
  <c r="E84" i="14" s="1"/>
  <c r="F84" i="14" s="1"/>
  <c r="D85" i="14"/>
  <c r="E85" i="14"/>
  <c r="F85" i="14" s="1"/>
  <c r="D86" i="14"/>
  <c r="E86" i="14" s="1"/>
  <c r="F86" i="14" s="1"/>
  <c r="D87" i="14"/>
  <c r="E87" i="14"/>
  <c r="F87" i="14" s="1"/>
  <c r="D88" i="14"/>
  <c r="E88" i="14" s="1"/>
  <c r="F88" i="14"/>
  <c r="D89" i="14"/>
  <c r="E89" i="14" s="1"/>
  <c r="F89" i="14" s="1"/>
  <c r="D90" i="14"/>
  <c r="E90" i="14"/>
  <c r="F90" i="14"/>
  <c r="D91" i="14"/>
  <c r="E91" i="14"/>
  <c r="F91" i="14"/>
  <c r="D92" i="14"/>
  <c r="E92" i="14" s="1"/>
  <c r="F92" i="14" s="1"/>
  <c r="D93" i="14"/>
  <c r="E93" i="14"/>
  <c r="F93" i="14" s="1"/>
  <c r="D94" i="14"/>
  <c r="E94" i="14" s="1"/>
  <c r="F94" i="14" s="1"/>
  <c r="D95" i="14"/>
  <c r="E95" i="14"/>
  <c r="F95" i="14" s="1"/>
  <c r="D96" i="14"/>
  <c r="E96" i="14" s="1"/>
  <c r="F96" i="14"/>
  <c r="D97" i="14"/>
  <c r="E97" i="14" s="1"/>
  <c r="F97" i="14" s="1"/>
  <c r="D98" i="14"/>
  <c r="E98" i="14"/>
  <c r="F98" i="14"/>
  <c r="D99" i="14"/>
  <c r="E99" i="14"/>
  <c r="F99" i="14"/>
  <c r="D100" i="14"/>
  <c r="E100" i="14" s="1"/>
  <c r="F100" i="14" s="1"/>
  <c r="D101" i="14"/>
  <c r="E101" i="14"/>
  <c r="F101" i="14" s="1"/>
  <c r="D102" i="14"/>
  <c r="E102" i="14" s="1"/>
  <c r="F102" i="14" s="1"/>
  <c r="D103" i="14"/>
  <c r="E103" i="14"/>
  <c r="F103" i="14" s="1"/>
  <c r="D104" i="14"/>
  <c r="E104" i="14" s="1"/>
  <c r="F104" i="14"/>
  <c r="D105" i="14"/>
  <c r="E105" i="14" s="1"/>
  <c r="F105" i="14" s="1"/>
  <c r="D106" i="14"/>
  <c r="E106" i="14"/>
  <c r="F106" i="14"/>
  <c r="D107" i="14"/>
  <c r="E107" i="14"/>
  <c r="F107" i="14"/>
  <c r="D108" i="14"/>
  <c r="E108" i="14" s="1"/>
  <c r="F108" i="14" s="1"/>
  <c r="D109" i="14"/>
  <c r="E109" i="14"/>
  <c r="F109" i="14" s="1"/>
  <c r="D110" i="14"/>
  <c r="E110" i="14" s="1"/>
  <c r="F110" i="14" s="1"/>
  <c r="D111" i="14"/>
  <c r="E111" i="14"/>
  <c r="F111" i="14" s="1"/>
  <c r="D112" i="14"/>
  <c r="E112" i="14" s="1"/>
  <c r="F112" i="14"/>
  <c r="D113" i="14"/>
  <c r="E113" i="14" s="1"/>
  <c r="F113" i="14" s="1"/>
  <c r="D114" i="14"/>
  <c r="E114" i="14"/>
  <c r="F114" i="14"/>
  <c r="D115" i="14"/>
  <c r="E115" i="14"/>
  <c r="F115" i="14"/>
  <c r="D116" i="14"/>
  <c r="E116" i="14" s="1"/>
  <c r="F116" i="14" s="1"/>
  <c r="D117" i="14"/>
  <c r="E117" i="14"/>
  <c r="F117" i="14" s="1"/>
  <c r="D118" i="14"/>
  <c r="E118" i="14" s="1"/>
  <c r="F118" i="14" s="1"/>
  <c r="D119" i="14"/>
  <c r="E119" i="14"/>
  <c r="F119" i="14" s="1"/>
  <c r="D120" i="14"/>
  <c r="E120" i="14" s="1"/>
  <c r="F120" i="14"/>
  <c r="D121" i="14"/>
  <c r="E121" i="14" s="1"/>
  <c r="F121" i="14" s="1"/>
  <c r="D122" i="14"/>
  <c r="E122" i="14"/>
  <c r="F122" i="14"/>
  <c r="D123" i="14"/>
  <c r="E123" i="14"/>
  <c r="F123" i="14"/>
  <c r="D124" i="14"/>
  <c r="E124" i="14" s="1"/>
  <c r="F124" i="14" s="1"/>
  <c r="D125" i="14"/>
  <c r="E125" i="14"/>
  <c r="F125" i="14" s="1"/>
  <c r="D126" i="14"/>
  <c r="E126" i="14" s="1"/>
  <c r="F126" i="14" s="1"/>
  <c r="D127" i="14"/>
  <c r="E127" i="14"/>
  <c r="F127" i="14" s="1"/>
  <c r="D128" i="14"/>
  <c r="E128" i="14" s="1"/>
  <c r="F128" i="14"/>
  <c r="D129" i="14"/>
  <c r="E129" i="14" s="1"/>
  <c r="F129" i="14" s="1"/>
  <c r="D130" i="14"/>
  <c r="E130" i="14"/>
  <c r="F130" i="14"/>
  <c r="D131" i="14"/>
  <c r="E131" i="14"/>
  <c r="F131" i="14"/>
  <c r="D132" i="14"/>
  <c r="E132" i="14" s="1"/>
  <c r="F132" i="14" s="1"/>
  <c r="D133" i="14"/>
  <c r="E133" i="14"/>
  <c r="F133" i="14" s="1"/>
  <c r="D134" i="14"/>
  <c r="E134" i="14" s="1"/>
  <c r="F134" i="14" s="1"/>
  <c r="D135" i="14"/>
  <c r="E135" i="14"/>
  <c r="F135" i="14" s="1"/>
  <c r="D136" i="14"/>
  <c r="E136" i="14" s="1"/>
  <c r="F136" i="14"/>
  <c r="D137" i="14"/>
  <c r="E137" i="14" s="1"/>
  <c r="F137" i="14" s="1"/>
  <c r="D138" i="14"/>
  <c r="E138" i="14"/>
  <c r="F138" i="14"/>
  <c r="D139" i="14"/>
  <c r="E139" i="14"/>
  <c r="F139" i="14"/>
  <c r="D140" i="14"/>
  <c r="E140" i="14" s="1"/>
  <c r="F140" i="14" s="1"/>
  <c r="D141" i="14"/>
  <c r="E141" i="14"/>
  <c r="F141" i="14" s="1"/>
  <c r="D142" i="14"/>
  <c r="E142" i="14" s="1"/>
  <c r="F142" i="14" s="1"/>
  <c r="D143" i="14"/>
  <c r="E143" i="14"/>
  <c r="F143" i="14" s="1"/>
  <c r="D144" i="14"/>
  <c r="E144" i="14" s="1"/>
  <c r="F144" i="14"/>
  <c r="D145" i="14"/>
  <c r="E145" i="14" s="1"/>
  <c r="F145" i="14" s="1"/>
  <c r="D146" i="14"/>
  <c r="E146" i="14"/>
  <c r="F146" i="14"/>
  <c r="D147" i="14"/>
  <c r="E147" i="14"/>
  <c r="F147" i="14"/>
  <c r="D148" i="14"/>
  <c r="E148" i="14" s="1"/>
  <c r="F148" i="14" s="1"/>
  <c r="D149" i="14"/>
  <c r="E149" i="14"/>
  <c r="F149" i="14" s="1"/>
  <c r="D150" i="14"/>
  <c r="E150" i="14" s="1"/>
  <c r="F150" i="14" s="1"/>
  <c r="D151" i="14"/>
  <c r="E151" i="14"/>
  <c r="F151" i="14" s="1"/>
  <c r="D152" i="14"/>
  <c r="E152" i="14" s="1"/>
  <c r="F152" i="14"/>
  <c r="D153" i="14"/>
  <c r="E153" i="14" s="1"/>
  <c r="F153" i="14" s="1"/>
  <c r="D154" i="14"/>
  <c r="E154" i="14"/>
  <c r="F154" i="14"/>
  <c r="D155" i="14"/>
  <c r="E155" i="14"/>
  <c r="F155" i="14"/>
  <c r="D156" i="14"/>
  <c r="E156" i="14" s="1"/>
  <c r="F156" i="14" s="1"/>
  <c r="D157" i="14"/>
  <c r="E157" i="14"/>
  <c r="F157" i="14" s="1"/>
  <c r="D158" i="14"/>
  <c r="E158" i="14" s="1"/>
  <c r="F158" i="14" s="1"/>
  <c r="D159" i="14"/>
  <c r="E159" i="14"/>
  <c r="F159" i="14" s="1"/>
  <c r="D160" i="14"/>
  <c r="E160" i="14" s="1"/>
  <c r="F160" i="14"/>
  <c r="D161" i="14"/>
  <c r="E161" i="14" s="1"/>
  <c r="F161" i="14" s="1"/>
  <c r="D162" i="14"/>
  <c r="E162" i="14"/>
  <c r="F162" i="14"/>
  <c r="D163" i="14"/>
  <c r="E163" i="14"/>
  <c r="F163" i="14"/>
  <c r="D164" i="14"/>
  <c r="E164" i="14" s="1"/>
  <c r="F164" i="14" s="1"/>
  <c r="D165" i="14"/>
  <c r="E165" i="14"/>
  <c r="F165" i="14" s="1"/>
  <c r="D166" i="14"/>
  <c r="E166" i="14" s="1"/>
  <c r="F166" i="14" s="1"/>
  <c r="D167" i="14"/>
  <c r="E167" i="14"/>
  <c r="F167" i="14" s="1"/>
  <c r="D168" i="14"/>
  <c r="E168" i="14" s="1"/>
  <c r="F168" i="14"/>
  <c r="D169" i="14"/>
  <c r="E169" i="14" s="1"/>
  <c r="F169" i="14" s="1"/>
  <c r="D170" i="14"/>
  <c r="E170" i="14"/>
  <c r="F170" i="14"/>
  <c r="D171" i="14"/>
  <c r="E171" i="14"/>
  <c r="F171" i="14"/>
  <c r="D172" i="14"/>
  <c r="E172" i="14" s="1"/>
  <c r="F172" i="14" s="1"/>
  <c r="D173" i="14"/>
  <c r="E173" i="14"/>
  <c r="F173" i="14"/>
  <c r="D174" i="14"/>
  <c r="E174" i="14"/>
  <c r="F174" i="14"/>
  <c r="D175" i="14"/>
  <c r="E175" i="14" s="1"/>
  <c r="F175" i="14" s="1"/>
  <c r="D176" i="14"/>
  <c r="E176" i="14"/>
  <c r="F176" i="14" s="1"/>
  <c r="D177" i="14"/>
  <c r="E177" i="14"/>
  <c r="F177" i="14"/>
  <c r="D178" i="14"/>
  <c r="E178" i="14"/>
  <c r="F178" i="14"/>
  <c r="D179" i="14"/>
  <c r="E179" i="14" s="1"/>
  <c r="F179" i="14" s="1"/>
  <c r="D180" i="14"/>
  <c r="E180" i="14"/>
  <c r="F180" i="14" s="1"/>
  <c r="D181" i="14"/>
  <c r="E181" i="14"/>
  <c r="F181" i="14"/>
  <c r="D182" i="14"/>
  <c r="E182" i="14"/>
  <c r="F182" i="14"/>
  <c r="D183" i="14"/>
  <c r="E183" i="14" s="1"/>
  <c r="F183" i="14" s="1"/>
  <c r="D184" i="14"/>
  <c r="E184" i="14"/>
  <c r="F184" i="14" s="1"/>
  <c r="D185" i="14"/>
  <c r="E185" i="14"/>
  <c r="F185" i="14"/>
  <c r="D186" i="14"/>
  <c r="E186" i="14"/>
  <c r="F186" i="14"/>
  <c r="D187" i="14"/>
  <c r="E187" i="14" s="1"/>
  <c r="F187" i="14" s="1"/>
  <c r="D188" i="14"/>
  <c r="E188" i="14"/>
  <c r="F188" i="14" s="1"/>
  <c r="D189" i="14"/>
  <c r="E189" i="14"/>
  <c r="F189" i="14"/>
  <c r="D190" i="14"/>
  <c r="E190" i="14"/>
  <c r="F190" i="14"/>
  <c r="D191" i="14"/>
  <c r="E191" i="14" s="1"/>
  <c r="F191" i="14" s="1"/>
  <c r="D192" i="14"/>
  <c r="E192" i="14"/>
  <c r="F192" i="14" s="1"/>
  <c r="D193" i="14"/>
  <c r="E193" i="14"/>
  <c r="F193" i="14"/>
  <c r="D194" i="14"/>
  <c r="E194" i="14"/>
  <c r="F194" i="14"/>
  <c r="D195" i="14"/>
  <c r="E195" i="14" s="1"/>
  <c r="F195" i="14" s="1"/>
  <c r="D196" i="14"/>
  <c r="E196" i="14"/>
  <c r="F196" i="14" s="1"/>
  <c r="D197" i="14"/>
  <c r="E197" i="14"/>
  <c r="F197" i="14"/>
  <c r="D198" i="14"/>
  <c r="E198" i="14"/>
  <c r="F198" i="14"/>
  <c r="D199" i="14"/>
  <c r="E199" i="14" s="1"/>
  <c r="F199" i="14" s="1"/>
  <c r="D200" i="14"/>
  <c r="E200" i="14"/>
  <c r="F200" i="14" s="1"/>
  <c r="D201" i="14"/>
  <c r="E201" i="14"/>
  <c r="F201" i="14"/>
  <c r="D202" i="14"/>
  <c r="E202" i="14"/>
  <c r="F202" i="14"/>
  <c r="D203" i="14"/>
  <c r="E203" i="14" s="1"/>
  <c r="F203" i="14" s="1"/>
  <c r="D204" i="14"/>
  <c r="E204" i="14"/>
  <c r="F204" i="14" s="1"/>
  <c r="D205" i="14"/>
  <c r="E205" i="14"/>
  <c r="F205" i="14"/>
  <c r="D206" i="14"/>
  <c r="E206" i="14"/>
  <c r="F206" i="14"/>
  <c r="D207" i="14"/>
  <c r="E207" i="14" s="1"/>
  <c r="F207" i="14" s="1"/>
  <c r="D208" i="14"/>
  <c r="E208" i="14"/>
  <c r="F208" i="14" s="1"/>
  <c r="D209" i="14"/>
  <c r="E209" i="14"/>
  <c r="F209" i="14"/>
  <c r="D210" i="14"/>
  <c r="E210" i="14"/>
  <c r="F210" i="14"/>
  <c r="D211" i="14"/>
  <c r="E211" i="14" s="1"/>
  <c r="F211" i="14" s="1"/>
  <c r="D212" i="14"/>
  <c r="E212" i="14"/>
  <c r="F212" i="14" s="1"/>
  <c r="D213" i="14"/>
  <c r="E213" i="14"/>
  <c r="F213" i="14"/>
  <c r="D214" i="14"/>
  <c r="E214" i="14"/>
  <c r="F214" i="14"/>
  <c r="D215" i="14"/>
  <c r="E215" i="14" s="1"/>
  <c r="F215" i="14" s="1"/>
  <c r="D216" i="14"/>
  <c r="E216" i="14"/>
  <c r="F216" i="14" s="1"/>
  <c r="D217" i="14"/>
  <c r="E217" i="14"/>
  <c r="F217" i="14"/>
  <c r="D218" i="14"/>
  <c r="E218" i="14"/>
  <c r="F218" i="14"/>
  <c r="D219" i="14"/>
  <c r="E219" i="14" s="1"/>
  <c r="F219" i="14" s="1"/>
  <c r="D220" i="14"/>
  <c r="E220" i="14"/>
  <c r="F220" i="14" s="1"/>
  <c r="D221" i="14"/>
  <c r="E221" i="14"/>
  <c r="F221" i="14"/>
  <c r="D222" i="14"/>
  <c r="E222" i="14"/>
  <c r="F222" i="14"/>
  <c r="D223" i="14"/>
  <c r="E223" i="14" s="1"/>
  <c r="F223" i="14" s="1"/>
  <c r="D224" i="14"/>
  <c r="E224" i="14"/>
  <c r="F224" i="14" s="1"/>
  <c r="D225" i="14"/>
  <c r="E225" i="14"/>
  <c r="F225" i="14"/>
  <c r="D226" i="14"/>
  <c r="E226" i="14"/>
  <c r="F226" i="14"/>
  <c r="D227" i="14"/>
  <c r="E227" i="14" s="1"/>
  <c r="F227" i="14" s="1"/>
  <c r="D228" i="14"/>
  <c r="E228" i="14"/>
  <c r="F228" i="14" s="1"/>
  <c r="D229" i="14"/>
  <c r="E229" i="14"/>
  <c r="F229" i="14"/>
  <c r="D230" i="14"/>
  <c r="E230" i="14"/>
  <c r="F230" i="14"/>
  <c r="D231" i="14"/>
  <c r="E231" i="14" s="1"/>
  <c r="F231" i="14" s="1"/>
  <c r="D232" i="14"/>
  <c r="E232" i="14"/>
  <c r="F232" i="14" s="1"/>
  <c r="D233" i="14"/>
  <c r="E233" i="14"/>
  <c r="F233" i="14"/>
  <c r="D234" i="14"/>
  <c r="E234" i="14"/>
  <c r="F234" i="14"/>
  <c r="D235" i="14"/>
  <c r="E235" i="14" s="1"/>
  <c r="F235" i="14" s="1"/>
  <c r="D236" i="14"/>
  <c r="E236" i="14"/>
  <c r="F236" i="14" s="1"/>
  <c r="D237" i="14"/>
  <c r="E237" i="14"/>
  <c r="F237" i="14"/>
  <c r="D238" i="14"/>
  <c r="E238" i="14"/>
  <c r="F238" i="14"/>
  <c r="D239" i="14"/>
  <c r="E239" i="14" s="1"/>
  <c r="F239" i="14" s="1"/>
  <c r="D240" i="14"/>
  <c r="E240" i="14"/>
  <c r="F240" i="14" s="1"/>
  <c r="D241" i="14"/>
  <c r="E241" i="14"/>
  <c r="F241" i="14"/>
  <c r="D242" i="14"/>
  <c r="E242" i="14"/>
  <c r="F242" i="14"/>
  <c r="D243" i="14"/>
  <c r="E243" i="14" s="1"/>
  <c r="F243" i="14" s="1"/>
  <c r="D244" i="14"/>
  <c r="E244" i="14"/>
  <c r="F244" i="14" s="1"/>
  <c r="D245" i="14"/>
  <c r="E245" i="14"/>
  <c r="F245" i="14"/>
  <c r="F2" i="14"/>
  <c r="E2" i="14"/>
  <c r="D2" i="14"/>
  <c r="M9" i="13"/>
  <c r="G3" i="5" a="1"/>
  <c r="G3" i="5" s="1"/>
  <c r="G4" i="5" a="1"/>
  <c r="G4" i="5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/>
  <c r="G11" i="5" a="1"/>
  <c r="G11" i="5" s="1"/>
  <c r="G12" i="5" a="1"/>
  <c r="G12" i="5"/>
  <c r="G13" i="5" a="1"/>
  <c r="G13" i="5" s="1"/>
  <c r="G14" i="5" a="1"/>
  <c r="G14" i="5"/>
  <c r="G15" i="5" a="1"/>
  <c r="G15" i="5" s="1"/>
  <c r="G16" i="5" a="1"/>
  <c r="G16" i="5" s="1"/>
  <c r="G17" i="5" a="1"/>
  <c r="G17" i="5" s="1"/>
  <c r="G18" i="5" a="1"/>
  <c r="G18" i="5"/>
  <c r="G19" i="5" a="1"/>
  <c r="G19" i="5" s="1"/>
  <c r="G20" i="5" a="1"/>
  <c r="G20" i="5" s="1"/>
  <c r="G21" i="5" a="1"/>
  <c r="G21" i="5" s="1"/>
  <c r="G22" i="5" a="1"/>
  <c r="G22" i="5"/>
  <c r="G23" i="5" a="1"/>
  <c r="G23" i="5" s="1"/>
  <c r="G24" i="5" a="1"/>
  <c r="G24" i="5" s="1"/>
  <c r="G25" i="5" a="1"/>
  <c r="G25" i="5" s="1"/>
  <c r="G26" i="5" a="1"/>
  <c r="G26" i="5"/>
  <c r="G27" i="5" a="1"/>
  <c r="G27" i="5" s="1"/>
  <c r="G28" i="5" a="1"/>
  <c r="G28" i="5" s="1"/>
  <c r="G29" i="5" a="1"/>
  <c r="G29" i="5" s="1"/>
  <c r="G30" i="5" a="1"/>
  <c r="G30" i="5"/>
  <c r="G31" i="5" a="1"/>
  <c r="G31" i="5" s="1"/>
  <c r="G32" i="5" a="1"/>
  <c r="G32" i="5" s="1"/>
  <c r="G33" i="5" a="1"/>
  <c r="G33" i="5" s="1"/>
  <c r="G34" i="5" a="1"/>
  <c r="G34" i="5"/>
  <c r="G35" i="5" a="1"/>
  <c r="G35" i="5" s="1"/>
  <c r="G36" i="5" a="1"/>
  <c r="G36" i="5" s="1"/>
  <c r="G37" i="5" a="1"/>
  <c r="G37" i="5" s="1"/>
  <c r="G38" i="5" a="1"/>
  <c r="G38" i="5"/>
  <c r="G39" i="5" a="1"/>
  <c r="G39" i="5" s="1"/>
  <c r="G40" i="5" a="1"/>
  <c r="G40" i="5" s="1"/>
  <c r="G41" i="5" a="1"/>
  <c r="G41" i="5" s="1"/>
  <c r="G42" i="5" a="1"/>
  <c r="G42" i="5"/>
  <c r="G43" i="5" a="1"/>
  <c r="G43" i="5" s="1"/>
  <c r="G44" i="5" a="1"/>
  <c r="G44" i="5" s="1"/>
  <c r="G45" i="5" a="1"/>
  <c r="G45" i="5" s="1"/>
  <c r="G46" i="5" a="1"/>
  <c r="G46" i="5"/>
  <c r="G47" i="5" a="1"/>
  <c r="G47" i="5" s="1"/>
  <c r="G48" i="5" a="1"/>
  <c r="G48" i="5" s="1"/>
  <c r="G49" i="5" a="1"/>
  <c r="G49" i="5" s="1"/>
  <c r="G50" i="5" a="1"/>
  <c r="G50" i="5"/>
  <c r="G51" i="5" a="1"/>
  <c r="G51" i="5" s="1"/>
  <c r="G52" i="5" a="1"/>
  <c r="G52" i="5" s="1"/>
  <c r="G53" i="5" a="1"/>
  <c r="G53" i="5" s="1"/>
  <c r="G54" i="5" a="1"/>
  <c r="G54" i="5"/>
  <c r="G55" i="5" a="1"/>
  <c r="G55" i="5" s="1"/>
  <c r="G56" i="5" a="1"/>
  <c r="G56" i="5" s="1"/>
  <c r="G57" i="5" a="1"/>
  <c r="G57" i="5" s="1"/>
  <c r="G58" i="5" a="1"/>
  <c r="G58" i="5"/>
  <c r="G59" i="5" a="1"/>
  <c r="G59" i="5" s="1"/>
  <c r="G60" i="5" a="1"/>
  <c r="G60" i="5" s="1"/>
  <c r="G61" i="5" a="1"/>
  <c r="G61" i="5" s="1"/>
  <c r="G62" i="5" a="1"/>
  <c r="G62" i="5"/>
  <c r="G63" i="5" a="1"/>
  <c r="G63" i="5" s="1"/>
  <c r="G64" i="5" a="1"/>
  <c r="G64" i="5" s="1"/>
  <c r="G65" i="5" a="1"/>
  <c r="G65" i="5" s="1"/>
  <c r="G66" i="5" a="1"/>
  <c r="G66" i="5"/>
  <c r="G67" i="5" a="1"/>
  <c r="G67" i="5" s="1"/>
  <c r="G68" i="5" a="1"/>
  <c r="G68" i="5" s="1"/>
  <c r="G69" i="5" a="1"/>
  <c r="G69" i="5" s="1"/>
  <c r="G70" i="5" a="1"/>
  <c r="G70" i="5"/>
  <c r="G71" i="5" a="1"/>
  <c r="G71" i="5" s="1"/>
  <c r="G72" i="5" a="1"/>
  <c r="G72" i="5" s="1"/>
  <c r="G73" i="5" a="1"/>
  <c r="G73" i="5" s="1"/>
  <c r="G74" i="5" a="1"/>
  <c r="G74" i="5"/>
  <c r="G75" i="5" a="1"/>
  <c r="G75" i="5" s="1"/>
  <c r="G76" i="5" a="1"/>
  <c r="G76" i="5" s="1"/>
  <c r="G77" i="5" a="1"/>
  <c r="G77" i="5" s="1"/>
  <c r="G78" i="5" a="1"/>
  <c r="G78" i="5"/>
  <c r="G79" i="5" a="1"/>
  <c r="G79" i="5" s="1"/>
  <c r="G80" i="5" a="1"/>
  <c r="G80" i="5" s="1"/>
  <c r="G81" i="5" a="1"/>
  <c r="G81" i="5" s="1"/>
  <c r="G82" i="5" a="1"/>
  <c r="G82" i="5"/>
  <c r="G83" i="5" a="1"/>
  <c r="G83" i="5" s="1"/>
  <c r="G84" i="5" a="1"/>
  <c r="G84" i="5" s="1"/>
  <c r="G85" i="5" a="1"/>
  <c r="G85" i="5" s="1"/>
  <c r="G86" i="5" a="1"/>
  <c r="G86" i="5"/>
  <c r="G87" i="5" a="1"/>
  <c r="G87" i="5" s="1"/>
  <c r="G88" i="5" a="1"/>
  <c r="G88" i="5" s="1"/>
  <c r="G89" i="5" a="1"/>
  <c r="G89" i="5" s="1"/>
  <c r="G90" i="5" a="1"/>
  <c r="G90" i="5"/>
  <c r="G91" i="5" a="1"/>
  <c r="G91" i="5" s="1"/>
  <c r="G92" i="5" a="1"/>
  <c r="G92" i="5" s="1"/>
  <c r="G93" i="5" a="1"/>
  <c r="G93" i="5" s="1"/>
  <c r="G94" i="5" a="1"/>
  <c r="G94" i="5"/>
  <c r="G95" i="5" a="1"/>
  <c r="G95" i="5" s="1"/>
  <c r="G96" i="5" a="1"/>
  <c r="G96" i="5" s="1"/>
  <c r="G97" i="5" a="1"/>
  <c r="G97" i="5" s="1"/>
  <c r="G98" i="5" a="1"/>
  <c r="G98" i="5"/>
  <c r="G99" i="5" a="1"/>
  <c r="G99" i="5" s="1"/>
  <c r="G100" i="5" a="1"/>
  <c r="G100" i="5" s="1"/>
  <c r="G101" i="5" a="1"/>
  <c r="G101" i="5" s="1"/>
  <c r="G102" i="5" a="1"/>
  <c r="G102" i="5"/>
  <c r="G103" i="5" a="1"/>
  <c r="G103" i="5" s="1"/>
  <c r="G104" i="5" a="1"/>
  <c r="G104" i="5" s="1"/>
  <c r="G105" i="5" a="1"/>
  <c r="G105" i="5" s="1"/>
  <c r="G106" i="5" a="1"/>
  <c r="G106" i="5"/>
  <c r="G107" i="5" a="1"/>
  <c r="G107" i="5" s="1"/>
  <c r="G108" i="5" a="1"/>
  <c r="G108" i="5" s="1"/>
  <c r="G109" i="5" a="1"/>
  <c r="G109" i="5" s="1"/>
  <c r="G110" i="5" a="1"/>
  <c r="G110" i="5"/>
  <c r="G111" i="5" a="1"/>
  <c r="G111" i="5" s="1"/>
  <c r="G112" i="5" a="1"/>
  <c r="G112" i="5" s="1"/>
  <c r="G113" i="5" a="1"/>
  <c r="G113" i="5" s="1"/>
  <c r="G114" i="5" a="1"/>
  <c r="G114" i="5"/>
  <c r="G115" i="5" a="1"/>
  <c r="G115" i="5" s="1"/>
  <c r="G116" i="5" a="1"/>
  <c r="G116" i="5" s="1"/>
  <c r="G117" i="5" a="1"/>
  <c r="G117" i="5" s="1"/>
  <c r="G118" i="5" a="1"/>
  <c r="G118" i="5"/>
  <c r="G119" i="5" a="1"/>
  <c r="G119" i="5" s="1"/>
  <c r="G120" i="5" a="1"/>
  <c r="G120" i="5" s="1"/>
  <c r="G121" i="5" a="1"/>
  <c r="G121" i="5" s="1"/>
  <c r="G122" i="5" a="1"/>
  <c r="G122" i="5"/>
  <c r="G123" i="5" a="1"/>
  <c r="G123" i="5" s="1"/>
  <c r="G124" i="5" a="1"/>
  <c r="G124" i="5" s="1"/>
  <c r="G125" i="5" a="1"/>
  <c r="G125" i="5" s="1"/>
  <c r="G126" i="5" a="1"/>
  <c r="G126" i="5"/>
  <c r="G127" i="5" a="1"/>
  <c r="G127" i="5" s="1"/>
  <c r="G128" i="5" a="1"/>
  <c r="G128" i="5" s="1"/>
  <c r="G129" i="5" a="1"/>
  <c r="G129" i="5" s="1"/>
  <c r="G130" i="5" a="1"/>
  <c r="G130" i="5"/>
  <c r="G131" i="5" a="1"/>
  <c r="G131" i="5" s="1"/>
  <c r="G132" i="5" a="1"/>
  <c r="G132" i="5" s="1"/>
  <c r="G133" i="5" a="1"/>
  <c r="G133" i="5" s="1"/>
  <c r="G134" i="5" a="1"/>
  <c r="G134" i="5"/>
  <c r="G135" i="5" a="1"/>
  <c r="G135" i="5" s="1"/>
  <c r="G136" i="5" a="1"/>
  <c r="G136" i="5" s="1"/>
  <c r="G137" i="5" a="1"/>
  <c r="G137" i="5" s="1"/>
  <c r="G138" i="5" a="1"/>
  <c r="G138" i="5"/>
  <c r="G139" i="5" a="1"/>
  <c r="G139" i="5" s="1"/>
  <c r="G140" i="5" a="1"/>
  <c r="G140" i="5" s="1"/>
  <c r="G141" i="5" a="1"/>
  <c r="G141" i="5" s="1"/>
  <c r="G142" i="5" a="1"/>
  <c r="G142" i="5"/>
  <c r="G143" i="5" a="1"/>
  <c r="G143" i="5" s="1"/>
  <c r="G144" i="5" a="1"/>
  <c r="G144" i="5" s="1"/>
  <c r="G145" i="5" a="1"/>
  <c r="G145" i="5" s="1"/>
  <c r="G146" i="5" a="1"/>
  <c r="G146" i="5"/>
  <c r="G147" i="5" a="1"/>
  <c r="G147" i="5" s="1"/>
  <c r="G148" i="5" a="1"/>
  <c r="G148" i="5" s="1"/>
  <c r="G149" i="5" a="1"/>
  <c r="G149" i="5" s="1"/>
  <c r="G150" i="5" a="1"/>
  <c r="G150" i="5"/>
  <c r="G151" i="5" a="1"/>
  <c r="G151" i="5" s="1"/>
  <c r="G152" i="5" a="1"/>
  <c r="G152" i="5" s="1"/>
  <c r="G153" i="5" a="1"/>
  <c r="G153" i="5" s="1"/>
  <c r="G154" i="5" a="1"/>
  <c r="G154" i="5"/>
  <c r="G155" i="5" a="1"/>
  <c r="G155" i="5" s="1"/>
  <c r="G156" i="5" a="1"/>
  <c r="G156" i="5"/>
  <c r="G157" i="5" a="1"/>
  <c r="G157" i="5" s="1"/>
  <c r="G158" i="5" a="1"/>
  <c r="G158" i="5" s="1"/>
  <c r="G159" i="5" a="1"/>
  <c r="G159" i="5" s="1"/>
  <c r="G160" i="5" a="1"/>
  <c r="G160" i="5" s="1"/>
  <c r="G161" i="5" a="1"/>
  <c r="G161" i="5" s="1"/>
  <c r="G162" i="5" a="1"/>
  <c r="G162" i="5"/>
  <c r="G163" i="5" a="1"/>
  <c r="G163" i="5" s="1"/>
  <c r="G164" i="5" a="1"/>
  <c r="G164" i="5" s="1"/>
  <c r="G165" i="5" a="1"/>
  <c r="G165" i="5" s="1"/>
  <c r="G166" i="5" a="1"/>
  <c r="G166" i="5"/>
  <c r="G167" i="5" a="1"/>
  <c r="G167" i="5" s="1"/>
  <c r="G168" i="5" a="1"/>
  <c r="G168" i="5" s="1"/>
  <c r="G169" i="5" a="1"/>
  <c r="G169" i="5" s="1"/>
  <c r="G170" i="5" a="1"/>
  <c r="G170" i="5"/>
  <c r="G171" i="5" a="1"/>
  <c r="G171" i="5" s="1"/>
  <c r="G172" i="5" a="1"/>
  <c r="G172" i="5"/>
  <c r="G173" i="5" a="1"/>
  <c r="G173" i="5" s="1"/>
  <c r="G174" i="5" a="1"/>
  <c r="G174" i="5" s="1"/>
  <c r="G175" i="5" a="1"/>
  <c r="G175" i="5" s="1"/>
  <c r="G176" i="5" a="1"/>
  <c r="G176" i="5" s="1"/>
  <c r="G177" i="5" a="1"/>
  <c r="G177" i="5" s="1"/>
  <c r="G178" i="5" a="1"/>
  <c r="G178" i="5" s="1"/>
  <c r="G179" i="5" a="1"/>
  <c r="G179" i="5" s="1"/>
  <c r="G180" i="5" a="1"/>
  <c r="G180" i="5" s="1"/>
  <c r="G181" i="5" a="1"/>
  <c r="G181" i="5" s="1"/>
  <c r="G182" i="5" a="1"/>
  <c r="G182" i="5" s="1"/>
  <c r="G183" i="5" a="1"/>
  <c r="G183" i="5" s="1"/>
  <c r="G184" i="5" a="1"/>
  <c r="G184" i="5" s="1"/>
  <c r="G185" i="5" a="1"/>
  <c r="G185" i="5" s="1"/>
  <c r="G186" i="5" a="1"/>
  <c r="G186" i="5" s="1"/>
  <c r="G187" i="5" a="1"/>
  <c r="G187" i="5" s="1"/>
  <c r="G188" i="5" a="1"/>
  <c r="G188" i="5" s="1"/>
  <c r="G189" i="5" a="1"/>
  <c r="G189" i="5" s="1"/>
  <c r="G190" i="5" a="1"/>
  <c r="G190" i="5" s="1"/>
  <c r="G191" i="5" a="1"/>
  <c r="G191" i="5" s="1"/>
  <c r="G192" i="5" a="1"/>
  <c r="G192" i="5" s="1"/>
  <c r="G193" i="5" a="1"/>
  <c r="G193" i="5" s="1"/>
  <c r="G194" i="5" a="1"/>
  <c r="G194" i="5" s="1"/>
  <c r="G195" i="5" a="1"/>
  <c r="G195" i="5" s="1"/>
  <c r="G196" i="5" a="1"/>
  <c r="G196" i="5" s="1"/>
  <c r="G197" i="5" a="1"/>
  <c r="G197" i="5" s="1"/>
  <c r="G198" i="5" a="1"/>
  <c r="G198" i="5" s="1"/>
  <c r="G199" i="5" a="1"/>
  <c r="G199" i="5" s="1"/>
  <c r="G200" i="5" a="1"/>
  <c r="G200" i="5" s="1"/>
  <c r="G201" i="5" a="1"/>
  <c r="G201" i="5" s="1"/>
  <c r="G202" i="5" a="1"/>
  <c r="G202" i="5" s="1"/>
  <c r="G203" i="5" a="1"/>
  <c r="G203" i="5" s="1"/>
  <c r="G204" i="5" a="1"/>
  <c r="G204" i="5" s="1"/>
  <c r="G205" i="5" a="1"/>
  <c r="G205" i="5" s="1"/>
  <c r="G206" i="5" a="1"/>
  <c r="G206" i="5" s="1"/>
  <c r="G207" i="5" a="1"/>
  <c r="G207" i="5" s="1"/>
  <c r="G208" i="5" a="1"/>
  <c r="G208" i="5" s="1"/>
  <c r="G209" i="5" a="1"/>
  <c r="G209" i="5" s="1"/>
  <c r="G210" i="5" a="1"/>
  <c r="G210" i="5" s="1"/>
  <c r="G211" i="5" a="1"/>
  <c r="G211" i="5" s="1"/>
  <c r="G212" i="5" a="1"/>
  <c r="G212" i="5" s="1"/>
  <c r="G213" i="5" a="1"/>
  <c r="G213" i="5" s="1"/>
  <c r="G214" i="5" a="1"/>
  <c r="G214" i="5" s="1"/>
  <c r="G215" i="5" a="1"/>
  <c r="G215" i="5" s="1"/>
  <c r="G216" i="5" a="1"/>
  <c r="G216" i="5" s="1"/>
  <c r="G217" i="5" a="1"/>
  <c r="G217" i="5" s="1"/>
  <c r="G218" i="5" a="1"/>
  <c r="G218" i="5" s="1"/>
  <c r="G219" i="5" a="1"/>
  <c r="G219" i="5" s="1"/>
  <c r="G220" i="5" a="1"/>
  <c r="G220" i="5" s="1"/>
  <c r="G221" i="5" a="1"/>
  <c r="G221" i="5" s="1"/>
  <c r="G222" i="5" a="1"/>
  <c r="G222" i="5" s="1"/>
  <c r="G223" i="5" a="1"/>
  <c r="G223" i="5" s="1"/>
  <c r="G224" i="5" a="1"/>
  <c r="G224" i="5" s="1"/>
  <c r="G225" i="5" a="1"/>
  <c r="G225" i="5" s="1"/>
  <c r="G226" i="5" a="1"/>
  <c r="G226" i="5" s="1"/>
  <c r="G227" i="5" a="1"/>
  <c r="G227" i="5" s="1"/>
  <c r="G228" i="5" a="1"/>
  <c r="G228" i="5" s="1"/>
  <c r="G229" i="5" a="1"/>
  <c r="G229" i="5" s="1"/>
  <c r="G230" i="5" a="1"/>
  <c r="G230" i="5" s="1"/>
  <c r="G231" i="5" a="1"/>
  <c r="G231" i="5" s="1"/>
  <c r="G232" i="5" a="1"/>
  <c r="G232" i="5" s="1"/>
  <c r="G233" i="5" a="1"/>
  <c r="G233" i="5" s="1"/>
  <c r="G234" i="5" a="1"/>
  <c r="G234" i="5" s="1"/>
  <c r="G235" i="5" a="1"/>
  <c r="G235" i="5" s="1"/>
  <c r="G236" i="5" a="1"/>
  <c r="G236" i="5" s="1"/>
  <c r="G237" i="5" a="1"/>
  <c r="G237" i="5" s="1"/>
  <c r="G238" i="5" a="1"/>
  <c r="G238" i="5" s="1"/>
  <c r="G239" i="5" a="1"/>
  <c r="G239" i="5" s="1"/>
  <c r="G240" i="5" a="1"/>
  <c r="G240" i="5" s="1"/>
  <c r="G241" i="5" a="1"/>
  <c r="G241" i="5" s="1"/>
  <c r="G242" i="5" a="1"/>
  <c r="G242" i="5" s="1"/>
  <c r="G243" i="5" a="1"/>
  <c r="G243" i="5" s="1"/>
  <c r="G244" i="5" a="1"/>
  <c r="G244" i="5" s="1"/>
  <c r="G245" i="5" a="1"/>
  <c r="G245" i="5" s="1"/>
  <c r="G2" i="5" a="1"/>
  <c r="G2" i="5" s="1"/>
  <c r="I3" i="5" l="1" a="1"/>
  <c r="I3" i="5" s="1"/>
  <c r="I4" i="5" a="1"/>
  <c r="I4" i="5"/>
  <c r="I5" i="5" a="1"/>
  <c r="I5" i="5" s="1"/>
  <c r="I6" i="5" a="1"/>
  <c r="I6" i="5"/>
  <c r="I7" i="5" a="1"/>
  <c r="I7" i="5" s="1"/>
  <c r="I8" i="5" a="1"/>
  <c r="I8" i="5" s="1"/>
  <c r="I9" i="5" a="1"/>
  <c r="I9" i="5" s="1"/>
  <c r="I10" i="5" a="1"/>
  <c r="I10" i="5"/>
  <c r="I11" i="5" a="1"/>
  <c r="I11" i="5" s="1"/>
  <c r="I12" i="5" a="1"/>
  <c r="I12" i="5"/>
  <c r="I13" i="5" a="1"/>
  <c r="I13" i="5" s="1"/>
  <c r="I14" i="5" a="1"/>
  <c r="I14" i="5"/>
  <c r="I15" i="5" a="1"/>
  <c r="I15" i="5" s="1"/>
  <c r="I16" i="5" a="1"/>
  <c r="I16" i="5" s="1"/>
  <c r="I17" i="5" a="1"/>
  <c r="I17" i="5" s="1"/>
  <c r="I18" i="5" a="1"/>
  <c r="I18" i="5"/>
  <c r="I19" i="5" a="1"/>
  <c r="I19" i="5" s="1"/>
  <c r="I20" i="5" a="1"/>
  <c r="I20" i="5"/>
  <c r="I21" i="5" a="1"/>
  <c r="I21" i="5" s="1"/>
  <c r="I22" i="5" a="1"/>
  <c r="I22" i="5"/>
  <c r="I23" i="5" a="1"/>
  <c r="I23" i="5" s="1"/>
  <c r="I24" i="5" a="1"/>
  <c r="I24" i="5" s="1"/>
  <c r="I25" i="5" a="1"/>
  <c r="I25" i="5" s="1"/>
  <c r="I26" i="5" a="1"/>
  <c r="I26" i="5"/>
  <c r="I27" i="5" a="1"/>
  <c r="I27" i="5" s="1"/>
  <c r="I28" i="5" a="1"/>
  <c r="I28" i="5"/>
  <c r="I29" i="5" a="1"/>
  <c r="I29" i="5" s="1"/>
  <c r="I30" i="5" a="1"/>
  <c r="I30" i="5"/>
  <c r="I31" i="5" a="1"/>
  <c r="I31" i="5" s="1"/>
  <c r="I32" i="5" a="1"/>
  <c r="I32" i="5" s="1"/>
  <c r="I33" i="5" a="1"/>
  <c r="I33" i="5" s="1"/>
  <c r="I34" i="5" a="1"/>
  <c r="I34" i="5"/>
  <c r="I35" i="5" a="1"/>
  <c r="I35" i="5" s="1"/>
  <c r="I36" i="5" a="1"/>
  <c r="I36" i="5"/>
  <c r="I37" i="5" a="1"/>
  <c r="I37" i="5" s="1"/>
  <c r="I38" i="5" a="1"/>
  <c r="I38" i="5"/>
  <c r="I39" i="5" a="1"/>
  <c r="I39" i="5" s="1"/>
  <c r="I40" i="5" a="1"/>
  <c r="I40" i="5" s="1"/>
  <c r="I41" i="5" a="1"/>
  <c r="I41" i="5" s="1"/>
  <c r="I42" i="5" a="1"/>
  <c r="I42" i="5"/>
  <c r="I43" i="5" a="1"/>
  <c r="I43" i="5" s="1"/>
  <c r="I44" i="5" a="1"/>
  <c r="I44" i="5"/>
  <c r="I45" i="5" a="1"/>
  <c r="I45" i="5" s="1"/>
  <c r="I46" i="5" a="1"/>
  <c r="I46" i="5"/>
  <c r="I47" i="5" a="1"/>
  <c r="I47" i="5" s="1"/>
  <c r="I48" i="5" a="1"/>
  <c r="I48" i="5" s="1"/>
  <c r="I49" i="5" a="1"/>
  <c r="I49" i="5" s="1"/>
  <c r="I50" i="5" a="1"/>
  <c r="I50" i="5"/>
  <c r="I51" i="5" a="1"/>
  <c r="I51" i="5" s="1"/>
  <c r="I52" i="5" a="1"/>
  <c r="I52" i="5"/>
  <c r="I53" i="5" a="1"/>
  <c r="I53" i="5" s="1"/>
  <c r="I54" i="5" a="1"/>
  <c r="I54" i="5"/>
  <c r="I55" i="5" a="1"/>
  <c r="I55" i="5" s="1"/>
  <c r="I56" i="5" a="1"/>
  <c r="I56" i="5" s="1"/>
  <c r="I57" i="5" a="1"/>
  <c r="I57" i="5" s="1"/>
  <c r="I58" i="5" a="1"/>
  <c r="I58" i="5"/>
  <c r="I59" i="5" a="1"/>
  <c r="I59" i="5" s="1"/>
  <c r="I60" i="5" a="1"/>
  <c r="I60" i="5"/>
  <c r="I61" i="5" a="1"/>
  <c r="I61" i="5" s="1"/>
  <c r="I62" i="5" a="1"/>
  <c r="I62" i="5"/>
  <c r="I63" i="5" a="1"/>
  <c r="I63" i="5" s="1"/>
  <c r="I64" i="5" a="1"/>
  <c r="I64" i="5" s="1"/>
  <c r="I65" i="5" a="1"/>
  <c r="I65" i="5" s="1"/>
  <c r="I66" i="5" a="1"/>
  <c r="I66" i="5"/>
  <c r="I67" i="5" a="1"/>
  <c r="I67" i="5" s="1"/>
  <c r="I68" i="5" a="1"/>
  <c r="I68" i="5"/>
  <c r="I69" i="5" a="1"/>
  <c r="I69" i="5" s="1"/>
  <c r="I70" i="5" a="1"/>
  <c r="I70" i="5"/>
  <c r="I71" i="5" a="1"/>
  <c r="I71" i="5" s="1"/>
  <c r="I72" i="5" a="1"/>
  <c r="I72" i="5" s="1"/>
  <c r="I73" i="5" a="1"/>
  <c r="I73" i="5" s="1"/>
  <c r="I74" i="5" a="1"/>
  <c r="I74" i="5"/>
  <c r="I75" i="5" a="1"/>
  <c r="I75" i="5" s="1"/>
  <c r="I76" i="5" a="1"/>
  <c r="I76" i="5"/>
  <c r="I77" i="5" a="1"/>
  <c r="I77" i="5" s="1"/>
  <c r="I78" i="5" a="1"/>
  <c r="I78" i="5"/>
  <c r="I79" i="5" a="1"/>
  <c r="I79" i="5" s="1"/>
  <c r="I80" i="5" a="1"/>
  <c r="I80" i="5" s="1"/>
  <c r="I81" i="5" a="1"/>
  <c r="I81" i="5" s="1"/>
  <c r="I82" i="5" a="1"/>
  <c r="I82" i="5"/>
  <c r="I83" i="5" a="1"/>
  <c r="I83" i="5" s="1"/>
  <c r="I84" i="5" a="1"/>
  <c r="I84" i="5"/>
  <c r="I85" i="5" a="1"/>
  <c r="I85" i="5" s="1"/>
  <c r="I86" i="5" a="1"/>
  <c r="I86" i="5"/>
  <c r="I87" i="5" a="1"/>
  <c r="I87" i="5" s="1"/>
  <c r="I88" i="5" a="1"/>
  <c r="I88" i="5" s="1"/>
  <c r="I89" i="5" a="1"/>
  <c r="I89" i="5" s="1"/>
  <c r="I90" i="5" a="1"/>
  <c r="I90" i="5"/>
  <c r="I91" i="5" a="1"/>
  <c r="I91" i="5" s="1"/>
  <c r="I92" i="5" a="1"/>
  <c r="I92" i="5"/>
  <c r="I93" i="5" a="1"/>
  <c r="I93" i="5" s="1"/>
  <c r="I94" i="5" a="1"/>
  <c r="I94" i="5"/>
  <c r="I95" i="5" a="1"/>
  <c r="I95" i="5" s="1"/>
  <c r="I96" i="5" a="1"/>
  <c r="I96" i="5" s="1"/>
  <c r="I97" i="5" a="1"/>
  <c r="I97" i="5" s="1"/>
  <c r="I98" i="5" a="1"/>
  <c r="I98" i="5"/>
  <c r="I99" i="5" a="1"/>
  <c r="I99" i="5" s="1"/>
  <c r="I100" i="5" a="1"/>
  <c r="I100" i="5"/>
  <c r="I101" i="5" a="1"/>
  <c r="I101" i="5" s="1"/>
  <c r="I102" i="5" a="1"/>
  <c r="I102" i="5"/>
  <c r="I103" i="5" a="1"/>
  <c r="I103" i="5" s="1"/>
  <c r="I104" i="5" a="1"/>
  <c r="I104" i="5" s="1"/>
  <c r="I105" i="5" a="1"/>
  <c r="I105" i="5" s="1"/>
  <c r="I106" i="5" a="1"/>
  <c r="I106" i="5"/>
  <c r="I107" i="5" a="1"/>
  <c r="I107" i="5" s="1"/>
  <c r="I108" i="5" a="1"/>
  <c r="I108" i="5"/>
  <c r="I109" i="5" a="1"/>
  <c r="I109" i="5" s="1"/>
  <c r="I110" i="5" a="1"/>
  <c r="I110" i="5"/>
  <c r="I111" i="5" a="1"/>
  <c r="I111" i="5" s="1"/>
  <c r="I112" i="5" a="1"/>
  <c r="I112" i="5" s="1"/>
  <c r="I113" i="5" a="1"/>
  <c r="I113" i="5" s="1"/>
  <c r="I114" i="5" a="1"/>
  <c r="I114" i="5"/>
  <c r="I115" i="5" a="1"/>
  <c r="I115" i="5" s="1"/>
  <c r="I116" i="5" a="1"/>
  <c r="I116" i="5"/>
  <c r="I117" i="5" a="1"/>
  <c r="I117" i="5" s="1"/>
  <c r="I118" i="5" a="1"/>
  <c r="I118" i="5"/>
  <c r="I119" i="5" a="1"/>
  <c r="I119" i="5" s="1"/>
  <c r="I120" i="5" a="1"/>
  <c r="I120" i="5" s="1"/>
  <c r="I121" i="5" a="1"/>
  <c r="I121" i="5" s="1"/>
  <c r="I122" i="5" a="1"/>
  <c r="I122" i="5"/>
  <c r="I123" i="5" a="1"/>
  <c r="I123" i="5" s="1"/>
  <c r="I124" i="5" a="1"/>
  <c r="I124" i="5"/>
  <c r="I125" i="5" a="1"/>
  <c r="I125" i="5" s="1"/>
  <c r="I126" i="5" a="1"/>
  <c r="I126" i="5"/>
  <c r="I127" i="5" a="1"/>
  <c r="I127" i="5" s="1"/>
  <c r="I128" i="5" a="1"/>
  <c r="I128" i="5" s="1"/>
  <c r="I129" i="5" a="1"/>
  <c r="I129" i="5" s="1"/>
  <c r="I130" i="5" a="1"/>
  <c r="I130" i="5"/>
  <c r="I131" i="5" a="1"/>
  <c r="I131" i="5" s="1"/>
  <c r="I132" i="5" a="1"/>
  <c r="I132" i="5"/>
  <c r="I133" i="5" a="1"/>
  <c r="I133" i="5" s="1"/>
  <c r="I134" i="5" a="1"/>
  <c r="I134" i="5"/>
  <c r="I135" i="5" a="1"/>
  <c r="I135" i="5" s="1"/>
  <c r="I136" i="5" a="1"/>
  <c r="I136" i="5" s="1"/>
  <c r="I137" i="5" a="1"/>
  <c r="I137" i="5" s="1"/>
  <c r="I138" i="5" a="1"/>
  <c r="I138" i="5"/>
  <c r="I139" i="5" a="1"/>
  <c r="I139" i="5" s="1"/>
  <c r="I140" i="5" a="1"/>
  <c r="I140" i="5"/>
  <c r="I141" i="5" a="1"/>
  <c r="I141" i="5" s="1"/>
  <c r="I142" i="5" a="1"/>
  <c r="I142" i="5"/>
  <c r="I143" i="5" a="1"/>
  <c r="I143" i="5" s="1"/>
  <c r="I144" i="5" a="1"/>
  <c r="I144" i="5" s="1"/>
  <c r="I145" i="5" a="1"/>
  <c r="I145" i="5" s="1"/>
  <c r="I146" i="5" a="1"/>
  <c r="I146" i="5"/>
  <c r="I147" i="5" a="1"/>
  <c r="I147" i="5" s="1"/>
  <c r="I148" i="5" a="1"/>
  <c r="I148" i="5"/>
  <c r="I149" i="5" a="1"/>
  <c r="I149" i="5" s="1"/>
  <c r="I150" i="5" a="1"/>
  <c r="I150" i="5"/>
  <c r="I151" i="5" a="1"/>
  <c r="I151" i="5" s="1"/>
  <c r="I152" i="5" a="1"/>
  <c r="I152" i="5" s="1"/>
  <c r="I153" i="5" a="1"/>
  <c r="I153" i="5" s="1"/>
  <c r="I154" i="5" a="1"/>
  <c r="I154" i="5"/>
  <c r="I155" i="5" a="1"/>
  <c r="I155" i="5" s="1"/>
  <c r="I156" i="5" a="1"/>
  <c r="I156" i="5"/>
  <c r="I157" i="5" a="1"/>
  <c r="I157" i="5" s="1"/>
  <c r="I158" i="5" a="1"/>
  <c r="I158" i="5"/>
  <c r="I159" i="5" a="1"/>
  <c r="I159" i="5" s="1"/>
  <c r="I160" i="5" a="1"/>
  <c r="I160" i="5" s="1"/>
  <c r="I161" i="5" a="1"/>
  <c r="I161" i="5" s="1"/>
  <c r="I162" i="5" a="1"/>
  <c r="I162" i="5"/>
  <c r="I163" i="5" a="1"/>
  <c r="I163" i="5" s="1"/>
  <c r="I164" i="5" a="1"/>
  <c r="I164" i="5"/>
  <c r="I165" i="5" a="1"/>
  <c r="I165" i="5" s="1"/>
  <c r="I166" i="5" a="1"/>
  <c r="I166" i="5"/>
  <c r="I167" i="5" a="1"/>
  <c r="I167" i="5" s="1"/>
  <c r="I168" i="5" a="1"/>
  <c r="I168" i="5" s="1"/>
  <c r="I169" i="5" a="1"/>
  <c r="I169" i="5" s="1"/>
  <c r="I170" i="5" a="1"/>
  <c r="I170" i="5"/>
  <c r="I171" i="5" a="1"/>
  <c r="I171" i="5" s="1"/>
  <c r="I172" i="5" a="1"/>
  <c r="I172" i="5"/>
  <c r="I173" i="5" a="1"/>
  <c r="I173" i="5" s="1"/>
  <c r="I174" i="5" a="1"/>
  <c r="I174" i="5"/>
  <c r="I175" i="5" a="1"/>
  <c r="I175" i="5" s="1"/>
  <c r="I176" i="5" a="1"/>
  <c r="I176" i="5"/>
  <c r="I177" i="5" a="1"/>
  <c r="I177" i="5" s="1"/>
  <c r="I178" i="5" a="1"/>
  <c r="I178" i="5"/>
  <c r="I179" i="5" a="1"/>
  <c r="I179" i="5" s="1"/>
  <c r="I180" i="5" a="1"/>
  <c r="I180" i="5"/>
  <c r="I181" i="5" a="1"/>
  <c r="I181" i="5" s="1"/>
  <c r="I182" i="5" a="1"/>
  <c r="I182" i="5"/>
  <c r="I183" i="5" a="1"/>
  <c r="I183" i="5" s="1"/>
  <c r="I184" i="5" a="1"/>
  <c r="I184" i="5"/>
  <c r="I185" i="5" a="1"/>
  <c r="I185" i="5" s="1"/>
  <c r="I186" i="5" a="1"/>
  <c r="I186" i="5"/>
  <c r="I187" i="5" a="1"/>
  <c r="I187" i="5" s="1"/>
  <c r="I188" i="5" a="1"/>
  <c r="I188" i="5"/>
  <c r="I189" i="5" a="1"/>
  <c r="I189" i="5" s="1"/>
  <c r="I190" i="5" a="1"/>
  <c r="I190" i="5"/>
  <c r="I191" i="5" a="1"/>
  <c r="I191" i="5" s="1"/>
  <c r="I192" i="5" a="1"/>
  <c r="I192" i="5"/>
  <c r="I193" i="5" a="1"/>
  <c r="I193" i="5" s="1"/>
  <c r="I194" i="5" a="1"/>
  <c r="I194" i="5"/>
  <c r="I195" i="5" a="1"/>
  <c r="I195" i="5" s="1"/>
  <c r="I196" i="5" a="1"/>
  <c r="I196" i="5"/>
  <c r="I197" i="5" a="1"/>
  <c r="I197" i="5" s="1"/>
  <c r="I198" i="5" a="1"/>
  <c r="I198" i="5"/>
  <c r="I199" i="5" a="1"/>
  <c r="I199" i="5" s="1"/>
  <c r="I200" i="5" a="1"/>
  <c r="I200" i="5"/>
  <c r="I201" i="5" a="1"/>
  <c r="I201" i="5" s="1"/>
  <c r="I202" i="5" a="1"/>
  <c r="I202" i="5"/>
  <c r="I203" i="5" a="1"/>
  <c r="I203" i="5" s="1"/>
  <c r="I204" i="5" a="1"/>
  <c r="I204" i="5"/>
  <c r="I205" i="5" a="1"/>
  <c r="I205" i="5" s="1"/>
  <c r="I206" i="5" a="1"/>
  <c r="I206" i="5"/>
  <c r="I207" i="5" a="1"/>
  <c r="I207" i="5" s="1"/>
  <c r="I208" i="5" a="1"/>
  <c r="I208" i="5"/>
  <c r="I209" i="5" a="1"/>
  <c r="I209" i="5" s="1"/>
  <c r="I210" i="5" a="1"/>
  <c r="I210" i="5"/>
  <c r="I211" i="5" a="1"/>
  <c r="I211" i="5" s="1"/>
  <c r="I212" i="5" a="1"/>
  <c r="I212" i="5"/>
  <c r="I213" i="5" a="1"/>
  <c r="I213" i="5" s="1"/>
  <c r="I214" i="5" a="1"/>
  <c r="I214" i="5"/>
  <c r="I215" i="5" a="1"/>
  <c r="I215" i="5" s="1"/>
  <c r="I216" i="5" a="1"/>
  <c r="I216" i="5"/>
  <c r="I217" i="5" a="1"/>
  <c r="I217" i="5" s="1"/>
  <c r="I218" i="5" a="1"/>
  <c r="I218" i="5"/>
  <c r="I219" i="5" a="1"/>
  <c r="I219" i="5" s="1"/>
  <c r="I220" i="5" a="1"/>
  <c r="I220" i="5"/>
  <c r="I221" i="5" a="1"/>
  <c r="I221" i="5" s="1"/>
  <c r="I222" i="5" a="1"/>
  <c r="I222" i="5"/>
  <c r="I223" i="5" a="1"/>
  <c r="I223" i="5" s="1"/>
  <c r="I224" i="5" a="1"/>
  <c r="I224" i="5"/>
  <c r="I225" i="5" a="1"/>
  <c r="I225" i="5" s="1"/>
  <c r="I226" i="5" a="1"/>
  <c r="I226" i="5"/>
  <c r="I227" i="5" a="1"/>
  <c r="I227" i="5" s="1"/>
  <c r="I228" i="5" a="1"/>
  <c r="I228" i="5"/>
  <c r="I229" i="5" a="1"/>
  <c r="I229" i="5" s="1"/>
  <c r="I230" i="5" a="1"/>
  <c r="I230" i="5"/>
  <c r="I231" i="5" a="1"/>
  <c r="I231" i="5" s="1"/>
  <c r="I232" i="5" a="1"/>
  <c r="I232" i="5"/>
  <c r="I233" i="5" a="1"/>
  <c r="I233" i="5" s="1"/>
  <c r="I234" i="5" a="1"/>
  <c r="I234" i="5"/>
  <c r="I235" i="5" a="1"/>
  <c r="I235" i="5" s="1"/>
  <c r="I236" i="5" a="1"/>
  <c r="I236" i="5"/>
  <c r="I237" i="5" a="1"/>
  <c r="I237" i="5" s="1"/>
  <c r="I238" i="5" a="1"/>
  <c r="I238" i="5"/>
  <c r="I239" i="5" a="1"/>
  <c r="I239" i="5" s="1"/>
  <c r="I240" i="5" a="1"/>
  <c r="I240" i="5"/>
  <c r="I241" i="5" a="1"/>
  <c r="I241" i="5" s="1"/>
  <c r="I242" i="5" a="1"/>
  <c r="I242" i="5"/>
  <c r="I243" i="5" a="1"/>
  <c r="I243" i="5" s="1"/>
  <c r="I244" i="5" a="1"/>
  <c r="I244" i="5"/>
  <c r="I245" i="5" a="1"/>
  <c r="I245" i="5" s="1"/>
  <c r="I2" i="5" a="1"/>
  <c r="I2" i="5" s="1"/>
  <c r="J245" i="5" l="1" a="1"/>
  <c r="J245" i="5" s="1"/>
  <c r="H245" i="5" a="1"/>
  <c r="H245" i="5" s="1"/>
  <c r="F245" i="5" a="1"/>
  <c r="F245" i="5" s="1"/>
  <c r="E245" i="5" a="1"/>
  <c r="E245" i="5" s="1"/>
  <c r="J244" i="5" a="1"/>
  <c r="J244" i="5" s="1"/>
  <c r="H244" i="5" a="1"/>
  <c r="H244" i="5" s="1"/>
  <c r="F244" i="5" a="1"/>
  <c r="F244" i="5" s="1"/>
  <c r="E244" i="5" a="1"/>
  <c r="E244" i="5" s="1"/>
  <c r="J243" i="5" a="1"/>
  <c r="J243" i="5" s="1"/>
  <c r="H243" i="5" a="1"/>
  <c r="H243" i="5" s="1"/>
  <c r="F243" i="5" a="1"/>
  <c r="F243" i="5" s="1"/>
  <c r="E243" i="5" a="1"/>
  <c r="E243" i="5" s="1"/>
  <c r="J242" i="5" a="1"/>
  <c r="J242" i="5" s="1"/>
  <c r="H242" i="5" a="1"/>
  <c r="H242" i="5" s="1"/>
  <c r="F242" i="5" a="1"/>
  <c r="F242" i="5" s="1"/>
  <c r="E242" i="5" a="1"/>
  <c r="E242" i="5" s="1"/>
  <c r="J241" i="5" a="1"/>
  <c r="J241" i="5" s="1"/>
  <c r="H241" i="5" a="1"/>
  <c r="H241" i="5" s="1"/>
  <c r="F241" i="5" a="1"/>
  <c r="F241" i="5" s="1"/>
  <c r="E241" i="5" a="1"/>
  <c r="E241" i="5" s="1"/>
  <c r="J240" i="5" a="1"/>
  <c r="J240" i="5" s="1"/>
  <c r="H240" i="5" a="1"/>
  <c r="H240" i="5" s="1"/>
  <c r="F240" i="5" a="1"/>
  <c r="F240" i="5" s="1"/>
  <c r="E240" i="5" a="1"/>
  <c r="E240" i="5" s="1"/>
  <c r="J239" i="5" a="1"/>
  <c r="J239" i="5" s="1"/>
  <c r="H239" i="5" a="1"/>
  <c r="H239" i="5" s="1"/>
  <c r="F239" i="5" a="1"/>
  <c r="F239" i="5" s="1"/>
  <c r="E239" i="5" a="1"/>
  <c r="E239" i="5" s="1"/>
  <c r="J238" i="5" a="1"/>
  <c r="J238" i="5" s="1"/>
  <c r="H238" i="5" a="1"/>
  <c r="H238" i="5" s="1"/>
  <c r="F238" i="5" a="1"/>
  <c r="F238" i="5" s="1"/>
  <c r="E238" i="5" a="1"/>
  <c r="E238" i="5" s="1"/>
  <c r="J237" i="5" a="1"/>
  <c r="J237" i="5" s="1"/>
  <c r="H237" i="5" a="1"/>
  <c r="H237" i="5" s="1"/>
  <c r="F237" i="5" a="1"/>
  <c r="F237" i="5" s="1"/>
  <c r="E237" i="5" a="1"/>
  <c r="E237" i="5" s="1"/>
  <c r="J236" i="5" a="1"/>
  <c r="J236" i="5" s="1"/>
  <c r="H236" i="5" a="1"/>
  <c r="H236" i="5" s="1"/>
  <c r="F236" i="5" a="1"/>
  <c r="F236" i="5" s="1"/>
  <c r="E236" i="5" a="1"/>
  <c r="E236" i="5" s="1"/>
  <c r="J235" i="5" a="1"/>
  <c r="J235" i="5" s="1"/>
  <c r="H235" i="5" a="1"/>
  <c r="H235" i="5" s="1"/>
  <c r="F235" i="5" a="1"/>
  <c r="F235" i="5" s="1"/>
  <c r="E235" i="5" a="1"/>
  <c r="E235" i="5" s="1"/>
  <c r="J234" i="5" a="1"/>
  <c r="J234" i="5" s="1"/>
  <c r="H234" i="5" a="1"/>
  <c r="H234" i="5" s="1"/>
  <c r="F234" i="5" a="1"/>
  <c r="F234" i="5" s="1"/>
  <c r="E234" i="5" a="1"/>
  <c r="E234" i="5" s="1"/>
  <c r="J233" i="5" a="1"/>
  <c r="J233" i="5" s="1"/>
  <c r="H233" i="5" a="1"/>
  <c r="H233" i="5" s="1"/>
  <c r="F233" i="5" a="1"/>
  <c r="F233" i="5" s="1"/>
  <c r="E233" i="5" a="1"/>
  <c r="E233" i="5" s="1"/>
  <c r="J232" i="5" a="1"/>
  <c r="J232" i="5" s="1"/>
  <c r="H232" i="5" a="1"/>
  <c r="H232" i="5" s="1"/>
  <c r="F232" i="5" a="1"/>
  <c r="F232" i="5" s="1"/>
  <c r="E232" i="5" a="1"/>
  <c r="E232" i="5" s="1"/>
  <c r="J231" i="5" a="1"/>
  <c r="J231" i="5" s="1"/>
  <c r="H231" i="5" a="1"/>
  <c r="H231" i="5" s="1"/>
  <c r="F231" i="5" a="1"/>
  <c r="F231" i="5" s="1"/>
  <c r="E231" i="5" a="1"/>
  <c r="E231" i="5" s="1"/>
  <c r="J230" i="5" a="1"/>
  <c r="J230" i="5" s="1"/>
  <c r="H230" i="5" a="1"/>
  <c r="H230" i="5" s="1"/>
  <c r="F230" i="5" a="1"/>
  <c r="F230" i="5" s="1"/>
  <c r="E230" i="5" a="1"/>
  <c r="E230" i="5" s="1"/>
  <c r="J229" i="5" a="1"/>
  <c r="J229" i="5" s="1"/>
  <c r="H229" i="5" a="1"/>
  <c r="H229" i="5" s="1"/>
  <c r="F229" i="5" a="1"/>
  <c r="F229" i="5" s="1"/>
  <c r="E229" i="5" a="1"/>
  <c r="E229" i="5" s="1"/>
  <c r="J228" i="5" a="1"/>
  <c r="J228" i="5" s="1"/>
  <c r="H228" i="5" a="1"/>
  <c r="H228" i="5" s="1"/>
  <c r="F228" i="5" a="1"/>
  <c r="F228" i="5" s="1"/>
  <c r="E228" i="5" a="1"/>
  <c r="E228" i="5" s="1"/>
  <c r="J227" i="5" a="1"/>
  <c r="J227" i="5" s="1"/>
  <c r="H227" i="5" a="1"/>
  <c r="H227" i="5" s="1"/>
  <c r="F227" i="5" a="1"/>
  <c r="F227" i="5" s="1"/>
  <c r="E227" i="5" a="1"/>
  <c r="E227" i="5" s="1"/>
  <c r="J226" i="5" a="1"/>
  <c r="J226" i="5" s="1"/>
  <c r="H226" i="5" a="1"/>
  <c r="H226" i="5" s="1"/>
  <c r="F226" i="5" a="1"/>
  <c r="F226" i="5" s="1"/>
  <c r="E226" i="5" a="1"/>
  <c r="E226" i="5" s="1"/>
  <c r="J225" i="5" a="1"/>
  <c r="J225" i="5" s="1"/>
  <c r="H225" i="5" a="1"/>
  <c r="H225" i="5" s="1"/>
  <c r="F225" i="5" a="1"/>
  <c r="F225" i="5" s="1"/>
  <c r="E225" i="5" a="1"/>
  <c r="E225" i="5" s="1"/>
  <c r="J224" i="5" a="1"/>
  <c r="J224" i="5" s="1"/>
  <c r="H224" i="5" a="1"/>
  <c r="H224" i="5" s="1"/>
  <c r="F224" i="5" a="1"/>
  <c r="F224" i="5" s="1"/>
  <c r="E224" i="5" a="1"/>
  <c r="E224" i="5" s="1"/>
  <c r="J223" i="5" a="1"/>
  <c r="J223" i="5" s="1"/>
  <c r="H223" i="5" a="1"/>
  <c r="H223" i="5" s="1"/>
  <c r="F223" i="5" a="1"/>
  <c r="F223" i="5" s="1"/>
  <c r="E223" i="5" a="1"/>
  <c r="E223" i="5" s="1"/>
  <c r="J222" i="5" a="1"/>
  <c r="J222" i="5" s="1"/>
  <c r="H222" i="5" a="1"/>
  <c r="H222" i="5" s="1"/>
  <c r="F222" i="5" a="1"/>
  <c r="F222" i="5" s="1"/>
  <c r="E222" i="5" a="1"/>
  <c r="E222" i="5" s="1"/>
  <c r="J221" i="5" a="1"/>
  <c r="J221" i="5" s="1"/>
  <c r="H221" i="5" a="1"/>
  <c r="H221" i="5" s="1"/>
  <c r="F221" i="5" a="1"/>
  <c r="F221" i="5" s="1"/>
  <c r="E221" i="5" a="1"/>
  <c r="E221" i="5" s="1"/>
  <c r="J220" i="5" a="1"/>
  <c r="J220" i="5" s="1"/>
  <c r="H220" i="5" a="1"/>
  <c r="H220" i="5" s="1"/>
  <c r="F220" i="5" a="1"/>
  <c r="F220" i="5" s="1"/>
  <c r="E220" i="5" a="1"/>
  <c r="E220" i="5" s="1"/>
  <c r="J219" i="5" a="1"/>
  <c r="J219" i="5" s="1"/>
  <c r="H219" i="5" a="1"/>
  <c r="H219" i="5" s="1"/>
  <c r="F219" i="5" a="1"/>
  <c r="F219" i="5" s="1"/>
  <c r="E219" i="5" a="1"/>
  <c r="E219" i="5" s="1"/>
  <c r="J218" i="5" a="1"/>
  <c r="J218" i="5" s="1"/>
  <c r="H218" i="5" a="1"/>
  <c r="H218" i="5" s="1"/>
  <c r="F218" i="5" a="1"/>
  <c r="F218" i="5" s="1"/>
  <c r="E218" i="5" a="1"/>
  <c r="E218" i="5" s="1"/>
  <c r="J217" i="5" a="1"/>
  <c r="J217" i="5" s="1"/>
  <c r="H217" i="5" a="1"/>
  <c r="H217" i="5" s="1"/>
  <c r="F217" i="5" a="1"/>
  <c r="F217" i="5" s="1"/>
  <c r="E217" i="5"/>
  <c r="E217" i="5" a="1"/>
  <c r="J216" i="5" a="1"/>
  <c r="J216" i="5" s="1"/>
  <c r="H216" i="5" a="1"/>
  <c r="H216" i="5" s="1"/>
  <c r="F216" i="5" a="1"/>
  <c r="F216" i="5" s="1"/>
  <c r="E216" i="5" a="1"/>
  <c r="E216" i="5" s="1"/>
  <c r="J215" i="5" a="1"/>
  <c r="J215" i="5" s="1"/>
  <c r="H215" i="5" a="1"/>
  <c r="H215" i="5" s="1"/>
  <c r="F215" i="5" a="1"/>
  <c r="F215" i="5" s="1"/>
  <c r="E215" i="5" a="1"/>
  <c r="E215" i="5" s="1"/>
  <c r="J214" i="5" a="1"/>
  <c r="J214" i="5" s="1"/>
  <c r="H214" i="5" a="1"/>
  <c r="H214" i="5" s="1"/>
  <c r="F214" i="5" a="1"/>
  <c r="F214" i="5" s="1"/>
  <c r="E214" i="5" a="1"/>
  <c r="E214" i="5" s="1"/>
  <c r="J213" i="5" a="1"/>
  <c r="J213" i="5" s="1"/>
  <c r="H213" i="5" a="1"/>
  <c r="H213" i="5" s="1"/>
  <c r="F213" i="5" a="1"/>
  <c r="F213" i="5" s="1"/>
  <c r="E213" i="5" a="1"/>
  <c r="E213" i="5" s="1"/>
  <c r="J212" i="5" a="1"/>
  <c r="J212" i="5" s="1"/>
  <c r="H212" i="5" a="1"/>
  <c r="H212" i="5" s="1"/>
  <c r="F212" i="5" a="1"/>
  <c r="F212" i="5" s="1"/>
  <c r="E212" i="5" a="1"/>
  <c r="E212" i="5" s="1"/>
  <c r="J211" i="5" a="1"/>
  <c r="J211" i="5" s="1"/>
  <c r="H211" i="5" a="1"/>
  <c r="H211" i="5" s="1"/>
  <c r="F211" i="5" a="1"/>
  <c r="F211" i="5" s="1"/>
  <c r="E211" i="5" a="1"/>
  <c r="E211" i="5" s="1"/>
  <c r="J210" i="5" a="1"/>
  <c r="J210" i="5" s="1"/>
  <c r="H210" i="5" a="1"/>
  <c r="H210" i="5" s="1"/>
  <c r="F210" i="5" a="1"/>
  <c r="F210" i="5" s="1"/>
  <c r="E210" i="5" a="1"/>
  <c r="E210" i="5" s="1"/>
  <c r="J209" i="5" a="1"/>
  <c r="J209" i="5" s="1"/>
  <c r="H209" i="5" a="1"/>
  <c r="H209" i="5" s="1"/>
  <c r="F209" i="5" a="1"/>
  <c r="F209" i="5" s="1"/>
  <c r="E209" i="5" a="1"/>
  <c r="E209" i="5" s="1"/>
  <c r="J208" i="5" a="1"/>
  <c r="J208" i="5" s="1"/>
  <c r="H208" i="5" a="1"/>
  <c r="H208" i="5" s="1"/>
  <c r="F208" i="5" a="1"/>
  <c r="F208" i="5" s="1"/>
  <c r="E208" i="5" a="1"/>
  <c r="E208" i="5" s="1"/>
  <c r="J207" i="5" a="1"/>
  <c r="J207" i="5" s="1"/>
  <c r="H207" i="5" a="1"/>
  <c r="H207" i="5" s="1"/>
  <c r="F207" i="5" a="1"/>
  <c r="F207" i="5" s="1"/>
  <c r="E207" i="5" a="1"/>
  <c r="E207" i="5" s="1"/>
  <c r="J206" i="5" a="1"/>
  <c r="J206" i="5" s="1"/>
  <c r="H206" i="5" a="1"/>
  <c r="H206" i="5" s="1"/>
  <c r="F206" i="5" a="1"/>
  <c r="F206" i="5" s="1"/>
  <c r="E206" i="5" a="1"/>
  <c r="E206" i="5" s="1"/>
  <c r="J205" i="5" a="1"/>
  <c r="J205" i="5" s="1"/>
  <c r="H205" i="5" a="1"/>
  <c r="H205" i="5" s="1"/>
  <c r="F205" i="5" a="1"/>
  <c r="F205" i="5" s="1"/>
  <c r="E205" i="5" a="1"/>
  <c r="E205" i="5" s="1"/>
  <c r="J204" i="5" a="1"/>
  <c r="J204" i="5" s="1"/>
  <c r="H204" i="5" a="1"/>
  <c r="H204" i="5" s="1"/>
  <c r="F204" i="5" a="1"/>
  <c r="F204" i="5" s="1"/>
  <c r="E204" i="5" a="1"/>
  <c r="E204" i="5" s="1"/>
  <c r="J203" i="5" a="1"/>
  <c r="J203" i="5" s="1"/>
  <c r="H203" i="5" a="1"/>
  <c r="H203" i="5" s="1"/>
  <c r="F203" i="5" a="1"/>
  <c r="F203" i="5" s="1"/>
  <c r="E203" i="5" a="1"/>
  <c r="E203" i="5" s="1"/>
  <c r="J202" i="5" a="1"/>
  <c r="J202" i="5" s="1"/>
  <c r="H202" i="5" a="1"/>
  <c r="H202" i="5" s="1"/>
  <c r="F202" i="5" a="1"/>
  <c r="F202" i="5" s="1"/>
  <c r="E202" i="5" a="1"/>
  <c r="E202" i="5" s="1"/>
  <c r="J201" i="5" a="1"/>
  <c r="J201" i="5" s="1"/>
  <c r="H201" i="5" a="1"/>
  <c r="H201" i="5" s="1"/>
  <c r="F201" i="5" a="1"/>
  <c r="F201" i="5" s="1"/>
  <c r="E201" i="5" a="1"/>
  <c r="E201" i="5" s="1"/>
  <c r="J200" i="5" a="1"/>
  <c r="J200" i="5" s="1"/>
  <c r="H200" i="5" a="1"/>
  <c r="H200" i="5" s="1"/>
  <c r="F200" i="5" a="1"/>
  <c r="F200" i="5" s="1"/>
  <c r="E200" i="5" a="1"/>
  <c r="E200" i="5" s="1"/>
  <c r="J199" i="5" a="1"/>
  <c r="J199" i="5" s="1"/>
  <c r="H199" i="5" a="1"/>
  <c r="H199" i="5" s="1"/>
  <c r="F199" i="5" a="1"/>
  <c r="F199" i="5" s="1"/>
  <c r="E199" i="5" a="1"/>
  <c r="E199" i="5" s="1"/>
  <c r="J198" i="5" a="1"/>
  <c r="J198" i="5" s="1"/>
  <c r="H198" i="5" a="1"/>
  <c r="H198" i="5" s="1"/>
  <c r="F198" i="5" a="1"/>
  <c r="F198" i="5" s="1"/>
  <c r="E198" i="5" a="1"/>
  <c r="E198" i="5" s="1"/>
  <c r="J197" i="5" a="1"/>
  <c r="J197" i="5" s="1"/>
  <c r="H197" i="5" a="1"/>
  <c r="H197" i="5" s="1"/>
  <c r="F197" i="5" a="1"/>
  <c r="F197" i="5" s="1"/>
  <c r="E197" i="5" a="1"/>
  <c r="E197" i="5" s="1"/>
  <c r="J196" i="5" a="1"/>
  <c r="J196" i="5" s="1"/>
  <c r="H196" i="5" a="1"/>
  <c r="H196" i="5" s="1"/>
  <c r="F196" i="5" a="1"/>
  <c r="F196" i="5" s="1"/>
  <c r="E196" i="5" a="1"/>
  <c r="E196" i="5" s="1"/>
  <c r="J195" i="5" a="1"/>
  <c r="J195" i="5" s="1"/>
  <c r="H195" i="5" a="1"/>
  <c r="H195" i="5" s="1"/>
  <c r="F195" i="5" a="1"/>
  <c r="F195" i="5" s="1"/>
  <c r="E195" i="5" a="1"/>
  <c r="E195" i="5" s="1"/>
  <c r="J194" i="5" a="1"/>
  <c r="J194" i="5" s="1"/>
  <c r="H194" i="5" a="1"/>
  <c r="H194" i="5" s="1"/>
  <c r="F194" i="5" a="1"/>
  <c r="F194" i="5" s="1"/>
  <c r="E194" i="5" a="1"/>
  <c r="E194" i="5" s="1"/>
  <c r="J193" i="5" a="1"/>
  <c r="J193" i="5" s="1"/>
  <c r="H193" i="5" a="1"/>
  <c r="H193" i="5" s="1"/>
  <c r="F193" i="5" a="1"/>
  <c r="F193" i="5" s="1"/>
  <c r="E193" i="5" a="1"/>
  <c r="E193" i="5" s="1"/>
  <c r="J192" i="5" a="1"/>
  <c r="J192" i="5" s="1"/>
  <c r="H192" i="5" a="1"/>
  <c r="H192" i="5" s="1"/>
  <c r="F192" i="5" a="1"/>
  <c r="F192" i="5" s="1"/>
  <c r="E192" i="5" a="1"/>
  <c r="E192" i="5" s="1"/>
  <c r="J191" i="5" a="1"/>
  <c r="J191" i="5" s="1"/>
  <c r="H191" i="5" a="1"/>
  <c r="H191" i="5" s="1"/>
  <c r="F191" i="5" a="1"/>
  <c r="F191" i="5" s="1"/>
  <c r="E191" i="5" a="1"/>
  <c r="E191" i="5" s="1"/>
  <c r="J190" i="5" a="1"/>
  <c r="J190" i="5" s="1"/>
  <c r="H190" i="5" a="1"/>
  <c r="H190" i="5" s="1"/>
  <c r="F190" i="5" a="1"/>
  <c r="F190" i="5" s="1"/>
  <c r="E190" i="5" a="1"/>
  <c r="E190" i="5" s="1"/>
  <c r="J189" i="5" a="1"/>
  <c r="J189" i="5" s="1"/>
  <c r="H189" i="5" a="1"/>
  <c r="H189" i="5" s="1"/>
  <c r="F189" i="5" a="1"/>
  <c r="F189" i="5" s="1"/>
  <c r="E189" i="5" a="1"/>
  <c r="E189" i="5" s="1"/>
  <c r="J188" i="5" a="1"/>
  <c r="J188" i="5" s="1"/>
  <c r="H188" i="5" a="1"/>
  <c r="H188" i="5" s="1"/>
  <c r="F188" i="5" a="1"/>
  <c r="F188" i="5" s="1"/>
  <c r="E188" i="5" a="1"/>
  <c r="E188" i="5" s="1"/>
  <c r="J187" i="5" a="1"/>
  <c r="J187" i="5" s="1"/>
  <c r="H187" i="5" a="1"/>
  <c r="H187" i="5" s="1"/>
  <c r="F187" i="5" a="1"/>
  <c r="F187" i="5" s="1"/>
  <c r="E187" i="5" a="1"/>
  <c r="E187" i="5" s="1"/>
  <c r="J186" i="5" a="1"/>
  <c r="J186" i="5" s="1"/>
  <c r="H186" i="5" a="1"/>
  <c r="H186" i="5" s="1"/>
  <c r="F186" i="5" a="1"/>
  <c r="F186" i="5" s="1"/>
  <c r="E186" i="5" a="1"/>
  <c r="E186" i="5" s="1"/>
  <c r="J185" i="5" a="1"/>
  <c r="J185" i="5" s="1"/>
  <c r="H185" i="5" a="1"/>
  <c r="H185" i="5" s="1"/>
  <c r="F185" i="5" a="1"/>
  <c r="F185" i="5" s="1"/>
  <c r="E185" i="5" a="1"/>
  <c r="E185" i="5" s="1"/>
  <c r="J184" i="5" a="1"/>
  <c r="J184" i="5" s="1"/>
  <c r="H184" i="5" a="1"/>
  <c r="H184" i="5" s="1"/>
  <c r="F184" i="5" a="1"/>
  <c r="F184" i="5" s="1"/>
  <c r="E184" i="5" a="1"/>
  <c r="E184" i="5" s="1"/>
  <c r="J183" i="5" a="1"/>
  <c r="J183" i="5" s="1"/>
  <c r="H183" i="5" a="1"/>
  <c r="H183" i="5" s="1"/>
  <c r="F183" i="5" a="1"/>
  <c r="F183" i="5" s="1"/>
  <c r="E183" i="5" a="1"/>
  <c r="E183" i="5" s="1"/>
  <c r="J182" i="5" a="1"/>
  <c r="J182" i="5" s="1"/>
  <c r="H182" i="5" a="1"/>
  <c r="H182" i="5" s="1"/>
  <c r="F182" i="5" a="1"/>
  <c r="F182" i="5" s="1"/>
  <c r="E182" i="5" a="1"/>
  <c r="E182" i="5" s="1"/>
  <c r="J181" i="5" a="1"/>
  <c r="J181" i="5" s="1"/>
  <c r="H181" i="5" a="1"/>
  <c r="H181" i="5" s="1"/>
  <c r="F181" i="5" a="1"/>
  <c r="F181" i="5" s="1"/>
  <c r="E181" i="5" a="1"/>
  <c r="E181" i="5" s="1"/>
  <c r="J180" i="5" a="1"/>
  <c r="J180" i="5" s="1"/>
  <c r="H180" i="5" a="1"/>
  <c r="H180" i="5" s="1"/>
  <c r="F180" i="5" a="1"/>
  <c r="F180" i="5" s="1"/>
  <c r="E180" i="5" a="1"/>
  <c r="E180" i="5" s="1"/>
  <c r="J179" i="5" a="1"/>
  <c r="J179" i="5" s="1"/>
  <c r="H179" i="5" a="1"/>
  <c r="H179" i="5" s="1"/>
  <c r="F179" i="5" a="1"/>
  <c r="F179" i="5" s="1"/>
  <c r="E179" i="5" a="1"/>
  <c r="E179" i="5" s="1"/>
  <c r="J178" i="5" a="1"/>
  <c r="J178" i="5" s="1"/>
  <c r="H178" i="5" a="1"/>
  <c r="H178" i="5" s="1"/>
  <c r="F178" i="5" a="1"/>
  <c r="F178" i="5" s="1"/>
  <c r="E178" i="5" a="1"/>
  <c r="E178" i="5" s="1"/>
  <c r="J177" i="5" a="1"/>
  <c r="J177" i="5" s="1"/>
  <c r="H177" i="5" a="1"/>
  <c r="H177" i="5" s="1"/>
  <c r="F177" i="5" a="1"/>
  <c r="F177" i="5" s="1"/>
  <c r="E177" i="5" a="1"/>
  <c r="E177" i="5" s="1"/>
  <c r="J176" i="5" a="1"/>
  <c r="J176" i="5" s="1"/>
  <c r="H176" i="5" a="1"/>
  <c r="H176" i="5" s="1"/>
  <c r="F176" i="5" a="1"/>
  <c r="F176" i="5" s="1"/>
  <c r="E176" i="5" a="1"/>
  <c r="E176" i="5" s="1"/>
  <c r="J175" i="5" a="1"/>
  <c r="J175" i="5" s="1"/>
  <c r="H175" i="5" a="1"/>
  <c r="H175" i="5" s="1"/>
  <c r="F175" i="5" a="1"/>
  <c r="F175" i="5" s="1"/>
  <c r="E175" i="5" a="1"/>
  <c r="E175" i="5" s="1"/>
  <c r="J174" i="5" a="1"/>
  <c r="J174" i="5" s="1"/>
  <c r="H174" i="5" a="1"/>
  <c r="H174" i="5" s="1"/>
  <c r="F174" i="5" a="1"/>
  <c r="F174" i="5" s="1"/>
  <c r="E174" i="5" a="1"/>
  <c r="E174" i="5" s="1"/>
  <c r="J173" i="5" a="1"/>
  <c r="J173" i="5" s="1"/>
  <c r="H173" i="5" a="1"/>
  <c r="H173" i="5" s="1"/>
  <c r="F173" i="5" a="1"/>
  <c r="F173" i="5" s="1"/>
  <c r="E173" i="5" a="1"/>
  <c r="E173" i="5" s="1"/>
  <c r="J172" i="5" a="1"/>
  <c r="J172" i="5" s="1"/>
  <c r="H172" i="5" a="1"/>
  <c r="H172" i="5" s="1"/>
  <c r="F172" i="5" a="1"/>
  <c r="F172" i="5" s="1"/>
  <c r="E172" i="5" a="1"/>
  <c r="E172" i="5" s="1"/>
  <c r="J171" i="5" a="1"/>
  <c r="J171" i="5" s="1"/>
  <c r="H171" i="5" a="1"/>
  <c r="H171" i="5" s="1"/>
  <c r="F171" i="5" a="1"/>
  <c r="F171" i="5" s="1"/>
  <c r="E171" i="5" a="1"/>
  <c r="E171" i="5" s="1"/>
  <c r="J170" i="5" a="1"/>
  <c r="J170" i="5" s="1"/>
  <c r="H170" i="5" a="1"/>
  <c r="H170" i="5" s="1"/>
  <c r="F170" i="5" a="1"/>
  <c r="F170" i="5" s="1"/>
  <c r="E170" i="5" a="1"/>
  <c r="E170" i="5" s="1"/>
  <c r="J169" i="5" a="1"/>
  <c r="J169" i="5" s="1"/>
  <c r="H169" i="5" a="1"/>
  <c r="H169" i="5" s="1"/>
  <c r="F169" i="5" a="1"/>
  <c r="F169" i="5" s="1"/>
  <c r="E169" i="5" a="1"/>
  <c r="E169" i="5" s="1"/>
  <c r="J168" i="5" a="1"/>
  <c r="J168" i="5" s="1"/>
  <c r="H168" i="5" a="1"/>
  <c r="H168" i="5" s="1"/>
  <c r="F168" i="5" a="1"/>
  <c r="F168" i="5" s="1"/>
  <c r="E168" i="5" a="1"/>
  <c r="E168" i="5" s="1"/>
  <c r="J167" i="5" a="1"/>
  <c r="J167" i="5" s="1"/>
  <c r="H167" i="5" a="1"/>
  <c r="H167" i="5" s="1"/>
  <c r="F167" i="5" a="1"/>
  <c r="F167" i="5" s="1"/>
  <c r="E167" i="5" a="1"/>
  <c r="E167" i="5" s="1"/>
  <c r="J166" i="5" a="1"/>
  <c r="J166" i="5" s="1"/>
  <c r="H166" i="5" a="1"/>
  <c r="H166" i="5" s="1"/>
  <c r="F166" i="5" a="1"/>
  <c r="F166" i="5" s="1"/>
  <c r="E166" i="5" a="1"/>
  <c r="E166" i="5" s="1"/>
  <c r="J165" i="5" a="1"/>
  <c r="J165" i="5" s="1"/>
  <c r="H165" i="5" a="1"/>
  <c r="H165" i="5" s="1"/>
  <c r="F165" i="5" a="1"/>
  <c r="F165" i="5" s="1"/>
  <c r="E165" i="5" a="1"/>
  <c r="E165" i="5" s="1"/>
  <c r="J164" i="5" a="1"/>
  <c r="J164" i="5" s="1"/>
  <c r="H164" i="5" a="1"/>
  <c r="H164" i="5" s="1"/>
  <c r="F164" i="5" a="1"/>
  <c r="F164" i="5" s="1"/>
  <c r="E164" i="5" a="1"/>
  <c r="E164" i="5" s="1"/>
  <c r="J163" i="5" a="1"/>
  <c r="J163" i="5" s="1"/>
  <c r="H163" i="5" a="1"/>
  <c r="H163" i="5" s="1"/>
  <c r="F163" i="5" a="1"/>
  <c r="F163" i="5" s="1"/>
  <c r="E163" i="5" a="1"/>
  <c r="E163" i="5" s="1"/>
  <c r="J162" i="5" a="1"/>
  <c r="J162" i="5" s="1"/>
  <c r="H162" i="5" a="1"/>
  <c r="H162" i="5" s="1"/>
  <c r="F162" i="5" a="1"/>
  <c r="F162" i="5" s="1"/>
  <c r="E162" i="5" a="1"/>
  <c r="E162" i="5" s="1"/>
  <c r="J161" i="5" a="1"/>
  <c r="J161" i="5" s="1"/>
  <c r="H161" i="5" a="1"/>
  <c r="H161" i="5" s="1"/>
  <c r="F161" i="5" a="1"/>
  <c r="F161" i="5" s="1"/>
  <c r="E161" i="5" a="1"/>
  <c r="E161" i="5" s="1"/>
  <c r="J160" i="5" a="1"/>
  <c r="J160" i="5" s="1"/>
  <c r="H160" i="5" a="1"/>
  <c r="H160" i="5" s="1"/>
  <c r="F160" i="5" a="1"/>
  <c r="F160" i="5" s="1"/>
  <c r="E160" i="5" a="1"/>
  <c r="E160" i="5" s="1"/>
  <c r="J159" i="5" a="1"/>
  <c r="J159" i="5" s="1"/>
  <c r="H159" i="5" a="1"/>
  <c r="H159" i="5" s="1"/>
  <c r="F159" i="5" a="1"/>
  <c r="F159" i="5" s="1"/>
  <c r="E159" i="5" a="1"/>
  <c r="E159" i="5" s="1"/>
  <c r="J158" i="5" a="1"/>
  <c r="J158" i="5" s="1"/>
  <c r="H158" i="5" a="1"/>
  <c r="H158" i="5" s="1"/>
  <c r="F158" i="5" a="1"/>
  <c r="F158" i="5" s="1"/>
  <c r="E158" i="5" a="1"/>
  <c r="E158" i="5" s="1"/>
  <c r="J157" i="5" a="1"/>
  <c r="J157" i="5" s="1"/>
  <c r="H157" i="5" a="1"/>
  <c r="H157" i="5" s="1"/>
  <c r="F157" i="5" a="1"/>
  <c r="F157" i="5" s="1"/>
  <c r="E157" i="5" a="1"/>
  <c r="E157" i="5" s="1"/>
  <c r="J156" i="5" a="1"/>
  <c r="J156" i="5" s="1"/>
  <c r="H156" i="5" a="1"/>
  <c r="H156" i="5" s="1"/>
  <c r="F156" i="5" a="1"/>
  <c r="F156" i="5" s="1"/>
  <c r="E156" i="5" a="1"/>
  <c r="E156" i="5" s="1"/>
  <c r="J155" i="5" a="1"/>
  <c r="J155" i="5" s="1"/>
  <c r="H155" i="5" a="1"/>
  <c r="H155" i="5" s="1"/>
  <c r="F155" i="5" a="1"/>
  <c r="F155" i="5" s="1"/>
  <c r="E155" i="5" a="1"/>
  <c r="E155" i="5" s="1"/>
  <c r="J154" i="5" a="1"/>
  <c r="J154" i="5" s="1"/>
  <c r="H154" i="5" a="1"/>
  <c r="H154" i="5" s="1"/>
  <c r="F154" i="5" a="1"/>
  <c r="F154" i="5" s="1"/>
  <c r="E154" i="5" a="1"/>
  <c r="E154" i="5" s="1"/>
  <c r="J153" i="5" a="1"/>
  <c r="J153" i="5" s="1"/>
  <c r="H153" i="5" a="1"/>
  <c r="H153" i="5" s="1"/>
  <c r="F153" i="5" a="1"/>
  <c r="F153" i="5" s="1"/>
  <c r="E153" i="5" a="1"/>
  <c r="E153" i="5" s="1"/>
  <c r="J152" i="5" a="1"/>
  <c r="J152" i="5" s="1"/>
  <c r="H152" i="5" a="1"/>
  <c r="H152" i="5" s="1"/>
  <c r="F152" i="5" a="1"/>
  <c r="F152" i="5" s="1"/>
  <c r="E152" i="5" a="1"/>
  <c r="E152" i="5" s="1"/>
  <c r="J151" i="5" a="1"/>
  <c r="J151" i="5" s="1"/>
  <c r="H151" i="5" a="1"/>
  <c r="H151" i="5" s="1"/>
  <c r="F151" i="5" a="1"/>
  <c r="F151" i="5" s="1"/>
  <c r="E151" i="5" a="1"/>
  <c r="E151" i="5" s="1"/>
  <c r="J150" i="5" a="1"/>
  <c r="J150" i="5" s="1"/>
  <c r="H150" i="5" a="1"/>
  <c r="H150" i="5" s="1"/>
  <c r="F150" i="5" a="1"/>
  <c r="F150" i="5" s="1"/>
  <c r="E150" i="5" a="1"/>
  <c r="E150" i="5" s="1"/>
  <c r="J149" i="5" a="1"/>
  <c r="J149" i="5" s="1"/>
  <c r="H149" i="5" a="1"/>
  <c r="H149" i="5" s="1"/>
  <c r="F149" i="5" a="1"/>
  <c r="F149" i="5" s="1"/>
  <c r="E149" i="5" a="1"/>
  <c r="E149" i="5" s="1"/>
  <c r="J148" i="5" a="1"/>
  <c r="J148" i="5" s="1"/>
  <c r="H148" i="5" a="1"/>
  <c r="H148" i="5" s="1"/>
  <c r="F148" i="5" a="1"/>
  <c r="F148" i="5" s="1"/>
  <c r="E148" i="5" a="1"/>
  <c r="E148" i="5" s="1"/>
  <c r="J147" i="5" a="1"/>
  <c r="J147" i="5" s="1"/>
  <c r="H147" i="5" a="1"/>
  <c r="H147" i="5" s="1"/>
  <c r="F147" i="5" a="1"/>
  <c r="F147" i="5" s="1"/>
  <c r="E147" i="5" a="1"/>
  <c r="E147" i="5" s="1"/>
  <c r="J146" i="5" a="1"/>
  <c r="J146" i="5" s="1"/>
  <c r="H146" i="5" a="1"/>
  <c r="H146" i="5" s="1"/>
  <c r="F146" i="5" a="1"/>
  <c r="F146" i="5" s="1"/>
  <c r="E146" i="5" a="1"/>
  <c r="E146" i="5" s="1"/>
  <c r="J145" i="5" a="1"/>
  <c r="J145" i="5" s="1"/>
  <c r="H145" i="5" a="1"/>
  <c r="H145" i="5" s="1"/>
  <c r="F145" i="5" a="1"/>
  <c r="F145" i="5" s="1"/>
  <c r="E145" i="5" a="1"/>
  <c r="E145" i="5" s="1"/>
  <c r="J144" i="5" a="1"/>
  <c r="J144" i="5" s="1"/>
  <c r="H144" i="5" a="1"/>
  <c r="H144" i="5" s="1"/>
  <c r="F144" i="5" a="1"/>
  <c r="F144" i="5" s="1"/>
  <c r="E144" i="5" a="1"/>
  <c r="E144" i="5" s="1"/>
  <c r="J143" i="5" a="1"/>
  <c r="J143" i="5" s="1"/>
  <c r="H143" i="5" a="1"/>
  <c r="H143" i="5" s="1"/>
  <c r="F143" i="5" a="1"/>
  <c r="F143" i="5" s="1"/>
  <c r="E143" i="5" a="1"/>
  <c r="E143" i="5" s="1"/>
  <c r="J142" i="5" a="1"/>
  <c r="J142" i="5" s="1"/>
  <c r="H142" i="5" a="1"/>
  <c r="H142" i="5" s="1"/>
  <c r="F142" i="5" a="1"/>
  <c r="F142" i="5" s="1"/>
  <c r="E142" i="5" a="1"/>
  <c r="E142" i="5" s="1"/>
  <c r="J141" i="5" a="1"/>
  <c r="J141" i="5" s="1"/>
  <c r="H141" i="5" a="1"/>
  <c r="H141" i="5" s="1"/>
  <c r="F141" i="5" a="1"/>
  <c r="F141" i="5" s="1"/>
  <c r="E141" i="5" a="1"/>
  <c r="E141" i="5" s="1"/>
  <c r="J140" i="5" a="1"/>
  <c r="J140" i="5" s="1"/>
  <c r="H140" i="5" a="1"/>
  <c r="H140" i="5" s="1"/>
  <c r="F140" i="5" a="1"/>
  <c r="F140" i="5" s="1"/>
  <c r="E140" i="5" a="1"/>
  <c r="E140" i="5" s="1"/>
  <c r="J139" i="5" a="1"/>
  <c r="J139" i="5" s="1"/>
  <c r="H139" i="5" a="1"/>
  <c r="H139" i="5" s="1"/>
  <c r="F139" i="5" a="1"/>
  <c r="F139" i="5" s="1"/>
  <c r="E139" i="5" a="1"/>
  <c r="E139" i="5" s="1"/>
  <c r="J138" i="5" a="1"/>
  <c r="J138" i="5" s="1"/>
  <c r="H138" i="5" a="1"/>
  <c r="H138" i="5" s="1"/>
  <c r="F138" i="5" a="1"/>
  <c r="F138" i="5" s="1"/>
  <c r="E138" i="5" a="1"/>
  <c r="E138" i="5" s="1"/>
  <c r="J137" i="5" a="1"/>
  <c r="J137" i="5" s="1"/>
  <c r="H137" i="5" a="1"/>
  <c r="H137" i="5" s="1"/>
  <c r="F137" i="5" a="1"/>
  <c r="F137" i="5" s="1"/>
  <c r="E137" i="5" a="1"/>
  <c r="E137" i="5" s="1"/>
  <c r="J136" i="5" a="1"/>
  <c r="J136" i="5" s="1"/>
  <c r="H136" i="5" a="1"/>
  <c r="H136" i="5" s="1"/>
  <c r="F136" i="5" a="1"/>
  <c r="F136" i="5" s="1"/>
  <c r="E136" i="5" a="1"/>
  <c r="E136" i="5" s="1"/>
  <c r="J135" i="5" a="1"/>
  <c r="J135" i="5" s="1"/>
  <c r="H135" i="5" a="1"/>
  <c r="H135" i="5" s="1"/>
  <c r="F135" i="5" a="1"/>
  <c r="F135" i="5" s="1"/>
  <c r="E135" i="5" a="1"/>
  <c r="E135" i="5" s="1"/>
  <c r="J134" i="5" a="1"/>
  <c r="J134" i="5" s="1"/>
  <c r="H134" i="5" a="1"/>
  <c r="H134" i="5" s="1"/>
  <c r="F134" i="5" a="1"/>
  <c r="F134" i="5" s="1"/>
  <c r="E134" i="5" a="1"/>
  <c r="E134" i="5" s="1"/>
  <c r="J133" i="5" a="1"/>
  <c r="J133" i="5" s="1"/>
  <c r="H133" i="5" a="1"/>
  <c r="H133" i="5" s="1"/>
  <c r="F133" i="5" a="1"/>
  <c r="F133" i="5" s="1"/>
  <c r="E133" i="5" a="1"/>
  <c r="E133" i="5" s="1"/>
  <c r="J132" i="5" a="1"/>
  <c r="J132" i="5" s="1"/>
  <c r="H132" i="5" a="1"/>
  <c r="H132" i="5" s="1"/>
  <c r="F132" i="5" a="1"/>
  <c r="F132" i="5" s="1"/>
  <c r="E132" i="5" a="1"/>
  <c r="E132" i="5" s="1"/>
  <c r="J131" i="5" a="1"/>
  <c r="J131" i="5" s="1"/>
  <c r="H131" i="5" a="1"/>
  <c r="H131" i="5" s="1"/>
  <c r="F131" i="5" a="1"/>
  <c r="F131" i="5" s="1"/>
  <c r="E131" i="5" a="1"/>
  <c r="E131" i="5" s="1"/>
  <c r="J130" i="5" a="1"/>
  <c r="J130" i="5" s="1"/>
  <c r="H130" i="5" a="1"/>
  <c r="H130" i="5" s="1"/>
  <c r="F130" i="5" a="1"/>
  <c r="F130" i="5" s="1"/>
  <c r="E130" i="5" a="1"/>
  <c r="E130" i="5" s="1"/>
  <c r="J129" i="5" a="1"/>
  <c r="J129" i="5" s="1"/>
  <c r="H129" i="5" a="1"/>
  <c r="H129" i="5" s="1"/>
  <c r="F129" i="5" a="1"/>
  <c r="F129" i="5" s="1"/>
  <c r="E129" i="5" a="1"/>
  <c r="E129" i="5" s="1"/>
  <c r="J128" i="5" a="1"/>
  <c r="J128" i="5" s="1"/>
  <c r="H128" i="5" a="1"/>
  <c r="H128" i="5" s="1"/>
  <c r="F128" i="5" a="1"/>
  <c r="F128" i="5" s="1"/>
  <c r="E128" i="5" a="1"/>
  <c r="E128" i="5" s="1"/>
  <c r="J127" i="5" a="1"/>
  <c r="J127" i="5" s="1"/>
  <c r="H127" i="5" a="1"/>
  <c r="H127" i="5" s="1"/>
  <c r="F127" i="5" a="1"/>
  <c r="F127" i="5" s="1"/>
  <c r="E127" i="5" a="1"/>
  <c r="E127" i="5" s="1"/>
  <c r="J126" i="5" a="1"/>
  <c r="J126" i="5" s="1"/>
  <c r="H126" i="5" a="1"/>
  <c r="H126" i="5" s="1"/>
  <c r="F126" i="5" a="1"/>
  <c r="F126" i="5" s="1"/>
  <c r="E126" i="5" a="1"/>
  <c r="E126" i="5" s="1"/>
  <c r="J125" i="5" a="1"/>
  <c r="J125" i="5" s="1"/>
  <c r="H125" i="5" a="1"/>
  <c r="H125" i="5" s="1"/>
  <c r="F125" i="5" a="1"/>
  <c r="F125" i="5" s="1"/>
  <c r="E125" i="5" a="1"/>
  <c r="E125" i="5" s="1"/>
  <c r="J124" i="5" a="1"/>
  <c r="J124" i="5" s="1"/>
  <c r="H124" i="5" a="1"/>
  <c r="H124" i="5" s="1"/>
  <c r="F124" i="5" a="1"/>
  <c r="F124" i="5" s="1"/>
  <c r="E124" i="5" a="1"/>
  <c r="E124" i="5" s="1"/>
  <c r="J123" i="5" a="1"/>
  <c r="J123" i="5" s="1"/>
  <c r="H123" i="5" a="1"/>
  <c r="H123" i="5" s="1"/>
  <c r="F123" i="5" a="1"/>
  <c r="F123" i="5" s="1"/>
  <c r="E123" i="5" a="1"/>
  <c r="E123" i="5" s="1"/>
  <c r="J122" i="5" a="1"/>
  <c r="J122" i="5" s="1"/>
  <c r="H122" i="5" a="1"/>
  <c r="H122" i="5" s="1"/>
  <c r="F122" i="5" a="1"/>
  <c r="F122" i="5" s="1"/>
  <c r="E122" i="5" a="1"/>
  <c r="E122" i="5" s="1"/>
  <c r="J121" i="5" a="1"/>
  <c r="J121" i="5" s="1"/>
  <c r="H121" i="5" a="1"/>
  <c r="H121" i="5" s="1"/>
  <c r="F121" i="5" a="1"/>
  <c r="F121" i="5" s="1"/>
  <c r="E121" i="5" a="1"/>
  <c r="E121" i="5" s="1"/>
  <c r="J120" i="5" a="1"/>
  <c r="J120" i="5" s="1"/>
  <c r="H120" i="5" a="1"/>
  <c r="H120" i="5" s="1"/>
  <c r="F120" i="5" a="1"/>
  <c r="F120" i="5" s="1"/>
  <c r="E120" i="5" a="1"/>
  <c r="E120" i="5" s="1"/>
  <c r="J119" i="5" a="1"/>
  <c r="J119" i="5" s="1"/>
  <c r="H119" i="5" a="1"/>
  <c r="H119" i="5" s="1"/>
  <c r="F119" i="5" a="1"/>
  <c r="F119" i="5" s="1"/>
  <c r="E119" i="5" a="1"/>
  <c r="E119" i="5" s="1"/>
  <c r="J118" i="5" a="1"/>
  <c r="J118" i="5" s="1"/>
  <c r="H118" i="5" a="1"/>
  <c r="H118" i="5" s="1"/>
  <c r="F118" i="5" a="1"/>
  <c r="F118" i="5" s="1"/>
  <c r="E118" i="5" a="1"/>
  <c r="E118" i="5" s="1"/>
  <c r="J117" i="5" a="1"/>
  <c r="J117" i="5" s="1"/>
  <c r="H117" i="5" a="1"/>
  <c r="H117" i="5" s="1"/>
  <c r="F117" i="5" a="1"/>
  <c r="F117" i="5" s="1"/>
  <c r="E117" i="5" a="1"/>
  <c r="E117" i="5" s="1"/>
  <c r="J116" i="5" a="1"/>
  <c r="J116" i="5" s="1"/>
  <c r="H116" i="5" a="1"/>
  <c r="H116" i="5" s="1"/>
  <c r="F116" i="5" a="1"/>
  <c r="F116" i="5" s="1"/>
  <c r="E116" i="5" a="1"/>
  <c r="E116" i="5" s="1"/>
  <c r="J115" i="5" a="1"/>
  <c r="J115" i="5" s="1"/>
  <c r="H115" i="5" a="1"/>
  <c r="H115" i="5" s="1"/>
  <c r="F115" i="5" a="1"/>
  <c r="F115" i="5" s="1"/>
  <c r="E115" i="5" a="1"/>
  <c r="E115" i="5" s="1"/>
  <c r="J114" i="5" a="1"/>
  <c r="J114" i="5" s="1"/>
  <c r="H114" i="5" a="1"/>
  <c r="H114" i="5" s="1"/>
  <c r="F114" i="5" a="1"/>
  <c r="F114" i="5" s="1"/>
  <c r="E114" i="5" a="1"/>
  <c r="E114" i="5" s="1"/>
  <c r="J113" i="5" a="1"/>
  <c r="J113" i="5" s="1"/>
  <c r="H113" i="5" a="1"/>
  <c r="H113" i="5" s="1"/>
  <c r="F113" i="5" a="1"/>
  <c r="F113" i="5" s="1"/>
  <c r="E113" i="5" a="1"/>
  <c r="E113" i="5" s="1"/>
  <c r="J112" i="5" a="1"/>
  <c r="J112" i="5" s="1"/>
  <c r="H112" i="5" a="1"/>
  <c r="H112" i="5" s="1"/>
  <c r="F112" i="5" a="1"/>
  <c r="F112" i="5" s="1"/>
  <c r="E112" i="5" a="1"/>
  <c r="E112" i="5" s="1"/>
  <c r="J111" i="5" a="1"/>
  <c r="J111" i="5" s="1"/>
  <c r="H111" i="5" a="1"/>
  <c r="H111" i="5" s="1"/>
  <c r="F111" i="5" a="1"/>
  <c r="F111" i="5" s="1"/>
  <c r="E111" i="5" a="1"/>
  <c r="E111" i="5" s="1"/>
  <c r="J110" i="5" a="1"/>
  <c r="J110" i="5" s="1"/>
  <c r="H110" i="5" a="1"/>
  <c r="H110" i="5" s="1"/>
  <c r="F110" i="5" a="1"/>
  <c r="F110" i="5" s="1"/>
  <c r="E110" i="5" a="1"/>
  <c r="E110" i="5" s="1"/>
  <c r="J109" i="5" a="1"/>
  <c r="J109" i="5" s="1"/>
  <c r="H109" i="5" a="1"/>
  <c r="H109" i="5" s="1"/>
  <c r="F109" i="5" a="1"/>
  <c r="F109" i="5" s="1"/>
  <c r="E109" i="5" a="1"/>
  <c r="E109" i="5" s="1"/>
  <c r="J108" i="5" a="1"/>
  <c r="J108" i="5" s="1"/>
  <c r="H108" i="5" a="1"/>
  <c r="H108" i="5" s="1"/>
  <c r="F108" i="5" a="1"/>
  <c r="F108" i="5" s="1"/>
  <c r="E108" i="5" a="1"/>
  <c r="E108" i="5" s="1"/>
  <c r="J107" i="5" a="1"/>
  <c r="J107" i="5" s="1"/>
  <c r="H107" i="5" a="1"/>
  <c r="H107" i="5" s="1"/>
  <c r="F107" i="5" a="1"/>
  <c r="F107" i="5" s="1"/>
  <c r="E107" i="5" a="1"/>
  <c r="E107" i="5" s="1"/>
  <c r="J106" i="5" a="1"/>
  <c r="J106" i="5" s="1"/>
  <c r="H106" i="5" a="1"/>
  <c r="H106" i="5" s="1"/>
  <c r="F106" i="5" a="1"/>
  <c r="F106" i="5" s="1"/>
  <c r="E106" i="5" a="1"/>
  <c r="E106" i="5" s="1"/>
  <c r="J105" i="5" a="1"/>
  <c r="J105" i="5" s="1"/>
  <c r="H105" i="5" a="1"/>
  <c r="H105" i="5" s="1"/>
  <c r="F105" i="5" a="1"/>
  <c r="F105" i="5" s="1"/>
  <c r="E105" i="5" a="1"/>
  <c r="E105" i="5" s="1"/>
  <c r="J104" i="5" a="1"/>
  <c r="J104" i="5" s="1"/>
  <c r="H104" i="5" a="1"/>
  <c r="H104" i="5" s="1"/>
  <c r="F104" i="5" a="1"/>
  <c r="F104" i="5" s="1"/>
  <c r="E104" i="5"/>
  <c r="E104" i="5" a="1"/>
  <c r="J103" i="5" a="1"/>
  <c r="J103" i="5" s="1"/>
  <c r="H103" i="5" a="1"/>
  <c r="H103" i="5" s="1"/>
  <c r="F103" i="5" a="1"/>
  <c r="F103" i="5" s="1"/>
  <c r="E103" i="5"/>
  <c r="E103" i="5" a="1"/>
  <c r="J102" i="5" a="1"/>
  <c r="J102" i="5" s="1"/>
  <c r="H102" i="5" a="1"/>
  <c r="H102" i="5" s="1"/>
  <c r="F102" i="5" a="1"/>
  <c r="F102" i="5" s="1"/>
  <c r="E102" i="5"/>
  <c r="E102" i="5" a="1"/>
  <c r="J101" i="5" a="1"/>
  <c r="J101" i="5" s="1"/>
  <c r="H101" i="5" a="1"/>
  <c r="H101" i="5" s="1"/>
  <c r="F101" i="5" a="1"/>
  <c r="F101" i="5" s="1"/>
  <c r="E101" i="5"/>
  <c r="E101" i="5" a="1"/>
  <c r="J100" i="5" a="1"/>
  <c r="J100" i="5" s="1"/>
  <c r="H100" i="5" a="1"/>
  <c r="H100" i="5" s="1"/>
  <c r="F100" i="5" a="1"/>
  <c r="F100" i="5" s="1"/>
  <c r="E100" i="5"/>
  <c r="E100" i="5" a="1"/>
  <c r="J99" i="5" a="1"/>
  <c r="J99" i="5" s="1"/>
  <c r="H99" i="5" a="1"/>
  <c r="H99" i="5" s="1"/>
  <c r="F99" i="5" a="1"/>
  <c r="F99" i="5" s="1"/>
  <c r="E99" i="5"/>
  <c r="E99" i="5" a="1"/>
  <c r="J98" i="5" a="1"/>
  <c r="J98" i="5" s="1"/>
  <c r="H98" i="5" a="1"/>
  <c r="H98" i="5" s="1"/>
  <c r="F98" i="5" a="1"/>
  <c r="F98" i="5" s="1"/>
  <c r="E98" i="5"/>
  <c r="E98" i="5" a="1"/>
  <c r="J97" i="5" a="1"/>
  <c r="J97" i="5" s="1"/>
  <c r="H97" i="5" a="1"/>
  <c r="H97" i="5" s="1"/>
  <c r="F97" i="5" a="1"/>
  <c r="F97" i="5" s="1"/>
  <c r="E97" i="5"/>
  <c r="E97" i="5" a="1"/>
  <c r="J96" i="5" a="1"/>
  <c r="J96" i="5" s="1"/>
  <c r="H96" i="5" a="1"/>
  <c r="H96" i="5" s="1"/>
  <c r="F96" i="5" a="1"/>
  <c r="F96" i="5" s="1"/>
  <c r="E96" i="5"/>
  <c r="E96" i="5" a="1"/>
  <c r="J95" i="5" a="1"/>
  <c r="J95" i="5" s="1"/>
  <c r="H95" i="5" a="1"/>
  <c r="H95" i="5" s="1"/>
  <c r="F95" i="5" a="1"/>
  <c r="F95" i="5" s="1"/>
  <c r="E95" i="5"/>
  <c r="E95" i="5" a="1"/>
  <c r="J94" i="5" a="1"/>
  <c r="J94" i="5" s="1"/>
  <c r="H94" i="5" a="1"/>
  <c r="H94" i="5" s="1"/>
  <c r="F94" i="5" a="1"/>
  <c r="F94" i="5" s="1"/>
  <c r="E94" i="5"/>
  <c r="E94" i="5" a="1"/>
  <c r="J93" i="5" a="1"/>
  <c r="J93" i="5" s="1"/>
  <c r="H93" i="5" a="1"/>
  <c r="H93" i="5" s="1"/>
  <c r="F93" i="5" a="1"/>
  <c r="F93" i="5" s="1"/>
  <c r="E93" i="5"/>
  <c r="E93" i="5" a="1"/>
  <c r="J92" i="5" a="1"/>
  <c r="J92" i="5" s="1"/>
  <c r="H92" i="5" a="1"/>
  <c r="H92" i="5" s="1"/>
  <c r="F92" i="5" a="1"/>
  <c r="F92" i="5" s="1"/>
  <c r="E92" i="5" a="1"/>
  <c r="E92" i="5" s="1"/>
  <c r="J91" i="5" a="1"/>
  <c r="J91" i="5" s="1"/>
  <c r="H91" i="5" a="1"/>
  <c r="H91" i="5" s="1"/>
  <c r="F91" i="5" a="1"/>
  <c r="F91" i="5" s="1"/>
  <c r="E91" i="5" a="1"/>
  <c r="E91" i="5" s="1"/>
  <c r="J90" i="5" a="1"/>
  <c r="J90" i="5" s="1"/>
  <c r="H90" i="5" a="1"/>
  <c r="H90" i="5" s="1"/>
  <c r="F90" i="5" a="1"/>
  <c r="F90" i="5" s="1"/>
  <c r="E90" i="5" a="1"/>
  <c r="E90" i="5" s="1"/>
  <c r="J89" i="5" a="1"/>
  <c r="J89" i="5" s="1"/>
  <c r="H89" i="5" a="1"/>
  <c r="H89" i="5" s="1"/>
  <c r="F89" i="5" a="1"/>
  <c r="F89" i="5" s="1"/>
  <c r="E89" i="5" a="1"/>
  <c r="E89" i="5" s="1"/>
  <c r="J88" i="5" a="1"/>
  <c r="J88" i="5" s="1"/>
  <c r="H88" i="5" a="1"/>
  <c r="H88" i="5" s="1"/>
  <c r="F88" i="5" a="1"/>
  <c r="F88" i="5" s="1"/>
  <c r="E88" i="5" a="1"/>
  <c r="E88" i="5" s="1"/>
  <c r="J87" i="5" a="1"/>
  <c r="J87" i="5" s="1"/>
  <c r="H87" i="5" a="1"/>
  <c r="H87" i="5" s="1"/>
  <c r="F87" i="5" a="1"/>
  <c r="F87" i="5" s="1"/>
  <c r="E87" i="5" a="1"/>
  <c r="E87" i="5" s="1"/>
  <c r="J86" i="5" a="1"/>
  <c r="J86" i="5" s="1"/>
  <c r="H86" i="5" a="1"/>
  <c r="H86" i="5" s="1"/>
  <c r="F86" i="5" a="1"/>
  <c r="F86" i="5" s="1"/>
  <c r="E86" i="5" a="1"/>
  <c r="E86" i="5" s="1"/>
  <c r="J85" i="5" a="1"/>
  <c r="J85" i="5" s="1"/>
  <c r="H85" i="5" a="1"/>
  <c r="H85" i="5" s="1"/>
  <c r="F85" i="5" a="1"/>
  <c r="F85" i="5" s="1"/>
  <c r="E85" i="5" a="1"/>
  <c r="E85" i="5" s="1"/>
  <c r="J84" i="5" a="1"/>
  <c r="J84" i="5" s="1"/>
  <c r="H84" i="5" a="1"/>
  <c r="H84" i="5" s="1"/>
  <c r="F84" i="5" a="1"/>
  <c r="F84" i="5" s="1"/>
  <c r="E84" i="5" a="1"/>
  <c r="E84" i="5" s="1"/>
  <c r="J83" i="5" a="1"/>
  <c r="J83" i="5" s="1"/>
  <c r="H83" i="5" a="1"/>
  <c r="H83" i="5" s="1"/>
  <c r="F83" i="5" a="1"/>
  <c r="F83" i="5" s="1"/>
  <c r="E83" i="5" a="1"/>
  <c r="E83" i="5" s="1"/>
  <c r="J82" i="5" a="1"/>
  <c r="J82" i="5" s="1"/>
  <c r="H82" i="5" a="1"/>
  <c r="H82" i="5" s="1"/>
  <c r="F82" i="5" a="1"/>
  <c r="F82" i="5" s="1"/>
  <c r="E82" i="5" a="1"/>
  <c r="E82" i="5" s="1"/>
  <c r="J81" i="5" a="1"/>
  <c r="J81" i="5" s="1"/>
  <c r="H81" i="5" a="1"/>
  <c r="H81" i="5" s="1"/>
  <c r="F81" i="5" a="1"/>
  <c r="F81" i="5" s="1"/>
  <c r="E81" i="5" a="1"/>
  <c r="E81" i="5" s="1"/>
  <c r="J80" i="5" a="1"/>
  <c r="J80" i="5" s="1"/>
  <c r="H80" i="5" a="1"/>
  <c r="H80" i="5" s="1"/>
  <c r="F80" i="5" a="1"/>
  <c r="F80" i="5" s="1"/>
  <c r="E80" i="5" a="1"/>
  <c r="E80" i="5" s="1"/>
  <c r="J79" i="5" a="1"/>
  <c r="J79" i="5" s="1"/>
  <c r="H79" i="5" a="1"/>
  <c r="H79" i="5" s="1"/>
  <c r="F79" i="5" a="1"/>
  <c r="F79" i="5" s="1"/>
  <c r="E79" i="5" a="1"/>
  <c r="E79" i="5" s="1"/>
  <c r="J78" i="5" a="1"/>
  <c r="J78" i="5" s="1"/>
  <c r="H78" i="5" a="1"/>
  <c r="H78" i="5" s="1"/>
  <c r="F78" i="5" a="1"/>
  <c r="F78" i="5" s="1"/>
  <c r="E78" i="5" a="1"/>
  <c r="E78" i="5" s="1"/>
  <c r="J77" i="5" a="1"/>
  <c r="J77" i="5" s="1"/>
  <c r="H77" i="5" a="1"/>
  <c r="H77" i="5" s="1"/>
  <c r="F77" i="5" a="1"/>
  <c r="F77" i="5" s="1"/>
  <c r="E77" i="5" a="1"/>
  <c r="E77" i="5" s="1"/>
  <c r="J76" i="5" a="1"/>
  <c r="J76" i="5" s="1"/>
  <c r="H76" i="5" a="1"/>
  <c r="H76" i="5" s="1"/>
  <c r="F76" i="5" a="1"/>
  <c r="F76" i="5" s="1"/>
  <c r="E76" i="5" a="1"/>
  <c r="E76" i="5" s="1"/>
  <c r="J75" i="5" a="1"/>
  <c r="J75" i="5" s="1"/>
  <c r="H75" i="5" a="1"/>
  <c r="H75" i="5" s="1"/>
  <c r="F75" i="5" a="1"/>
  <c r="F75" i="5" s="1"/>
  <c r="E75" i="5" a="1"/>
  <c r="E75" i="5" s="1"/>
  <c r="J74" i="5" a="1"/>
  <c r="J74" i="5" s="1"/>
  <c r="H74" i="5" a="1"/>
  <c r="H74" i="5" s="1"/>
  <c r="F74" i="5" a="1"/>
  <c r="F74" i="5" s="1"/>
  <c r="E74" i="5" a="1"/>
  <c r="E74" i="5" s="1"/>
  <c r="J73" i="5" a="1"/>
  <c r="J73" i="5" s="1"/>
  <c r="H73" i="5" a="1"/>
  <c r="H73" i="5" s="1"/>
  <c r="F73" i="5" a="1"/>
  <c r="F73" i="5" s="1"/>
  <c r="E73" i="5" a="1"/>
  <c r="E73" i="5" s="1"/>
  <c r="J72" i="5" a="1"/>
  <c r="J72" i="5" s="1"/>
  <c r="H72" i="5" a="1"/>
  <c r="H72" i="5" s="1"/>
  <c r="F72" i="5" a="1"/>
  <c r="F72" i="5" s="1"/>
  <c r="E72" i="5" a="1"/>
  <c r="E72" i="5" s="1"/>
  <c r="J71" i="5" a="1"/>
  <c r="J71" i="5" s="1"/>
  <c r="H71" i="5" a="1"/>
  <c r="H71" i="5" s="1"/>
  <c r="F71" i="5" a="1"/>
  <c r="F71" i="5" s="1"/>
  <c r="E71" i="5" a="1"/>
  <c r="E71" i="5" s="1"/>
  <c r="J70" i="5" a="1"/>
  <c r="J70" i="5" s="1"/>
  <c r="H70" i="5" a="1"/>
  <c r="H70" i="5" s="1"/>
  <c r="F70" i="5" a="1"/>
  <c r="F70" i="5" s="1"/>
  <c r="E70" i="5" a="1"/>
  <c r="E70" i="5" s="1"/>
  <c r="J69" i="5" a="1"/>
  <c r="J69" i="5" s="1"/>
  <c r="H69" i="5" a="1"/>
  <c r="H69" i="5" s="1"/>
  <c r="F69" i="5" a="1"/>
  <c r="F69" i="5" s="1"/>
  <c r="E69" i="5" a="1"/>
  <c r="E69" i="5" s="1"/>
  <c r="J68" i="5" a="1"/>
  <c r="J68" i="5" s="1"/>
  <c r="H68" i="5" a="1"/>
  <c r="H68" i="5" s="1"/>
  <c r="F68" i="5" a="1"/>
  <c r="F68" i="5" s="1"/>
  <c r="E68" i="5" a="1"/>
  <c r="E68" i="5" s="1"/>
  <c r="J67" i="5" a="1"/>
  <c r="J67" i="5" s="1"/>
  <c r="H67" i="5" a="1"/>
  <c r="H67" i="5" s="1"/>
  <c r="F67" i="5" a="1"/>
  <c r="F67" i="5" s="1"/>
  <c r="E67" i="5" a="1"/>
  <c r="E67" i="5" s="1"/>
  <c r="J66" i="5" a="1"/>
  <c r="J66" i="5" s="1"/>
  <c r="H66" i="5" a="1"/>
  <c r="H66" i="5" s="1"/>
  <c r="F66" i="5" a="1"/>
  <c r="F66" i="5" s="1"/>
  <c r="E66" i="5" a="1"/>
  <c r="E66" i="5" s="1"/>
  <c r="J65" i="5" a="1"/>
  <c r="J65" i="5" s="1"/>
  <c r="H65" i="5" a="1"/>
  <c r="H65" i="5" s="1"/>
  <c r="F65" i="5" a="1"/>
  <c r="F65" i="5" s="1"/>
  <c r="E65" i="5" a="1"/>
  <c r="E65" i="5" s="1"/>
  <c r="J64" i="5" a="1"/>
  <c r="J64" i="5" s="1"/>
  <c r="H64" i="5" a="1"/>
  <c r="H64" i="5" s="1"/>
  <c r="F64" i="5" a="1"/>
  <c r="F64" i="5" s="1"/>
  <c r="E64" i="5" a="1"/>
  <c r="E64" i="5" s="1"/>
  <c r="J63" i="5" a="1"/>
  <c r="J63" i="5" s="1"/>
  <c r="H63" i="5" a="1"/>
  <c r="H63" i="5" s="1"/>
  <c r="F63" i="5" a="1"/>
  <c r="F63" i="5" s="1"/>
  <c r="E63" i="5" a="1"/>
  <c r="E63" i="5" s="1"/>
  <c r="J62" i="5" a="1"/>
  <c r="J62" i="5" s="1"/>
  <c r="H62" i="5" a="1"/>
  <c r="H62" i="5" s="1"/>
  <c r="F62" i="5" a="1"/>
  <c r="F62" i="5" s="1"/>
  <c r="E62" i="5" a="1"/>
  <c r="E62" i="5" s="1"/>
  <c r="J61" i="5" a="1"/>
  <c r="J61" i="5" s="1"/>
  <c r="H61" i="5" a="1"/>
  <c r="H61" i="5" s="1"/>
  <c r="F61" i="5" a="1"/>
  <c r="F61" i="5" s="1"/>
  <c r="E61" i="5" a="1"/>
  <c r="E61" i="5" s="1"/>
  <c r="J60" i="5" a="1"/>
  <c r="J60" i="5" s="1"/>
  <c r="H60" i="5" a="1"/>
  <c r="H60" i="5" s="1"/>
  <c r="F60" i="5" a="1"/>
  <c r="F60" i="5" s="1"/>
  <c r="E60" i="5" a="1"/>
  <c r="E60" i="5" s="1"/>
  <c r="J59" i="5" a="1"/>
  <c r="J59" i="5" s="1"/>
  <c r="H59" i="5" a="1"/>
  <c r="H59" i="5" s="1"/>
  <c r="F59" i="5" a="1"/>
  <c r="F59" i="5" s="1"/>
  <c r="E59" i="5" a="1"/>
  <c r="E59" i="5" s="1"/>
  <c r="J58" i="5" a="1"/>
  <c r="J58" i="5" s="1"/>
  <c r="H58" i="5" a="1"/>
  <c r="H58" i="5" s="1"/>
  <c r="F58" i="5" a="1"/>
  <c r="F58" i="5" s="1"/>
  <c r="E58" i="5" a="1"/>
  <c r="E58" i="5" s="1"/>
  <c r="J57" i="5" a="1"/>
  <c r="J57" i="5" s="1"/>
  <c r="H57" i="5" a="1"/>
  <c r="H57" i="5" s="1"/>
  <c r="F57" i="5" a="1"/>
  <c r="F57" i="5" s="1"/>
  <c r="E57" i="5" a="1"/>
  <c r="E57" i="5" s="1"/>
  <c r="J56" i="5" a="1"/>
  <c r="J56" i="5" s="1"/>
  <c r="H56" i="5" a="1"/>
  <c r="H56" i="5" s="1"/>
  <c r="F56" i="5" a="1"/>
  <c r="F56" i="5" s="1"/>
  <c r="E56" i="5" a="1"/>
  <c r="E56" i="5" s="1"/>
  <c r="J55" i="5" a="1"/>
  <c r="J55" i="5" s="1"/>
  <c r="H55" i="5" a="1"/>
  <c r="H55" i="5" s="1"/>
  <c r="F55" i="5" a="1"/>
  <c r="F55" i="5" s="1"/>
  <c r="E55" i="5" a="1"/>
  <c r="E55" i="5" s="1"/>
  <c r="J54" i="5" a="1"/>
  <c r="J54" i="5" s="1"/>
  <c r="H54" i="5" a="1"/>
  <c r="H54" i="5" s="1"/>
  <c r="F54" i="5" a="1"/>
  <c r="F54" i="5" s="1"/>
  <c r="E54" i="5" a="1"/>
  <c r="E54" i="5" s="1"/>
  <c r="J53" i="5" a="1"/>
  <c r="J53" i="5" s="1"/>
  <c r="H53" i="5" a="1"/>
  <c r="H53" i="5" s="1"/>
  <c r="F53" i="5" a="1"/>
  <c r="F53" i="5" s="1"/>
  <c r="E53" i="5" a="1"/>
  <c r="E53" i="5" s="1"/>
  <c r="J52" i="5" a="1"/>
  <c r="J52" i="5" s="1"/>
  <c r="H52" i="5" a="1"/>
  <c r="H52" i="5" s="1"/>
  <c r="F52" i="5" a="1"/>
  <c r="F52" i="5" s="1"/>
  <c r="E52" i="5" a="1"/>
  <c r="E52" i="5" s="1"/>
  <c r="J51" i="5" a="1"/>
  <c r="J51" i="5" s="1"/>
  <c r="H51" i="5" a="1"/>
  <c r="H51" i="5" s="1"/>
  <c r="F51" i="5" a="1"/>
  <c r="F51" i="5" s="1"/>
  <c r="E51" i="5" a="1"/>
  <c r="E51" i="5" s="1"/>
  <c r="J50" i="5" a="1"/>
  <c r="J50" i="5" s="1"/>
  <c r="H50" i="5" a="1"/>
  <c r="H50" i="5" s="1"/>
  <c r="F50" i="5" a="1"/>
  <c r="F50" i="5" s="1"/>
  <c r="E50" i="5" a="1"/>
  <c r="E50" i="5" s="1"/>
  <c r="J49" i="5" a="1"/>
  <c r="J49" i="5" s="1"/>
  <c r="H49" i="5" a="1"/>
  <c r="H49" i="5" s="1"/>
  <c r="F49" i="5" a="1"/>
  <c r="F49" i="5" s="1"/>
  <c r="E49" i="5" a="1"/>
  <c r="E49" i="5" s="1"/>
  <c r="J48" i="5" a="1"/>
  <c r="J48" i="5" s="1"/>
  <c r="H48" i="5" a="1"/>
  <c r="H48" i="5" s="1"/>
  <c r="F48" i="5" a="1"/>
  <c r="F48" i="5" s="1"/>
  <c r="E48" i="5" a="1"/>
  <c r="E48" i="5" s="1"/>
  <c r="J47" i="5" a="1"/>
  <c r="J47" i="5" s="1"/>
  <c r="H47" i="5" a="1"/>
  <c r="H47" i="5" s="1"/>
  <c r="F47" i="5" a="1"/>
  <c r="F47" i="5" s="1"/>
  <c r="E47" i="5" a="1"/>
  <c r="E47" i="5" s="1"/>
  <c r="J46" i="5" a="1"/>
  <c r="J46" i="5" s="1"/>
  <c r="H46" i="5" a="1"/>
  <c r="H46" i="5" s="1"/>
  <c r="F46" i="5" a="1"/>
  <c r="F46" i="5" s="1"/>
  <c r="E46" i="5" a="1"/>
  <c r="E46" i="5" s="1"/>
  <c r="J45" i="5" a="1"/>
  <c r="J45" i="5" s="1"/>
  <c r="H45" i="5" a="1"/>
  <c r="H45" i="5" s="1"/>
  <c r="F45" i="5" a="1"/>
  <c r="F45" i="5" s="1"/>
  <c r="E45" i="5" a="1"/>
  <c r="E45" i="5" s="1"/>
  <c r="J44" i="5" a="1"/>
  <c r="J44" i="5" s="1"/>
  <c r="H44" i="5" a="1"/>
  <c r="H44" i="5" s="1"/>
  <c r="F44" i="5" a="1"/>
  <c r="F44" i="5" s="1"/>
  <c r="E44" i="5" a="1"/>
  <c r="E44" i="5" s="1"/>
  <c r="J43" i="5" a="1"/>
  <c r="J43" i="5" s="1"/>
  <c r="H43" i="5" a="1"/>
  <c r="H43" i="5" s="1"/>
  <c r="F43" i="5" a="1"/>
  <c r="F43" i="5" s="1"/>
  <c r="E43" i="5" a="1"/>
  <c r="E43" i="5" s="1"/>
  <c r="J42" i="5" a="1"/>
  <c r="J42" i="5" s="1"/>
  <c r="H42" i="5" a="1"/>
  <c r="H42" i="5" s="1"/>
  <c r="F42" i="5" a="1"/>
  <c r="F42" i="5" s="1"/>
  <c r="E42" i="5" a="1"/>
  <c r="E42" i="5" s="1"/>
  <c r="J41" i="5" a="1"/>
  <c r="J41" i="5" s="1"/>
  <c r="H41" i="5" a="1"/>
  <c r="H41" i="5" s="1"/>
  <c r="F41" i="5" a="1"/>
  <c r="F41" i="5" s="1"/>
  <c r="E41" i="5" a="1"/>
  <c r="E41" i="5" s="1"/>
  <c r="J40" i="5" a="1"/>
  <c r="J40" i="5" s="1"/>
  <c r="H40" i="5" a="1"/>
  <c r="H40" i="5" s="1"/>
  <c r="F40" i="5" a="1"/>
  <c r="F40" i="5" s="1"/>
  <c r="E40" i="5" a="1"/>
  <c r="E40" i="5" s="1"/>
  <c r="J39" i="5" a="1"/>
  <c r="J39" i="5" s="1"/>
  <c r="H39" i="5" a="1"/>
  <c r="H39" i="5" s="1"/>
  <c r="F39" i="5" a="1"/>
  <c r="F39" i="5" s="1"/>
  <c r="E39" i="5" a="1"/>
  <c r="E39" i="5" s="1"/>
  <c r="J38" i="5" a="1"/>
  <c r="J38" i="5" s="1"/>
  <c r="H38" i="5" a="1"/>
  <c r="H38" i="5" s="1"/>
  <c r="F38" i="5" a="1"/>
  <c r="F38" i="5" s="1"/>
  <c r="E38" i="5" a="1"/>
  <c r="E38" i="5" s="1"/>
  <c r="J37" i="5" a="1"/>
  <c r="J37" i="5" s="1"/>
  <c r="H37" i="5" a="1"/>
  <c r="H37" i="5" s="1"/>
  <c r="F37" i="5" a="1"/>
  <c r="F37" i="5" s="1"/>
  <c r="E37" i="5" a="1"/>
  <c r="E37" i="5" s="1"/>
  <c r="J36" i="5" a="1"/>
  <c r="J36" i="5" s="1"/>
  <c r="H36" i="5" a="1"/>
  <c r="H36" i="5" s="1"/>
  <c r="F36" i="5" a="1"/>
  <c r="F36" i="5" s="1"/>
  <c r="E36" i="5" a="1"/>
  <c r="E36" i="5" s="1"/>
  <c r="J35" i="5" a="1"/>
  <c r="J35" i="5" s="1"/>
  <c r="H35" i="5" a="1"/>
  <c r="H35" i="5" s="1"/>
  <c r="F35" i="5" a="1"/>
  <c r="F35" i="5" s="1"/>
  <c r="E35" i="5" a="1"/>
  <c r="E35" i="5" s="1"/>
  <c r="J34" i="5" a="1"/>
  <c r="J34" i="5" s="1"/>
  <c r="H34" i="5" a="1"/>
  <c r="H34" i="5" s="1"/>
  <c r="F34" i="5" a="1"/>
  <c r="F34" i="5" s="1"/>
  <c r="E34" i="5" a="1"/>
  <c r="E34" i="5" s="1"/>
  <c r="J33" i="5" a="1"/>
  <c r="J33" i="5" s="1"/>
  <c r="H33" i="5" a="1"/>
  <c r="H33" i="5" s="1"/>
  <c r="F33" i="5" a="1"/>
  <c r="F33" i="5" s="1"/>
  <c r="E33" i="5" a="1"/>
  <c r="E33" i="5" s="1"/>
  <c r="J32" i="5" a="1"/>
  <c r="J32" i="5" s="1"/>
  <c r="H32" i="5" a="1"/>
  <c r="H32" i="5" s="1"/>
  <c r="F32" i="5" a="1"/>
  <c r="F32" i="5" s="1"/>
  <c r="E32" i="5" a="1"/>
  <c r="E32" i="5" s="1"/>
  <c r="J31" i="5" a="1"/>
  <c r="J31" i="5" s="1"/>
  <c r="H31" i="5" a="1"/>
  <c r="H31" i="5" s="1"/>
  <c r="F31" i="5" a="1"/>
  <c r="F31" i="5" s="1"/>
  <c r="E31" i="5" a="1"/>
  <c r="E31" i="5" s="1"/>
  <c r="J30" i="5" a="1"/>
  <c r="J30" i="5" s="1"/>
  <c r="H30" i="5" a="1"/>
  <c r="H30" i="5" s="1"/>
  <c r="F30" i="5" a="1"/>
  <c r="F30" i="5" s="1"/>
  <c r="E30" i="5" a="1"/>
  <c r="E30" i="5" s="1"/>
  <c r="J29" i="5" a="1"/>
  <c r="J29" i="5" s="1"/>
  <c r="H29" i="5" a="1"/>
  <c r="H29" i="5" s="1"/>
  <c r="F29" i="5" a="1"/>
  <c r="F29" i="5" s="1"/>
  <c r="E29" i="5" a="1"/>
  <c r="E29" i="5" s="1"/>
  <c r="J28" i="5" a="1"/>
  <c r="J28" i="5" s="1"/>
  <c r="H28" i="5" a="1"/>
  <c r="H28" i="5" s="1"/>
  <c r="F28" i="5" a="1"/>
  <c r="F28" i="5" s="1"/>
  <c r="E28" i="5" a="1"/>
  <c r="E28" i="5" s="1"/>
  <c r="J27" i="5" a="1"/>
  <c r="J27" i="5" s="1"/>
  <c r="H27" i="5" a="1"/>
  <c r="H27" i="5" s="1"/>
  <c r="F27" i="5" a="1"/>
  <c r="F27" i="5" s="1"/>
  <c r="E27" i="5" a="1"/>
  <c r="E27" i="5" s="1"/>
  <c r="J26" i="5" a="1"/>
  <c r="J26" i="5" s="1"/>
  <c r="H26" i="5" a="1"/>
  <c r="H26" i="5" s="1"/>
  <c r="F26" i="5" a="1"/>
  <c r="F26" i="5" s="1"/>
  <c r="E26" i="5" a="1"/>
  <c r="E26" i="5" s="1"/>
  <c r="J25" i="5" a="1"/>
  <c r="J25" i="5" s="1"/>
  <c r="H25" i="5" a="1"/>
  <c r="H25" i="5" s="1"/>
  <c r="F25" i="5" a="1"/>
  <c r="F25" i="5" s="1"/>
  <c r="E25" i="5" a="1"/>
  <c r="E25" i="5" s="1"/>
  <c r="J24" i="5" a="1"/>
  <c r="J24" i="5" s="1"/>
  <c r="H24" i="5" a="1"/>
  <c r="H24" i="5" s="1"/>
  <c r="F24" i="5" a="1"/>
  <c r="F24" i="5" s="1"/>
  <c r="E24" i="5" a="1"/>
  <c r="E24" i="5" s="1"/>
  <c r="J23" i="5" a="1"/>
  <c r="J23" i="5" s="1"/>
  <c r="H23" i="5" a="1"/>
  <c r="H23" i="5" s="1"/>
  <c r="F23" i="5" a="1"/>
  <c r="F23" i="5" s="1"/>
  <c r="E23" i="5" a="1"/>
  <c r="E23" i="5" s="1"/>
  <c r="J22" i="5" a="1"/>
  <c r="J22" i="5" s="1"/>
  <c r="H22" i="5" a="1"/>
  <c r="H22" i="5" s="1"/>
  <c r="F22" i="5" a="1"/>
  <c r="F22" i="5" s="1"/>
  <c r="E22" i="5" a="1"/>
  <c r="E22" i="5" s="1"/>
  <c r="J21" i="5" a="1"/>
  <c r="J21" i="5" s="1"/>
  <c r="H21" i="5" a="1"/>
  <c r="H21" i="5" s="1"/>
  <c r="F21" i="5" a="1"/>
  <c r="F21" i="5" s="1"/>
  <c r="E21" i="5" a="1"/>
  <c r="E21" i="5" s="1"/>
  <c r="J20" i="5" a="1"/>
  <c r="J20" i="5" s="1"/>
  <c r="H20" i="5" a="1"/>
  <c r="H20" i="5" s="1"/>
  <c r="F20" i="5" a="1"/>
  <c r="F20" i="5" s="1"/>
  <c r="E20" i="5" a="1"/>
  <c r="E20" i="5" s="1"/>
  <c r="J19" i="5" a="1"/>
  <c r="J19" i="5" s="1"/>
  <c r="H19" i="5" a="1"/>
  <c r="H19" i="5" s="1"/>
  <c r="F19" i="5" a="1"/>
  <c r="F19" i="5" s="1"/>
  <c r="E19" i="5" a="1"/>
  <c r="E19" i="5" s="1"/>
  <c r="J18" i="5" a="1"/>
  <c r="J18" i="5" s="1"/>
  <c r="H18" i="5" a="1"/>
  <c r="H18" i="5" s="1"/>
  <c r="F18" i="5" a="1"/>
  <c r="F18" i="5" s="1"/>
  <c r="E18" i="5" a="1"/>
  <c r="E18" i="5" s="1"/>
  <c r="J17" i="5" a="1"/>
  <c r="J17" i="5" s="1"/>
  <c r="H17" i="5" a="1"/>
  <c r="H17" i="5" s="1"/>
  <c r="F17" i="5" a="1"/>
  <c r="F17" i="5" s="1"/>
  <c r="E17" i="5" a="1"/>
  <c r="E17" i="5" s="1"/>
  <c r="J16" i="5" a="1"/>
  <c r="J16" i="5" s="1"/>
  <c r="H16" i="5" a="1"/>
  <c r="H16" i="5" s="1"/>
  <c r="F16" i="5" a="1"/>
  <c r="F16" i="5" s="1"/>
  <c r="E16" i="5" a="1"/>
  <c r="E16" i="5" s="1"/>
  <c r="J15" i="5" a="1"/>
  <c r="J15" i="5" s="1"/>
  <c r="H15" i="5" a="1"/>
  <c r="H15" i="5" s="1"/>
  <c r="F15" i="5" a="1"/>
  <c r="F15" i="5" s="1"/>
  <c r="E15" i="5" a="1"/>
  <c r="E15" i="5" s="1"/>
  <c r="J14" i="5" a="1"/>
  <c r="J14" i="5" s="1"/>
  <c r="H14" i="5" a="1"/>
  <c r="H14" i="5" s="1"/>
  <c r="F14" i="5" a="1"/>
  <c r="F14" i="5" s="1"/>
  <c r="E14" i="5" a="1"/>
  <c r="E14" i="5" s="1"/>
  <c r="J13" i="5" a="1"/>
  <c r="J13" i="5" s="1"/>
  <c r="H13" i="5" a="1"/>
  <c r="H13" i="5" s="1"/>
  <c r="F13" i="5" a="1"/>
  <c r="F13" i="5" s="1"/>
  <c r="E13" i="5" a="1"/>
  <c r="E13" i="5" s="1"/>
  <c r="J12" i="5" a="1"/>
  <c r="J12" i="5" s="1"/>
  <c r="H12" i="5" a="1"/>
  <c r="H12" i="5" s="1"/>
  <c r="F12" i="5" a="1"/>
  <c r="F12" i="5" s="1"/>
  <c r="E12" i="5" a="1"/>
  <c r="E12" i="5" s="1"/>
  <c r="J11" i="5" a="1"/>
  <c r="J11" i="5" s="1"/>
  <c r="H11" i="5" a="1"/>
  <c r="H11" i="5" s="1"/>
  <c r="F11" i="5" a="1"/>
  <c r="F11" i="5" s="1"/>
  <c r="E11" i="5" a="1"/>
  <c r="E11" i="5" s="1"/>
  <c r="J10" i="5" a="1"/>
  <c r="J10" i="5" s="1"/>
  <c r="H10" i="5" a="1"/>
  <c r="H10" i="5" s="1"/>
  <c r="F10" i="5" a="1"/>
  <c r="F10" i="5" s="1"/>
  <c r="E10" i="5" a="1"/>
  <c r="E10" i="5" s="1"/>
  <c r="J9" i="5" a="1"/>
  <c r="J9" i="5" s="1"/>
  <c r="H9" i="5" a="1"/>
  <c r="H9" i="5" s="1"/>
  <c r="F9" i="5" a="1"/>
  <c r="F9" i="5" s="1"/>
  <c r="E9" i="5" a="1"/>
  <c r="E9" i="5" s="1"/>
  <c r="J8" i="5" a="1"/>
  <c r="J8" i="5" s="1"/>
  <c r="H8" i="5" a="1"/>
  <c r="H8" i="5" s="1"/>
  <c r="F8" i="5" a="1"/>
  <c r="F8" i="5" s="1"/>
  <c r="E8" i="5" a="1"/>
  <c r="E8" i="5" s="1"/>
  <c r="J7" i="5" a="1"/>
  <c r="J7" i="5" s="1"/>
  <c r="H7" i="5" a="1"/>
  <c r="H7" i="5" s="1"/>
  <c r="F7" i="5" a="1"/>
  <c r="F7" i="5" s="1"/>
  <c r="E7" i="5" a="1"/>
  <c r="E7" i="5" s="1"/>
  <c r="J6" i="5" a="1"/>
  <c r="J6" i="5" s="1"/>
  <c r="H6" i="5" a="1"/>
  <c r="H6" i="5" s="1"/>
  <c r="F6" i="5" a="1"/>
  <c r="F6" i="5" s="1"/>
  <c r="E6" i="5" a="1"/>
  <c r="E6" i="5" s="1"/>
  <c r="J5" i="5" a="1"/>
  <c r="J5" i="5" s="1"/>
  <c r="H5" i="5" a="1"/>
  <c r="H5" i="5" s="1"/>
  <c r="F5" i="5" a="1"/>
  <c r="F5" i="5" s="1"/>
  <c r="E5" i="5" a="1"/>
  <c r="E5" i="5" s="1"/>
  <c r="J4" i="5" a="1"/>
  <c r="J4" i="5" s="1"/>
  <c r="H4" i="5" a="1"/>
  <c r="H4" i="5" s="1"/>
  <c r="F4" i="5" a="1"/>
  <c r="F4" i="5" s="1"/>
  <c r="E4" i="5" a="1"/>
  <c r="E4" i="5" s="1"/>
  <c r="J3" i="5" a="1"/>
  <c r="J3" i="5" s="1"/>
  <c r="H3" i="5" a="1"/>
  <c r="H3" i="5" s="1"/>
  <c r="F3" i="5" a="1"/>
  <c r="F3" i="5" s="1"/>
  <c r="E3" i="5" a="1"/>
  <c r="E3" i="5" s="1"/>
  <c r="J2" i="5" a="1"/>
  <c r="J2" i="5" s="1"/>
  <c r="H2" i="5" a="1"/>
  <c r="H2" i="5" s="1"/>
  <c r="F2" i="5" a="1"/>
  <c r="F2" i="5" s="1"/>
  <c r="E2" i="5" a="1"/>
  <c r="E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<sst xmlns="http://schemas.openxmlformats.org/spreadsheetml/2006/main" count="2087" uniqueCount="66">
  <si>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</si>
  <si>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</si>
  <si>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</si>
  <si>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</si>
  <si>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</si>
  <si>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</si>
  <si>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</si>
  <si>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</si>
  <si>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</si>
  <si>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</si>
  <si>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</si>
  <si>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</si>
  <si>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</si>
  <si>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</si>
  <si>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</si>
  <si>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</si>
  <si>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</si>
  <si>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</si>
  <si>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</si>
  <si>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</si>
  <si>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</si>
  <si>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</si>
  <si>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</si>
  <si>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</si>
  <si>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</si>
  <si>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</si>
  <si>
    <t>Row Labels</t>
  </si>
  <si>
    <t>Average of tip</t>
  </si>
  <si>
    <t>Smoker_wise</t>
  </si>
  <si>
    <t>Day_wise</t>
  </si>
  <si>
    <t>Time_wise</t>
  </si>
  <si>
    <t>Gender_wise</t>
  </si>
  <si>
    <t>Gender</t>
  </si>
  <si>
    <t>Smoke</t>
  </si>
  <si>
    <t>Thus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</si>
  <si>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</si>
  <si>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</si>
  <si>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</si>
  <si>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</si>
  <si>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</si>
  <si>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</si>
  <si>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</si>
  <si>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</si>
  <si>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</si>
  <si>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</si>
  <si>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</si>
  <si>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</si>
  <si>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</si>
  <si>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</si>
  <si>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</si>
  <si>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</si>
  <si>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</si>
  <si>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</si>
  <si>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</si>
  <si>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</si>
  <si>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</si>
  <si>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</si>
  <si>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</si>
  <si>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</si>
  <si>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Tip Predictor </t>
  </si>
  <si>
    <t>Enter Size</t>
  </si>
  <si>
    <t>Enter Total bill</t>
  </si>
  <si>
    <t>Tip be:</t>
  </si>
  <si>
    <t>Predicted tip</t>
  </si>
  <si>
    <t>Error</t>
  </si>
  <si>
    <t>Error Sq.root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</si>
</sst>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3" xfId="0" applyBorder="1"/>
    <xf numFmtId="0" fontId="0" fillId="4" borderId="0" xfId="0" applyFill="1"/>
    <xf numFmtId="0" fontId="0" fillId="4" borderId="1" xfId="0" applyFill="1" applyBorder="1"/>
    <xf numFmtId="0" fontId="0" fillId="5" borderId="3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0" xfId="0" applyFill="1"/>
    <xf numFmtId="2" fontId="0" fillId="0" borderId="3" xfId="0" applyNumberFormat="1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[Book1.xlsx]Basic_charts!PivotTable10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630588549312691"/>
          <c:y val="0.11972783985094441"/>
          <c:w val="0.80226285273662823"/>
          <c:h val="0.760544320298111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Basic_charts!$B$3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Basic_charts!$A$4:$A$5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Basic_charts!$B$4:$B$5</c:f>
              <c:numCache>
                <c:formatCode>0.00</c:formatCode>
                <c:ptCount val="2"/>
                <c:pt idx="0">
                  <c:v>2.8334482758620689</c:v>
                </c:pt>
                <c:pt idx="1">
                  <c:v>3.0896178343949052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9-4B63-A39F-8A9EBABB0C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5468735"/>
        <c:axId val="1815469231"/>
      </c:barChart>
      <c:catAx>
        <c:axId val="181546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69231"/>
        <c:crosses val="autoZero"/>
        <c:auto val="1"/>
        <c:lblAlgn val="ctr"/>
        <c:lblOffset val="100"/>
        <c:noMultiLvlLbl val="0"/>
      </c:catAx>
      <c:valAx>
        <c:axId val="1815469231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81546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[Book1.xlsx]Basic_charts!PivotTable11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Basic_charts!$B$10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Basic_charts!$A$11:$A$12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Basic_charts!$B$11:$B$12</c:f>
              <c:numCache>
                <c:formatCode>0.00</c:formatCode>
                <c:ptCount val="2"/>
                <c:pt idx="0">
                  <c:v>2.9918543046357624</c:v>
                </c:pt>
                <c:pt idx="1">
                  <c:v>3.0087096774193549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5-4B76-BA44-0B1069DD55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5451871"/>
        <c:axId val="1815458815"/>
      </c:barChart>
      <c:catAx>
        <c:axId val="1815451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58815"/>
        <c:crosses val="autoZero"/>
        <c:auto val="1"/>
        <c:lblAlgn val="ctr"/>
        <c:lblOffset val="100"/>
        <c:noMultiLvlLbl val="0"/>
      </c:catAx>
      <c:valAx>
        <c:axId val="1815458815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81545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[Book1.xlsx]Basic_charts!PivotTable12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Basic_charts!$B$18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Basic_charts!$A$19:$A$22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Basic_charts!$B$19:$B$22</c:f>
              <c:numCache>
                <c:formatCode>0.00</c:formatCode>
                <c:ptCount val="4"/>
                <c:pt idx="0">
                  <c:v>2.7714516129032258</c:v>
                </c:pt>
                <c:pt idx="1">
                  <c:v>2.7347368421052631</c:v>
                </c:pt>
                <c:pt idx="2">
                  <c:v>2.9931034482758618</c:v>
                </c:pt>
                <c:pt idx="3">
                  <c:v>3.2551315789473692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A-421F-AF87-E49A688B05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5436495"/>
        <c:axId val="1815447903"/>
      </c:barChart>
      <c:catAx>
        <c:axId val="18154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47903"/>
        <c:crosses val="autoZero"/>
        <c:auto val="1"/>
        <c:lblAlgn val="ctr"/>
        <c:lblOffset val="100"/>
        <c:noMultiLvlLbl val="0"/>
      </c:catAx>
      <c:valAx>
        <c:axId val="181544790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81543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[Book1.xlsx]Basic_charts!PivotTable13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78901809459248"/>
          <c:y val="9.7680135244684899E-2"/>
          <c:w val="0.74503658896942515"/>
          <c:h val="0.666732299513445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Basic_charts!$B$28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Basic_charts!$A$29:$A$30</c:f>
              <c:strCache>
                <c:ptCount val="2"/>
                <c:pt idx="0">
                  <c:v>Dinner</c:v>
                </c:pt>
                <c:pt idx="1">
                  <c:v>Lunch</c:v>
                </c:pt>
              </c:strCache>
            </c:strRef>
          </c:cat>
          <c:val>
            <c:numRef>
              <c:f>Basic_charts!$B$29:$B$30</c:f>
              <c:numCache>
                <c:formatCode>0.00</c:formatCode>
                <c:ptCount val="2"/>
                <c:pt idx="0">
                  <c:v>3.102670454545454</c:v>
                </c:pt>
                <c:pt idx="1">
                  <c:v>2.7280882352941176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D-4488-98AA-A76A1BDF81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78912447"/>
        <c:axId val="1878924351"/>
      </c:barChart>
      <c:catAx>
        <c:axId val="187891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24351"/>
        <c:crosses val="autoZero"/>
        <c:auto val="1"/>
        <c:lblAlgn val="ctr"/>
        <c:lblOffset val="100"/>
        <c:noMultiLvlLbl val="0"/>
      </c:catAx>
      <c:valAx>
        <c:axId val="187892435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 by Total bill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tip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Data!$F$2:$F$245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Data!$G$2:$G$245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77-4531-9418-A14656E78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785695"/>
        <c:axId val="1817784703"/>
      </c:scatterChart>
      <c:valAx>
        <c:axId val="181778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Bill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84703"/>
        <c:crosses val="autoZero"/>
        <c:crossBetween val="midCat"/>
      </c:valAx>
      <c:valAx>
        <c:axId val="18177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8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 By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tip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Data!$G$2:$G$245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C-49C1-AA93-8EC6DFAA2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536991"/>
        <c:axId val="1804539967"/>
      </c:scatterChart>
      <c:valAx>
        <c:axId val="180453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39967"/>
        <c:crosses val="autoZero"/>
        <c:crossBetween val="midCat"/>
      </c:valAx>
      <c:valAx>
        <c:axId val="1804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3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304801</xdr:colOff>
      <xdr:row>1</xdr:row>
      <xdr:rowOff>23812</xdr:rowOff>
    </xdr:from>
    <xdr:to>
      <xdr:col>8</xdr:col>
      <xdr:colOff>19051</xdr:colOff>
      <xdr:row>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6F941-3331-C666-93B1-304D88C16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8</xdr:row>
      <xdr:rowOff>128587</xdr:rowOff>
    </xdr:from>
    <xdr:to>
      <xdr:col>8</xdr:col>
      <xdr:colOff>9525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E8BC2-AF0A-0E7F-DAC4-F1C3E0AC0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371475</xdr:colOff>
      <xdr:row>16</xdr:row>
      <xdr:rowOff>95250</xdr:rowOff>
    </xdr:from>
    <xdr:to>
      <xdr:col>8</xdr:col>
      <xdr:colOff>57150</xdr:colOff>
      <xdr:row>23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BBFF8-246A-3807-573F-56649B9B8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438149</xdr:colOff>
      <xdr:row>25</xdr:row>
      <xdr:rowOff>123825</xdr:rowOff>
    </xdr:from>
    <xdr:to>
      <xdr:col>8</xdr:col>
      <xdr:colOff>66674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559139-F20B-3227-7249-AF8E83921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342900</xdr:colOff>
      <xdr:row>1</xdr:row>
      <xdr:rowOff>19050</xdr:rowOff>
    </xdr:from>
    <xdr:to>
      <xdr:col>16</xdr:col>
      <xdr:colOff>38100</xdr:colOff>
      <xdr:row>15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B40366-CE6A-42A9-98BE-5DEEC8609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333375</xdr:colOff>
      <xdr:row>17</xdr:row>
      <xdr:rowOff>85725</xdr:rowOff>
    </xdr:from>
    <xdr:to>
      <xdr:col>16</xdr:col>
      <xdr:colOff>142875</xdr:colOff>
      <xdr:row>31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F824BA-85D6-4B7E-99C0-1B11AF629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singh" refreshedDate="45795.020244212959" createdVersion="8" refreshedVersion="8" minRefreshableVersion="3" recordCount="244" xr:uid="{FDBB9A36-AD90-4016-B7C5-11F1BF0F7DC5}">
  <cacheSource type="worksheet">
    <worksheetSource ref="A1:G245" sheet="Data"/>
  </cacheSource>
  <cacheFields count="7">
    <cacheField name="sex" numFmtId="0">
      <sharedItems count="2">
        <s v="Female"/>
        <s v="Male"/>
      </sharedItems>
    </cacheField>
    <cacheField name="smoker" numFmtId="0">
      <sharedItems count="2">
        <s v="No"/>
        <s v="Yes"/>
      </sharedItems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x v="0"/>
    <n v="2"/>
    <n v="16.989999999999998"/>
    <n v="1.01"/>
  </r>
  <r>
    <x v="1"/>
    <x v="0"/>
    <x v="0"/>
    <x v="0"/>
    <n v="3"/>
    <n v="10.34"/>
    <n v="1.66"/>
  </r>
  <r>
    <x v="1"/>
    <x v="0"/>
    <x v="0"/>
    <x v="0"/>
    <n v="3"/>
    <n v="21.01"/>
    <n v="3.5"/>
  </r>
  <r>
    <x v="1"/>
    <x v="0"/>
    <x v="0"/>
    <x v="0"/>
    <n v="2"/>
    <n v="23.68"/>
    <n v="3.31"/>
  </r>
  <r>
    <x v="0"/>
    <x v="0"/>
    <x v="0"/>
    <x v="0"/>
    <n v="4"/>
    <n v="24.59"/>
    <n v="3.61"/>
  </r>
  <r>
    <x v="1"/>
    <x v="0"/>
    <x v="0"/>
    <x v="0"/>
    <n v="4"/>
    <n v="25.29"/>
    <n v="4.71"/>
  </r>
  <r>
    <x v="1"/>
    <x v="0"/>
    <x v="0"/>
    <x v="0"/>
    <n v="2"/>
    <n v="8.77"/>
    <n v="2"/>
  </r>
  <r>
    <x v="1"/>
    <x v="0"/>
    <x v="0"/>
    <x v="0"/>
    <n v="4"/>
    <n v="26.88"/>
    <n v="3.12"/>
  </r>
  <r>
    <x v="1"/>
    <x v="0"/>
    <x v="0"/>
    <x v="0"/>
    <n v="2"/>
    <n v="15.04"/>
    <n v="1.96"/>
  </r>
  <r>
    <x v="1"/>
    <x v="0"/>
    <x v="0"/>
    <x v="0"/>
    <n v="2"/>
    <n v="14.78"/>
    <n v="3.23"/>
  </r>
  <r>
    <x v="1"/>
    <x v="0"/>
    <x v="0"/>
    <x v="0"/>
    <n v="2"/>
    <n v="10.27"/>
    <n v="1.71"/>
  </r>
  <r>
    <x v="0"/>
    <x v="0"/>
    <x v="0"/>
    <x v="0"/>
    <n v="4"/>
    <n v="35.26"/>
    <n v="5"/>
  </r>
  <r>
    <x v="1"/>
    <x v="0"/>
    <x v="0"/>
    <x v="0"/>
    <n v="2"/>
    <n v="15.42"/>
    <n v="1.57"/>
  </r>
  <r>
    <x v="1"/>
    <x v="0"/>
    <x v="0"/>
    <x v="0"/>
    <n v="4"/>
    <n v="18.43"/>
    <n v="3"/>
  </r>
  <r>
    <x v="0"/>
    <x v="0"/>
    <x v="0"/>
    <x v="0"/>
    <n v="2"/>
    <n v="14.83"/>
    <n v="3.02"/>
  </r>
  <r>
    <x v="1"/>
    <x v="0"/>
    <x v="0"/>
    <x v="0"/>
    <n v="2"/>
    <n v="21.58"/>
    <n v="3.92"/>
  </r>
  <r>
    <x v="0"/>
    <x v="0"/>
    <x v="0"/>
    <x v="0"/>
    <n v="3"/>
    <n v="10.33"/>
    <n v="1.67"/>
  </r>
  <r>
    <x v="1"/>
    <x v="0"/>
    <x v="0"/>
    <x v="0"/>
    <n v="3"/>
    <n v="16.29"/>
    <n v="3.71"/>
  </r>
  <r>
    <x v="0"/>
    <x v="0"/>
    <x v="0"/>
    <x v="0"/>
    <n v="3"/>
    <n v="16.97"/>
    <n v="3.5"/>
  </r>
  <r>
    <x v="1"/>
    <x v="0"/>
    <x v="1"/>
    <x v="0"/>
    <n v="3"/>
    <n v="20.65"/>
    <n v="3.35"/>
  </r>
  <r>
    <x v="1"/>
    <x v="0"/>
    <x v="1"/>
    <x v="0"/>
    <n v="2"/>
    <n v="17.920000000000002"/>
    <n v="4.08"/>
  </r>
  <r>
    <x v="0"/>
    <x v="0"/>
    <x v="1"/>
    <x v="0"/>
    <n v="2"/>
    <n v="20.29"/>
    <n v="2.75"/>
  </r>
  <r>
    <x v="0"/>
    <x v="0"/>
    <x v="1"/>
    <x v="0"/>
    <n v="2"/>
    <n v="15.77"/>
    <n v="2.23"/>
  </r>
  <r>
    <x v="1"/>
    <x v="0"/>
    <x v="1"/>
    <x v="0"/>
    <n v="4"/>
    <n v="39.42"/>
    <n v="7.58"/>
  </r>
  <r>
    <x v="1"/>
    <x v="0"/>
    <x v="1"/>
    <x v="0"/>
    <n v="2"/>
    <n v="19.82"/>
    <n v="3.18"/>
  </r>
  <r>
    <x v="1"/>
    <x v="0"/>
    <x v="1"/>
    <x v="0"/>
    <n v="4"/>
    <n v="17.809999999999999"/>
    <n v="2.34"/>
  </r>
  <r>
    <x v="1"/>
    <x v="0"/>
    <x v="1"/>
    <x v="0"/>
    <n v="2"/>
    <n v="13.37"/>
    <n v="2"/>
  </r>
  <r>
    <x v="1"/>
    <x v="0"/>
    <x v="1"/>
    <x v="0"/>
    <n v="2"/>
    <n v="12.69"/>
    <n v="2"/>
  </r>
  <r>
    <x v="1"/>
    <x v="0"/>
    <x v="1"/>
    <x v="0"/>
    <n v="2"/>
    <n v="21.7"/>
    <n v="4.3"/>
  </r>
  <r>
    <x v="0"/>
    <x v="0"/>
    <x v="1"/>
    <x v="0"/>
    <n v="2"/>
    <n v="19.649999999999999"/>
    <n v="3"/>
  </r>
  <r>
    <x v="1"/>
    <x v="0"/>
    <x v="1"/>
    <x v="0"/>
    <n v="2"/>
    <n v="9.5500000000000007"/>
    <n v="1.45"/>
  </r>
  <r>
    <x v="1"/>
    <x v="0"/>
    <x v="1"/>
    <x v="0"/>
    <n v="4"/>
    <n v="18.350000000000001"/>
    <n v="2.5"/>
  </r>
  <r>
    <x v="0"/>
    <x v="0"/>
    <x v="1"/>
    <x v="0"/>
    <n v="2"/>
    <n v="15.06"/>
    <n v="3"/>
  </r>
  <r>
    <x v="0"/>
    <x v="0"/>
    <x v="1"/>
    <x v="0"/>
    <n v="4"/>
    <n v="20.69"/>
    <n v="2.4500000000000002"/>
  </r>
  <r>
    <x v="1"/>
    <x v="0"/>
    <x v="1"/>
    <x v="0"/>
    <n v="2"/>
    <n v="17.78"/>
    <n v="3.27"/>
  </r>
  <r>
    <x v="1"/>
    <x v="0"/>
    <x v="1"/>
    <x v="0"/>
    <n v="3"/>
    <n v="24.06"/>
    <n v="3.6"/>
  </r>
  <r>
    <x v="1"/>
    <x v="0"/>
    <x v="1"/>
    <x v="0"/>
    <n v="3"/>
    <n v="16.309999999999999"/>
    <n v="2"/>
  </r>
  <r>
    <x v="0"/>
    <x v="0"/>
    <x v="1"/>
    <x v="0"/>
    <n v="3"/>
    <n v="16.93"/>
    <n v="3.07"/>
  </r>
  <r>
    <x v="1"/>
    <x v="0"/>
    <x v="1"/>
    <x v="0"/>
    <n v="3"/>
    <n v="18.690000000000001"/>
    <n v="2.31"/>
  </r>
  <r>
    <x v="1"/>
    <x v="0"/>
    <x v="1"/>
    <x v="0"/>
    <n v="3"/>
    <n v="31.27"/>
    <n v="5"/>
  </r>
  <r>
    <x v="1"/>
    <x v="0"/>
    <x v="1"/>
    <x v="0"/>
    <n v="3"/>
    <n v="16.04"/>
    <n v="2.2400000000000002"/>
  </r>
  <r>
    <x v="1"/>
    <x v="0"/>
    <x v="0"/>
    <x v="0"/>
    <n v="2"/>
    <n v="17.46"/>
    <n v="2.54"/>
  </r>
  <r>
    <x v="1"/>
    <x v="0"/>
    <x v="0"/>
    <x v="0"/>
    <n v="2"/>
    <n v="13.94"/>
    <n v="3.06"/>
  </r>
  <r>
    <x v="1"/>
    <x v="0"/>
    <x v="0"/>
    <x v="0"/>
    <n v="2"/>
    <n v="9.68"/>
    <n v="1.32"/>
  </r>
  <r>
    <x v="1"/>
    <x v="0"/>
    <x v="0"/>
    <x v="0"/>
    <n v="4"/>
    <n v="30.4"/>
    <n v="5.6"/>
  </r>
  <r>
    <x v="1"/>
    <x v="0"/>
    <x v="0"/>
    <x v="0"/>
    <n v="2"/>
    <n v="18.29"/>
    <n v="3"/>
  </r>
  <r>
    <x v="1"/>
    <x v="0"/>
    <x v="0"/>
    <x v="0"/>
    <n v="2"/>
    <n v="22.23"/>
    <n v="5"/>
  </r>
  <r>
    <x v="1"/>
    <x v="0"/>
    <x v="0"/>
    <x v="0"/>
    <n v="4"/>
    <n v="32.4"/>
    <n v="6"/>
  </r>
  <r>
    <x v="1"/>
    <x v="0"/>
    <x v="0"/>
    <x v="0"/>
    <n v="3"/>
    <n v="28.55"/>
    <n v="2.0499999999999998"/>
  </r>
  <r>
    <x v="1"/>
    <x v="0"/>
    <x v="0"/>
    <x v="0"/>
    <n v="2"/>
    <n v="18.04"/>
    <n v="3"/>
  </r>
  <r>
    <x v="1"/>
    <x v="0"/>
    <x v="0"/>
    <x v="0"/>
    <n v="2"/>
    <n v="12.54"/>
    <n v="2.5"/>
  </r>
  <r>
    <x v="0"/>
    <x v="0"/>
    <x v="0"/>
    <x v="0"/>
    <n v="2"/>
    <n v="10.29"/>
    <n v="2.6"/>
  </r>
  <r>
    <x v="0"/>
    <x v="0"/>
    <x v="0"/>
    <x v="0"/>
    <n v="4"/>
    <n v="34.81"/>
    <n v="5.2"/>
  </r>
  <r>
    <x v="1"/>
    <x v="0"/>
    <x v="0"/>
    <x v="0"/>
    <n v="2"/>
    <n v="9.94"/>
    <n v="1.56"/>
  </r>
  <r>
    <x v="1"/>
    <x v="0"/>
    <x v="0"/>
    <x v="0"/>
    <n v="4"/>
    <n v="25.56"/>
    <n v="4.34"/>
  </r>
  <r>
    <x v="1"/>
    <x v="0"/>
    <x v="0"/>
    <x v="0"/>
    <n v="2"/>
    <n v="19.489999999999998"/>
    <n v="3.51"/>
  </r>
  <r>
    <x v="1"/>
    <x v="1"/>
    <x v="1"/>
    <x v="0"/>
    <n v="4"/>
    <n v="38.01"/>
    <n v="3"/>
  </r>
  <r>
    <x v="0"/>
    <x v="0"/>
    <x v="1"/>
    <x v="0"/>
    <n v="2"/>
    <n v="26.41"/>
    <n v="1.5"/>
  </r>
  <r>
    <x v="1"/>
    <x v="1"/>
    <x v="1"/>
    <x v="0"/>
    <n v="2"/>
    <n v="11.24"/>
    <n v="1.76"/>
  </r>
  <r>
    <x v="1"/>
    <x v="0"/>
    <x v="1"/>
    <x v="0"/>
    <n v="4"/>
    <n v="48.27"/>
    <n v="6.73"/>
  </r>
  <r>
    <x v="1"/>
    <x v="1"/>
    <x v="1"/>
    <x v="0"/>
    <n v="2"/>
    <n v="20.29"/>
    <n v="3.21"/>
  </r>
  <r>
    <x v="1"/>
    <x v="1"/>
    <x v="1"/>
    <x v="0"/>
    <n v="2"/>
    <n v="13.81"/>
    <n v="2"/>
  </r>
  <r>
    <x v="1"/>
    <x v="1"/>
    <x v="1"/>
    <x v="0"/>
    <n v="2"/>
    <n v="11.02"/>
    <n v="1.98"/>
  </r>
  <r>
    <x v="1"/>
    <x v="1"/>
    <x v="1"/>
    <x v="0"/>
    <n v="4"/>
    <n v="18.29"/>
    <n v="3.76"/>
  </r>
  <r>
    <x v="1"/>
    <x v="0"/>
    <x v="1"/>
    <x v="0"/>
    <n v="3"/>
    <n v="17.59"/>
    <n v="2.64"/>
  </r>
  <r>
    <x v="1"/>
    <x v="0"/>
    <x v="1"/>
    <x v="0"/>
    <n v="3"/>
    <n v="20.079999999999998"/>
    <n v="3.15"/>
  </r>
  <r>
    <x v="0"/>
    <x v="0"/>
    <x v="1"/>
    <x v="0"/>
    <n v="2"/>
    <n v="16.45"/>
    <n v="2.4700000000000002"/>
  </r>
  <r>
    <x v="0"/>
    <x v="1"/>
    <x v="1"/>
    <x v="0"/>
    <n v="1"/>
    <n v="3.07"/>
    <n v="1"/>
  </r>
  <r>
    <x v="1"/>
    <x v="0"/>
    <x v="1"/>
    <x v="0"/>
    <n v="2"/>
    <n v="20.23"/>
    <n v="2.0099999999999998"/>
  </r>
  <r>
    <x v="1"/>
    <x v="1"/>
    <x v="1"/>
    <x v="0"/>
    <n v="2"/>
    <n v="15.01"/>
    <n v="2.09"/>
  </r>
  <r>
    <x v="1"/>
    <x v="0"/>
    <x v="1"/>
    <x v="0"/>
    <n v="2"/>
    <n v="12.02"/>
    <n v="1.97"/>
  </r>
  <r>
    <x v="0"/>
    <x v="0"/>
    <x v="1"/>
    <x v="0"/>
    <n v="3"/>
    <n v="17.07"/>
    <n v="3"/>
  </r>
  <r>
    <x v="0"/>
    <x v="1"/>
    <x v="1"/>
    <x v="0"/>
    <n v="2"/>
    <n v="26.86"/>
    <n v="3.14"/>
  </r>
  <r>
    <x v="0"/>
    <x v="1"/>
    <x v="1"/>
    <x v="0"/>
    <n v="2"/>
    <n v="25.28"/>
    <n v="5"/>
  </r>
  <r>
    <x v="0"/>
    <x v="0"/>
    <x v="1"/>
    <x v="0"/>
    <n v="2"/>
    <n v="14.73"/>
    <n v="2.2000000000000002"/>
  </r>
  <r>
    <x v="1"/>
    <x v="0"/>
    <x v="1"/>
    <x v="0"/>
    <n v="2"/>
    <n v="10.51"/>
    <n v="1.25"/>
  </r>
  <r>
    <x v="1"/>
    <x v="1"/>
    <x v="1"/>
    <x v="0"/>
    <n v="2"/>
    <n v="17.920000000000002"/>
    <n v="3.08"/>
  </r>
  <r>
    <x v="1"/>
    <x v="0"/>
    <x v="2"/>
    <x v="1"/>
    <n v="4"/>
    <n v="27.2"/>
    <n v="4"/>
  </r>
  <r>
    <x v="1"/>
    <x v="0"/>
    <x v="2"/>
    <x v="1"/>
    <n v="2"/>
    <n v="22.76"/>
    <n v="3"/>
  </r>
  <r>
    <x v="1"/>
    <x v="0"/>
    <x v="2"/>
    <x v="1"/>
    <n v="2"/>
    <n v="17.29"/>
    <n v="2.71"/>
  </r>
  <r>
    <x v="1"/>
    <x v="1"/>
    <x v="2"/>
    <x v="1"/>
    <n v="2"/>
    <n v="19.440000000000001"/>
    <n v="3"/>
  </r>
  <r>
    <x v="1"/>
    <x v="0"/>
    <x v="2"/>
    <x v="1"/>
    <n v="2"/>
    <n v="16.66"/>
    <n v="3.4"/>
  </r>
  <r>
    <x v="0"/>
    <x v="0"/>
    <x v="2"/>
    <x v="1"/>
    <n v="1"/>
    <n v="10.07"/>
    <n v="1.83"/>
  </r>
  <r>
    <x v="1"/>
    <x v="1"/>
    <x v="2"/>
    <x v="1"/>
    <n v="2"/>
    <n v="32.68"/>
    <n v="5"/>
  </r>
  <r>
    <x v="1"/>
    <x v="0"/>
    <x v="2"/>
    <x v="1"/>
    <n v="2"/>
    <n v="15.98"/>
    <n v="2.0299999999999998"/>
  </r>
  <r>
    <x v="0"/>
    <x v="0"/>
    <x v="2"/>
    <x v="1"/>
    <n v="4"/>
    <n v="34.83"/>
    <n v="5.17"/>
  </r>
  <r>
    <x v="1"/>
    <x v="0"/>
    <x v="2"/>
    <x v="1"/>
    <n v="2"/>
    <n v="13.03"/>
    <n v="2"/>
  </r>
  <r>
    <x v="1"/>
    <x v="0"/>
    <x v="2"/>
    <x v="1"/>
    <n v="2"/>
    <n v="18.28"/>
    <n v="4"/>
  </r>
  <r>
    <x v="1"/>
    <x v="0"/>
    <x v="2"/>
    <x v="1"/>
    <n v="2"/>
    <n v="24.71"/>
    <n v="5.85"/>
  </r>
  <r>
    <x v="1"/>
    <x v="0"/>
    <x v="2"/>
    <x v="1"/>
    <n v="2"/>
    <n v="21.16"/>
    <n v="3"/>
  </r>
  <r>
    <x v="1"/>
    <x v="1"/>
    <x v="3"/>
    <x v="0"/>
    <n v="2"/>
    <n v="28.97"/>
    <n v="3"/>
  </r>
  <r>
    <x v="1"/>
    <x v="0"/>
    <x v="3"/>
    <x v="0"/>
    <n v="2"/>
    <n v="22.49"/>
    <n v="3.5"/>
  </r>
  <r>
    <x v="0"/>
    <x v="1"/>
    <x v="3"/>
    <x v="0"/>
    <n v="2"/>
    <n v="5.75"/>
    <n v="1"/>
  </r>
  <r>
    <x v="0"/>
    <x v="1"/>
    <x v="3"/>
    <x v="0"/>
    <n v="2"/>
    <n v="16.32"/>
    <n v="4.3"/>
  </r>
  <r>
    <x v="0"/>
    <x v="0"/>
    <x v="3"/>
    <x v="0"/>
    <n v="2"/>
    <n v="22.75"/>
    <n v="3.25"/>
  </r>
  <r>
    <x v="1"/>
    <x v="1"/>
    <x v="3"/>
    <x v="0"/>
    <n v="4"/>
    <n v="40.17"/>
    <n v="4.7300000000000004"/>
  </r>
  <r>
    <x v="1"/>
    <x v="1"/>
    <x v="3"/>
    <x v="0"/>
    <n v="2"/>
    <n v="27.28"/>
    <n v="4"/>
  </r>
  <r>
    <x v="1"/>
    <x v="1"/>
    <x v="3"/>
    <x v="0"/>
    <n v="2"/>
    <n v="12.03"/>
    <n v="1.5"/>
  </r>
  <r>
    <x v="1"/>
    <x v="1"/>
    <x v="3"/>
    <x v="0"/>
    <n v="2"/>
    <n v="21.01"/>
    <n v="3"/>
  </r>
  <r>
    <x v="1"/>
    <x v="0"/>
    <x v="3"/>
    <x v="0"/>
    <n v="2"/>
    <n v="12.46"/>
    <n v="1.5"/>
  </r>
  <r>
    <x v="0"/>
    <x v="1"/>
    <x v="3"/>
    <x v="0"/>
    <n v="2"/>
    <n v="11.35"/>
    <n v="2.5"/>
  </r>
  <r>
    <x v="0"/>
    <x v="1"/>
    <x v="3"/>
    <x v="0"/>
    <n v="2"/>
    <n v="15.38"/>
    <n v="3"/>
  </r>
  <r>
    <x v="0"/>
    <x v="1"/>
    <x v="1"/>
    <x v="0"/>
    <n v="3"/>
    <n v="44.3"/>
    <n v="2.5"/>
  </r>
  <r>
    <x v="0"/>
    <x v="1"/>
    <x v="1"/>
    <x v="0"/>
    <n v="2"/>
    <n v="22.42"/>
    <n v="3.48"/>
  </r>
  <r>
    <x v="0"/>
    <x v="0"/>
    <x v="1"/>
    <x v="0"/>
    <n v="2"/>
    <n v="20.92"/>
    <n v="4.08"/>
  </r>
  <r>
    <x v="1"/>
    <x v="1"/>
    <x v="1"/>
    <x v="0"/>
    <n v="2"/>
    <n v="15.36"/>
    <n v="1.64"/>
  </r>
  <r>
    <x v="1"/>
    <x v="1"/>
    <x v="1"/>
    <x v="0"/>
    <n v="2"/>
    <n v="20.49"/>
    <n v="4.0599999999999996"/>
  </r>
  <r>
    <x v="1"/>
    <x v="1"/>
    <x v="1"/>
    <x v="0"/>
    <n v="2"/>
    <n v="25.21"/>
    <n v="4.29"/>
  </r>
  <r>
    <x v="1"/>
    <x v="0"/>
    <x v="1"/>
    <x v="0"/>
    <n v="2"/>
    <n v="18.239999999999998"/>
    <n v="3.76"/>
  </r>
  <r>
    <x v="0"/>
    <x v="1"/>
    <x v="1"/>
    <x v="0"/>
    <n v="2"/>
    <n v="14.31"/>
    <n v="4"/>
  </r>
  <r>
    <x v="1"/>
    <x v="0"/>
    <x v="1"/>
    <x v="0"/>
    <n v="2"/>
    <n v="14"/>
    <n v="3"/>
  </r>
  <r>
    <x v="0"/>
    <x v="0"/>
    <x v="1"/>
    <x v="0"/>
    <n v="1"/>
    <n v="7.25"/>
    <n v="1"/>
  </r>
  <r>
    <x v="1"/>
    <x v="0"/>
    <x v="0"/>
    <x v="0"/>
    <n v="3"/>
    <n v="38.07"/>
    <n v="4"/>
  </r>
  <r>
    <x v="1"/>
    <x v="0"/>
    <x v="0"/>
    <x v="0"/>
    <n v="2"/>
    <n v="23.95"/>
    <n v="2.5499999999999998"/>
  </r>
  <r>
    <x v="0"/>
    <x v="0"/>
    <x v="0"/>
    <x v="0"/>
    <n v="3"/>
    <n v="25.71"/>
    <n v="4"/>
  </r>
  <r>
    <x v="0"/>
    <x v="0"/>
    <x v="0"/>
    <x v="0"/>
    <n v="2"/>
    <n v="17.309999999999999"/>
    <n v="3.5"/>
  </r>
  <r>
    <x v="1"/>
    <x v="0"/>
    <x v="0"/>
    <x v="0"/>
    <n v="4"/>
    <n v="29.93"/>
    <n v="5.07"/>
  </r>
  <r>
    <x v="0"/>
    <x v="0"/>
    <x v="2"/>
    <x v="1"/>
    <n v="2"/>
    <n v="10.65"/>
    <n v="1.5"/>
  </r>
  <r>
    <x v="0"/>
    <x v="0"/>
    <x v="2"/>
    <x v="1"/>
    <n v="2"/>
    <n v="12.43"/>
    <n v="1.8"/>
  </r>
  <r>
    <x v="0"/>
    <x v="0"/>
    <x v="2"/>
    <x v="1"/>
    <n v="4"/>
    <n v="24.08"/>
    <n v="2.92"/>
  </r>
  <r>
    <x v="1"/>
    <x v="0"/>
    <x v="2"/>
    <x v="1"/>
    <n v="2"/>
    <n v="11.69"/>
    <n v="2.31"/>
  </r>
  <r>
    <x v="0"/>
    <x v="0"/>
    <x v="2"/>
    <x v="1"/>
    <n v="2"/>
    <n v="13.42"/>
    <n v="1.68"/>
  </r>
  <r>
    <x v="1"/>
    <x v="0"/>
    <x v="2"/>
    <x v="1"/>
    <n v="2"/>
    <n v="14.26"/>
    <n v="2.5"/>
  </r>
  <r>
    <x v="1"/>
    <x v="0"/>
    <x v="2"/>
    <x v="1"/>
    <n v="2"/>
    <n v="15.95"/>
    <n v="2"/>
  </r>
  <r>
    <x v="0"/>
    <x v="0"/>
    <x v="2"/>
    <x v="1"/>
    <n v="2"/>
    <n v="12.48"/>
    <n v="2.52"/>
  </r>
  <r>
    <x v="0"/>
    <x v="0"/>
    <x v="2"/>
    <x v="1"/>
    <n v="6"/>
    <n v="29.8"/>
    <n v="4.2"/>
  </r>
  <r>
    <x v="1"/>
    <x v="0"/>
    <x v="2"/>
    <x v="1"/>
    <n v="2"/>
    <n v="8.52"/>
    <n v="1.48"/>
  </r>
  <r>
    <x v="0"/>
    <x v="0"/>
    <x v="2"/>
    <x v="1"/>
    <n v="2"/>
    <n v="14.52"/>
    <n v="2"/>
  </r>
  <r>
    <x v="0"/>
    <x v="0"/>
    <x v="2"/>
    <x v="1"/>
    <n v="2"/>
    <n v="11.38"/>
    <n v="2"/>
  </r>
  <r>
    <x v="1"/>
    <x v="0"/>
    <x v="2"/>
    <x v="1"/>
    <n v="3"/>
    <n v="22.82"/>
    <n v="2.1800000000000002"/>
  </r>
  <r>
    <x v="1"/>
    <x v="0"/>
    <x v="2"/>
    <x v="1"/>
    <n v="2"/>
    <n v="19.079999999999998"/>
    <n v="1.5"/>
  </r>
  <r>
    <x v="0"/>
    <x v="0"/>
    <x v="2"/>
    <x v="1"/>
    <n v="2"/>
    <n v="20.27"/>
    <n v="2.83"/>
  </r>
  <r>
    <x v="0"/>
    <x v="0"/>
    <x v="2"/>
    <x v="1"/>
    <n v="2"/>
    <n v="11.17"/>
    <n v="1.5"/>
  </r>
  <r>
    <x v="0"/>
    <x v="0"/>
    <x v="2"/>
    <x v="1"/>
    <n v="2"/>
    <n v="12.26"/>
    <n v="2"/>
  </r>
  <r>
    <x v="0"/>
    <x v="0"/>
    <x v="2"/>
    <x v="1"/>
    <n v="2"/>
    <n v="18.260000000000002"/>
    <n v="3.25"/>
  </r>
  <r>
    <x v="0"/>
    <x v="0"/>
    <x v="2"/>
    <x v="1"/>
    <n v="2"/>
    <n v="8.51"/>
    <n v="1.25"/>
  </r>
  <r>
    <x v="0"/>
    <x v="0"/>
    <x v="2"/>
    <x v="1"/>
    <n v="2"/>
    <n v="10.33"/>
    <n v="2"/>
  </r>
  <r>
    <x v="0"/>
    <x v="0"/>
    <x v="2"/>
    <x v="1"/>
    <n v="2"/>
    <n v="14.15"/>
    <n v="2"/>
  </r>
  <r>
    <x v="1"/>
    <x v="1"/>
    <x v="2"/>
    <x v="1"/>
    <n v="2"/>
    <n v="16"/>
    <n v="2"/>
  </r>
  <r>
    <x v="0"/>
    <x v="0"/>
    <x v="2"/>
    <x v="1"/>
    <n v="2"/>
    <n v="13.16"/>
    <n v="2.75"/>
  </r>
  <r>
    <x v="0"/>
    <x v="0"/>
    <x v="2"/>
    <x v="1"/>
    <n v="2"/>
    <n v="17.47"/>
    <n v="3.5"/>
  </r>
  <r>
    <x v="1"/>
    <x v="0"/>
    <x v="2"/>
    <x v="1"/>
    <n v="6"/>
    <n v="34.299999999999997"/>
    <n v="6.7"/>
  </r>
  <r>
    <x v="1"/>
    <x v="0"/>
    <x v="2"/>
    <x v="1"/>
    <n v="5"/>
    <n v="41.19"/>
    <n v="5"/>
  </r>
  <r>
    <x v="0"/>
    <x v="0"/>
    <x v="2"/>
    <x v="1"/>
    <n v="6"/>
    <n v="27.05"/>
    <n v="5"/>
  </r>
  <r>
    <x v="0"/>
    <x v="0"/>
    <x v="2"/>
    <x v="1"/>
    <n v="2"/>
    <n v="16.43"/>
    <n v="2.2999999999999998"/>
  </r>
  <r>
    <x v="0"/>
    <x v="0"/>
    <x v="2"/>
    <x v="1"/>
    <n v="2"/>
    <n v="8.35"/>
    <n v="1.5"/>
  </r>
  <r>
    <x v="0"/>
    <x v="0"/>
    <x v="2"/>
    <x v="1"/>
    <n v="3"/>
    <n v="18.64"/>
    <n v="1.36"/>
  </r>
  <r>
    <x v="0"/>
    <x v="0"/>
    <x v="2"/>
    <x v="1"/>
    <n v="2"/>
    <n v="11.87"/>
    <n v="1.63"/>
  </r>
  <r>
    <x v="1"/>
    <x v="0"/>
    <x v="2"/>
    <x v="1"/>
    <n v="2"/>
    <n v="9.7799999999999994"/>
    <n v="1.73"/>
  </r>
  <r>
    <x v="1"/>
    <x v="0"/>
    <x v="2"/>
    <x v="1"/>
    <n v="2"/>
    <n v="7.51"/>
    <n v="2"/>
  </r>
  <r>
    <x v="1"/>
    <x v="0"/>
    <x v="0"/>
    <x v="0"/>
    <n v="2"/>
    <n v="14.07"/>
    <n v="2.5"/>
  </r>
  <r>
    <x v="1"/>
    <x v="0"/>
    <x v="0"/>
    <x v="0"/>
    <n v="2"/>
    <n v="13.13"/>
    <n v="2"/>
  </r>
  <r>
    <x v="1"/>
    <x v="0"/>
    <x v="0"/>
    <x v="0"/>
    <n v="3"/>
    <n v="17.260000000000002"/>
    <n v="2.74"/>
  </r>
  <r>
    <x v="1"/>
    <x v="0"/>
    <x v="0"/>
    <x v="0"/>
    <n v="4"/>
    <n v="24.55"/>
    <n v="2"/>
  </r>
  <r>
    <x v="1"/>
    <x v="0"/>
    <x v="0"/>
    <x v="0"/>
    <n v="4"/>
    <n v="19.77"/>
    <n v="2"/>
  </r>
  <r>
    <x v="0"/>
    <x v="0"/>
    <x v="0"/>
    <x v="0"/>
    <n v="5"/>
    <n v="29.85"/>
    <n v="5.14"/>
  </r>
  <r>
    <x v="1"/>
    <x v="0"/>
    <x v="0"/>
    <x v="0"/>
    <n v="6"/>
    <n v="48.17"/>
    <n v="5"/>
  </r>
  <r>
    <x v="0"/>
    <x v="0"/>
    <x v="0"/>
    <x v="0"/>
    <n v="4"/>
    <n v="25"/>
    <n v="3.75"/>
  </r>
  <r>
    <x v="0"/>
    <x v="0"/>
    <x v="0"/>
    <x v="0"/>
    <n v="2"/>
    <n v="13.39"/>
    <n v="2.61"/>
  </r>
  <r>
    <x v="1"/>
    <x v="0"/>
    <x v="0"/>
    <x v="0"/>
    <n v="4"/>
    <n v="16.489999999999998"/>
    <n v="2"/>
  </r>
  <r>
    <x v="1"/>
    <x v="0"/>
    <x v="0"/>
    <x v="0"/>
    <n v="4"/>
    <n v="21.5"/>
    <n v="3.5"/>
  </r>
  <r>
    <x v="1"/>
    <x v="0"/>
    <x v="0"/>
    <x v="0"/>
    <n v="2"/>
    <n v="12.66"/>
    <n v="2.5"/>
  </r>
  <r>
    <x v="0"/>
    <x v="0"/>
    <x v="0"/>
    <x v="0"/>
    <n v="3"/>
    <n v="16.21"/>
    <n v="2"/>
  </r>
  <r>
    <x v="1"/>
    <x v="0"/>
    <x v="0"/>
    <x v="0"/>
    <n v="2"/>
    <n v="13.81"/>
    <n v="2"/>
  </r>
  <r>
    <x v="0"/>
    <x v="1"/>
    <x v="0"/>
    <x v="0"/>
    <n v="2"/>
    <n v="17.510000000000002"/>
    <n v="3"/>
  </r>
  <r>
    <x v="1"/>
    <x v="0"/>
    <x v="0"/>
    <x v="0"/>
    <n v="3"/>
    <n v="24.52"/>
    <n v="3.48"/>
  </r>
  <r>
    <x v="1"/>
    <x v="0"/>
    <x v="0"/>
    <x v="0"/>
    <n v="2"/>
    <n v="20.76"/>
    <n v="2.2400000000000002"/>
  </r>
  <r>
    <x v="1"/>
    <x v="0"/>
    <x v="0"/>
    <x v="0"/>
    <n v="4"/>
    <n v="31.71"/>
    <n v="4.5"/>
  </r>
  <r>
    <x v="0"/>
    <x v="1"/>
    <x v="1"/>
    <x v="0"/>
    <n v="2"/>
    <n v="10.59"/>
    <n v="1.61"/>
  </r>
  <r>
    <x v="0"/>
    <x v="1"/>
    <x v="1"/>
    <x v="0"/>
    <n v="2"/>
    <n v="10.63"/>
    <n v="2"/>
  </r>
  <r>
    <x v="1"/>
    <x v="1"/>
    <x v="1"/>
    <x v="0"/>
    <n v="3"/>
    <n v="50.81"/>
    <n v="10"/>
  </r>
  <r>
    <x v="1"/>
    <x v="1"/>
    <x v="1"/>
    <x v="0"/>
    <n v="2"/>
    <n v="15.81"/>
    <n v="3.16"/>
  </r>
  <r>
    <x v="1"/>
    <x v="1"/>
    <x v="0"/>
    <x v="0"/>
    <n v="2"/>
    <n v="7.25"/>
    <n v="5.15"/>
  </r>
  <r>
    <x v="1"/>
    <x v="1"/>
    <x v="0"/>
    <x v="0"/>
    <n v="2"/>
    <n v="31.85"/>
    <n v="3.18"/>
  </r>
  <r>
    <x v="1"/>
    <x v="1"/>
    <x v="0"/>
    <x v="0"/>
    <n v="2"/>
    <n v="16.82"/>
    <n v="4"/>
  </r>
  <r>
    <x v="1"/>
    <x v="1"/>
    <x v="0"/>
    <x v="0"/>
    <n v="2"/>
    <n v="32.9"/>
    <n v="3.11"/>
  </r>
  <r>
    <x v="1"/>
    <x v="1"/>
    <x v="0"/>
    <x v="0"/>
    <n v="2"/>
    <n v="17.89"/>
    <n v="2"/>
  </r>
  <r>
    <x v="1"/>
    <x v="1"/>
    <x v="0"/>
    <x v="0"/>
    <n v="2"/>
    <n v="14.48"/>
    <n v="2"/>
  </r>
  <r>
    <x v="0"/>
    <x v="1"/>
    <x v="0"/>
    <x v="0"/>
    <n v="2"/>
    <n v="9.6"/>
    <n v="4"/>
  </r>
  <r>
    <x v="1"/>
    <x v="1"/>
    <x v="0"/>
    <x v="0"/>
    <n v="2"/>
    <n v="34.630000000000003"/>
    <n v="3.55"/>
  </r>
  <r>
    <x v="1"/>
    <x v="1"/>
    <x v="0"/>
    <x v="0"/>
    <n v="4"/>
    <n v="34.65"/>
    <n v="3.68"/>
  </r>
  <r>
    <x v="1"/>
    <x v="1"/>
    <x v="0"/>
    <x v="0"/>
    <n v="2"/>
    <n v="23.33"/>
    <n v="5.65"/>
  </r>
  <r>
    <x v="1"/>
    <x v="1"/>
    <x v="0"/>
    <x v="0"/>
    <n v="3"/>
    <n v="45.35"/>
    <n v="3.5"/>
  </r>
  <r>
    <x v="1"/>
    <x v="1"/>
    <x v="0"/>
    <x v="0"/>
    <n v="4"/>
    <n v="23.17"/>
    <n v="6.5"/>
  </r>
  <r>
    <x v="1"/>
    <x v="1"/>
    <x v="0"/>
    <x v="0"/>
    <n v="2"/>
    <n v="40.549999999999997"/>
    <n v="3"/>
  </r>
  <r>
    <x v="1"/>
    <x v="0"/>
    <x v="0"/>
    <x v="0"/>
    <n v="5"/>
    <n v="20.69"/>
    <n v="5"/>
  </r>
  <r>
    <x v="0"/>
    <x v="1"/>
    <x v="0"/>
    <x v="0"/>
    <n v="3"/>
    <n v="20.9"/>
    <n v="3.5"/>
  </r>
  <r>
    <x v="1"/>
    <x v="1"/>
    <x v="0"/>
    <x v="0"/>
    <n v="5"/>
    <n v="30.46"/>
    <n v="2"/>
  </r>
  <r>
    <x v="0"/>
    <x v="1"/>
    <x v="0"/>
    <x v="0"/>
    <n v="3"/>
    <n v="18.149999999999999"/>
    <n v="3.5"/>
  </r>
  <r>
    <x v="1"/>
    <x v="1"/>
    <x v="0"/>
    <x v="0"/>
    <n v="3"/>
    <n v="23.1"/>
    <n v="4"/>
  </r>
  <r>
    <x v="1"/>
    <x v="1"/>
    <x v="0"/>
    <x v="0"/>
    <n v="2"/>
    <n v="15.69"/>
    <n v="1.5"/>
  </r>
  <r>
    <x v="0"/>
    <x v="1"/>
    <x v="2"/>
    <x v="1"/>
    <n v="2"/>
    <n v="19.809999999999999"/>
    <n v="4.1900000000000004"/>
  </r>
  <r>
    <x v="1"/>
    <x v="1"/>
    <x v="2"/>
    <x v="1"/>
    <n v="2"/>
    <n v="28.44"/>
    <n v="2.56"/>
  </r>
  <r>
    <x v="1"/>
    <x v="1"/>
    <x v="2"/>
    <x v="1"/>
    <n v="2"/>
    <n v="15.48"/>
    <n v="2.02"/>
  </r>
  <r>
    <x v="1"/>
    <x v="1"/>
    <x v="2"/>
    <x v="1"/>
    <n v="2"/>
    <n v="16.579999999999998"/>
    <n v="4"/>
  </r>
  <r>
    <x v="1"/>
    <x v="0"/>
    <x v="2"/>
    <x v="1"/>
    <n v="2"/>
    <n v="7.56"/>
    <n v="1.44"/>
  </r>
  <r>
    <x v="1"/>
    <x v="1"/>
    <x v="2"/>
    <x v="1"/>
    <n v="2"/>
    <n v="10.34"/>
    <n v="2"/>
  </r>
  <r>
    <x v="0"/>
    <x v="1"/>
    <x v="2"/>
    <x v="1"/>
    <n v="4"/>
    <n v="43.11"/>
    <n v="5"/>
  </r>
  <r>
    <x v="0"/>
    <x v="1"/>
    <x v="2"/>
    <x v="1"/>
    <n v="2"/>
    <n v="13"/>
    <n v="2"/>
  </r>
  <r>
    <x v="1"/>
    <x v="1"/>
    <x v="2"/>
    <x v="1"/>
    <n v="2"/>
    <n v="13.51"/>
    <n v="2"/>
  </r>
  <r>
    <x v="1"/>
    <x v="1"/>
    <x v="2"/>
    <x v="1"/>
    <n v="3"/>
    <n v="18.71"/>
    <n v="4"/>
  </r>
  <r>
    <x v="0"/>
    <x v="1"/>
    <x v="2"/>
    <x v="1"/>
    <n v="2"/>
    <n v="12.74"/>
    <n v="2.0099999999999998"/>
  </r>
  <r>
    <x v="0"/>
    <x v="1"/>
    <x v="2"/>
    <x v="1"/>
    <n v="2"/>
    <n v="13"/>
    <n v="2"/>
  </r>
  <r>
    <x v="0"/>
    <x v="1"/>
    <x v="2"/>
    <x v="1"/>
    <n v="2"/>
    <n v="16.399999999999999"/>
    <n v="2.5"/>
  </r>
  <r>
    <x v="1"/>
    <x v="1"/>
    <x v="2"/>
    <x v="1"/>
    <n v="4"/>
    <n v="20.53"/>
    <n v="4"/>
  </r>
  <r>
    <x v="0"/>
    <x v="1"/>
    <x v="2"/>
    <x v="1"/>
    <n v="3"/>
    <n v="16.47"/>
    <n v="3.23"/>
  </r>
  <r>
    <x v="1"/>
    <x v="1"/>
    <x v="1"/>
    <x v="0"/>
    <n v="3"/>
    <n v="26.59"/>
    <n v="3.41"/>
  </r>
  <r>
    <x v="1"/>
    <x v="1"/>
    <x v="1"/>
    <x v="0"/>
    <n v="4"/>
    <n v="38.729999999999997"/>
    <n v="3"/>
  </r>
  <r>
    <x v="1"/>
    <x v="1"/>
    <x v="1"/>
    <x v="0"/>
    <n v="2"/>
    <n v="24.27"/>
    <n v="2.0299999999999998"/>
  </r>
  <r>
    <x v="0"/>
    <x v="1"/>
    <x v="1"/>
    <x v="0"/>
    <n v="2"/>
    <n v="12.76"/>
    <n v="2.23"/>
  </r>
  <r>
    <x v="1"/>
    <x v="1"/>
    <x v="1"/>
    <x v="0"/>
    <n v="3"/>
    <n v="30.06"/>
    <n v="2"/>
  </r>
  <r>
    <x v="1"/>
    <x v="1"/>
    <x v="1"/>
    <x v="0"/>
    <n v="4"/>
    <n v="25.89"/>
    <n v="5.16"/>
  </r>
  <r>
    <x v="1"/>
    <x v="0"/>
    <x v="1"/>
    <x v="0"/>
    <n v="4"/>
    <n v="48.33"/>
    <n v="9"/>
  </r>
  <r>
    <x v="0"/>
    <x v="1"/>
    <x v="1"/>
    <x v="0"/>
    <n v="2"/>
    <n v="13.27"/>
    <n v="2.5"/>
  </r>
  <r>
    <x v="0"/>
    <x v="1"/>
    <x v="1"/>
    <x v="0"/>
    <n v="3"/>
    <n v="28.17"/>
    <n v="6.5"/>
  </r>
  <r>
    <x v="0"/>
    <x v="1"/>
    <x v="1"/>
    <x v="0"/>
    <n v="2"/>
    <n v="12.9"/>
    <n v="1.1000000000000001"/>
  </r>
  <r>
    <x v="1"/>
    <x v="1"/>
    <x v="1"/>
    <x v="0"/>
    <n v="5"/>
    <n v="28.15"/>
    <n v="3"/>
  </r>
  <r>
    <x v="1"/>
    <x v="1"/>
    <x v="1"/>
    <x v="0"/>
    <n v="2"/>
    <n v="11.59"/>
    <n v="1.5"/>
  </r>
  <r>
    <x v="1"/>
    <x v="1"/>
    <x v="1"/>
    <x v="0"/>
    <n v="2"/>
    <n v="7.74"/>
    <n v="1.44"/>
  </r>
  <r>
    <x v="0"/>
    <x v="1"/>
    <x v="1"/>
    <x v="0"/>
    <n v="4"/>
    <n v="30.14"/>
    <n v="3.09"/>
  </r>
  <r>
    <x v="1"/>
    <x v="1"/>
    <x v="3"/>
    <x v="1"/>
    <n v="2"/>
    <n v="12.16"/>
    <n v="2.2000000000000002"/>
  </r>
  <r>
    <x v="0"/>
    <x v="1"/>
    <x v="3"/>
    <x v="1"/>
    <n v="2"/>
    <n v="13.42"/>
    <n v="3.48"/>
  </r>
  <r>
    <x v="1"/>
    <x v="1"/>
    <x v="3"/>
    <x v="1"/>
    <n v="1"/>
    <n v="8.58"/>
    <n v="1.92"/>
  </r>
  <r>
    <x v="0"/>
    <x v="0"/>
    <x v="3"/>
    <x v="1"/>
    <n v="3"/>
    <n v="15.98"/>
    <n v="3"/>
  </r>
  <r>
    <x v="1"/>
    <x v="1"/>
    <x v="3"/>
    <x v="1"/>
    <n v="2"/>
    <n v="13.42"/>
    <n v="1.58"/>
  </r>
  <r>
    <x v="0"/>
    <x v="1"/>
    <x v="3"/>
    <x v="1"/>
    <n v="2"/>
    <n v="16.27"/>
    <n v="2.5"/>
  </r>
  <r>
    <x v="0"/>
    <x v="1"/>
    <x v="3"/>
    <x v="1"/>
    <n v="2"/>
    <n v="10.09"/>
    <n v="2"/>
  </r>
  <r>
    <x v="1"/>
    <x v="0"/>
    <x v="1"/>
    <x v="0"/>
    <n v="4"/>
    <n v="20.45"/>
    <n v="3"/>
  </r>
  <r>
    <x v="1"/>
    <x v="0"/>
    <x v="1"/>
    <x v="0"/>
    <n v="2"/>
    <n v="13.28"/>
    <n v="2.72"/>
  </r>
  <r>
    <x v="0"/>
    <x v="1"/>
    <x v="1"/>
    <x v="0"/>
    <n v="2"/>
    <n v="22.12"/>
    <n v="2.88"/>
  </r>
  <r>
    <x v="1"/>
    <x v="1"/>
    <x v="1"/>
    <x v="0"/>
    <n v="4"/>
    <n v="24.01"/>
    <n v="2"/>
  </r>
  <r>
    <x v="1"/>
    <x v="1"/>
    <x v="1"/>
    <x v="0"/>
    <n v="3"/>
    <n v="15.69"/>
    <n v="3"/>
  </r>
  <r>
    <x v="1"/>
    <x v="0"/>
    <x v="1"/>
    <x v="0"/>
    <n v="2"/>
    <n v="11.61"/>
    <n v="3.39"/>
  </r>
  <r>
    <x v="1"/>
    <x v="0"/>
    <x v="1"/>
    <x v="0"/>
    <n v="2"/>
    <n v="10.77"/>
    <n v="1.47"/>
  </r>
  <r>
    <x v="1"/>
    <x v="1"/>
    <x v="1"/>
    <x v="0"/>
    <n v="2"/>
    <n v="15.53"/>
    <n v="3"/>
  </r>
  <r>
    <x v="1"/>
    <x v="0"/>
    <x v="1"/>
    <x v="0"/>
    <n v="2"/>
    <n v="10.07"/>
    <n v="1.25"/>
  </r>
  <r>
    <x v="1"/>
    <x v="1"/>
    <x v="1"/>
    <x v="0"/>
    <n v="2"/>
    <n v="12.6"/>
    <n v="1"/>
  </r>
  <r>
    <x v="1"/>
    <x v="1"/>
    <x v="1"/>
    <x v="0"/>
    <n v="2"/>
    <n v="32.83"/>
    <n v="1.17"/>
  </r>
  <r>
    <x v="0"/>
    <x v="0"/>
    <x v="1"/>
    <x v="0"/>
    <n v="3"/>
    <n v="35.83"/>
    <n v="4.67"/>
  </r>
  <r>
    <x v="1"/>
    <x v="0"/>
    <x v="1"/>
    <x v="0"/>
    <n v="3"/>
    <n v="29.03"/>
    <n v="5.92"/>
  </r>
  <r>
    <x v="0"/>
    <x v="1"/>
    <x v="1"/>
    <x v="0"/>
    <n v="2"/>
    <n v="27.18"/>
    <n v="2"/>
  </r>
  <r>
    <x v="1"/>
    <x v="1"/>
    <x v="1"/>
    <x v="0"/>
    <n v="2"/>
    <n v="22.67"/>
    <n v="2"/>
  </r>
  <r>
    <x v="1"/>
    <x v="0"/>
    <x v="1"/>
    <x v="0"/>
    <n v="2"/>
    <n v="17.82"/>
    <n v="1.75"/>
  </r>
  <r>
    <x v="0"/>
    <x v="0"/>
    <x v="2"/>
    <x v="0"/>
    <n v="2"/>
    <n v="18.7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1DBAE-6E08-4A69-B2AD-7E50155A3087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28:B30" firstHeaderRow="1" firstDataRow="1" firstDataCol="1"/>
  <pivotFields count="7"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Average of tip" fld="6" subtotal="average" baseField="0" baseItem="0" numFmtId="2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44CAB-4E1B-4EFB-98F8-E4B7561E9F05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18:B22" firstHeaderRow="1" firstDataRow="1" firstDataCol="1"/>
  <pivotFields count="7"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tip" fld="6" subtotal="average" baseField="0" baseItem="0" numFmtId="2"/>
  </dataFields>
  <formats count="1">
    <format dxfId="1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66F01-5C8D-42A2-8174-3F6860485CDC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A10:B12" firstHeaderRow="1" firstDataRow="1" firstDataCol="1"/>
  <pivotFields count="7"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Average of tip" fld="6" subtotal="average" baseField="0" baseItem="0" numFmtId="2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421E8-DFEB-4571-B84E-E0DF9773AFEF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3:B5" firstHeaderRow="1" firstDataRow="1" firstDataCol="1"/>
  <pivotFields count="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of tip" fld="6" subtotal="average" baseField="0" baseItem="0" numFmtId="2"/>
  </dataFields>
  <formats count="2">
    <format dxfId="4">
      <pivotArea collapsedLevelsAreSubtotals="1" fieldPosition="0">
        <references count="1">
          <reference field="0" count="1">
            <x v="0"/>
          </reference>
        </references>
      </pivotArea>
    </format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1A0E-426A-4E7C-8929-7E63810B5B44}">
  <dimension ref="A2:B30"/>
  <sheetViews>
    <sheetView workbookViewId="0">
      <selection activeCell="R9" sqref="R9"/>
    </sheetView>
  </sheetViews>
  <sheetFormatPr defaultRowHeight="15" x14ac:dyDescent="0.25"/>
  <cols>
    <col min="1" max="2" width="13.42578125" bestFit="1" customWidth="1"/>
  </cols>
  <sheetData>
    <row r="2" spans="1:2" x14ac:dyDescent="0.25">
      <c r="A2" t="s">
        <v>31</v>
      </c>
    </row>
    <row r="3" spans="1:2" x14ac:dyDescent="0.25">
      <c r="A3" s="1" t="s">
        <v>26</v>
      </c>
      <c r="B3" t="s">
        <v>27</v>
      </c>
    </row>
    <row r="4" spans="1:2" x14ac:dyDescent="0.25">
      <c r="A4" s="2" t="s">
        <v>7</v>
      </c>
      <c r="B4" s="3">
        <v>2.8334482758620689</v>
      </c>
    </row>
    <row r="5" spans="1:2" x14ac:dyDescent="0.25">
      <c r="A5" s="2" t="s">
        <v>11</v>
      </c>
      <c r="B5" s="3">
        <v>3.0896178343949052</v>
      </c>
    </row>
    <row r="9" spans="1:2" x14ac:dyDescent="0.25">
      <c r="A9" t="s">
        <v>28</v>
      </c>
    </row>
    <row r="10" spans="1:2" x14ac:dyDescent="0.25">
      <c r="A10" s="1" t="s">
        <v>26</v>
      </c>
      <c r="B10" t="s">
        <v>27</v>
      </c>
    </row>
    <row r="11" spans="1:2" x14ac:dyDescent="0.25">
      <c r="A11" s="2" t="s">
        <v>8</v>
      </c>
      <c r="B11" s="3">
        <v>2.9918543046357624</v>
      </c>
    </row>
    <row r="12" spans="1:2" x14ac:dyDescent="0.25">
      <c r="A12" s="2" t="s">
        <v>22</v>
      </c>
      <c r="B12" s="3">
        <v>3.0087096774193549</v>
      </c>
    </row>
    <row r="17" spans="1:2" x14ac:dyDescent="0.25">
      <c r="A17" t="s">
        <v>29</v>
      </c>
    </row>
    <row r="18" spans="1:2" x14ac:dyDescent="0.25">
      <c r="A18" s="1" t="s">
        <v>26</v>
      </c>
      <c r="B18" t="s">
        <v>27</v>
      </c>
    </row>
    <row r="19" spans="1:2" x14ac:dyDescent="0.25">
      <c r="A19" s="2" t="s">
        <v>23</v>
      </c>
      <c r="B19" s="3">
        <v>2.7714516129032258</v>
      </c>
    </row>
    <row r="20" spans="1:2" x14ac:dyDescent="0.25">
      <c r="A20" s="2" t="s">
        <v>25</v>
      </c>
      <c r="B20" s="3">
        <v>2.7347368421052631</v>
      </c>
    </row>
    <row r="21" spans="1:2" x14ac:dyDescent="0.25">
      <c r="A21" s="2" t="s">
        <v>21</v>
      </c>
      <c r="B21" s="3">
        <v>2.9931034482758618</v>
      </c>
    </row>
    <row r="22" spans="1:2" x14ac:dyDescent="0.25">
      <c r="A22" s="2" t="s">
        <v>9</v>
      </c>
      <c r="B22" s="3">
        <v>3.2551315789473692</v>
      </c>
    </row>
    <row r="27" spans="1:2" x14ac:dyDescent="0.25">
      <c r="A27" t="s">
        <v>30</v>
      </c>
    </row>
    <row r="28" spans="1:2" x14ac:dyDescent="0.25">
      <c r="A28" s="1" t="s">
        <v>26</v>
      </c>
      <c r="B28" t="s">
        <v>27</v>
      </c>
    </row>
    <row r="29" spans="1:2" x14ac:dyDescent="0.25">
      <c r="A29" s="2" t="s">
        <v>10</v>
      </c>
      <c r="B29" s="3">
        <v>3.102670454545454</v>
      </c>
    </row>
    <row r="30" spans="1:2" x14ac:dyDescent="0.25">
      <c r="A30" s="2" t="s">
        <v>24</v>
      </c>
      <c r="B30" s="3">
        <v>2.7280882352941176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0A4D-F6BF-4E80-B34E-5FA0B810FC23}">
  <dimension ref="A1:K245"/>
  <sheetViews>
    <sheetView workbookViewId="0">
      <selection activeCell="I19" sqref="I19"/>
    </sheetView>
  </sheetViews>
  <sheetFormatPr defaultRowHeight="15" x14ac:dyDescent="0.25"/>
  <cols>
    <col min="1" max="2" width="8.7109375" customWidth="1"/>
    <col min="3" max="3" width="7.42578125" customWidth="1"/>
    <col min="4" max="4" width="6.85546875" bestFit="1" customWidth="1"/>
    <col min="5" max="5" width="6.28515625" customWidth="1"/>
    <col min="6" max="6" width="10.140625" customWidth="1"/>
    <col min="7" max="7" width="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 x14ac:dyDescent="0.25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t="s">
        <v>12</v>
      </c>
      <c r="K3" t="s">
        <v>13</v>
      </c>
    </row>
    <row r="4" spans="1:11" x14ac:dyDescent="0.25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t="s">
        <v>1</v>
      </c>
      <c r="K4" t="s">
        <v>14</v>
      </c>
    </row>
    <row r="5" spans="1:11" x14ac:dyDescent="0.25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t="s">
        <v>2</v>
      </c>
      <c r="K5" t="s">
        <v>15</v>
      </c>
    </row>
    <row r="6" spans="1:11" x14ac:dyDescent="0.25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t="s">
        <v>3</v>
      </c>
      <c r="K6" t="s">
        <v>16</v>
      </c>
    </row>
    <row r="7" spans="1:11" x14ac:dyDescent="0.25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t="s">
        <v>4</v>
      </c>
      <c r="K7" t="s">
        <v>17</v>
      </c>
    </row>
    <row r="8" spans="1:11" x14ac:dyDescent="0.25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t="s">
        <v>18</v>
      </c>
      <c r="K8" t="s">
        <v>19</v>
      </c>
    </row>
    <row r="9" spans="1:11" x14ac:dyDescent="0.25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t="s">
        <v>6</v>
      </c>
      <c r="K9" t="s">
        <v>20</v>
      </c>
    </row>
    <row r="10" spans="1:11" x14ac:dyDescent="0.25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 x14ac:dyDescent="0.25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1" x14ac:dyDescent="0.25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1" x14ac:dyDescent="0.25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1" x14ac:dyDescent="0.25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 x14ac:dyDescent="0.25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1" x14ac:dyDescent="0.25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 x14ac:dyDescent="0.25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 x14ac:dyDescent="0.25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 x14ac:dyDescent="0.25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 x14ac:dyDescent="0.25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 x14ac:dyDescent="0.25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 x14ac:dyDescent="0.25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 x14ac:dyDescent="0.25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 x14ac:dyDescent="0.25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 x14ac:dyDescent="0.25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 x14ac:dyDescent="0.25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 x14ac:dyDescent="0.25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 x14ac:dyDescent="0.25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 x14ac:dyDescent="0.25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 x14ac:dyDescent="0.25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25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25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25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25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25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25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25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25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25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25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25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25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25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25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25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25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25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25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25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25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25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25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25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25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25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25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25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25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25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25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25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25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25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25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25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25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25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25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25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25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25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25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25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25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25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25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25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25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25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25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25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25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25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25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25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25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25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25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25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25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25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25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25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25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25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25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25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25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25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25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25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25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25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25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25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25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25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25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25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25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25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25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25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25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25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25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25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25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25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25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25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25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25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25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25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25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25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25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25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25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25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25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25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25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25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25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25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25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25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25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25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25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25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25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25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25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25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25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25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25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25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25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25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25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25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25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25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25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25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25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25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25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25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25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25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25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25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25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25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25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25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25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25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25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25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25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25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25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25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25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25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25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25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25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25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25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25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25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25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25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25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25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 x14ac:dyDescent="0.25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 x14ac:dyDescent="0.25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 x14ac:dyDescent="0.25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 x14ac:dyDescent="0.25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 x14ac:dyDescent="0.25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 x14ac:dyDescent="0.25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 x14ac:dyDescent="0.25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 x14ac:dyDescent="0.25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 x14ac:dyDescent="0.25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 x14ac:dyDescent="0.25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 x14ac:dyDescent="0.25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 x14ac:dyDescent="0.25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 x14ac:dyDescent="0.25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 x14ac:dyDescent="0.25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 x14ac:dyDescent="0.25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 x14ac:dyDescent="0.25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 x14ac:dyDescent="0.25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 x14ac:dyDescent="0.25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 x14ac:dyDescent="0.25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 x14ac:dyDescent="0.25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 x14ac:dyDescent="0.25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 x14ac:dyDescent="0.25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 x14ac:dyDescent="0.25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 x14ac:dyDescent="0.25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 x14ac:dyDescent="0.25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 x14ac:dyDescent="0.25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 x14ac:dyDescent="0.25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 x14ac:dyDescent="0.25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 x14ac:dyDescent="0.25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 x14ac:dyDescent="0.25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 x14ac:dyDescent="0.25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 x14ac:dyDescent="0.25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 x14ac:dyDescent="0.25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 x14ac:dyDescent="0.25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 x14ac:dyDescent="0.25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 x14ac:dyDescent="0.25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 x14ac:dyDescent="0.25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 x14ac:dyDescent="0.25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 x14ac:dyDescent="0.25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 x14ac:dyDescent="0.25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 x14ac:dyDescent="0.25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B8D8-3DDB-4769-95FC-4E1699FD482F}">
  <dimension ref="A1:J245"/>
  <sheetViews>
    <sheetView workbookViewId="0">
      <selection activeCell="I1" sqref="I1"/>
    </sheetView>
  </sheetViews>
  <sheetFormatPr defaultRowHeight="15" x14ac:dyDescent="0.25"/>
  <cols>
    <col min="1" max="2" width="8.7109375" customWidth="1"/>
    <col min="3" max="3" width="7.42578125" customWidth="1"/>
    <col min="4" max="4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25</v>
      </c>
      <c r="I1" t="s">
        <v>21</v>
      </c>
      <c r="J1" t="s">
        <v>10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cm="1">
        <f t="array" ref="E2">_xlfn.IFS(A2="male",1,TRUE,0)</f>
        <v>0</v>
      </c>
      <c r="F2" cm="1">
        <f t="array" ref="F2">_xlfn.IFS(B2="Yes",1,TRUE,0)</f>
        <v>0</v>
      </c>
      <c r="G2" cm="1">
        <f t="array" ref="G2">_xlfn.IFS(C2=$G$1,1,TRUE,0)</f>
        <v>0</v>
      </c>
      <c r="H2" cm="1">
        <f t="array" ref="H2">_xlfn.IFS(C2=$H$1,1,TRUE,0)</f>
        <v>0</v>
      </c>
      <c r="I2" cm="1">
        <f t="array" ref="I2">_xlfn.IFS(C2="sat",1,TRUE,0)</f>
        <v>0</v>
      </c>
      <c r="J2" cm="1">
        <f t="array" ref="J2">_xlfn.IFS(D2=$J$1,1,TRUE,0)</f>
        <v>1</v>
      </c>
    </row>
    <row r="3" spans="1:10" x14ac:dyDescent="0.25">
      <c r="A3" t="s">
        <v>11</v>
      </c>
      <c r="B3" t="s">
        <v>8</v>
      </c>
      <c r="C3" t="s">
        <v>9</v>
      </c>
      <c r="D3" t="s">
        <v>10</v>
      </c>
      <c r="E3" cm="1">
        <f t="array" ref="E3">_xlfn.IFS(A3="male",1,TRUE,0)</f>
        <v>1</v>
      </c>
      <c r="F3" cm="1">
        <f t="array" ref="F3">_xlfn.IFS(B3="Yes",1,TRUE,0)</f>
        <v>0</v>
      </c>
      <c r="G3" cm="1">
        <f t="array" ref="G3">_xlfn.IFS(C3=$G$1,1,TRUE,0)</f>
        <v>0</v>
      </c>
      <c r="H3" cm="1">
        <f t="array" ref="H3">_xlfn.IFS(C3=$H$1,1,TRUE,0)</f>
        <v>0</v>
      </c>
      <c r="I3" cm="1">
        <f t="array" ref="I3">_xlfn.IFS(C3="sat",1,TRUE,0)</f>
        <v>0</v>
      </c>
      <c r="J3" cm="1">
        <f t="array" ref="J3">_xlfn.IFS(D3=$J$1,1,TRUE,0)</f>
        <v>1</v>
      </c>
    </row>
    <row r="4" spans="1:10" x14ac:dyDescent="0.25">
      <c r="A4" t="s">
        <v>11</v>
      </c>
      <c r="B4" t="s">
        <v>8</v>
      </c>
      <c r="C4" t="s">
        <v>9</v>
      </c>
      <c r="D4" t="s">
        <v>10</v>
      </c>
      <c r="E4" cm="1">
        <f t="array" ref="E4">_xlfn.IFS(A4="male",1,TRUE,0)</f>
        <v>1</v>
      </c>
      <c r="F4" cm="1">
        <f t="array" ref="F4">_xlfn.IFS(B4="Yes",1,TRUE,0)</f>
        <v>0</v>
      </c>
      <c r="G4" cm="1">
        <f t="array" ref="G4">_xlfn.IFS(C4=$G$1,1,TRUE,0)</f>
        <v>0</v>
      </c>
      <c r="H4" cm="1">
        <f t="array" ref="H4">_xlfn.IFS(C4=$H$1,1,TRUE,0)</f>
        <v>0</v>
      </c>
      <c r="I4" cm="1">
        <f t="array" ref="I4">_xlfn.IFS(C4="sat",1,TRUE,0)</f>
        <v>0</v>
      </c>
      <c r="J4" cm="1">
        <f t="array" ref="J4">_xlfn.IFS(D4=$J$1,1,TRUE,0)</f>
        <v>1</v>
      </c>
    </row>
    <row r="5" spans="1:10" x14ac:dyDescent="0.25">
      <c r="A5" t="s">
        <v>11</v>
      </c>
      <c r="B5" t="s">
        <v>8</v>
      </c>
      <c r="C5" t="s">
        <v>9</v>
      </c>
      <c r="D5" t="s">
        <v>10</v>
      </c>
      <c r="E5" cm="1">
        <f t="array" ref="E5">_xlfn.IFS(A5="male",1,TRUE,0)</f>
        <v>1</v>
      </c>
      <c r="F5" cm="1">
        <f t="array" ref="F5">_xlfn.IFS(B5="Yes",1,TRUE,0)</f>
        <v>0</v>
      </c>
      <c r="G5" cm="1">
        <f t="array" ref="G5">_xlfn.IFS(C5=$G$1,1,TRUE,0)</f>
        <v>0</v>
      </c>
      <c r="H5" cm="1">
        <f t="array" ref="H5">_xlfn.IFS(C5=$H$1,1,TRUE,0)</f>
        <v>0</v>
      </c>
      <c r="I5" cm="1">
        <f t="array" ref="I5">_xlfn.IFS(C5="sat",1,TRUE,0)</f>
        <v>0</v>
      </c>
      <c r="J5" cm="1">
        <f t="array" ref="J5">_xlfn.IFS(D5=$J$1,1,TRUE,0)</f>
        <v>1</v>
      </c>
    </row>
    <row r="6" spans="1:10" x14ac:dyDescent="0.25">
      <c r="A6" t="s">
        <v>7</v>
      </c>
      <c r="B6" t="s">
        <v>8</v>
      </c>
      <c r="C6" t="s">
        <v>9</v>
      </c>
      <c r="D6" t="s">
        <v>10</v>
      </c>
      <c r="E6" cm="1">
        <f t="array" ref="E6">_xlfn.IFS(A6="male",1,TRUE,0)</f>
        <v>0</v>
      </c>
      <c r="F6" cm="1">
        <f t="array" ref="F6">_xlfn.IFS(B6="Yes",1,TRUE,0)</f>
        <v>0</v>
      </c>
      <c r="G6" cm="1">
        <f t="array" ref="G6">_xlfn.IFS(C6=$G$1,1,TRUE,0)</f>
        <v>0</v>
      </c>
      <c r="H6" cm="1">
        <f t="array" ref="H6">_xlfn.IFS(C6=$H$1,1,TRUE,0)</f>
        <v>0</v>
      </c>
      <c r="I6" cm="1">
        <f t="array" ref="I6">_xlfn.IFS(C6="sat",1,TRUE,0)</f>
        <v>0</v>
      </c>
      <c r="J6" cm="1">
        <f t="array" ref="J6">_xlfn.IFS(D6=$J$1,1,TRUE,0)</f>
        <v>1</v>
      </c>
    </row>
    <row r="7" spans="1:10" x14ac:dyDescent="0.25">
      <c r="A7" t="s">
        <v>11</v>
      </c>
      <c r="B7" t="s">
        <v>8</v>
      </c>
      <c r="C7" t="s">
        <v>9</v>
      </c>
      <c r="D7" t="s">
        <v>10</v>
      </c>
      <c r="E7" cm="1">
        <f t="array" ref="E7">_xlfn.IFS(A7="male",1,TRUE,0)</f>
        <v>1</v>
      </c>
      <c r="F7" cm="1">
        <f t="array" ref="F7">_xlfn.IFS(B7="Yes",1,TRUE,0)</f>
        <v>0</v>
      </c>
      <c r="G7" cm="1">
        <f t="array" ref="G7">_xlfn.IFS(C7=$G$1,1,TRUE,0)</f>
        <v>0</v>
      </c>
      <c r="H7" cm="1">
        <f t="array" ref="H7">_xlfn.IFS(C7=$H$1,1,TRUE,0)</f>
        <v>0</v>
      </c>
      <c r="I7" cm="1">
        <f t="array" ref="I7">_xlfn.IFS(C7="sat",1,TRUE,0)</f>
        <v>0</v>
      </c>
      <c r="J7" cm="1">
        <f t="array" ref="J7">_xlfn.IFS(D7=$J$1,1,TRUE,0)</f>
        <v>1</v>
      </c>
    </row>
    <row r="8" spans="1:10" x14ac:dyDescent="0.25">
      <c r="A8" t="s">
        <v>11</v>
      </c>
      <c r="B8" t="s">
        <v>8</v>
      </c>
      <c r="C8" t="s">
        <v>9</v>
      </c>
      <c r="D8" t="s">
        <v>10</v>
      </c>
      <c r="E8" cm="1">
        <f t="array" ref="E8">_xlfn.IFS(A8="male",1,TRUE,0)</f>
        <v>1</v>
      </c>
      <c r="F8" cm="1">
        <f t="array" ref="F8">_xlfn.IFS(B8="Yes",1,TRUE,0)</f>
        <v>0</v>
      </c>
      <c r="G8" cm="1">
        <f t="array" ref="G8">_xlfn.IFS(C8=$G$1,1,TRUE,0)</f>
        <v>0</v>
      </c>
      <c r="H8" cm="1">
        <f t="array" ref="H8">_xlfn.IFS(C8=$H$1,1,TRUE,0)</f>
        <v>0</v>
      </c>
      <c r="I8" cm="1">
        <f t="array" ref="I8">_xlfn.IFS(C8="sat",1,TRUE,0)</f>
        <v>0</v>
      </c>
      <c r="J8" cm="1">
        <f t="array" ref="J8">_xlfn.IFS(D8=$J$1,1,TRUE,0)</f>
        <v>1</v>
      </c>
    </row>
    <row r="9" spans="1:10" x14ac:dyDescent="0.25">
      <c r="A9" t="s">
        <v>11</v>
      </c>
      <c r="B9" t="s">
        <v>8</v>
      </c>
      <c r="C9" t="s">
        <v>9</v>
      </c>
      <c r="D9" t="s">
        <v>10</v>
      </c>
      <c r="E9" cm="1">
        <f t="array" ref="E9">_xlfn.IFS(A9="male",1,TRUE,0)</f>
        <v>1</v>
      </c>
      <c r="F9" cm="1">
        <f t="array" ref="F9">_xlfn.IFS(B9="Yes",1,TRUE,0)</f>
        <v>0</v>
      </c>
      <c r="G9" cm="1">
        <f t="array" ref="G9">_xlfn.IFS(C9=$G$1,1,TRUE,0)</f>
        <v>0</v>
      </c>
      <c r="H9" cm="1">
        <f t="array" ref="H9">_xlfn.IFS(C9=$H$1,1,TRUE,0)</f>
        <v>0</v>
      </c>
      <c r="I9" cm="1">
        <f t="array" ref="I9">_xlfn.IFS(C9="sat",1,TRUE,0)</f>
        <v>0</v>
      </c>
      <c r="J9" cm="1">
        <f t="array" ref="J9">_xlfn.IFS(D9=$J$1,1,TRUE,0)</f>
        <v>1</v>
      </c>
    </row>
    <row r="10" spans="1:10" x14ac:dyDescent="0.25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_xlfn.IFS(A10="male",1,TRUE,0)</f>
        <v>1</v>
      </c>
      <c r="F10" cm="1">
        <f t="array" ref="F10">_xlfn.IFS(B10="Yes",1,TRUE,0)</f>
        <v>0</v>
      </c>
      <c r="G10" cm="1">
        <f t="array" ref="G10">_xlfn.IFS(C10=$G$1,1,TRUE,0)</f>
        <v>0</v>
      </c>
      <c r="H10" cm="1">
        <f t="array" ref="H10">_xlfn.IFS(C10=$H$1,1,TRUE,0)</f>
        <v>0</v>
      </c>
      <c r="I10" cm="1">
        <f t="array" ref="I10">_xlfn.IFS(C10="sat",1,TRUE,0)</f>
        <v>0</v>
      </c>
      <c r="J10" cm="1">
        <f t="array" ref="J10">_xlfn.IFS(D10=$J$1,1,TRUE,0)</f>
        <v>1</v>
      </c>
    </row>
    <row r="11" spans="1:10" x14ac:dyDescent="0.25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_xlfn.IFS(A11="male",1,TRUE,0)</f>
        <v>1</v>
      </c>
      <c r="F11" cm="1">
        <f t="array" ref="F11">_xlfn.IFS(B11="Yes",1,TRUE,0)</f>
        <v>0</v>
      </c>
      <c r="G11" cm="1">
        <f t="array" ref="G11">_xlfn.IFS(C11=$G$1,1,TRUE,0)</f>
        <v>0</v>
      </c>
      <c r="H11" cm="1">
        <f t="array" ref="H11">_xlfn.IFS(C11=$H$1,1,TRUE,0)</f>
        <v>0</v>
      </c>
      <c r="I11" cm="1">
        <f t="array" ref="I11">_xlfn.IFS(C11="sat",1,TRUE,0)</f>
        <v>0</v>
      </c>
      <c r="J11" cm="1">
        <f t="array" ref="J11">_xlfn.IFS(D11=$J$1,1,TRUE,0)</f>
        <v>1</v>
      </c>
    </row>
    <row r="12" spans="1:10" x14ac:dyDescent="0.25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_xlfn.IFS(A12="male",1,TRUE,0)</f>
        <v>1</v>
      </c>
      <c r="F12" cm="1">
        <f t="array" ref="F12">_xlfn.IFS(B12="Yes",1,TRUE,0)</f>
        <v>0</v>
      </c>
      <c r="G12" cm="1">
        <f t="array" ref="G12">_xlfn.IFS(C12=$G$1,1,TRUE,0)</f>
        <v>0</v>
      </c>
      <c r="H12" cm="1">
        <f t="array" ref="H12">_xlfn.IFS(C12=$H$1,1,TRUE,0)</f>
        <v>0</v>
      </c>
      <c r="I12" cm="1">
        <f t="array" ref="I12">_xlfn.IFS(C12="sat",1,TRUE,0)</f>
        <v>0</v>
      </c>
      <c r="J12" cm="1">
        <f t="array" ref="J12">_xlfn.IFS(D12=$J$1,1,TRUE,0)</f>
        <v>1</v>
      </c>
    </row>
    <row r="13" spans="1:10" x14ac:dyDescent="0.25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_xlfn.IFS(A13="male",1,TRUE,0)</f>
        <v>0</v>
      </c>
      <c r="F13" cm="1">
        <f t="array" ref="F13">_xlfn.IFS(B13="Yes",1,TRUE,0)</f>
        <v>0</v>
      </c>
      <c r="G13" cm="1">
        <f t="array" ref="G13">_xlfn.IFS(C13=$G$1,1,TRUE,0)</f>
        <v>0</v>
      </c>
      <c r="H13" cm="1">
        <f t="array" ref="H13">_xlfn.IFS(C13=$H$1,1,TRUE,0)</f>
        <v>0</v>
      </c>
      <c r="I13" cm="1">
        <f t="array" ref="I13">_xlfn.IFS(C13="sat",1,TRUE,0)</f>
        <v>0</v>
      </c>
      <c r="J13" cm="1">
        <f t="array" ref="J13">_xlfn.IFS(D13=$J$1,1,TRUE,0)</f>
        <v>1</v>
      </c>
    </row>
    <row r="14" spans="1:10" x14ac:dyDescent="0.25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_xlfn.IFS(A14="male",1,TRUE,0)</f>
        <v>1</v>
      </c>
      <c r="F14" cm="1">
        <f t="array" ref="F14">_xlfn.IFS(B14="Yes",1,TRUE,0)</f>
        <v>0</v>
      </c>
      <c r="G14" cm="1">
        <f t="array" ref="G14">_xlfn.IFS(C14=$G$1,1,TRUE,0)</f>
        <v>0</v>
      </c>
      <c r="H14" cm="1">
        <f t="array" ref="H14">_xlfn.IFS(C14=$H$1,1,TRUE,0)</f>
        <v>0</v>
      </c>
      <c r="I14" cm="1">
        <f t="array" ref="I14">_xlfn.IFS(C14="sat",1,TRUE,0)</f>
        <v>0</v>
      </c>
      <c r="J14" cm="1">
        <f t="array" ref="J14">_xlfn.IFS(D14=$J$1,1,TRUE,0)</f>
        <v>1</v>
      </c>
    </row>
    <row r="15" spans="1:10" x14ac:dyDescent="0.25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_xlfn.IFS(A15="male",1,TRUE,0)</f>
        <v>1</v>
      </c>
      <c r="F15" cm="1">
        <f t="array" ref="F15">_xlfn.IFS(B15="Yes",1,TRUE,0)</f>
        <v>0</v>
      </c>
      <c r="G15" cm="1">
        <f t="array" ref="G15">_xlfn.IFS(C15=$G$1,1,TRUE,0)</f>
        <v>0</v>
      </c>
      <c r="H15" cm="1">
        <f t="array" ref="H15">_xlfn.IFS(C15=$H$1,1,TRUE,0)</f>
        <v>0</v>
      </c>
      <c r="I15" cm="1">
        <f t="array" ref="I15">_xlfn.IFS(C15="sat",1,TRUE,0)</f>
        <v>0</v>
      </c>
      <c r="J15" cm="1">
        <f t="array" ref="J15">_xlfn.IFS(D15=$J$1,1,TRUE,0)</f>
        <v>1</v>
      </c>
    </row>
    <row r="16" spans="1:10" x14ac:dyDescent="0.25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_xlfn.IFS(A16="male",1,TRUE,0)</f>
        <v>0</v>
      </c>
      <c r="F16" cm="1">
        <f t="array" ref="F16">_xlfn.IFS(B16="Yes",1,TRUE,0)</f>
        <v>0</v>
      </c>
      <c r="G16" cm="1">
        <f t="array" ref="G16">_xlfn.IFS(C16=$G$1,1,TRUE,0)</f>
        <v>0</v>
      </c>
      <c r="H16" cm="1">
        <f t="array" ref="H16">_xlfn.IFS(C16=$H$1,1,TRUE,0)</f>
        <v>0</v>
      </c>
      <c r="I16" cm="1">
        <f t="array" ref="I16">_xlfn.IFS(C16="sat",1,TRUE,0)</f>
        <v>0</v>
      </c>
      <c r="J16" cm="1">
        <f t="array" ref="J16">_xlfn.IFS(D16=$J$1,1,TRUE,0)</f>
        <v>1</v>
      </c>
    </row>
    <row r="17" spans="1:10" x14ac:dyDescent="0.25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_xlfn.IFS(A17="male",1,TRUE,0)</f>
        <v>1</v>
      </c>
      <c r="F17" cm="1">
        <f t="array" ref="F17">_xlfn.IFS(B17="Yes",1,TRUE,0)</f>
        <v>0</v>
      </c>
      <c r="G17" cm="1">
        <f t="array" ref="G17">_xlfn.IFS(C17=$G$1,1,TRUE,0)</f>
        <v>0</v>
      </c>
      <c r="H17" cm="1">
        <f t="array" ref="H17">_xlfn.IFS(C17=$H$1,1,TRUE,0)</f>
        <v>0</v>
      </c>
      <c r="I17" cm="1">
        <f t="array" ref="I17">_xlfn.IFS(C17="sat",1,TRUE,0)</f>
        <v>0</v>
      </c>
      <c r="J17" cm="1">
        <f t="array" ref="J17">_xlfn.IFS(D17=$J$1,1,TRUE,0)</f>
        <v>1</v>
      </c>
    </row>
    <row r="18" spans="1:10" x14ac:dyDescent="0.25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_xlfn.IFS(A18="male",1,TRUE,0)</f>
        <v>0</v>
      </c>
      <c r="F18" cm="1">
        <f t="array" ref="F18">_xlfn.IFS(B18="Yes",1,TRUE,0)</f>
        <v>0</v>
      </c>
      <c r="G18" cm="1">
        <f t="array" ref="G18">_xlfn.IFS(C18=$G$1,1,TRUE,0)</f>
        <v>0</v>
      </c>
      <c r="H18" cm="1">
        <f t="array" ref="H18">_xlfn.IFS(C18=$H$1,1,TRUE,0)</f>
        <v>0</v>
      </c>
      <c r="I18" cm="1">
        <f t="array" ref="I18">_xlfn.IFS(C18="sat",1,TRUE,0)</f>
        <v>0</v>
      </c>
      <c r="J18" cm="1">
        <f t="array" ref="J18">_xlfn.IFS(D18=$J$1,1,TRUE,0)</f>
        <v>1</v>
      </c>
    </row>
    <row r="19" spans="1:10" x14ac:dyDescent="0.25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_xlfn.IFS(A19="male",1,TRUE,0)</f>
        <v>1</v>
      </c>
      <c r="F19" cm="1">
        <f t="array" ref="F19">_xlfn.IFS(B19="Yes",1,TRUE,0)</f>
        <v>0</v>
      </c>
      <c r="G19" cm="1">
        <f t="array" ref="G19">_xlfn.IFS(C19=$G$1,1,TRUE,0)</f>
        <v>0</v>
      </c>
      <c r="H19" cm="1">
        <f t="array" ref="H19">_xlfn.IFS(C19=$H$1,1,TRUE,0)</f>
        <v>0</v>
      </c>
      <c r="I19" cm="1">
        <f t="array" ref="I19">_xlfn.IFS(C19="sat",1,TRUE,0)</f>
        <v>0</v>
      </c>
      <c r="J19" cm="1">
        <f t="array" ref="J19">_xlfn.IFS(D19=$J$1,1,TRUE,0)</f>
        <v>1</v>
      </c>
    </row>
    <row r="20" spans="1:10" x14ac:dyDescent="0.25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_xlfn.IFS(A20="male",1,TRUE,0)</f>
        <v>0</v>
      </c>
      <c r="F20" cm="1">
        <f t="array" ref="F20">_xlfn.IFS(B20="Yes",1,TRUE,0)</f>
        <v>0</v>
      </c>
      <c r="G20" cm="1">
        <f t="array" ref="G20">_xlfn.IFS(C20=$G$1,1,TRUE,0)</f>
        <v>0</v>
      </c>
      <c r="H20" cm="1">
        <f t="array" ref="H20">_xlfn.IFS(C20=$H$1,1,TRUE,0)</f>
        <v>0</v>
      </c>
      <c r="I20" cm="1">
        <f t="array" ref="I20">_xlfn.IFS(C20="sat",1,TRUE,0)</f>
        <v>0</v>
      </c>
      <c r="J20" cm="1">
        <f t="array" ref="J20">_xlfn.IFS(D20=$J$1,1,TRUE,0)</f>
        <v>1</v>
      </c>
    </row>
    <row r="21" spans="1:10" x14ac:dyDescent="0.25">
      <c r="A21" t="s">
        <v>11</v>
      </c>
      <c r="B21" t="s">
        <v>8</v>
      </c>
      <c r="C21" t="s">
        <v>21</v>
      </c>
      <c r="D21" t="s">
        <v>10</v>
      </c>
      <c r="E21" cm="1">
        <f t="array" ref="E21">_xlfn.IFS(A21="male",1,TRUE,0)</f>
        <v>1</v>
      </c>
      <c r="F21" cm="1">
        <f t="array" ref="F21">_xlfn.IFS(B21="Yes",1,TRUE,0)</f>
        <v>0</v>
      </c>
      <c r="G21" cm="1">
        <f t="array" ref="G21">_xlfn.IFS(C21=$G$1,1,TRUE,0)</f>
        <v>0</v>
      </c>
      <c r="H21" cm="1">
        <f t="array" ref="H21">_xlfn.IFS(C21=$H$1,1,TRUE,0)</f>
        <v>0</v>
      </c>
      <c r="I21" cm="1">
        <f t="array" ref="I21">_xlfn.IFS(C21="sat",1,TRUE,0)</f>
        <v>1</v>
      </c>
      <c r="J21" cm="1">
        <f t="array" ref="J21">_xlfn.IFS(D21=$J$1,1,TRUE,0)</f>
        <v>1</v>
      </c>
    </row>
    <row r="22" spans="1:10" x14ac:dyDescent="0.25">
      <c r="A22" t="s">
        <v>11</v>
      </c>
      <c r="B22" t="s">
        <v>8</v>
      </c>
      <c r="C22" t="s">
        <v>21</v>
      </c>
      <c r="D22" t="s">
        <v>10</v>
      </c>
      <c r="E22" cm="1">
        <f t="array" ref="E22">_xlfn.IFS(A22="male",1,TRUE,0)</f>
        <v>1</v>
      </c>
      <c r="F22" cm="1">
        <f t="array" ref="F22">_xlfn.IFS(B22="Yes",1,TRUE,0)</f>
        <v>0</v>
      </c>
      <c r="G22" cm="1">
        <f t="array" ref="G22">_xlfn.IFS(C22=$G$1,1,TRUE,0)</f>
        <v>0</v>
      </c>
      <c r="H22" cm="1">
        <f t="array" ref="H22">_xlfn.IFS(C22=$H$1,1,TRUE,0)</f>
        <v>0</v>
      </c>
      <c r="I22" cm="1">
        <f t="array" ref="I22">_xlfn.IFS(C22="sat",1,TRUE,0)</f>
        <v>1</v>
      </c>
      <c r="J22" cm="1">
        <f t="array" ref="J22">_xlfn.IFS(D22=$J$1,1,TRUE,0)</f>
        <v>1</v>
      </c>
    </row>
    <row r="23" spans="1:10" x14ac:dyDescent="0.25">
      <c r="A23" t="s">
        <v>7</v>
      </c>
      <c r="B23" t="s">
        <v>8</v>
      </c>
      <c r="C23" t="s">
        <v>21</v>
      </c>
      <c r="D23" t="s">
        <v>10</v>
      </c>
      <c r="E23" cm="1">
        <f t="array" ref="E23">_xlfn.IFS(A23="male",1,TRUE,0)</f>
        <v>0</v>
      </c>
      <c r="F23" cm="1">
        <f t="array" ref="F23">_xlfn.IFS(B23="Yes",1,TRUE,0)</f>
        <v>0</v>
      </c>
      <c r="G23" cm="1">
        <f t="array" ref="G23">_xlfn.IFS(C23=$G$1,1,TRUE,0)</f>
        <v>0</v>
      </c>
      <c r="H23" cm="1">
        <f t="array" ref="H23">_xlfn.IFS(C23=$H$1,1,TRUE,0)</f>
        <v>0</v>
      </c>
      <c r="I23" cm="1">
        <f t="array" ref="I23">_xlfn.IFS(C23="sat",1,TRUE,0)</f>
        <v>1</v>
      </c>
      <c r="J23" cm="1">
        <f t="array" ref="J23">_xlfn.IFS(D23=$J$1,1,TRUE,0)</f>
        <v>1</v>
      </c>
    </row>
    <row r="24" spans="1:10" x14ac:dyDescent="0.25">
      <c r="A24" t="s">
        <v>7</v>
      </c>
      <c r="B24" t="s">
        <v>8</v>
      </c>
      <c r="C24" t="s">
        <v>21</v>
      </c>
      <c r="D24" t="s">
        <v>10</v>
      </c>
      <c r="E24" cm="1">
        <f t="array" ref="E24">_xlfn.IFS(A24="male",1,TRUE,0)</f>
        <v>0</v>
      </c>
      <c r="F24" cm="1">
        <f t="array" ref="F24">_xlfn.IFS(B24="Yes",1,TRUE,0)</f>
        <v>0</v>
      </c>
      <c r="G24" cm="1">
        <f t="array" ref="G24">_xlfn.IFS(C24=$G$1,1,TRUE,0)</f>
        <v>0</v>
      </c>
      <c r="H24" cm="1">
        <f t="array" ref="H24">_xlfn.IFS(C24=$H$1,1,TRUE,0)</f>
        <v>0</v>
      </c>
      <c r="I24" cm="1">
        <f t="array" ref="I24">_xlfn.IFS(C24="sat",1,TRUE,0)</f>
        <v>1</v>
      </c>
      <c r="J24" cm="1">
        <f t="array" ref="J24">_xlfn.IFS(D24=$J$1,1,TRUE,0)</f>
        <v>1</v>
      </c>
    </row>
    <row r="25" spans="1:10" x14ac:dyDescent="0.25">
      <c r="A25" t="s">
        <v>11</v>
      </c>
      <c r="B25" t="s">
        <v>8</v>
      </c>
      <c r="C25" t="s">
        <v>21</v>
      </c>
      <c r="D25" t="s">
        <v>10</v>
      </c>
      <c r="E25" cm="1">
        <f t="array" ref="E25">_xlfn.IFS(A25="male",1,TRUE,0)</f>
        <v>1</v>
      </c>
      <c r="F25" cm="1">
        <f t="array" ref="F25">_xlfn.IFS(B25="Yes",1,TRUE,0)</f>
        <v>0</v>
      </c>
      <c r="G25" cm="1">
        <f t="array" ref="G25">_xlfn.IFS(C25=$G$1,1,TRUE,0)</f>
        <v>0</v>
      </c>
      <c r="H25" cm="1">
        <f t="array" ref="H25">_xlfn.IFS(C25=$H$1,1,TRUE,0)</f>
        <v>0</v>
      </c>
      <c r="I25" cm="1">
        <f t="array" ref="I25">_xlfn.IFS(C25="sat",1,TRUE,0)</f>
        <v>1</v>
      </c>
      <c r="J25" cm="1">
        <f t="array" ref="J25">_xlfn.IFS(D25=$J$1,1,TRUE,0)</f>
        <v>1</v>
      </c>
    </row>
    <row r="26" spans="1:10" x14ac:dyDescent="0.25">
      <c r="A26" t="s">
        <v>11</v>
      </c>
      <c r="B26" t="s">
        <v>8</v>
      </c>
      <c r="C26" t="s">
        <v>21</v>
      </c>
      <c r="D26" t="s">
        <v>10</v>
      </c>
      <c r="E26" cm="1">
        <f t="array" ref="E26">_xlfn.IFS(A26="male",1,TRUE,0)</f>
        <v>1</v>
      </c>
      <c r="F26" cm="1">
        <f t="array" ref="F26">_xlfn.IFS(B26="Yes",1,TRUE,0)</f>
        <v>0</v>
      </c>
      <c r="G26" cm="1">
        <f t="array" ref="G26">_xlfn.IFS(C26=$G$1,1,TRUE,0)</f>
        <v>0</v>
      </c>
      <c r="H26" cm="1">
        <f t="array" ref="H26">_xlfn.IFS(C26=$H$1,1,TRUE,0)</f>
        <v>0</v>
      </c>
      <c r="I26" cm="1">
        <f t="array" ref="I26">_xlfn.IFS(C26="sat",1,TRUE,0)</f>
        <v>1</v>
      </c>
      <c r="J26" cm="1">
        <f t="array" ref="J26">_xlfn.IFS(D26=$J$1,1,TRUE,0)</f>
        <v>1</v>
      </c>
    </row>
    <row r="27" spans="1:10" x14ac:dyDescent="0.25">
      <c r="A27" t="s">
        <v>11</v>
      </c>
      <c r="B27" t="s">
        <v>8</v>
      </c>
      <c r="C27" t="s">
        <v>21</v>
      </c>
      <c r="D27" t="s">
        <v>10</v>
      </c>
      <c r="E27" cm="1">
        <f t="array" ref="E27">_xlfn.IFS(A27="male",1,TRUE,0)</f>
        <v>1</v>
      </c>
      <c r="F27" cm="1">
        <f t="array" ref="F27">_xlfn.IFS(B27="Yes",1,TRUE,0)</f>
        <v>0</v>
      </c>
      <c r="G27" cm="1">
        <f t="array" ref="G27">_xlfn.IFS(C27=$G$1,1,TRUE,0)</f>
        <v>0</v>
      </c>
      <c r="H27" cm="1">
        <f t="array" ref="H27">_xlfn.IFS(C27=$H$1,1,TRUE,0)</f>
        <v>0</v>
      </c>
      <c r="I27" cm="1">
        <f t="array" ref="I27">_xlfn.IFS(C27="sat",1,TRUE,0)</f>
        <v>1</v>
      </c>
      <c r="J27" cm="1">
        <f t="array" ref="J27">_xlfn.IFS(D27=$J$1,1,TRUE,0)</f>
        <v>1</v>
      </c>
    </row>
    <row r="28" spans="1:10" x14ac:dyDescent="0.25">
      <c r="A28" t="s">
        <v>11</v>
      </c>
      <c r="B28" t="s">
        <v>8</v>
      </c>
      <c r="C28" t="s">
        <v>21</v>
      </c>
      <c r="D28" t="s">
        <v>10</v>
      </c>
      <c r="E28" cm="1">
        <f t="array" ref="E28">_xlfn.IFS(A28="male",1,TRUE,0)</f>
        <v>1</v>
      </c>
      <c r="F28" cm="1">
        <f t="array" ref="F28">_xlfn.IFS(B28="Yes",1,TRUE,0)</f>
        <v>0</v>
      </c>
      <c r="G28" cm="1">
        <f t="array" ref="G28">_xlfn.IFS(C28=$G$1,1,TRUE,0)</f>
        <v>0</v>
      </c>
      <c r="H28" cm="1">
        <f t="array" ref="H28">_xlfn.IFS(C28=$H$1,1,TRUE,0)</f>
        <v>0</v>
      </c>
      <c r="I28" cm="1">
        <f t="array" ref="I28">_xlfn.IFS(C28="sat",1,TRUE,0)</f>
        <v>1</v>
      </c>
      <c r="J28" cm="1">
        <f t="array" ref="J28">_xlfn.IFS(D28=$J$1,1,TRUE,0)</f>
        <v>1</v>
      </c>
    </row>
    <row r="29" spans="1:10" x14ac:dyDescent="0.25">
      <c r="A29" t="s">
        <v>11</v>
      </c>
      <c r="B29" t="s">
        <v>8</v>
      </c>
      <c r="C29" t="s">
        <v>21</v>
      </c>
      <c r="D29" t="s">
        <v>10</v>
      </c>
      <c r="E29" cm="1">
        <f t="array" ref="E29">_xlfn.IFS(A29="male",1,TRUE,0)</f>
        <v>1</v>
      </c>
      <c r="F29" cm="1">
        <f t="array" ref="F29">_xlfn.IFS(B29="Yes",1,TRUE,0)</f>
        <v>0</v>
      </c>
      <c r="G29" cm="1">
        <f t="array" ref="G29">_xlfn.IFS(C29=$G$1,1,TRUE,0)</f>
        <v>0</v>
      </c>
      <c r="H29" cm="1">
        <f t="array" ref="H29">_xlfn.IFS(C29=$H$1,1,TRUE,0)</f>
        <v>0</v>
      </c>
      <c r="I29" cm="1">
        <f t="array" ref="I29">_xlfn.IFS(C29="sat",1,TRUE,0)</f>
        <v>1</v>
      </c>
      <c r="J29" cm="1">
        <f t="array" ref="J29">_xlfn.IFS(D29=$J$1,1,TRUE,0)</f>
        <v>1</v>
      </c>
    </row>
    <row r="30" spans="1:10" x14ac:dyDescent="0.25">
      <c r="A30" t="s">
        <v>11</v>
      </c>
      <c r="B30" t="s">
        <v>8</v>
      </c>
      <c r="C30" t="s">
        <v>21</v>
      </c>
      <c r="D30" t="s">
        <v>10</v>
      </c>
      <c r="E30" cm="1">
        <f t="array" ref="E30">_xlfn.IFS(A30="male",1,TRUE,0)</f>
        <v>1</v>
      </c>
      <c r="F30" cm="1">
        <f t="array" ref="F30">_xlfn.IFS(B30="Yes",1,TRUE,0)</f>
        <v>0</v>
      </c>
      <c r="G30" cm="1">
        <f t="array" ref="G30">_xlfn.IFS(C30=$G$1,1,TRUE,0)</f>
        <v>0</v>
      </c>
      <c r="H30" cm="1">
        <f t="array" ref="H30">_xlfn.IFS(C30=$H$1,1,TRUE,0)</f>
        <v>0</v>
      </c>
      <c r="I30" cm="1">
        <f t="array" ref="I30">_xlfn.IFS(C30="sat",1,TRUE,0)</f>
        <v>1</v>
      </c>
      <c r="J30" cm="1">
        <f t="array" ref="J30">_xlfn.IFS(D30=$J$1,1,TRUE,0)</f>
        <v>1</v>
      </c>
    </row>
    <row r="31" spans="1:10" x14ac:dyDescent="0.25">
      <c r="A31" t="s">
        <v>7</v>
      </c>
      <c r="B31" t="s">
        <v>8</v>
      </c>
      <c r="C31" t="s">
        <v>21</v>
      </c>
      <c r="D31" t="s">
        <v>10</v>
      </c>
      <c r="E31" cm="1">
        <f t="array" ref="E31">_xlfn.IFS(A31="male",1,TRUE,0)</f>
        <v>0</v>
      </c>
      <c r="F31" cm="1">
        <f t="array" ref="F31">_xlfn.IFS(B31="Yes",1,TRUE,0)</f>
        <v>0</v>
      </c>
      <c r="G31" cm="1">
        <f t="array" ref="G31">_xlfn.IFS(C31=$G$1,1,TRUE,0)</f>
        <v>0</v>
      </c>
      <c r="H31" cm="1">
        <f t="array" ref="H31">_xlfn.IFS(C31=$H$1,1,TRUE,0)</f>
        <v>0</v>
      </c>
      <c r="I31" cm="1">
        <f t="array" ref="I31">_xlfn.IFS(C31="sat",1,TRUE,0)</f>
        <v>1</v>
      </c>
      <c r="J31" cm="1">
        <f t="array" ref="J31">_xlfn.IFS(D31=$J$1,1,TRUE,0)</f>
        <v>1</v>
      </c>
    </row>
    <row r="32" spans="1:10" x14ac:dyDescent="0.25">
      <c r="A32" t="s">
        <v>11</v>
      </c>
      <c r="B32" t="s">
        <v>8</v>
      </c>
      <c r="C32" t="s">
        <v>21</v>
      </c>
      <c r="D32" t="s">
        <v>10</v>
      </c>
      <c r="E32" cm="1">
        <f t="array" ref="E32">_xlfn.IFS(A32="male",1,TRUE,0)</f>
        <v>1</v>
      </c>
      <c r="F32" cm="1">
        <f t="array" ref="F32">_xlfn.IFS(B32="Yes",1,TRUE,0)</f>
        <v>0</v>
      </c>
      <c r="G32" cm="1">
        <f t="array" ref="G32">_xlfn.IFS(C32=$G$1,1,TRUE,0)</f>
        <v>0</v>
      </c>
      <c r="H32" cm="1">
        <f t="array" ref="H32">_xlfn.IFS(C32=$H$1,1,TRUE,0)</f>
        <v>0</v>
      </c>
      <c r="I32" cm="1">
        <f t="array" ref="I32">_xlfn.IFS(C32="sat",1,TRUE,0)</f>
        <v>1</v>
      </c>
      <c r="J32" cm="1">
        <f t="array" ref="J32">_xlfn.IFS(D32=$J$1,1,TRUE,0)</f>
        <v>1</v>
      </c>
    </row>
    <row r="33" spans="1:10" x14ac:dyDescent="0.25">
      <c r="A33" t="s">
        <v>11</v>
      </c>
      <c r="B33" t="s">
        <v>8</v>
      </c>
      <c r="C33" t="s">
        <v>21</v>
      </c>
      <c r="D33" t="s">
        <v>10</v>
      </c>
      <c r="E33" cm="1">
        <f t="array" ref="E33">_xlfn.IFS(A33="male",1,TRUE,0)</f>
        <v>1</v>
      </c>
      <c r="F33" cm="1">
        <f t="array" ref="F33">_xlfn.IFS(B33="Yes",1,TRUE,0)</f>
        <v>0</v>
      </c>
      <c r="G33" cm="1">
        <f t="array" ref="G33">_xlfn.IFS(C33=$G$1,1,TRUE,0)</f>
        <v>0</v>
      </c>
      <c r="H33" cm="1">
        <f t="array" ref="H33">_xlfn.IFS(C33=$H$1,1,TRUE,0)</f>
        <v>0</v>
      </c>
      <c r="I33" cm="1">
        <f t="array" ref="I33">_xlfn.IFS(C33="sat",1,TRUE,0)</f>
        <v>1</v>
      </c>
      <c r="J33" cm="1">
        <f t="array" ref="J33">_xlfn.IFS(D33=$J$1,1,TRUE,0)</f>
        <v>1</v>
      </c>
    </row>
    <row r="34" spans="1:10" x14ac:dyDescent="0.25">
      <c r="A34" t="s">
        <v>7</v>
      </c>
      <c r="B34" t="s">
        <v>8</v>
      </c>
      <c r="C34" t="s">
        <v>21</v>
      </c>
      <c r="D34" t="s">
        <v>10</v>
      </c>
      <c r="E34" cm="1">
        <f t="array" ref="E34">_xlfn.IFS(A34="male",1,TRUE,0)</f>
        <v>0</v>
      </c>
      <c r="F34" cm="1">
        <f t="array" ref="F34">_xlfn.IFS(B34="Yes",1,TRUE,0)</f>
        <v>0</v>
      </c>
      <c r="G34" cm="1">
        <f t="array" ref="G34">_xlfn.IFS(C34=$G$1,1,TRUE,0)</f>
        <v>0</v>
      </c>
      <c r="H34" cm="1">
        <f t="array" ref="H34">_xlfn.IFS(C34=$H$1,1,TRUE,0)</f>
        <v>0</v>
      </c>
      <c r="I34" cm="1">
        <f t="array" ref="I34">_xlfn.IFS(C34="sat",1,TRUE,0)</f>
        <v>1</v>
      </c>
      <c r="J34" cm="1">
        <f t="array" ref="J34">_xlfn.IFS(D34=$J$1,1,TRUE,0)</f>
        <v>1</v>
      </c>
    </row>
    <row r="35" spans="1:10" x14ac:dyDescent="0.25">
      <c r="A35" t="s">
        <v>7</v>
      </c>
      <c r="B35" t="s">
        <v>8</v>
      </c>
      <c r="C35" t="s">
        <v>21</v>
      </c>
      <c r="D35" t="s">
        <v>10</v>
      </c>
      <c r="E35" cm="1">
        <f t="array" ref="E35">_xlfn.IFS(A35="male",1,TRUE,0)</f>
        <v>0</v>
      </c>
      <c r="F35" cm="1">
        <f t="array" ref="F35">_xlfn.IFS(B35="Yes",1,TRUE,0)</f>
        <v>0</v>
      </c>
      <c r="G35" cm="1">
        <f t="array" ref="G35">_xlfn.IFS(C35=$G$1,1,TRUE,0)</f>
        <v>0</v>
      </c>
      <c r="H35" cm="1">
        <f t="array" ref="H35">_xlfn.IFS(C35=$H$1,1,TRUE,0)</f>
        <v>0</v>
      </c>
      <c r="I35" cm="1">
        <f t="array" ref="I35">_xlfn.IFS(C35="sat",1,TRUE,0)</f>
        <v>1</v>
      </c>
      <c r="J35" cm="1">
        <f t="array" ref="J35">_xlfn.IFS(D35=$J$1,1,TRUE,0)</f>
        <v>1</v>
      </c>
    </row>
    <row r="36" spans="1:10" x14ac:dyDescent="0.25">
      <c r="A36" t="s">
        <v>11</v>
      </c>
      <c r="B36" t="s">
        <v>8</v>
      </c>
      <c r="C36" t="s">
        <v>21</v>
      </c>
      <c r="D36" t="s">
        <v>10</v>
      </c>
      <c r="E36" cm="1">
        <f t="array" ref="E36">_xlfn.IFS(A36="male",1,TRUE,0)</f>
        <v>1</v>
      </c>
      <c r="F36" cm="1">
        <f t="array" ref="F36">_xlfn.IFS(B36="Yes",1,TRUE,0)</f>
        <v>0</v>
      </c>
      <c r="G36" cm="1">
        <f t="array" ref="G36">_xlfn.IFS(C36=$G$1,1,TRUE,0)</f>
        <v>0</v>
      </c>
      <c r="H36" cm="1">
        <f t="array" ref="H36">_xlfn.IFS(C36=$H$1,1,TRUE,0)</f>
        <v>0</v>
      </c>
      <c r="I36" cm="1">
        <f t="array" ref="I36">_xlfn.IFS(C36="sat",1,TRUE,0)</f>
        <v>1</v>
      </c>
      <c r="J36" cm="1">
        <f t="array" ref="J36">_xlfn.IFS(D36=$J$1,1,TRUE,0)</f>
        <v>1</v>
      </c>
    </row>
    <row r="37" spans="1:10" x14ac:dyDescent="0.25">
      <c r="A37" t="s">
        <v>11</v>
      </c>
      <c r="B37" t="s">
        <v>8</v>
      </c>
      <c r="C37" t="s">
        <v>21</v>
      </c>
      <c r="D37" t="s">
        <v>10</v>
      </c>
      <c r="E37" cm="1">
        <f t="array" ref="E37">_xlfn.IFS(A37="male",1,TRUE,0)</f>
        <v>1</v>
      </c>
      <c r="F37" cm="1">
        <f t="array" ref="F37">_xlfn.IFS(B37="Yes",1,TRUE,0)</f>
        <v>0</v>
      </c>
      <c r="G37" cm="1">
        <f t="array" ref="G37">_xlfn.IFS(C37=$G$1,1,TRUE,0)</f>
        <v>0</v>
      </c>
      <c r="H37" cm="1">
        <f t="array" ref="H37">_xlfn.IFS(C37=$H$1,1,TRUE,0)</f>
        <v>0</v>
      </c>
      <c r="I37" cm="1">
        <f t="array" ref="I37">_xlfn.IFS(C37="sat",1,TRUE,0)</f>
        <v>1</v>
      </c>
      <c r="J37" cm="1">
        <f t="array" ref="J37">_xlfn.IFS(D37=$J$1,1,TRUE,0)</f>
        <v>1</v>
      </c>
    </row>
    <row r="38" spans="1:10" x14ac:dyDescent="0.25">
      <c r="A38" t="s">
        <v>11</v>
      </c>
      <c r="B38" t="s">
        <v>8</v>
      </c>
      <c r="C38" t="s">
        <v>21</v>
      </c>
      <c r="D38" t="s">
        <v>10</v>
      </c>
      <c r="E38" cm="1">
        <f t="array" ref="E38">_xlfn.IFS(A38="male",1,TRUE,0)</f>
        <v>1</v>
      </c>
      <c r="F38" cm="1">
        <f t="array" ref="F38">_xlfn.IFS(B38="Yes",1,TRUE,0)</f>
        <v>0</v>
      </c>
      <c r="G38" cm="1">
        <f t="array" ref="G38">_xlfn.IFS(C38=$G$1,1,TRUE,0)</f>
        <v>0</v>
      </c>
      <c r="H38" cm="1">
        <f t="array" ref="H38">_xlfn.IFS(C38=$H$1,1,TRUE,0)</f>
        <v>0</v>
      </c>
      <c r="I38" cm="1">
        <f t="array" ref="I38">_xlfn.IFS(C38="sat",1,TRUE,0)</f>
        <v>1</v>
      </c>
      <c r="J38" cm="1">
        <f t="array" ref="J38">_xlfn.IFS(D38=$J$1,1,TRUE,0)</f>
        <v>1</v>
      </c>
    </row>
    <row r="39" spans="1:10" x14ac:dyDescent="0.25">
      <c r="A39" t="s">
        <v>7</v>
      </c>
      <c r="B39" t="s">
        <v>8</v>
      </c>
      <c r="C39" t="s">
        <v>21</v>
      </c>
      <c r="D39" t="s">
        <v>10</v>
      </c>
      <c r="E39" cm="1">
        <f t="array" ref="E39">_xlfn.IFS(A39="male",1,TRUE,0)</f>
        <v>0</v>
      </c>
      <c r="F39" cm="1">
        <f t="array" ref="F39">_xlfn.IFS(B39="Yes",1,TRUE,0)</f>
        <v>0</v>
      </c>
      <c r="G39" cm="1">
        <f t="array" ref="G39">_xlfn.IFS(C39=$G$1,1,TRUE,0)</f>
        <v>0</v>
      </c>
      <c r="H39" cm="1">
        <f t="array" ref="H39">_xlfn.IFS(C39=$H$1,1,TRUE,0)</f>
        <v>0</v>
      </c>
      <c r="I39" cm="1">
        <f t="array" ref="I39">_xlfn.IFS(C39="sat",1,TRUE,0)</f>
        <v>1</v>
      </c>
      <c r="J39" cm="1">
        <f t="array" ref="J39">_xlfn.IFS(D39=$J$1,1,TRUE,0)</f>
        <v>1</v>
      </c>
    </row>
    <row r="40" spans="1:10" x14ac:dyDescent="0.25">
      <c r="A40" t="s">
        <v>11</v>
      </c>
      <c r="B40" t="s">
        <v>8</v>
      </c>
      <c r="C40" t="s">
        <v>21</v>
      </c>
      <c r="D40" t="s">
        <v>10</v>
      </c>
      <c r="E40" cm="1">
        <f t="array" ref="E40">_xlfn.IFS(A40="male",1,TRUE,0)</f>
        <v>1</v>
      </c>
      <c r="F40" cm="1">
        <f t="array" ref="F40">_xlfn.IFS(B40="Yes",1,TRUE,0)</f>
        <v>0</v>
      </c>
      <c r="G40" cm="1">
        <f t="array" ref="G40">_xlfn.IFS(C40=$G$1,1,TRUE,0)</f>
        <v>0</v>
      </c>
      <c r="H40" cm="1">
        <f t="array" ref="H40">_xlfn.IFS(C40=$H$1,1,TRUE,0)</f>
        <v>0</v>
      </c>
      <c r="I40" cm="1">
        <f t="array" ref="I40">_xlfn.IFS(C40="sat",1,TRUE,0)</f>
        <v>1</v>
      </c>
      <c r="J40" cm="1">
        <f t="array" ref="J40">_xlfn.IFS(D40=$J$1,1,TRUE,0)</f>
        <v>1</v>
      </c>
    </row>
    <row r="41" spans="1:10" x14ac:dyDescent="0.25">
      <c r="A41" t="s">
        <v>11</v>
      </c>
      <c r="B41" t="s">
        <v>8</v>
      </c>
      <c r="C41" t="s">
        <v>21</v>
      </c>
      <c r="D41" t="s">
        <v>10</v>
      </c>
      <c r="E41" cm="1">
        <f t="array" ref="E41">_xlfn.IFS(A41="male",1,TRUE,0)</f>
        <v>1</v>
      </c>
      <c r="F41" cm="1">
        <f t="array" ref="F41">_xlfn.IFS(B41="Yes",1,TRUE,0)</f>
        <v>0</v>
      </c>
      <c r="G41" cm="1">
        <f t="array" ref="G41">_xlfn.IFS(C41=$G$1,1,TRUE,0)</f>
        <v>0</v>
      </c>
      <c r="H41" cm="1">
        <f t="array" ref="H41">_xlfn.IFS(C41=$H$1,1,TRUE,0)</f>
        <v>0</v>
      </c>
      <c r="I41" cm="1">
        <f t="array" ref="I41">_xlfn.IFS(C41="sat",1,TRUE,0)</f>
        <v>1</v>
      </c>
      <c r="J41" cm="1">
        <f t="array" ref="J41">_xlfn.IFS(D41=$J$1,1,TRUE,0)</f>
        <v>1</v>
      </c>
    </row>
    <row r="42" spans="1:10" x14ac:dyDescent="0.25">
      <c r="A42" t="s">
        <v>11</v>
      </c>
      <c r="B42" t="s">
        <v>8</v>
      </c>
      <c r="C42" t="s">
        <v>21</v>
      </c>
      <c r="D42" t="s">
        <v>10</v>
      </c>
      <c r="E42" cm="1">
        <f t="array" ref="E42">_xlfn.IFS(A42="male",1,TRUE,0)</f>
        <v>1</v>
      </c>
      <c r="F42" cm="1">
        <f t="array" ref="F42">_xlfn.IFS(B42="Yes",1,TRUE,0)</f>
        <v>0</v>
      </c>
      <c r="G42" cm="1">
        <f t="array" ref="G42">_xlfn.IFS(C42=$G$1,1,TRUE,0)</f>
        <v>0</v>
      </c>
      <c r="H42" cm="1">
        <f t="array" ref="H42">_xlfn.IFS(C42=$H$1,1,TRUE,0)</f>
        <v>0</v>
      </c>
      <c r="I42" cm="1">
        <f t="array" ref="I42">_xlfn.IFS(C42="sat",1,TRUE,0)</f>
        <v>1</v>
      </c>
      <c r="J42" cm="1">
        <f t="array" ref="J42">_xlfn.IFS(D42=$J$1,1,TRUE,0)</f>
        <v>1</v>
      </c>
    </row>
    <row r="43" spans="1:10" x14ac:dyDescent="0.25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_xlfn.IFS(A43="male",1,TRUE,0)</f>
        <v>1</v>
      </c>
      <c r="F43" cm="1">
        <f t="array" ref="F43">_xlfn.IFS(B43="Yes",1,TRUE,0)</f>
        <v>0</v>
      </c>
      <c r="G43" cm="1">
        <f t="array" ref="G43">_xlfn.IFS(C43=$G$1,1,TRUE,0)</f>
        <v>0</v>
      </c>
      <c r="H43" cm="1">
        <f t="array" ref="H43">_xlfn.IFS(C43=$H$1,1,TRUE,0)</f>
        <v>0</v>
      </c>
      <c r="I43" cm="1">
        <f t="array" ref="I43">_xlfn.IFS(C43="sat",1,TRUE,0)</f>
        <v>0</v>
      </c>
      <c r="J43" cm="1">
        <f t="array" ref="J43">_xlfn.IFS(D43=$J$1,1,TRUE,0)</f>
        <v>1</v>
      </c>
    </row>
    <row r="44" spans="1:10" x14ac:dyDescent="0.25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_xlfn.IFS(A44="male",1,TRUE,0)</f>
        <v>1</v>
      </c>
      <c r="F44" cm="1">
        <f t="array" ref="F44">_xlfn.IFS(B44="Yes",1,TRUE,0)</f>
        <v>0</v>
      </c>
      <c r="G44" cm="1">
        <f t="array" ref="G44">_xlfn.IFS(C44=$G$1,1,TRUE,0)</f>
        <v>0</v>
      </c>
      <c r="H44" cm="1">
        <f t="array" ref="H44">_xlfn.IFS(C44=$H$1,1,TRUE,0)</f>
        <v>0</v>
      </c>
      <c r="I44" cm="1">
        <f t="array" ref="I44">_xlfn.IFS(C44="sat",1,TRUE,0)</f>
        <v>0</v>
      </c>
      <c r="J44" cm="1">
        <f t="array" ref="J44">_xlfn.IFS(D44=$J$1,1,TRUE,0)</f>
        <v>1</v>
      </c>
    </row>
    <row r="45" spans="1:10" x14ac:dyDescent="0.25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_xlfn.IFS(A45="male",1,TRUE,0)</f>
        <v>1</v>
      </c>
      <c r="F45" cm="1">
        <f t="array" ref="F45">_xlfn.IFS(B45="Yes",1,TRUE,0)</f>
        <v>0</v>
      </c>
      <c r="G45" cm="1">
        <f t="array" ref="G45">_xlfn.IFS(C45=$G$1,1,TRUE,0)</f>
        <v>0</v>
      </c>
      <c r="H45" cm="1">
        <f t="array" ref="H45">_xlfn.IFS(C45=$H$1,1,TRUE,0)</f>
        <v>0</v>
      </c>
      <c r="I45" cm="1">
        <f t="array" ref="I45">_xlfn.IFS(C45="sat",1,TRUE,0)</f>
        <v>0</v>
      </c>
      <c r="J45" cm="1">
        <f t="array" ref="J45">_xlfn.IFS(D45=$J$1,1,TRUE,0)</f>
        <v>1</v>
      </c>
    </row>
    <row r="46" spans="1:10" x14ac:dyDescent="0.25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_xlfn.IFS(A46="male",1,TRUE,0)</f>
        <v>1</v>
      </c>
      <c r="F46" cm="1">
        <f t="array" ref="F46">_xlfn.IFS(B46="Yes",1,TRUE,0)</f>
        <v>0</v>
      </c>
      <c r="G46" cm="1">
        <f t="array" ref="G46">_xlfn.IFS(C46=$G$1,1,TRUE,0)</f>
        <v>0</v>
      </c>
      <c r="H46" cm="1">
        <f t="array" ref="H46">_xlfn.IFS(C46=$H$1,1,TRUE,0)</f>
        <v>0</v>
      </c>
      <c r="I46" cm="1">
        <f t="array" ref="I46">_xlfn.IFS(C46="sat",1,TRUE,0)</f>
        <v>0</v>
      </c>
      <c r="J46" cm="1">
        <f t="array" ref="J46">_xlfn.IFS(D46=$J$1,1,TRUE,0)</f>
        <v>1</v>
      </c>
    </row>
    <row r="47" spans="1:10" x14ac:dyDescent="0.25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_xlfn.IFS(A47="male",1,TRUE,0)</f>
        <v>1</v>
      </c>
      <c r="F47" cm="1">
        <f t="array" ref="F47">_xlfn.IFS(B47="Yes",1,TRUE,0)</f>
        <v>0</v>
      </c>
      <c r="G47" cm="1">
        <f t="array" ref="G47">_xlfn.IFS(C47=$G$1,1,TRUE,0)</f>
        <v>0</v>
      </c>
      <c r="H47" cm="1">
        <f t="array" ref="H47">_xlfn.IFS(C47=$H$1,1,TRUE,0)</f>
        <v>0</v>
      </c>
      <c r="I47" cm="1">
        <f t="array" ref="I47">_xlfn.IFS(C47="sat",1,TRUE,0)</f>
        <v>0</v>
      </c>
      <c r="J47" cm="1">
        <f t="array" ref="J47">_xlfn.IFS(D47=$J$1,1,TRUE,0)</f>
        <v>1</v>
      </c>
    </row>
    <row r="48" spans="1:10" x14ac:dyDescent="0.25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_xlfn.IFS(A48="male",1,TRUE,0)</f>
        <v>1</v>
      </c>
      <c r="F48" cm="1">
        <f t="array" ref="F48">_xlfn.IFS(B48="Yes",1,TRUE,0)</f>
        <v>0</v>
      </c>
      <c r="G48" cm="1">
        <f t="array" ref="G48">_xlfn.IFS(C48=$G$1,1,TRUE,0)</f>
        <v>0</v>
      </c>
      <c r="H48" cm="1">
        <f t="array" ref="H48">_xlfn.IFS(C48=$H$1,1,TRUE,0)</f>
        <v>0</v>
      </c>
      <c r="I48" cm="1">
        <f t="array" ref="I48">_xlfn.IFS(C48="sat",1,TRUE,0)</f>
        <v>0</v>
      </c>
      <c r="J48" cm="1">
        <f t="array" ref="J48">_xlfn.IFS(D48=$J$1,1,TRUE,0)</f>
        <v>1</v>
      </c>
    </row>
    <row r="49" spans="1:10" x14ac:dyDescent="0.25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_xlfn.IFS(A49="male",1,TRUE,0)</f>
        <v>1</v>
      </c>
      <c r="F49" cm="1">
        <f t="array" ref="F49">_xlfn.IFS(B49="Yes",1,TRUE,0)</f>
        <v>0</v>
      </c>
      <c r="G49" cm="1">
        <f t="array" ref="G49">_xlfn.IFS(C49=$G$1,1,TRUE,0)</f>
        <v>0</v>
      </c>
      <c r="H49" cm="1">
        <f t="array" ref="H49">_xlfn.IFS(C49=$H$1,1,TRUE,0)</f>
        <v>0</v>
      </c>
      <c r="I49" cm="1">
        <f t="array" ref="I49">_xlfn.IFS(C49="sat",1,TRUE,0)</f>
        <v>0</v>
      </c>
      <c r="J49" cm="1">
        <f t="array" ref="J49">_xlfn.IFS(D49=$J$1,1,TRUE,0)</f>
        <v>1</v>
      </c>
    </row>
    <row r="50" spans="1:10" x14ac:dyDescent="0.25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_xlfn.IFS(A50="male",1,TRUE,0)</f>
        <v>1</v>
      </c>
      <c r="F50" cm="1">
        <f t="array" ref="F50">_xlfn.IFS(B50="Yes",1,TRUE,0)</f>
        <v>0</v>
      </c>
      <c r="G50" cm="1">
        <f t="array" ref="G50">_xlfn.IFS(C50=$G$1,1,TRUE,0)</f>
        <v>0</v>
      </c>
      <c r="H50" cm="1">
        <f t="array" ref="H50">_xlfn.IFS(C50=$H$1,1,TRUE,0)</f>
        <v>0</v>
      </c>
      <c r="I50" cm="1">
        <f t="array" ref="I50">_xlfn.IFS(C50="sat",1,TRUE,0)</f>
        <v>0</v>
      </c>
      <c r="J50" cm="1">
        <f t="array" ref="J50">_xlfn.IFS(D50=$J$1,1,TRUE,0)</f>
        <v>1</v>
      </c>
    </row>
    <row r="51" spans="1:10" x14ac:dyDescent="0.25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_xlfn.IFS(A51="male",1,TRUE,0)</f>
        <v>1</v>
      </c>
      <c r="F51" cm="1">
        <f t="array" ref="F51">_xlfn.IFS(B51="Yes",1,TRUE,0)</f>
        <v>0</v>
      </c>
      <c r="G51" cm="1">
        <f t="array" ref="G51">_xlfn.IFS(C51=$G$1,1,TRUE,0)</f>
        <v>0</v>
      </c>
      <c r="H51" cm="1">
        <f t="array" ref="H51">_xlfn.IFS(C51=$H$1,1,TRUE,0)</f>
        <v>0</v>
      </c>
      <c r="I51" cm="1">
        <f t="array" ref="I51">_xlfn.IFS(C51="sat",1,TRUE,0)</f>
        <v>0</v>
      </c>
      <c r="J51" cm="1">
        <f t="array" ref="J51">_xlfn.IFS(D51=$J$1,1,TRUE,0)</f>
        <v>1</v>
      </c>
    </row>
    <row r="52" spans="1:10" x14ac:dyDescent="0.25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_xlfn.IFS(A52="male",1,TRUE,0)</f>
        <v>1</v>
      </c>
      <c r="F52" cm="1">
        <f t="array" ref="F52">_xlfn.IFS(B52="Yes",1,TRUE,0)</f>
        <v>0</v>
      </c>
      <c r="G52" cm="1">
        <f t="array" ref="G52">_xlfn.IFS(C52=$G$1,1,TRUE,0)</f>
        <v>0</v>
      </c>
      <c r="H52" cm="1">
        <f t="array" ref="H52">_xlfn.IFS(C52=$H$1,1,TRUE,0)</f>
        <v>0</v>
      </c>
      <c r="I52" cm="1">
        <f t="array" ref="I52">_xlfn.IFS(C52="sat",1,TRUE,0)</f>
        <v>0</v>
      </c>
      <c r="J52" cm="1">
        <f t="array" ref="J52">_xlfn.IFS(D52=$J$1,1,TRUE,0)</f>
        <v>1</v>
      </c>
    </row>
    <row r="53" spans="1:10" x14ac:dyDescent="0.25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_xlfn.IFS(A53="male",1,TRUE,0)</f>
        <v>0</v>
      </c>
      <c r="F53" cm="1">
        <f t="array" ref="F53">_xlfn.IFS(B53="Yes",1,TRUE,0)</f>
        <v>0</v>
      </c>
      <c r="G53" cm="1">
        <f t="array" ref="G53">_xlfn.IFS(C53=$G$1,1,TRUE,0)</f>
        <v>0</v>
      </c>
      <c r="H53" cm="1">
        <f t="array" ref="H53">_xlfn.IFS(C53=$H$1,1,TRUE,0)</f>
        <v>0</v>
      </c>
      <c r="I53" cm="1">
        <f t="array" ref="I53">_xlfn.IFS(C53="sat",1,TRUE,0)</f>
        <v>0</v>
      </c>
      <c r="J53" cm="1">
        <f t="array" ref="J53">_xlfn.IFS(D53=$J$1,1,TRUE,0)</f>
        <v>1</v>
      </c>
    </row>
    <row r="54" spans="1:10" x14ac:dyDescent="0.25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_xlfn.IFS(A54="male",1,TRUE,0)</f>
        <v>0</v>
      </c>
      <c r="F54" cm="1">
        <f t="array" ref="F54">_xlfn.IFS(B54="Yes",1,TRUE,0)</f>
        <v>0</v>
      </c>
      <c r="G54" cm="1">
        <f t="array" ref="G54">_xlfn.IFS(C54=$G$1,1,TRUE,0)</f>
        <v>0</v>
      </c>
      <c r="H54" cm="1">
        <f t="array" ref="H54">_xlfn.IFS(C54=$H$1,1,TRUE,0)</f>
        <v>0</v>
      </c>
      <c r="I54" cm="1">
        <f t="array" ref="I54">_xlfn.IFS(C54="sat",1,TRUE,0)</f>
        <v>0</v>
      </c>
      <c r="J54" cm="1">
        <f t="array" ref="J54">_xlfn.IFS(D54=$J$1,1,TRUE,0)</f>
        <v>1</v>
      </c>
    </row>
    <row r="55" spans="1:10" x14ac:dyDescent="0.25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_xlfn.IFS(A55="male",1,TRUE,0)</f>
        <v>1</v>
      </c>
      <c r="F55" cm="1">
        <f t="array" ref="F55">_xlfn.IFS(B55="Yes",1,TRUE,0)</f>
        <v>0</v>
      </c>
      <c r="G55" cm="1">
        <f t="array" ref="G55">_xlfn.IFS(C55=$G$1,1,TRUE,0)</f>
        <v>0</v>
      </c>
      <c r="H55" cm="1">
        <f t="array" ref="H55">_xlfn.IFS(C55=$H$1,1,TRUE,0)</f>
        <v>0</v>
      </c>
      <c r="I55" cm="1">
        <f t="array" ref="I55">_xlfn.IFS(C55="sat",1,TRUE,0)</f>
        <v>0</v>
      </c>
      <c r="J55" cm="1">
        <f t="array" ref="J55">_xlfn.IFS(D55=$J$1,1,TRUE,0)</f>
        <v>1</v>
      </c>
    </row>
    <row r="56" spans="1:10" x14ac:dyDescent="0.25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_xlfn.IFS(A56="male",1,TRUE,0)</f>
        <v>1</v>
      </c>
      <c r="F56" cm="1">
        <f t="array" ref="F56">_xlfn.IFS(B56="Yes",1,TRUE,0)</f>
        <v>0</v>
      </c>
      <c r="G56" cm="1">
        <f t="array" ref="G56">_xlfn.IFS(C56=$G$1,1,TRUE,0)</f>
        <v>0</v>
      </c>
      <c r="H56" cm="1">
        <f t="array" ref="H56">_xlfn.IFS(C56=$H$1,1,TRUE,0)</f>
        <v>0</v>
      </c>
      <c r="I56" cm="1">
        <f t="array" ref="I56">_xlfn.IFS(C56="sat",1,TRUE,0)</f>
        <v>0</v>
      </c>
      <c r="J56" cm="1">
        <f t="array" ref="J56">_xlfn.IFS(D56=$J$1,1,TRUE,0)</f>
        <v>1</v>
      </c>
    </row>
    <row r="57" spans="1:10" x14ac:dyDescent="0.25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_xlfn.IFS(A57="male",1,TRUE,0)</f>
        <v>1</v>
      </c>
      <c r="F57" cm="1">
        <f t="array" ref="F57">_xlfn.IFS(B57="Yes",1,TRUE,0)</f>
        <v>0</v>
      </c>
      <c r="G57" cm="1">
        <f t="array" ref="G57">_xlfn.IFS(C57=$G$1,1,TRUE,0)</f>
        <v>0</v>
      </c>
      <c r="H57" cm="1">
        <f t="array" ref="H57">_xlfn.IFS(C57=$H$1,1,TRUE,0)</f>
        <v>0</v>
      </c>
      <c r="I57" cm="1">
        <f t="array" ref="I57">_xlfn.IFS(C57="sat",1,TRUE,0)</f>
        <v>0</v>
      </c>
      <c r="J57" cm="1">
        <f t="array" ref="J57">_xlfn.IFS(D57=$J$1,1,TRUE,0)</f>
        <v>1</v>
      </c>
    </row>
    <row r="58" spans="1:10" x14ac:dyDescent="0.25">
      <c r="A58" t="s">
        <v>11</v>
      </c>
      <c r="B58" t="s">
        <v>22</v>
      </c>
      <c r="C58" t="s">
        <v>21</v>
      </c>
      <c r="D58" t="s">
        <v>10</v>
      </c>
      <c r="E58" cm="1">
        <f t="array" ref="E58">_xlfn.IFS(A58="male",1,TRUE,0)</f>
        <v>1</v>
      </c>
      <c r="F58" cm="1">
        <f t="array" ref="F58">_xlfn.IFS(B58="Yes",1,TRUE,0)</f>
        <v>1</v>
      </c>
      <c r="G58" cm="1">
        <f t="array" ref="G58">_xlfn.IFS(C58=$G$1,1,TRUE,0)</f>
        <v>0</v>
      </c>
      <c r="H58" cm="1">
        <f t="array" ref="H58">_xlfn.IFS(C58=$H$1,1,TRUE,0)</f>
        <v>0</v>
      </c>
      <c r="I58" cm="1">
        <f t="array" ref="I58">_xlfn.IFS(C58="sat",1,TRUE,0)</f>
        <v>1</v>
      </c>
      <c r="J58" cm="1">
        <f t="array" ref="J58">_xlfn.IFS(D58=$J$1,1,TRUE,0)</f>
        <v>1</v>
      </c>
    </row>
    <row r="59" spans="1:10" x14ac:dyDescent="0.25">
      <c r="A59" t="s">
        <v>7</v>
      </c>
      <c r="B59" t="s">
        <v>8</v>
      </c>
      <c r="C59" t="s">
        <v>21</v>
      </c>
      <c r="D59" t="s">
        <v>10</v>
      </c>
      <c r="E59" cm="1">
        <f t="array" ref="E59">_xlfn.IFS(A59="male",1,TRUE,0)</f>
        <v>0</v>
      </c>
      <c r="F59" cm="1">
        <f t="array" ref="F59">_xlfn.IFS(B59="Yes",1,TRUE,0)</f>
        <v>0</v>
      </c>
      <c r="G59" cm="1">
        <f t="array" ref="G59">_xlfn.IFS(C59=$G$1,1,TRUE,0)</f>
        <v>0</v>
      </c>
      <c r="H59" cm="1">
        <f t="array" ref="H59">_xlfn.IFS(C59=$H$1,1,TRUE,0)</f>
        <v>0</v>
      </c>
      <c r="I59" cm="1">
        <f t="array" ref="I59">_xlfn.IFS(C59="sat",1,TRUE,0)</f>
        <v>1</v>
      </c>
      <c r="J59" cm="1">
        <f t="array" ref="J59">_xlfn.IFS(D59=$J$1,1,TRUE,0)</f>
        <v>1</v>
      </c>
    </row>
    <row r="60" spans="1:10" x14ac:dyDescent="0.25">
      <c r="A60" t="s">
        <v>11</v>
      </c>
      <c r="B60" t="s">
        <v>22</v>
      </c>
      <c r="C60" t="s">
        <v>21</v>
      </c>
      <c r="D60" t="s">
        <v>10</v>
      </c>
      <c r="E60" cm="1">
        <f t="array" ref="E60">_xlfn.IFS(A60="male",1,TRUE,0)</f>
        <v>1</v>
      </c>
      <c r="F60" cm="1">
        <f t="array" ref="F60">_xlfn.IFS(B60="Yes",1,TRUE,0)</f>
        <v>1</v>
      </c>
      <c r="G60" cm="1">
        <f t="array" ref="G60">_xlfn.IFS(C60=$G$1,1,TRUE,0)</f>
        <v>0</v>
      </c>
      <c r="H60" cm="1">
        <f t="array" ref="H60">_xlfn.IFS(C60=$H$1,1,TRUE,0)</f>
        <v>0</v>
      </c>
      <c r="I60" cm="1">
        <f t="array" ref="I60">_xlfn.IFS(C60="sat",1,TRUE,0)</f>
        <v>1</v>
      </c>
      <c r="J60" cm="1">
        <f t="array" ref="J60">_xlfn.IFS(D60=$J$1,1,TRUE,0)</f>
        <v>1</v>
      </c>
    </row>
    <row r="61" spans="1:10" x14ac:dyDescent="0.25">
      <c r="A61" t="s">
        <v>11</v>
      </c>
      <c r="B61" t="s">
        <v>8</v>
      </c>
      <c r="C61" t="s">
        <v>21</v>
      </c>
      <c r="D61" t="s">
        <v>10</v>
      </c>
      <c r="E61" cm="1">
        <f t="array" ref="E61">_xlfn.IFS(A61="male",1,TRUE,0)</f>
        <v>1</v>
      </c>
      <c r="F61" cm="1">
        <f t="array" ref="F61">_xlfn.IFS(B61="Yes",1,TRUE,0)</f>
        <v>0</v>
      </c>
      <c r="G61" cm="1">
        <f t="array" ref="G61">_xlfn.IFS(C61=$G$1,1,TRUE,0)</f>
        <v>0</v>
      </c>
      <c r="H61" cm="1">
        <f t="array" ref="H61">_xlfn.IFS(C61=$H$1,1,TRUE,0)</f>
        <v>0</v>
      </c>
      <c r="I61" cm="1">
        <f t="array" ref="I61">_xlfn.IFS(C61="sat",1,TRUE,0)</f>
        <v>1</v>
      </c>
      <c r="J61" cm="1">
        <f t="array" ref="J61">_xlfn.IFS(D61=$J$1,1,TRUE,0)</f>
        <v>1</v>
      </c>
    </row>
    <row r="62" spans="1:10" x14ac:dyDescent="0.25">
      <c r="A62" t="s">
        <v>11</v>
      </c>
      <c r="B62" t="s">
        <v>22</v>
      </c>
      <c r="C62" t="s">
        <v>21</v>
      </c>
      <c r="D62" t="s">
        <v>10</v>
      </c>
      <c r="E62" cm="1">
        <f t="array" ref="E62">_xlfn.IFS(A62="male",1,TRUE,0)</f>
        <v>1</v>
      </c>
      <c r="F62" cm="1">
        <f t="array" ref="F62">_xlfn.IFS(B62="Yes",1,TRUE,0)</f>
        <v>1</v>
      </c>
      <c r="G62" cm="1">
        <f t="array" ref="G62">_xlfn.IFS(C62=$G$1,1,TRUE,0)</f>
        <v>0</v>
      </c>
      <c r="H62" cm="1">
        <f t="array" ref="H62">_xlfn.IFS(C62=$H$1,1,TRUE,0)</f>
        <v>0</v>
      </c>
      <c r="I62" cm="1">
        <f t="array" ref="I62">_xlfn.IFS(C62="sat",1,TRUE,0)</f>
        <v>1</v>
      </c>
      <c r="J62" cm="1">
        <f t="array" ref="J62">_xlfn.IFS(D62=$J$1,1,TRUE,0)</f>
        <v>1</v>
      </c>
    </row>
    <row r="63" spans="1:10" x14ac:dyDescent="0.25">
      <c r="A63" t="s">
        <v>11</v>
      </c>
      <c r="B63" t="s">
        <v>22</v>
      </c>
      <c r="C63" t="s">
        <v>21</v>
      </c>
      <c r="D63" t="s">
        <v>10</v>
      </c>
      <c r="E63" cm="1">
        <f t="array" ref="E63">_xlfn.IFS(A63="male",1,TRUE,0)</f>
        <v>1</v>
      </c>
      <c r="F63" cm="1">
        <f t="array" ref="F63">_xlfn.IFS(B63="Yes",1,TRUE,0)</f>
        <v>1</v>
      </c>
      <c r="G63" cm="1">
        <f t="array" ref="G63">_xlfn.IFS(C63=$G$1,1,TRUE,0)</f>
        <v>0</v>
      </c>
      <c r="H63" cm="1">
        <f t="array" ref="H63">_xlfn.IFS(C63=$H$1,1,TRUE,0)</f>
        <v>0</v>
      </c>
      <c r="I63" cm="1">
        <f t="array" ref="I63">_xlfn.IFS(C63="sat",1,TRUE,0)</f>
        <v>1</v>
      </c>
      <c r="J63" cm="1">
        <f t="array" ref="J63">_xlfn.IFS(D63=$J$1,1,TRUE,0)</f>
        <v>1</v>
      </c>
    </row>
    <row r="64" spans="1:10" x14ac:dyDescent="0.25">
      <c r="A64" t="s">
        <v>11</v>
      </c>
      <c r="B64" t="s">
        <v>22</v>
      </c>
      <c r="C64" t="s">
        <v>21</v>
      </c>
      <c r="D64" t="s">
        <v>10</v>
      </c>
      <c r="E64" cm="1">
        <f t="array" ref="E64">_xlfn.IFS(A64="male",1,TRUE,0)</f>
        <v>1</v>
      </c>
      <c r="F64" cm="1">
        <f t="array" ref="F64">_xlfn.IFS(B64="Yes",1,TRUE,0)</f>
        <v>1</v>
      </c>
      <c r="G64" cm="1">
        <f t="array" ref="G64">_xlfn.IFS(C64=$G$1,1,TRUE,0)</f>
        <v>0</v>
      </c>
      <c r="H64" cm="1">
        <f t="array" ref="H64">_xlfn.IFS(C64=$H$1,1,TRUE,0)</f>
        <v>0</v>
      </c>
      <c r="I64" cm="1">
        <f t="array" ref="I64">_xlfn.IFS(C64="sat",1,TRUE,0)</f>
        <v>1</v>
      </c>
      <c r="J64" cm="1">
        <f t="array" ref="J64">_xlfn.IFS(D64=$J$1,1,TRUE,0)</f>
        <v>1</v>
      </c>
    </row>
    <row r="65" spans="1:10" x14ac:dyDescent="0.25">
      <c r="A65" t="s">
        <v>11</v>
      </c>
      <c r="B65" t="s">
        <v>22</v>
      </c>
      <c r="C65" t="s">
        <v>21</v>
      </c>
      <c r="D65" t="s">
        <v>10</v>
      </c>
      <c r="E65" cm="1">
        <f t="array" ref="E65">_xlfn.IFS(A65="male",1,TRUE,0)</f>
        <v>1</v>
      </c>
      <c r="F65" cm="1">
        <f t="array" ref="F65">_xlfn.IFS(B65="Yes",1,TRUE,0)</f>
        <v>1</v>
      </c>
      <c r="G65" cm="1">
        <f t="array" ref="G65">_xlfn.IFS(C65=$G$1,1,TRUE,0)</f>
        <v>0</v>
      </c>
      <c r="H65" cm="1">
        <f t="array" ref="H65">_xlfn.IFS(C65=$H$1,1,TRUE,0)</f>
        <v>0</v>
      </c>
      <c r="I65" cm="1">
        <f t="array" ref="I65">_xlfn.IFS(C65="sat",1,TRUE,0)</f>
        <v>1</v>
      </c>
      <c r="J65" cm="1">
        <f t="array" ref="J65">_xlfn.IFS(D65=$J$1,1,TRUE,0)</f>
        <v>1</v>
      </c>
    </row>
    <row r="66" spans="1:10" x14ac:dyDescent="0.25">
      <c r="A66" t="s">
        <v>11</v>
      </c>
      <c r="B66" t="s">
        <v>8</v>
      </c>
      <c r="C66" t="s">
        <v>21</v>
      </c>
      <c r="D66" t="s">
        <v>10</v>
      </c>
      <c r="E66" cm="1">
        <f t="array" ref="E66">_xlfn.IFS(A66="male",1,TRUE,0)</f>
        <v>1</v>
      </c>
      <c r="F66" cm="1">
        <f t="array" ref="F66">_xlfn.IFS(B66="Yes",1,TRUE,0)</f>
        <v>0</v>
      </c>
      <c r="G66" cm="1">
        <f t="array" ref="G66">_xlfn.IFS(C66=$G$1,1,TRUE,0)</f>
        <v>0</v>
      </c>
      <c r="H66" cm="1">
        <f t="array" ref="H66">_xlfn.IFS(C66=$H$1,1,TRUE,0)</f>
        <v>0</v>
      </c>
      <c r="I66" cm="1">
        <f t="array" ref="I66">_xlfn.IFS(C66="sat",1,TRUE,0)</f>
        <v>1</v>
      </c>
      <c r="J66" cm="1">
        <f t="array" ref="J66">_xlfn.IFS(D66=$J$1,1,TRUE,0)</f>
        <v>1</v>
      </c>
    </row>
    <row r="67" spans="1:10" x14ac:dyDescent="0.25">
      <c r="A67" t="s">
        <v>11</v>
      </c>
      <c r="B67" t="s">
        <v>8</v>
      </c>
      <c r="C67" t="s">
        <v>21</v>
      </c>
      <c r="D67" t="s">
        <v>10</v>
      </c>
      <c r="E67" cm="1">
        <f t="array" ref="E67">_xlfn.IFS(A67="male",1,TRUE,0)</f>
        <v>1</v>
      </c>
      <c r="F67" cm="1">
        <f t="array" ref="F67">_xlfn.IFS(B67="Yes",1,TRUE,0)</f>
        <v>0</v>
      </c>
      <c r="G67" cm="1">
        <f t="array" ref="G67">_xlfn.IFS(C67=$G$1,1,TRUE,0)</f>
        <v>0</v>
      </c>
      <c r="H67" cm="1">
        <f t="array" ref="H67">_xlfn.IFS(C67=$H$1,1,TRUE,0)</f>
        <v>0</v>
      </c>
      <c r="I67" cm="1">
        <f t="array" ref="I67">_xlfn.IFS(C67="sat",1,TRUE,0)</f>
        <v>1</v>
      </c>
      <c r="J67" cm="1">
        <f t="array" ref="J67">_xlfn.IFS(D67=$J$1,1,TRUE,0)</f>
        <v>1</v>
      </c>
    </row>
    <row r="68" spans="1:10" x14ac:dyDescent="0.25">
      <c r="A68" t="s">
        <v>7</v>
      </c>
      <c r="B68" t="s">
        <v>8</v>
      </c>
      <c r="C68" t="s">
        <v>21</v>
      </c>
      <c r="D68" t="s">
        <v>10</v>
      </c>
      <c r="E68" cm="1">
        <f t="array" ref="E68">_xlfn.IFS(A68="male",1,TRUE,0)</f>
        <v>0</v>
      </c>
      <c r="F68" cm="1">
        <f t="array" ref="F68">_xlfn.IFS(B68="Yes",1,TRUE,0)</f>
        <v>0</v>
      </c>
      <c r="G68" cm="1">
        <f t="array" ref="G68">_xlfn.IFS(C68=$G$1,1,TRUE,0)</f>
        <v>0</v>
      </c>
      <c r="H68" cm="1">
        <f t="array" ref="H68">_xlfn.IFS(C68=$H$1,1,TRUE,0)</f>
        <v>0</v>
      </c>
      <c r="I68" cm="1">
        <f t="array" ref="I68">_xlfn.IFS(C68="sat",1,TRUE,0)</f>
        <v>1</v>
      </c>
      <c r="J68" cm="1">
        <f t="array" ref="J68">_xlfn.IFS(D68=$J$1,1,TRUE,0)</f>
        <v>1</v>
      </c>
    </row>
    <row r="69" spans="1:10" x14ac:dyDescent="0.25">
      <c r="A69" t="s">
        <v>7</v>
      </c>
      <c r="B69" t="s">
        <v>22</v>
      </c>
      <c r="C69" t="s">
        <v>21</v>
      </c>
      <c r="D69" t="s">
        <v>10</v>
      </c>
      <c r="E69" cm="1">
        <f t="array" ref="E69">_xlfn.IFS(A69="male",1,TRUE,0)</f>
        <v>0</v>
      </c>
      <c r="F69" cm="1">
        <f t="array" ref="F69">_xlfn.IFS(B69="Yes",1,TRUE,0)</f>
        <v>1</v>
      </c>
      <c r="G69" cm="1">
        <f t="array" ref="G69">_xlfn.IFS(C69=$G$1,1,TRUE,0)</f>
        <v>0</v>
      </c>
      <c r="H69" cm="1">
        <f t="array" ref="H69">_xlfn.IFS(C69=$H$1,1,TRUE,0)</f>
        <v>0</v>
      </c>
      <c r="I69" cm="1">
        <f t="array" ref="I69">_xlfn.IFS(C69="sat",1,TRUE,0)</f>
        <v>1</v>
      </c>
      <c r="J69" cm="1">
        <f t="array" ref="J69">_xlfn.IFS(D69=$J$1,1,TRUE,0)</f>
        <v>1</v>
      </c>
    </row>
    <row r="70" spans="1:10" x14ac:dyDescent="0.25">
      <c r="A70" t="s">
        <v>11</v>
      </c>
      <c r="B70" t="s">
        <v>8</v>
      </c>
      <c r="C70" t="s">
        <v>21</v>
      </c>
      <c r="D70" t="s">
        <v>10</v>
      </c>
      <c r="E70" cm="1">
        <f t="array" ref="E70">_xlfn.IFS(A70="male",1,TRUE,0)</f>
        <v>1</v>
      </c>
      <c r="F70" cm="1">
        <f t="array" ref="F70">_xlfn.IFS(B70="Yes",1,TRUE,0)</f>
        <v>0</v>
      </c>
      <c r="G70" cm="1">
        <f t="array" ref="G70">_xlfn.IFS(C70=$G$1,1,TRUE,0)</f>
        <v>0</v>
      </c>
      <c r="H70" cm="1">
        <f t="array" ref="H70">_xlfn.IFS(C70=$H$1,1,TRUE,0)</f>
        <v>0</v>
      </c>
      <c r="I70" cm="1">
        <f t="array" ref="I70">_xlfn.IFS(C70="sat",1,TRUE,0)</f>
        <v>1</v>
      </c>
      <c r="J70" cm="1">
        <f t="array" ref="J70">_xlfn.IFS(D70=$J$1,1,TRUE,0)</f>
        <v>1</v>
      </c>
    </row>
    <row r="71" spans="1:10" x14ac:dyDescent="0.25">
      <c r="A71" t="s">
        <v>11</v>
      </c>
      <c r="B71" t="s">
        <v>22</v>
      </c>
      <c r="C71" t="s">
        <v>21</v>
      </c>
      <c r="D71" t="s">
        <v>10</v>
      </c>
      <c r="E71" cm="1">
        <f t="array" ref="E71">_xlfn.IFS(A71="male",1,TRUE,0)</f>
        <v>1</v>
      </c>
      <c r="F71" cm="1">
        <f t="array" ref="F71">_xlfn.IFS(B71="Yes",1,TRUE,0)</f>
        <v>1</v>
      </c>
      <c r="G71" cm="1">
        <f t="array" ref="G71">_xlfn.IFS(C71=$G$1,1,TRUE,0)</f>
        <v>0</v>
      </c>
      <c r="H71" cm="1">
        <f t="array" ref="H71">_xlfn.IFS(C71=$H$1,1,TRUE,0)</f>
        <v>0</v>
      </c>
      <c r="I71" cm="1">
        <f t="array" ref="I71">_xlfn.IFS(C71="sat",1,TRUE,0)</f>
        <v>1</v>
      </c>
      <c r="J71" cm="1">
        <f t="array" ref="J71">_xlfn.IFS(D71=$J$1,1,TRUE,0)</f>
        <v>1</v>
      </c>
    </row>
    <row r="72" spans="1:10" x14ac:dyDescent="0.25">
      <c r="A72" t="s">
        <v>11</v>
      </c>
      <c r="B72" t="s">
        <v>8</v>
      </c>
      <c r="C72" t="s">
        <v>21</v>
      </c>
      <c r="D72" t="s">
        <v>10</v>
      </c>
      <c r="E72" cm="1">
        <f t="array" ref="E72">_xlfn.IFS(A72="male",1,TRUE,0)</f>
        <v>1</v>
      </c>
      <c r="F72" cm="1">
        <f t="array" ref="F72">_xlfn.IFS(B72="Yes",1,TRUE,0)</f>
        <v>0</v>
      </c>
      <c r="G72" cm="1">
        <f t="array" ref="G72">_xlfn.IFS(C72=$G$1,1,TRUE,0)</f>
        <v>0</v>
      </c>
      <c r="H72" cm="1">
        <f t="array" ref="H72">_xlfn.IFS(C72=$H$1,1,TRUE,0)</f>
        <v>0</v>
      </c>
      <c r="I72" cm="1">
        <f t="array" ref="I72">_xlfn.IFS(C72="sat",1,TRUE,0)</f>
        <v>1</v>
      </c>
      <c r="J72" cm="1">
        <f t="array" ref="J72">_xlfn.IFS(D72=$J$1,1,TRUE,0)</f>
        <v>1</v>
      </c>
    </row>
    <row r="73" spans="1:10" x14ac:dyDescent="0.25">
      <c r="A73" t="s">
        <v>7</v>
      </c>
      <c r="B73" t="s">
        <v>8</v>
      </c>
      <c r="C73" t="s">
        <v>21</v>
      </c>
      <c r="D73" t="s">
        <v>10</v>
      </c>
      <c r="E73" cm="1">
        <f t="array" ref="E73">_xlfn.IFS(A73="male",1,TRUE,0)</f>
        <v>0</v>
      </c>
      <c r="F73" cm="1">
        <f t="array" ref="F73">_xlfn.IFS(B73="Yes",1,TRUE,0)</f>
        <v>0</v>
      </c>
      <c r="G73" cm="1">
        <f t="array" ref="G73">_xlfn.IFS(C73=$G$1,1,TRUE,0)</f>
        <v>0</v>
      </c>
      <c r="H73" cm="1">
        <f t="array" ref="H73">_xlfn.IFS(C73=$H$1,1,TRUE,0)</f>
        <v>0</v>
      </c>
      <c r="I73" cm="1">
        <f t="array" ref="I73">_xlfn.IFS(C73="sat",1,TRUE,0)</f>
        <v>1</v>
      </c>
      <c r="J73" cm="1">
        <f t="array" ref="J73">_xlfn.IFS(D73=$J$1,1,TRUE,0)</f>
        <v>1</v>
      </c>
    </row>
    <row r="74" spans="1:10" x14ac:dyDescent="0.25">
      <c r="A74" t="s">
        <v>7</v>
      </c>
      <c r="B74" t="s">
        <v>22</v>
      </c>
      <c r="C74" t="s">
        <v>21</v>
      </c>
      <c r="D74" t="s">
        <v>10</v>
      </c>
      <c r="E74" cm="1">
        <f t="array" ref="E74">_xlfn.IFS(A74="male",1,TRUE,0)</f>
        <v>0</v>
      </c>
      <c r="F74" cm="1">
        <f t="array" ref="F74">_xlfn.IFS(B74="Yes",1,TRUE,0)</f>
        <v>1</v>
      </c>
      <c r="G74" cm="1">
        <f t="array" ref="G74">_xlfn.IFS(C74=$G$1,1,TRUE,0)</f>
        <v>0</v>
      </c>
      <c r="H74" cm="1">
        <f t="array" ref="H74">_xlfn.IFS(C74=$H$1,1,TRUE,0)</f>
        <v>0</v>
      </c>
      <c r="I74" cm="1">
        <f t="array" ref="I74">_xlfn.IFS(C74="sat",1,TRUE,0)</f>
        <v>1</v>
      </c>
      <c r="J74" cm="1">
        <f t="array" ref="J74">_xlfn.IFS(D74=$J$1,1,TRUE,0)</f>
        <v>1</v>
      </c>
    </row>
    <row r="75" spans="1:10" x14ac:dyDescent="0.25">
      <c r="A75" t="s">
        <v>7</v>
      </c>
      <c r="B75" t="s">
        <v>22</v>
      </c>
      <c r="C75" t="s">
        <v>21</v>
      </c>
      <c r="D75" t="s">
        <v>10</v>
      </c>
      <c r="E75" cm="1">
        <f t="array" ref="E75">_xlfn.IFS(A75="male",1,TRUE,0)</f>
        <v>0</v>
      </c>
      <c r="F75" cm="1">
        <f t="array" ref="F75">_xlfn.IFS(B75="Yes",1,TRUE,0)</f>
        <v>1</v>
      </c>
      <c r="G75" cm="1">
        <f t="array" ref="G75">_xlfn.IFS(C75=$G$1,1,TRUE,0)</f>
        <v>0</v>
      </c>
      <c r="H75" cm="1">
        <f t="array" ref="H75">_xlfn.IFS(C75=$H$1,1,TRUE,0)</f>
        <v>0</v>
      </c>
      <c r="I75" cm="1">
        <f t="array" ref="I75">_xlfn.IFS(C75="sat",1,TRUE,0)</f>
        <v>1</v>
      </c>
      <c r="J75" cm="1">
        <f t="array" ref="J75">_xlfn.IFS(D75=$J$1,1,TRUE,0)</f>
        <v>1</v>
      </c>
    </row>
    <row r="76" spans="1:10" x14ac:dyDescent="0.25">
      <c r="A76" t="s">
        <v>7</v>
      </c>
      <c r="B76" t="s">
        <v>8</v>
      </c>
      <c r="C76" t="s">
        <v>21</v>
      </c>
      <c r="D76" t="s">
        <v>10</v>
      </c>
      <c r="E76" cm="1">
        <f t="array" ref="E76">_xlfn.IFS(A76="male",1,TRUE,0)</f>
        <v>0</v>
      </c>
      <c r="F76" cm="1">
        <f t="array" ref="F76">_xlfn.IFS(B76="Yes",1,TRUE,0)</f>
        <v>0</v>
      </c>
      <c r="G76" cm="1">
        <f t="array" ref="G76">_xlfn.IFS(C76=$G$1,1,TRUE,0)</f>
        <v>0</v>
      </c>
      <c r="H76" cm="1">
        <f t="array" ref="H76">_xlfn.IFS(C76=$H$1,1,TRUE,0)</f>
        <v>0</v>
      </c>
      <c r="I76" cm="1">
        <f t="array" ref="I76">_xlfn.IFS(C76="sat",1,TRUE,0)</f>
        <v>1</v>
      </c>
      <c r="J76" cm="1">
        <f t="array" ref="J76">_xlfn.IFS(D76=$J$1,1,TRUE,0)</f>
        <v>1</v>
      </c>
    </row>
    <row r="77" spans="1:10" x14ac:dyDescent="0.25">
      <c r="A77" t="s">
        <v>11</v>
      </c>
      <c r="B77" t="s">
        <v>8</v>
      </c>
      <c r="C77" t="s">
        <v>21</v>
      </c>
      <c r="D77" t="s">
        <v>10</v>
      </c>
      <c r="E77" cm="1">
        <f t="array" ref="E77">_xlfn.IFS(A77="male",1,TRUE,0)</f>
        <v>1</v>
      </c>
      <c r="F77" cm="1">
        <f t="array" ref="F77">_xlfn.IFS(B77="Yes",1,TRUE,0)</f>
        <v>0</v>
      </c>
      <c r="G77" cm="1">
        <f t="array" ref="G77">_xlfn.IFS(C77=$G$1,1,TRUE,0)</f>
        <v>0</v>
      </c>
      <c r="H77" cm="1">
        <f t="array" ref="H77">_xlfn.IFS(C77=$H$1,1,TRUE,0)</f>
        <v>0</v>
      </c>
      <c r="I77" cm="1">
        <f t="array" ref="I77">_xlfn.IFS(C77="sat",1,TRUE,0)</f>
        <v>1</v>
      </c>
      <c r="J77" cm="1">
        <f t="array" ref="J77">_xlfn.IFS(D77=$J$1,1,TRUE,0)</f>
        <v>1</v>
      </c>
    </row>
    <row r="78" spans="1:10" x14ac:dyDescent="0.25">
      <c r="A78" t="s">
        <v>11</v>
      </c>
      <c r="B78" t="s">
        <v>22</v>
      </c>
      <c r="C78" t="s">
        <v>21</v>
      </c>
      <c r="D78" t="s">
        <v>10</v>
      </c>
      <c r="E78" cm="1">
        <f t="array" ref="E78">_xlfn.IFS(A78="male",1,TRUE,0)</f>
        <v>1</v>
      </c>
      <c r="F78" cm="1">
        <f t="array" ref="F78">_xlfn.IFS(B78="Yes",1,TRUE,0)</f>
        <v>1</v>
      </c>
      <c r="G78" cm="1">
        <f t="array" ref="G78">_xlfn.IFS(C78=$G$1,1,TRUE,0)</f>
        <v>0</v>
      </c>
      <c r="H78" cm="1">
        <f t="array" ref="H78">_xlfn.IFS(C78=$H$1,1,TRUE,0)</f>
        <v>0</v>
      </c>
      <c r="I78" cm="1">
        <f t="array" ref="I78">_xlfn.IFS(C78="sat",1,TRUE,0)</f>
        <v>1</v>
      </c>
      <c r="J78" cm="1">
        <f t="array" ref="J78">_xlfn.IFS(D78=$J$1,1,TRUE,0)</f>
        <v>1</v>
      </c>
    </row>
    <row r="79" spans="1:10" x14ac:dyDescent="0.25">
      <c r="A79" t="s">
        <v>11</v>
      </c>
      <c r="B79" t="s">
        <v>8</v>
      </c>
      <c r="C79" t="s">
        <v>23</v>
      </c>
      <c r="D79" t="s">
        <v>24</v>
      </c>
      <c r="E79" cm="1">
        <f t="array" ref="E79">_xlfn.IFS(A79="male",1,TRUE,0)</f>
        <v>1</v>
      </c>
      <c r="F79" cm="1">
        <f t="array" ref="F79">_xlfn.IFS(B79="Yes",1,TRUE,0)</f>
        <v>0</v>
      </c>
      <c r="G79" cm="1">
        <f t="array" ref="G79">_xlfn.IFS(C79=$G$1,1,TRUE,0)</f>
        <v>0</v>
      </c>
      <c r="H79" cm="1">
        <f t="array" ref="H79">_xlfn.IFS(C79=$H$1,1,TRUE,0)</f>
        <v>0</v>
      </c>
      <c r="I79" cm="1">
        <f t="array" ref="I79">_xlfn.IFS(C79="sat",1,TRUE,0)</f>
        <v>0</v>
      </c>
      <c r="J79" cm="1">
        <f t="array" ref="J79">_xlfn.IFS(D79=$J$1,1,TRUE,0)</f>
        <v>0</v>
      </c>
    </row>
    <row r="80" spans="1:10" x14ac:dyDescent="0.25">
      <c r="A80" t="s">
        <v>11</v>
      </c>
      <c r="B80" t="s">
        <v>8</v>
      </c>
      <c r="C80" t="s">
        <v>23</v>
      </c>
      <c r="D80" t="s">
        <v>24</v>
      </c>
      <c r="E80" cm="1">
        <f t="array" ref="E80">_xlfn.IFS(A80="male",1,TRUE,0)</f>
        <v>1</v>
      </c>
      <c r="F80" cm="1">
        <f t="array" ref="F80">_xlfn.IFS(B80="Yes",1,TRUE,0)</f>
        <v>0</v>
      </c>
      <c r="G80" cm="1">
        <f t="array" ref="G80">_xlfn.IFS(C80=$G$1,1,TRUE,0)</f>
        <v>0</v>
      </c>
      <c r="H80" cm="1">
        <f t="array" ref="H80">_xlfn.IFS(C80=$H$1,1,TRUE,0)</f>
        <v>0</v>
      </c>
      <c r="I80" cm="1">
        <f t="array" ref="I80">_xlfn.IFS(C80="sat",1,TRUE,0)</f>
        <v>0</v>
      </c>
      <c r="J80" cm="1">
        <f t="array" ref="J80">_xlfn.IFS(D80=$J$1,1,TRUE,0)</f>
        <v>0</v>
      </c>
    </row>
    <row r="81" spans="1:10" x14ac:dyDescent="0.25">
      <c r="A81" t="s">
        <v>11</v>
      </c>
      <c r="B81" t="s">
        <v>8</v>
      </c>
      <c r="C81" t="s">
        <v>23</v>
      </c>
      <c r="D81" t="s">
        <v>24</v>
      </c>
      <c r="E81" cm="1">
        <f t="array" ref="E81">_xlfn.IFS(A81="male",1,TRUE,0)</f>
        <v>1</v>
      </c>
      <c r="F81" cm="1">
        <f t="array" ref="F81">_xlfn.IFS(B81="Yes",1,TRUE,0)</f>
        <v>0</v>
      </c>
      <c r="G81" cm="1">
        <f t="array" ref="G81">_xlfn.IFS(C81=$G$1,1,TRUE,0)</f>
        <v>0</v>
      </c>
      <c r="H81" cm="1">
        <f t="array" ref="H81">_xlfn.IFS(C81=$H$1,1,TRUE,0)</f>
        <v>0</v>
      </c>
      <c r="I81" cm="1">
        <f t="array" ref="I81">_xlfn.IFS(C81="sat",1,TRUE,0)</f>
        <v>0</v>
      </c>
      <c r="J81" cm="1">
        <f t="array" ref="J81">_xlfn.IFS(D81=$J$1,1,TRUE,0)</f>
        <v>0</v>
      </c>
    </row>
    <row r="82" spans="1:10" x14ac:dyDescent="0.25">
      <c r="A82" t="s">
        <v>11</v>
      </c>
      <c r="B82" t="s">
        <v>22</v>
      </c>
      <c r="C82" t="s">
        <v>23</v>
      </c>
      <c r="D82" t="s">
        <v>24</v>
      </c>
      <c r="E82" cm="1">
        <f t="array" ref="E82">_xlfn.IFS(A82="male",1,TRUE,0)</f>
        <v>1</v>
      </c>
      <c r="F82" cm="1">
        <f t="array" ref="F82">_xlfn.IFS(B82="Yes",1,TRUE,0)</f>
        <v>1</v>
      </c>
      <c r="G82" cm="1">
        <f t="array" ref="G82">_xlfn.IFS(C82=$G$1,1,TRUE,0)</f>
        <v>0</v>
      </c>
      <c r="H82" cm="1">
        <f t="array" ref="H82">_xlfn.IFS(C82=$H$1,1,TRUE,0)</f>
        <v>0</v>
      </c>
      <c r="I82" cm="1">
        <f t="array" ref="I82">_xlfn.IFS(C82="sat",1,TRUE,0)</f>
        <v>0</v>
      </c>
      <c r="J82" cm="1">
        <f t="array" ref="J82">_xlfn.IFS(D82=$J$1,1,TRUE,0)</f>
        <v>0</v>
      </c>
    </row>
    <row r="83" spans="1:10" x14ac:dyDescent="0.25">
      <c r="A83" t="s">
        <v>11</v>
      </c>
      <c r="B83" t="s">
        <v>8</v>
      </c>
      <c r="C83" t="s">
        <v>23</v>
      </c>
      <c r="D83" t="s">
        <v>24</v>
      </c>
      <c r="E83" cm="1">
        <f t="array" ref="E83">_xlfn.IFS(A83="male",1,TRUE,0)</f>
        <v>1</v>
      </c>
      <c r="F83" cm="1">
        <f t="array" ref="F83">_xlfn.IFS(B83="Yes",1,TRUE,0)</f>
        <v>0</v>
      </c>
      <c r="G83" cm="1">
        <f t="array" ref="G83">_xlfn.IFS(C83=$G$1,1,TRUE,0)</f>
        <v>0</v>
      </c>
      <c r="H83" cm="1">
        <f t="array" ref="H83">_xlfn.IFS(C83=$H$1,1,TRUE,0)</f>
        <v>0</v>
      </c>
      <c r="I83" cm="1">
        <f t="array" ref="I83">_xlfn.IFS(C83="sat",1,TRUE,0)</f>
        <v>0</v>
      </c>
      <c r="J83" cm="1">
        <f t="array" ref="J83">_xlfn.IFS(D83=$J$1,1,TRUE,0)</f>
        <v>0</v>
      </c>
    </row>
    <row r="84" spans="1:10" x14ac:dyDescent="0.25">
      <c r="A84" t="s">
        <v>7</v>
      </c>
      <c r="B84" t="s">
        <v>8</v>
      </c>
      <c r="C84" t="s">
        <v>23</v>
      </c>
      <c r="D84" t="s">
        <v>24</v>
      </c>
      <c r="E84" cm="1">
        <f t="array" ref="E84">_xlfn.IFS(A84="male",1,TRUE,0)</f>
        <v>0</v>
      </c>
      <c r="F84" cm="1">
        <f t="array" ref="F84">_xlfn.IFS(B84="Yes",1,TRUE,0)</f>
        <v>0</v>
      </c>
      <c r="G84" cm="1">
        <f t="array" ref="G84">_xlfn.IFS(C84=$G$1,1,TRUE,0)</f>
        <v>0</v>
      </c>
      <c r="H84" cm="1">
        <f t="array" ref="H84">_xlfn.IFS(C84=$H$1,1,TRUE,0)</f>
        <v>0</v>
      </c>
      <c r="I84" cm="1">
        <f t="array" ref="I84">_xlfn.IFS(C84="sat",1,TRUE,0)</f>
        <v>0</v>
      </c>
      <c r="J84" cm="1">
        <f t="array" ref="J84">_xlfn.IFS(D84=$J$1,1,TRUE,0)</f>
        <v>0</v>
      </c>
    </row>
    <row r="85" spans="1:10" x14ac:dyDescent="0.25">
      <c r="A85" t="s">
        <v>11</v>
      </c>
      <c r="B85" t="s">
        <v>22</v>
      </c>
      <c r="C85" t="s">
        <v>23</v>
      </c>
      <c r="D85" t="s">
        <v>24</v>
      </c>
      <c r="E85" cm="1">
        <f t="array" ref="E85">_xlfn.IFS(A85="male",1,TRUE,0)</f>
        <v>1</v>
      </c>
      <c r="F85" cm="1">
        <f t="array" ref="F85">_xlfn.IFS(B85="Yes",1,TRUE,0)</f>
        <v>1</v>
      </c>
      <c r="G85" cm="1">
        <f t="array" ref="G85">_xlfn.IFS(C85=$G$1,1,TRUE,0)</f>
        <v>0</v>
      </c>
      <c r="H85" cm="1">
        <f t="array" ref="H85">_xlfn.IFS(C85=$H$1,1,TRUE,0)</f>
        <v>0</v>
      </c>
      <c r="I85" cm="1">
        <f t="array" ref="I85">_xlfn.IFS(C85="sat",1,TRUE,0)</f>
        <v>0</v>
      </c>
      <c r="J85" cm="1">
        <f t="array" ref="J85">_xlfn.IFS(D85=$J$1,1,TRUE,0)</f>
        <v>0</v>
      </c>
    </row>
    <row r="86" spans="1:10" x14ac:dyDescent="0.25">
      <c r="A86" t="s">
        <v>11</v>
      </c>
      <c r="B86" t="s">
        <v>8</v>
      </c>
      <c r="C86" t="s">
        <v>23</v>
      </c>
      <c r="D86" t="s">
        <v>24</v>
      </c>
      <c r="E86" cm="1">
        <f t="array" ref="E86">_xlfn.IFS(A86="male",1,TRUE,0)</f>
        <v>1</v>
      </c>
      <c r="F86" cm="1">
        <f t="array" ref="F86">_xlfn.IFS(B86="Yes",1,TRUE,0)</f>
        <v>0</v>
      </c>
      <c r="G86" cm="1">
        <f t="array" ref="G86">_xlfn.IFS(C86=$G$1,1,TRUE,0)</f>
        <v>0</v>
      </c>
      <c r="H86" cm="1">
        <f t="array" ref="H86">_xlfn.IFS(C86=$H$1,1,TRUE,0)</f>
        <v>0</v>
      </c>
      <c r="I86" cm="1">
        <f t="array" ref="I86">_xlfn.IFS(C86="sat",1,TRUE,0)</f>
        <v>0</v>
      </c>
      <c r="J86" cm="1">
        <f t="array" ref="J86">_xlfn.IFS(D86=$J$1,1,TRUE,0)</f>
        <v>0</v>
      </c>
    </row>
    <row r="87" spans="1:10" x14ac:dyDescent="0.25">
      <c r="A87" t="s">
        <v>7</v>
      </c>
      <c r="B87" t="s">
        <v>8</v>
      </c>
      <c r="C87" t="s">
        <v>23</v>
      </c>
      <c r="D87" t="s">
        <v>24</v>
      </c>
      <c r="E87" cm="1">
        <f t="array" ref="E87">_xlfn.IFS(A87="male",1,TRUE,0)</f>
        <v>0</v>
      </c>
      <c r="F87" cm="1">
        <f t="array" ref="F87">_xlfn.IFS(B87="Yes",1,TRUE,0)</f>
        <v>0</v>
      </c>
      <c r="G87" cm="1">
        <f t="array" ref="G87">_xlfn.IFS(C87=$G$1,1,TRUE,0)</f>
        <v>0</v>
      </c>
      <c r="H87" cm="1">
        <f t="array" ref="H87">_xlfn.IFS(C87=$H$1,1,TRUE,0)</f>
        <v>0</v>
      </c>
      <c r="I87" cm="1">
        <f t="array" ref="I87">_xlfn.IFS(C87="sat",1,TRUE,0)</f>
        <v>0</v>
      </c>
      <c r="J87" cm="1">
        <f t="array" ref="J87">_xlfn.IFS(D87=$J$1,1,TRUE,0)</f>
        <v>0</v>
      </c>
    </row>
    <row r="88" spans="1:10" x14ac:dyDescent="0.25">
      <c r="A88" t="s">
        <v>11</v>
      </c>
      <c r="B88" t="s">
        <v>8</v>
      </c>
      <c r="C88" t="s">
        <v>23</v>
      </c>
      <c r="D88" t="s">
        <v>24</v>
      </c>
      <c r="E88" cm="1">
        <f t="array" ref="E88">_xlfn.IFS(A88="male",1,TRUE,0)</f>
        <v>1</v>
      </c>
      <c r="F88" cm="1">
        <f t="array" ref="F88">_xlfn.IFS(B88="Yes",1,TRUE,0)</f>
        <v>0</v>
      </c>
      <c r="G88" cm="1">
        <f t="array" ref="G88">_xlfn.IFS(C88=$G$1,1,TRUE,0)</f>
        <v>0</v>
      </c>
      <c r="H88" cm="1">
        <f t="array" ref="H88">_xlfn.IFS(C88=$H$1,1,TRUE,0)</f>
        <v>0</v>
      </c>
      <c r="I88" cm="1">
        <f t="array" ref="I88">_xlfn.IFS(C88="sat",1,TRUE,0)</f>
        <v>0</v>
      </c>
      <c r="J88" cm="1">
        <f t="array" ref="J88">_xlfn.IFS(D88=$J$1,1,TRUE,0)</f>
        <v>0</v>
      </c>
    </row>
    <row r="89" spans="1:10" x14ac:dyDescent="0.25">
      <c r="A89" t="s">
        <v>11</v>
      </c>
      <c r="B89" t="s">
        <v>8</v>
      </c>
      <c r="C89" t="s">
        <v>23</v>
      </c>
      <c r="D89" t="s">
        <v>24</v>
      </c>
      <c r="E89" cm="1">
        <f t="array" ref="E89">_xlfn.IFS(A89="male",1,TRUE,0)</f>
        <v>1</v>
      </c>
      <c r="F89" cm="1">
        <f t="array" ref="F89">_xlfn.IFS(B89="Yes",1,TRUE,0)</f>
        <v>0</v>
      </c>
      <c r="G89" cm="1">
        <f t="array" ref="G89">_xlfn.IFS(C89=$G$1,1,TRUE,0)</f>
        <v>0</v>
      </c>
      <c r="H89" cm="1">
        <f t="array" ref="H89">_xlfn.IFS(C89=$H$1,1,TRUE,0)</f>
        <v>0</v>
      </c>
      <c r="I89" cm="1">
        <f t="array" ref="I89">_xlfn.IFS(C89="sat",1,TRUE,0)</f>
        <v>0</v>
      </c>
      <c r="J89" cm="1">
        <f t="array" ref="J89">_xlfn.IFS(D89=$J$1,1,TRUE,0)</f>
        <v>0</v>
      </c>
    </row>
    <row r="90" spans="1:10" x14ac:dyDescent="0.25">
      <c r="A90" t="s">
        <v>11</v>
      </c>
      <c r="B90" t="s">
        <v>8</v>
      </c>
      <c r="C90" t="s">
        <v>23</v>
      </c>
      <c r="D90" t="s">
        <v>24</v>
      </c>
      <c r="E90" cm="1">
        <f t="array" ref="E90">_xlfn.IFS(A90="male",1,TRUE,0)</f>
        <v>1</v>
      </c>
      <c r="F90" cm="1">
        <f t="array" ref="F90">_xlfn.IFS(B90="Yes",1,TRUE,0)</f>
        <v>0</v>
      </c>
      <c r="G90" cm="1">
        <f t="array" ref="G90">_xlfn.IFS(C90=$G$1,1,TRUE,0)</f>
        <v>0</v>
      </c>
      <c r="H90" cm="1">
        <f t="array" ref="H90">_xlfn.IFS(C90=$H$1,1,TRUE,0)</f>
        <v>0</v>
      </c>
      <c r="I90" cm="1">
        <f t="array" ref="I90">_xlfn.IFS(C90="sat",1,TRUE,0)</f>
        <v>0</v>
      </c>
      <c r="J90" cm="1">
        <f t="array" ref="J90">_xlfn.IFS(D90=$J$1,1,TRUE,0)</f>
        <v>0</v>
      </c>
    </row>
    <row r="91" spans="1:10" x14ac:dyDescent="0.25">
      <c r="A91" t="s">
        <v>11</v>
      </c>
      <c r="B91" t="s">
        <v>8</v>
      </c>
      <c r="C91" t="s">
        <v>23</v>
      </c>
      <c r="D91" t="s">
        <v>24</v>
      </c>
      <c r="E91" cm="1">
        <f t="array" ref="E91">_xlfn.IFS(A91="male",1,TRUE,0)</f>
        <v>1</v>
      </c>
      <c r="F91" cm="1">
        <f t="array" ref="F91">_xlfn.IFS(B91="Yes",1,TRUE,0)</f>
        <v>0</v>
      </c>
      <c r="G91" cm="1">
        <f t="array" ref="G91">_xlfn.IFS(C91=$G$1,1,TRUE,0)</f>
        <v>0</v>
      </c>
      <c r="H91" cm="1">
        <f t="array" ref="H91">_xlfn.IFS(C91=$H$1,1,TRUE,0)</f>
        <v>0</v>
      </c>
      <c r="I91" cm="1">
        <f t="array" ref="I91">_xlfn.IFS(C91="sat",1,TRUE,0)</f>
        <v>0</v>
      </c>
      <c r="J91" cm="1">
        <f t="array" ref="J91">_xlfn.IFS(D91=$J$1,1,TRUE,0)</f>
        <v>0</v>
      </c>
    </row>
    <row r="92" spans="1:10" x14ac:dyDescent="0.25">
      <c r="A92" t="s">
        <v>11</v>
      </c>
      <c r="B92" t="s">
        <v>22</v>
      </c>
      <c r="C92" t="s">
        <v>25</v>
      </c>
      <c r="D92" t="s">
        <v>10</v>
      </c>
      <c r="E92" cm="1">
        <f t="array" ref="E92">_xlfn.IFS(A92="male",1,TRUE,0)</f>
        <v>1</v>
      </c>
      <c r="F92" cm="1">
        <f t="array" ref="F92">_xlfn.IFS(B92="Yes",1,TRUE,0)</f>
        <v>1</v>
      </c>
      <c r="G92" cm="1">
        <f t="array" ref="G92">_xlfn.IFS(C92=$G$1,1,TRUE,0)</f>
        <v>0</v>
      </c>
      <c r="H92" cm="1">
        <f t="array" ref="H92">_xlfn.IFS(C92=$H$1,1,TRUE,0)</f>
        <v>1</v>
      </c>
      <c r="I92" cm="1">
        <f t="array" ref="I92">_xlfn.IFS(C92="sat",1,TRUE,0)</f>
        <v>0</v>
      </c>
      <c r="J92" cm="1">
        <f t="array" ref="J92">_xlfn.IFS(D92=$J$1,1,TRUE,0)</f>
        <v>1</v>
      </c>
    </row>
    <row r="93" spans="1:10" x14ac:dyDescent="0.25">
      <c r="A93" t="s">
        <v>11</v>
      </c>
      <c r="B93" t="s">
        <v>8</v>
      </c>
      <c r="C93" t="s">
        <v>25</v>
      </c>
      <c r="D93" t="s">
        <v>10</v>
      </c>
      <c r="E93" cm="1">
        <f t="array" ref="E93">_xlfn.IFS(A93="male",1,TRUE,0)</f>
        <v>1</v>
      </c>
      <c r="F93" cm="1">
        <f t="array" ref="F93">_xlfn.IFS(B93="Yes",1,TRUE,0)</f>
        <v>0</v>
      </c>
      <c r="G93" cm="1">
        <f t="array" ref="G93">_xlfn.IFS(C93=$G$1,1,TRUE,0)</f>
        <v>0</v>
      </c>
      <c r="H93" cm="1">
        <f t="array" ref="H93">_xlfn.IFS(C93=$H$1,1,TRUE,0)</f>
        <v>1</v>
      </c>
      <c r="I93" cm="1">
        <f t="array" ref="I93">_xlfn.IFS(C93="sat",1,TRUE,0)</f>
        <v>0</v>
      </c>
      <c r="J93" cm="1">
        <f t="array" ref="J93">_xlfn.IFS(D93=$J$1,1,TRUE,0)</f>
        <v>1</v>
      </c>
    </row>
    <row r="94" spans="1:10" x14ac:dyDescent="0.25">
      <c r="A94" t="s">
        <v>7</v>
      </c>
      <c r="B94" t="s">
        <v>22</v>
      </c>
      <c r="C94" t="s">
        <v>25</v>
      </c>
      <c r="D94" t="s">
        <v>10</v>
      </c>
      <c r="E94" cm="1">
        <f t="array" ref="E94">_xlfn.IFS(A94="male",1,TRUE,0)</f>
        <v>0</v>
      </c>
      <c r="F94" cm="1">
        <f t="array" ref="F94">_xlfn.IFS(B94="Yes",1,TRUE,0)</f>
        <v>1</v>
      </c>
      <c r="G94" cm="1">
        <f t="array" ref="G94">_xlfn.IFS(C94=$G$1,1,TRUE,0)</f>
        <v>0</v>
      </c>
      <c r="H94" cm="1">
        <f t="array" ref="H94">_xlfn.IFS(C94=$H$1,1,TRUE,0)</f>
        <v>1</v>
      </c>
      <c r="I94" cm="1">
        <f t="array" ref="I94">_xlfn.IFS(C94="sat",1,TRUE,0)</f>
        <v>0</v>
      </c>
      <c r="J94" cm="1">
        <f t="array" ref="J94">_xlfn.IFS(D94=$J$1,1,TRUE,0)</f>
        <v>1</v>
      </c>
    </row>
    <row r="95" spans="1:10" x14ac:dyDescent="0.25">
      <c r="A95" t="s">
        <v>7</v>
      </c>
      <c r="B95" t="s">
        <v>22</v>
      </c>
      <c r="C95" t="s">
        <v>25</v>
      </c>
      <c r="D95" t="s">
        <v>10</v>
      </c>
      <c r="E95" cm="1">
        <f t="array" ref="E95">_xlfn.IFS(A95="male",1,TRUE,0)</f>
        <v>0</v>
      </c>
      <c r="F95" cm="1">
        <f t="array" ref="F95">_xlfn.IFS(B95="Yes",1,TRUE,0)</f>
        <v>1</v>
      </c>
      <c r="G95" cm="1">
        <f t="array" ref="G95">_xlfn.IFS(C95=$G$1,1,TRUE,0)</f>
        <v>0</v>
      </c>
      <c r="H95" cm="1">
        <f t="array" ref="H95">_xlfn.IFS(C95=$H$1,1,TRUE,0)</f>
        <v>1</v>
      </c>
      <c r="I95" cm="1">
        <f t="array" ref="I95">_xlfn.IFS(C95="sat",1,TRUE,0)</f>
        <v>0</v>
      </c>
      <c r="J95" cm="1">
        <f t="array" ref="J95">_xlfn.IFS(D95=$J$1,1,TRUE,0)</f>
        <v>1</v>
      </c>
    </row>
    <row r="96" spans="1:10" x14ac:dyDescent="0.25">
      <c r="A96" t="s">
        <v>7</v>
      </c>
      <c r="B96" t="s">
        <v>8</v>
      </c>
      <c r="C96" t="s">
        <v>25</v>
      </c>
      <c r="D96" t="s">
        <v>10</v>
      </c>
      <c r="E96" cm="1">
        <f t="array" ref="E96">_xlfn.IFS(A96="male",1,TRUE,0)</f>
        <v>0</v>
      </c>
      <c r="F96" cm="1">
        <f t="array" ref="F96">_xlfn.IFS(B96="Yes",1,TRUE,0)</f>
        <v>0</v>
      </c>
      <c r="G96" cm="1">
        <f t="array" ref="G96">_xlfn.IFS(C96=$G$1,1,TRUE,0)</f>
        <v>0</v>
      </c>
      <c r="H96" cm="1">
        <f t="array" ref="H96">_xlfn.IFS(C96=$H$1,1,TRUE,0)</f>
        <v>1</v>
      </c>
      <c r="I96" cm="1">
        <f t="array" ref="I96">_xlfn.IFS(C96="sat",1,TRUE,0)</f>
        <v>0</v>
      </c>
      <c r="J96" cm="1">
        <f t="array" ref="J96">_xlfn.IFS(D96=$J$1,1,TRUE,0)</f>
        <v>1</v>
      </c>
    </row>
    <row r="97" spans="1:10" x14ac:dyDescent="0.25">
      <c r="A97" t="s">
        <v>11</v>
      </c>
      <c r="B97" t="s">
        <v>22</v>
      </c>
      <c r="C97" t="s">
        <v>25</v>
      </c>
      <c r="D97" t="s">
        <v>10</v>
      </c>
      <c r="E97" cm="1">
        <f t="array" ref="E97">_xlfn.IFS(A97="male",1,TRUE,0)</f>
        <v>1</v>
      </c>
      <c r="F97" cm="1">
        <f t="array" ref="F97">_xlfn.IFS(B97="Yes",1,TRUE,0)</f>
        <v>1</v>
      </c>
      <c r="G97" cm="1">
        <f t="array" ref="G97">_xlfn.IFS(C97=$G$1,1,TRUE,0)</f>
        <v>0</v>
      </c>
      <c r="H97" cm="1">
        <f t="array" ref="H97">_xlfn.IFS(C97=$H$1,1,TRUE,0)</f>
        <v>1</v>
      </c>
      <c r="I97" cm="1">
        <f t="array" ref="I97">_xlfn.IFS(C97="sat",1,TRUE,0)</f>
        <v>0</v>
      </c>
      <c r="J97" cm="1">
        <f t="array" ref="J97">_xlfn.IFS(D97=$J$1,1,TRUE,0)</f>
        <v>1</v>
      </c>
    </row>
    <row r="98" spans="1:10" x14ac:dyDescent="0.25">
      <c r="A98" t="s">
        <v>11</v>
      </c>
      <c r="B98" t="s">
        <v>22</v>
      </c>
      <c r="C98" t="s">
        <v>25</v>
      </c>
      <c r="D98" t="s">
        <v>10</v>
      </c>
      <c r="E98" cm="1">
        <f t="array" ref="E98">_xlfn.IFS(A98="male",1,TRUE,0)</f>
        <v>1</v>
      </c>
      <c r="F98" cm="1">
        <f t="array" ref="F98">_xlfn.IFS(B98="Yes",1,TRUE,0)</f>
        <v>1</v>
      </c>
      <c r="G98" cm="1">
        <f t="array" ref="G98">_xlfn.IFS(C98=$G$1,1,TRUE,0)</f>
        <v>0</v>
      </c>
      <c r="H98" cm="1">
        <f t="array" ref="H98">_xlfn.IFS(C98=$H$1,1,TRUE,0)</f>
        <v>1</v>
      </c>
      <c r="I98" cm="1">
        <f t="array" ref="I98">_xlfn.IFS(C98="sat",1,TRUE,0)</f>
        <v>0</v>
      </c>
      <c r="J98" cm="1">
        <f t="array" ref="J98">_xlfn.IFS(D98=$J$1,1,TRUE,0)</f>
        <v>1</v>
      </c>
    </row>
    <row r="99" spans="1:10" x14ac:dyDescent="0.25">
      <c r="A99" t="s">
        <v>11</v>
      </c>
      <c r="B99" t="s">
        <v>22</v>
      </c>
      <c r="C99" t="s">
        <v>25</v>
      </c>
      <c r="D99" t="s">
        <v>10</v>
      </c>
      <c r="E99" cm="1">
        <f t="array" ref="E99">_xlfn.IFS(A99="male",1,TRUE,0)</f>
        <v>1</v>
      </c>
      <c r="F99" cm="1">
        <f t="array" ref="F99">_xlfn.IFS(B99="Yes",1,TRUE,0)</f>
        <v>1</v>
      </c>
      <c r="G99" cm="1">
        <f t="array" ref="G99">_xlfn.IFS(C99=$G$1,1,TRUE,0)</f>
        <v>0</v>
      </c>
      <c r="H99" cm="1">
        <f t="array" ref="H99">_xlfn.IFS(C99=$H$1,1,TRUE,0)</f>
        <v>1</v>
      </c>
      <c r="I99" cm="1">
        <f t="array" ref="I99">_xlfn.IFS(C99="sat",1,TRUE,0)</f>
        <v>0</v>
      </c>
      <c r="J99" cm="1">
        <f t="array" ref="J99">_xlfn.IFS(D99=$J$1,1,TRUE,0)</f>
        <v>1</v>
      </c>
    </row>
    <row r="100" spans="1:10" x14ac:dyDescent="0.25">
      <c r="A100" t="s">
        <v>11</v>
      </c>
      <c r="B100" t="s">
        <v>22</v>
      </c>
      <c r="C100" t="s">
        <v>25</v>
      </c>
      <c r="D100" t="s">
        <v>10</v>
      </c>
      <c r="E100" cm="1">
        <f t="array" ref="E100">_xlfn.IFS(A100="male",1,TRUE,0)</f>
        <v>1</v>
      </c>
      <c r="F100" cm="1">
        <f t="array" ref="F100">_xlfn.IFS(B100="Yes",1,TRUE,0)</f>
        <v>1</v>
      </c>
      <c r="G100" cm="1">
        <f t="array" ref="G100">_xlfn.IFS(C100=$G$1,1,TRUE,0)</f>
        <v>0</v>
      </c>
      <c r="H100" cm="1">
        <f t="array" ref="H100">_xlfn.IFS(C100=$H$1,1,TRUE,0)</f>
        <v>1</v>
      </c>
      <c r="I100" cm="1">
        <f t="array" ref="I100">_xlfn.IFS(C100="sat",1,TRUE,0)</f>
        <v>0</v>
      </c>
      <c r="J100" cm="1">
        <f t="array" ref="J100">_xlfn.IFS(D100=$J$1,1,TRUE,0)</f>
        <v>1</v>
      </c>
    </row>
    <row r="101" spans="1:10" x14ac:dyDescent="0.25">
      <c r="A101" t="s">
        <v>11</v>
      </c>
      <c r="B101" t="s">
        <v>8</v>
      </c>
      <c r="C101" t="s">
        <v>25</v>
      </c>
      <c r="D101" t="s">
        <v>10</v>
      </c>
      <c r="E101" cm="1">
        <f t="array" ref="E101">_xlfn.IFS(A101="male",1,TRUE,0)</f>
        <v>1</v>
      </c>
      <c r="F101" cm="1">
        <f t="array" ref="F101">_xlfn.IFS(B101="Yes",1,TRUE,0)</f>
        <v>0</v>
      </c>
      <c r="G101" cm="1">
        <f t="array" ref="G101">_xlfn.IFS(C101=$G$1,1,TRUE,0)</f>
        <v>0</v>
      </c>
      <c r="H101" cm="1">
        <f t="array" ref="H101">_xlfn.IFS(C101=$H$1,1,TRUE,0)</f>
        <v>1</v>
      </c>
      <c r="I101" cm="1">
        <f t="array" ref="I101">_xlfn.IFS(C101="sat",1,TRUE,0)</f>
        <v>0</v>
      </c>
      <c r="J101" cm="1">
        <f t="array" ref="J101">_xlfn.IFS(D101=$J$1,1,TRUE,0)</f>
        <v>1</v>
      </c>
    </row>
    <row r="102" spans="1:10" x14ac:dyDescent="0.25">
      <c r="A102" t="s">
        <v>7</v>
      </c>
      <c r="B102" t="s">
        <v>22</v>
      </c>
      <c r="C102" t="s">
        <v>25</v>
      </c>
      <c r="D102" t="s">
        <v>10</v>
      </c>
      <c r="E102" cm="1">
        <f t="array" ref="E102">_xlfn.IFS(A102="male",1,TRUE,0)</f>
        <v>0</v>
      </c>
      <c r="F102" cm="1">
        <f t="array" ref="F102">_xlfn.IFS(B102="Yes",1,TRUE,0)</f>
        <v>1</v>
      </c>
      <c r="G102" cm="1">
        <f t="array" ref="G102">_xlfn.IFS(C102=$G$1,1,TRUE,0)</f>
        <v>0</v>
      </c>
      <c r="H102" cm="1">
        <f t="array" ref="H102">_xlfn.IFS(C102=$H$1,1,TRUE,0)</f>
        <v>1</v>
      </c>
      <c r="I102" cm="1">
        <f t="array" ref="I102">_xlfn.IFS(C102="sat",1,TRUE,0)</f>
        <v>0</v>
      </c>
      <c r="J102" cm="1">
        <f t="array" ref="J102">_xlfn.IFS(D102=$J$1,1,TRUE,0)</f>
        <v>1</v>
      </c>
    </row>
    <row r="103" spans="1:10" x14ac:dyDescent="0.25">
      <c r="A103" t="s">
        <v>7</v>
      </c>
      <c r="B103" t="s">
        <v>22</v>
      </c>
      <c r="C103" t="s">
        <v>25</v>
      </c>
      <c r="D103" t="s">
        <v>10</v>
      </c>
      <c r="E103" cm="1">
        <f t="array" ref="E103">_xlfn.IFS(A103="male",1,TRUE,0)</f>
        <v>0</v>
      </c>
      <c r="F103" cm="1">
        <f t="array" ref="F103">_xlfn.IFS(B103="Yes",1,TRUE,0)</f>
        <v>1</v>
      </c>
      <c r="G103" cm="1">
        <f t="array" ref="G103">_xlfn.IFS(C103=$G$1,1,TRUE,0)</f>
        <v>0</v>
      </c>
      <c r="H103" cm="1">
        <f t="array" ref="H103">_xlfn.IFS(C103=$H$1,1,TRUE,0)</f>
        <v>1</v>
      </c>
      <c r="I103" cm="1">
        <f t="array" ref="I103">_xlfn.IFS(C103="sat",1,TRUE,0)</f>
        <v>0</v>
      </c>
      <c r="J103" cm="1">
        <f t="array" ref="J103">_xlfn.IFS(D103=$J$1,1,TRUE,0)</f>
        <v>1</v>
      </c>
    </row>
    <row r="104" spans="1:10" x14ac:dyDescent="0.25">
      <c r="A104" t="s">
        <v>7</v>
      </c>
      <c r="B104" t="s">
        <v>22</v>
      </c>
      <c r="C104" t="s">
        <v>21</v>
      </c>
      <c r="D104" t="s">
        <v>10</v>
      </c>
      <c r="E104" cm="1">
        <f t="array" ref="E104">_xlfn.IFS(A104="male",1,TRUE,0)</f>
        <v>0</v>
      </c>
      <c r="F104" cm="1">
        <f t="array" ref="F104">_xlfn.IFS(B104="Yes",1,TRUE,0)</f>
        <v>1</v>
      </c>
      <c r="G104" cm="1">
        <f t="array" ref="G104">_xlfn.IFS(C104=$G$1,1,TRUE,0)</f>
        <v>0</v>
      </c>
      <c r="H104" cm="1">
        <f t="array" ref="H104">_xlfn.IFS(C104=$H$1,1,TRUE,0)</f>
        <v>0</v>
      </c>
      <c r="I104" cm="1">
        <f t="array" ref="I104">_xlfn.IFS(C104="sat",1,TRUE,0)</f>
        <v>1</v>
      </c>
      <c r="J104" cm="1">
        <f t="array" ref="J104">_xlfn.IFS(D104=$J$1,1,TRUE,0)</f>
        <v>1</v>
      </c>
    </row>
    <row r="105" spans="1:10" x14ac:dyDescent="0.25">
      <c r="A105" t="s">
        <v>7</v>
      </c>
      <c r="B105" t="s">
        <v>22</v>
      </c>
      <c r="C105" t="s">
        <v>21</v>
      </c>
      <c r="D105" t="s">
        <v>10</v>
      </c>
      <c r="E105" cm="1">
        <f t="array" ref="E105">_xlfn.IFS(A105="male",1,TRUE,0)</f>
        <v>0</v>
      </c>
      <c r="F105" cm="1">
        <f t="array" ref="F105">_xlfn.IFS(B105="Yes",1,TRUE,0)</f>
        <v>1</v>
      </c>
      <c r="G105" cm="1">
        <f t="array" ref="G105">_xlfn.IFS(C105=$G$1,1,TRUE,0)</f>
        <v>0</v>
      </c>
      <c r="H105" cm="1">
        <f t="array" ref="H105">_xlfn.IFS(C105=$H$1,1,TRUE,0)</f>
        <v>0</v>
      </c>
      <c r="I105" cm="1">
        <f t="array" ref="I105">_xlfn.IFS(C105="sat",1,TRUE,0)</f>
        <v>1</v>
      </c>
      <c r="J105" cm="1">
        <f t="array" ref="J105">_xlfn.IFS(D105=$J$1,1,TRUE,0)</f>
        <v>1</v>
      </c>
    </row>
    <row r="106" spans="1:10" x14ac:dyDescent="0.25">
      <c r="A106" t="s">
        <v>7</v>
      </c>
      <c r="B106" t="s">
        <v>8</v>
      </c>
      <c r="C106" t="s">
        <v>21</v>
      </c>
      <c r="D106" t="s">
        <v>10</v>
      </c>
      <c r="E106" cm="1">
        <f t="array" ref="E106">_xlfn.IFS(A106="male",1,TRUE,0)</f>
        <v>0</v>
      </c>
      <c r="F106" cm="1">
        <f t="array" ref="F106">_xlfn.IFS(B106="Yes",1,TRUE,0)</f>
        <v>0</v>
      </c>
      <c r="G106" cm="1">
        <f t="array" ref="G106">_xlfn.IFS(C106=$G$1,1,TRUE,0)</f>
        <v>0</v>
      </c>
      <c r="H106" cm="1">
        <f t="array" ref="H106">_xlfn.IFS(C106=$H$1,1,TRUE,0)</f>
        <v>0</v>
      </c>
      <c r="I106" cm="1">
        <f t="array" ref="I106">_xlfn.IFS(C106="sat",1,TRUE,0)</f>
        <v>1</v>
      </c>
      <c r="J106" cm="1">
        <f t="array" ref="J106">_xlfn.IFS(D106=$J$1,1,TRUE,0)</f>
        <v>1</v>
      </c>
    </row>
    <row r="107" spans="1:10" x14ac:dyDescent="0.25">
      <c r="A107" t="s">
        <v>11</v>
      </c>
      <c r="B107" t="s">
        <v>22</v>
      </c>
      <c r="C107" t="s">
        <v>21</v>
      </c>
      <c r="D107" t="s">
        <v>10</v>
      </c>
      <c r="E107" cm="1">
        <f t="array" ref="E107">_xlfn.IFS(A107="male",1,TRUE,0)</f>
        <v>1</v>
      </c>
      <c r="F107" cm="1">
        <f t="array" ref="F107">_xlfn.IFS(B107="Yes",1,TRUE,0)</f>
        <v>1</v>
      </c>
      <c r="G107" cm="1">
        <f t="array" ref="G107">_xlfn.IFS(C107=$G$1,1,TRUE,0)</f>
        <v>0</v>
      </c>
      <c r="H107" cm="1">
        <f t="array" ref="H107">_xlfn.IFS(C107=$H$1,1,TRUE,0)</f>
        <v>0</v>
      </c>
      <c r="I107" cm="1">
        <f t="array" ref="I107">_xlfn.IFS(C107="sat",1,TRUE,0)</f>
        <v>1</v>
      </c>
      <c r="J107" cm="1">
        <f t="array" ref="J107">_xlfn.IFS(D107=$J$1,1,TRUE,0)</f>
        <v>1</v>
      </c>
    </row>
    <row r="108" spans="1:10" x14ac:dyDescent="0.25">
      <c r="A108" t="s">
        <v>11</v>
      </c>
      <c r="B108" t="s">
        <v>22</v>
      </c>
      <c r="C108" t="s">
        <v>21</v>
      </c>
      <c r="D108" t="s">
        <v>10</v>
      </c>
      <c r="E108" cm="1">
        <f t="array" ref="E108">_xlfn.IFS(A108="male",1,TRUE,0)</f>
        <v>1</v>
      </c>
      <c r="F108" cm="1">
        <f t="array" ref="F108">_xlfn.IFS(B108="Yes",1,TRUE,0)</f>
        <v>1</v>
      </c>
      <c r="G108" cm="1">
        <f t="array" ref="G108">_xlfn.IFS(C108=$G$1,1,TRUE,0)</f>
        <v>0</v>
      </c>
      <c r="H108" cm="1">
        <f t="array" ref="H108">_xlfn.IFS(C108=$H$1,1,TRUE,0)</f>
        <v>0</v>
      </c>
      <c r="I108" cm="1">
        <f t="array" ref="I108">_xlfn.IFS(C108="sat",1,TRUE,0)</f>
        <v>1</v>
      </c>
      <c r="J108" cm="1">
        <f t="array" ref="J108">_xlfn.IFS(D108=$J$1,1,TRUE,0)</f>
        <v>1</v>
      </c>
    </row>
    <row r="109" spans="1:10" x14ac:dyDescent="0.25">
      <c r="A109" t="s">
        <v>11</v>
      </c>
      <c r="B109" t="s">
        <v>22</v>
      </c>
      <c r="C109" t="s">
        <v>21</v>
      </c>
      <c r="D109" t="s">
        <v>10</v>
      </c>
      <c r="E109" cm="1">
        <f t="array" ref="E109">_xlfn.IFS(A109="male",1,TRUE,0)</f>
        <v>1</v>
      </c>
      <c r="F109" cm="1">
        <f t="array" ref="F109">_xlfn.IFS(B109="Yes",1,TRUE,0)</f>
        <v>1</v>
      </c>
      <c r="G109" cm="1">
        <f t="array" ref="G109">_xlfn.IFS(C109=$G$1,1,TRUE,0)</f>
        <v>0</v>
      </c>
      <c r="H109" cm="1">
        <f t="array" ref="H109">_xlfn.IFS(C109=$H$1,1,TRUE,0)</f>
        <v>0</v>
      </c>
      <c r="I109" cm="1">
        <f t="array" ref="I109">_xlfn.IFS(C109="sat",1,TRUE,0)</f>
        <v>1</v>
      </c>
      <c r="J109" cm="1">
        <f t="array" ref="J109">_xlfn.IFS(D109=$J$1,1,TRUE,0)</f>
        <v>1</v>
      </c>
    </row>
    <row r="110" spans="1:10" x14ac:dyDescent="0.25">
      <c r="A110" t="s">
        <v>11</v>
      </c>
      <c r="B110" t="s">
        <v>8</v>
      </c>
      <c r="C110" t="s">
        <v>21</v>
      </c>
      <c r="D110" t="s">
        <v>10</v>
      </c>
      <c r="E110" cm="1">
        <f t="array" ref="E110">_xlfn.IFS(A110="male",1,TRUE,0)</f>
        <v>1</v>
      </c>
      <c r="F110" cm="1">
        <f t="array" ref="F110">_xlfn.IFS(B110="Yes",1,TRUE,0)</f>
        <v>0</v>
      </c>
      <c r="G110" cm="1">
        <f t="array" ref="G110">_xlfn.IFS(C110=$G$1,1,TRUE,0)</f>
        <v>0</v>
      </c>
      <c r="H110" cm="1">
        <f t="array" ref="H110">_xlfn.IFS(C110=$H$1,1,TRUE,0)</f>
        <v>0</v>
      </c>
      <c r="I110" cm="1">
        <f t="array" ref="I110">_xlfn.IFS(C110="sat",1,TRUE,0)</f>
        <v>1</v>
      </c>
      <c r="J110" cm="1">
        <f t="array" ref="J110">_xlfn.IFS(D110=$J$1,1,TRUE,0)</f>
        <v>1</v>
      </c>
    </row>
    <row r="111" spans="1:10" x14ac:dyDescent="0.25">
      <c r="A111" t="s">
        <v>7</v>
      </c>
      <c r="B111" t="s">
        <v>22</v>
      </c>
      <c r="C111" t="s">
        <v>21</v>
      </c>
      <c r="D111" t="s">
        <v>10</v>
      </c>
      <c r="E111" cm="1">
        <f t="array" ref="E111">_xlfn.IFS(A111="male",1,TRUE,0)</f>
        <v>0</v>
      </c>
      <c r="F111" cm="1">
        <f t="array" ref="F111">_xlfn.IFS(B111="Yes",1,TRUE,0)</f>
        <v>1</v>
      </c>
      <c r="G111" cm="1">
        <f t="array" ref="G111">_xlfn.IFS(C111=$G$1,1,TRUE,0)</f>
        <v>0</v>
      </c>
      <c r="H111" cm="1">
        <f t="array" ref="H111">_xlfn.IFS(C111=$H$1,1,TRUE,0)</f>
        <v>0</v>
      </c>
      <c r="I111" cm="1">
        <f t="array" ref="I111">_xlfn.IFS(C111="sat",1,TRUE,0)</f>
        <v>1</v>
      </c>
      <c r="J111" cm="1">
        <f t="array" ref="J111">_xlfn.IFS(D111=$J$1,1,TRUE,0)</f>
        <v>1</v>
      </c>
    </row>
    <row r="112" spans="1:10" x14ac:dyDescent="0.25">
      <c r="A112" t="s">
        <v>11</v>
      </c>
      <c r="B112" t="s">
        <v>8</v>
      </c>
      <c r="C112" t="s">
        <v>21</v>
      </c>
      <c r="D112" t="s">
        <v>10</v>
      </c>
      <c r="E112" cm="1">
        <f t="array" ref="E112">_xlfn.IFS(A112="male",1,TRUE,0)</f>
        <v>1</v>
      </c>
      <c r="F112" cm="1">
        <f t="array" ref="F112">_xlfn.IFS(B112="Yes",1,TRUE,0)</f>
        <v>0</v>
      </c>
      <c r="G112" cm="1">
        <f t="array" ref="G112">_xlfn.IFS(C112=$G$1,1,TRUE,0)</f>
        <v>0</v>
      </c>
      <c r="H112" cm="1">
        <f t="array" ref="H112">_xlfn.IFS(C112=$H$1,1,TRUE,0)</f>
        <v>0</v>
      </c>
      <c r="I112" cm="1">
        <f t="array" ref="I112">_xlfn.IFS(C112="sat",1,TRUE,0)</f>
        <v>1</v>
      </c>
      <c r="J112" cm="1">
        <f t="array" ref="J112">_xlfn.IFS(D112=$J$1,1,TRUE,0)</f>
        <v>1</v>
      </c>
    </row>
    <row r="113" spans="1:10" x14ac:dyDescent="0.25">
      <c r="A113" t="s">
        <v>7</v>
      </c>
      <c r="B113" t="s">
        <v>8</v>
      </c>
      <c r="C113" t="s">
        <v>21</v>
      </c>
      <c r="D113" t="s">
        <v>10</v>
      </c>
      <c r="E113" cm="1">
        <f t="array" ref="E113">_xlfn.IFS(A113="male",1,TRUE,0)</f>
        <v>0</v>
      </c>
      <c r="F113" cm="1">
        <f t="array" ref="F113">_xlfn.IFS(B113="Yes",1,TRUE,0)</f>
        <v>0</v>
      </c>
      <c r="G113" cm="1">
        <f t="array" ref="G113">_xlfn.IFS(C113=$G$1,1,TRUE,0)</f>
        <v>0</v>
      </c>
      <c r="H113" cm="1">
        <f t="array" ref="H113">_xlfn.IFS(C113=$H$1,1,TRUE,0)</f>
        <v>0</v>
      </c>
      <c r="I113" cm="1">
        <f t="array" ref="I113">_xlfn.IFS(C113="sat",1,TRUE,0)</f>
        <v>1</v>
      </c>
      <c r="J113" cm="1">
        <f t="array" ref="J113">_xlfn.IFS(D113=$J$1,1,TRUE,0)</f>
        <v>1</v>
      </c>
    </row>
    <row r="114" spans="1:10" x14ac:dyDescent="0.25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_xlfn.IFS(A114="male",1,TRUE,0)</f>
        <v>1</v>
      </c>
      <c r="F114" cm="1">
        <f t="array" ref="F114">_xlfn.IFS(B114="Yes",1,TRUE,0)</f>
        <v>0</v>
      </c>
      <c r="G114" cm="1">
        <f t="array" ref="G114">_xlfn.IFS(C114=$G$1,1,TRUE,0)</f>
        <v>0</v>
      </c>
      <c r="H114" cm="1">
        <f t="array" ref="H114">_xlfn.IFS(C114=$H$1,1,TRUE,0)</f>
        <v>0</v>
      </c>
      <c r="I114" cm="1">
        <f t="array" ref="I114">_xlfn.IFS(C114="sat",1,TRUE,0)</f>
        <v>0</v>
      </c>
      <c r="J114" cm="1">
        <f t="array" ref="J114">_xlfn.IFS(D114=$J$1,1,TRUE,0)</f>
        <v>1</v>
      </c>
    </row>
    <row r="115" spans="1:10" x14ac:dyDescent="0.25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_xlfn.IFS(A115="male",1,TRUE,0)</f>
        <v>1</v>
      </c>
      <c r="F115" cm="1">
        <f t="array" ref="F115">_xlfn.IFS(B115="Yes",1,TRUE,0)</f>
        <v>0</v>
      </c>
      <c r="G115" cm="1">
        <f t="array" ref="G115">_xlfn.IFS(C115=$G$1,1,TRUE,0)</f>
        <v>0</v>
      </c>
      <c r="H115" cm="1">
        <f t="array" ref="H115">_xlfn.IFS(C115=$H$1,1,TRUE,0)</f>
        <v>0</v>
      </c>
      <c r="I115" cm="1">
        <f t="array" ref="I115">_xlfn.IFS(C115="sat",1,TRUE,0)</f>
        <v>0</v>
      </c>
      <c r="J115" cm="1">
        <f t="array" ref="J115">_xlfn.IFS(D115=$J$1,1,TRUE,0)</f>
        <v>1</v>
      </c>
    </row>
    <row r="116" spans="1:10" x14ac:dyDescent="0.25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_xlfn.IFS(A116="male",1,TRUE,0)</f>
        <v>0</v>
      </c>
      <c r="F116" cm="1">
        <f t="array" ref="F116">_xlfn.IFS(B116="Yes",1,TRUE,0)</f>
        <v>0</v>
      </c>
      <c r="G116" cm="1">
        <f t="array" ref="G116">_xlfn.IFS(C116=$G$1,1,TRUE,0)</f>
        <v>0</v>
      </c>
      <c r="H116" cm="1">
        <f t="array" ref="H116">_xlfn.IFS(C116=$H$1,1,TRUE,0)</f>
        <v>0</v>
      </c>
      <c r="I116" cm="1">
        <f t="array" ref="I116">_xlfn.IFS(C116="sat",1,TRUE,0)</f>
        <v>0</v>
      </c>
      <c r="J116" cm="1">
        <f t="array" ref="J116">_xlfn.IFS(D116=$J$1,1,TRUE,0)</f>
        <v>1</v>
      </c>
    </row>
    <row r="117" spans="1:10" x14ac:dyDescent="0.25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_xlfn.IFS(A117="male",1,TRUE,0)</f>
        <v>0</v>
      </c>
      <c r="F117" cm="1">
        <f t="array" ref="F117">_xlfn.IFS(B117="Yes",1,TRUE,0)</f>
        <v>0</v>
      </c>
      <c r="G117" cm="1">
        <f t="array" ref="G117">_xlfn.IFS(C117=$G$1,1,TRUE,0)</f>
        <v>0</v>
      </c>
      <c r="H117" cm="1">
        <f t="array" ref="H117">_xlfn.IFS(C117=$H$1,1,TRUE,0)</f>
        <v>0</v>
      </c>
      <c r="I117" cm="1">
        <f t="array" ref="I117">_xlfn.IFS(C117="sat",1,TRUE,0)</f>
        <v>0</v>
      </c>
      <c r="J117" cm="1">
        <f t="array" ref="J117">_xlfn.IFS(D117=$J$1,1,TRUE,0)</f>
        <v>1</v>
      </c>
    </row>
    <row r="118" spans="1:10" x14ac:dyDescent="0.25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_xlfn.IFS(A118="male",1,TRUE,0)</f>
        <v>1</v>
      </c>
      <c r="F118" cm="1">
        <f t="array" ref="F118">_xlfn.IFS(B118="Yes",1,TRUE,0)</f>
        <v>0</v>
      </c>
      <c r="G118" cm="1">
        <f t="array" ref="G118">_xlfn.IFS(C118=$G$1,1,TRUE,0)</f>
        <v>0</v>
      </c>
      <c r="H118" cm="1">
        <f t="array" ref="H118">_xlfn.IFS(C118=$H$1,1,TRUE,0)</f>
        <v>0</v>
      </c>
      <c r="I118" cm="1">
        <f t="array" ref="I118">_xlfn.IFS(C118="sat",1,TRUE,0)</f>
        <v>0</v>
      </c>
      <c r="J118" cm="1">
        <f t="array" ref="J118">_xlfn.IFS(D118=$J$1,1,TRUE,0)</f>
        <v>1</v>
      </c>
    </row>
    <row r="119" spans="1:10" x14ac:dyDescent="0.25">
      <c r="A119" t="s">
        <v>7</v>
      </c>
      <c r="B119" t="s">
        <v>8</v>
      </c>
      <c r="C119" t="s">
        <v>23</v>
      </c>
      <c r="D119" t="s">
        <v>24</v>
      </c>
      <c r="E119" cm="1">
        <f t="array" ref="E119">_xlfn.IFS(A119="male",1,TRUE,0)</f>
        <v>0</v>
      </c>
      <c r="F119" cm="1">
        <f t="array" ref="F119">_xlfn.IFS(B119="Yes",1,TRUE,0)</f>
        <v>0</v>
      </c>
      <c r="G119" cm="1">
        <f t="array" ref="G119">_xlfn.IFS(C119=$G$1,1,TRUE,0)</f>
        <v>0</v>
      </c>
      <c r="H119" cm="1">
        <f t="array" ref="H119">_xlfn.IFS(C119=$H$1,1,TRUE,0)</f>
        <v>0</v>
      </c>
      <c r="I119" cm="1">
        <f t="array" ref="I119">_xlfn.IFS(C119="sat",1,TRUE,0)</f>
        <v>0</v>
      </c>
      <c r="J119" cm="1">
        <f t="array" ref="J119">_xlfn.IFS(D119=$J$1,1,TRUE,0)</f>
        <v>0</v>
      </c>
    </row>
    <row r="120" spans="1:10" x14ac:dyDescent="0.25">
      <c r="A120" t="s">
        <v>7</v>
      </c>
      <c r="B120" t="s">
        <v>8</v>
      </c>
      <c r="C120" t="s">
        <v>23</v>
      </c>
      <c r="D120" t="s">
        <v>24</v>
      </c>
      <c r="E120" cm="1">
        <f t="array" ref="E120">_xlfn.IFS(A120="male",1,TRUE,0)</f>
        <v>0</v>
      </c>
      <c r="F120" cm="1">
        <f t="array" ref="F120">_xlfn.IFS(B120="Yes",1,TRUE,0)</f>
        <v>0</v>
      </c>
      <c r="G120" cm="1">
        <f t="array" ref="G120">_xlfn.IFS(C120=$G$1,1,TRUE,0)</f>
        <v>0</v>
      </c>
      <c r="H120" cm="1">
        <f t="array" ref="H120">_xlfn.IFS(C120=$H$1,1,TRUE,0)</f>
        <v>0</v>
      </c>
      <c r="I120" cm="1">
        <f t="array" ref="I120">_xlfn.IFS(C120="sat",1,TRUE,0)</f>
        <v>0</v>
      </c>
      <c r="J120" cm="1">
        <f t="array" ref="J120">_xlfn.IFS(D120=$J$1,1,TRUE,0)</f>
        <v>0</v>
      </c>
    </row>
    <row r="121" spans="1:10" x14ac:dyDescent="0.25">
      <c r="A121" t="s">
        <v>7</v>
      </c>
      <c r="B121" t="s">
        <v>8</v>
      </c>
      <c r="C121" t="s">
        <v>23</v>
      </c>
      <c r="D121" t="s">
        <v>24</v>
      </c>
      <c r="E121" cm="1">
        <f t="array" ref="E121">_xlfn.IFS(A121="male",1,TRUE,0)</f>
        <v>0</v>
      </c>
      <c r="F121" cm="1">
        <f t="array" ref="F121">_xlfn.IFS(B121="Yes",1,TRUE,0)</f>
        <v>0</v>
      </c>
      <c r="G121" cm="1">
        <f t="array" ref="G121">_xlfn.IFS(C121=$G$1,1,TRUE,0)</f>
        <v>0</v>
      </c>
      <c r="H121" cm="1">
        <f t="array" ref="H121">_xlfn.IFS(C121=$H$1,1,TRUE,0)</f>
        <v>0</v>
      </c>
      <c r="I121" cm="1">
        <f t="array" ref="I121">_xlfn.IFS(C121="sat",1,TRUE,0)</f>
        <v>0</v>
      </c>
      <c r="J121" cm="1">
        <f t="array" ref="J121">_xlfn.IFS(D121=$J$1,1,TRUE,0)</f>
        <v>0</v>
      </c>
    </row>
    <row r="122" spans="1:10" x14ac:dyDescent="0.25">
      <c r="A122" t="s">
        <v>11</v>
      </c>
      <c r="B122" t="s">
        <v>8</v>
      </c>
      <c r="C122" t="s">
        <v>23</v>
      </c>
      <c r="D122" t="s">
        <v>24</v>
      </c>
      <c r="E122" cm="1">
        <f t="array" ref="E122">_xlfn.IFS(A122="male",1,TRUE,0)</f>
        <v>1</v>
      </c>
      <c r="F122" cm="1">
        <f t="array" ref="F122">_xlfn.IFS(B122="Yes",1,TRUE,0)</f>
        <v>0</v>
      </c>
      <c r="G122" cm="1">
        <f t="array" ref="G122">_xlfn.IFS(C122=$G$1,1,TRUE,0)</f>
        <v>0</v>
      </c>
      <c r="H122" cm="1">
        <f t="array" ref="H122">_xlfn.IFS(C122=$H$1,1,TRUE,0)</f>
        <v>0</v>
      </c>
      <c r="I122" cm="1">
        <f t="array" ref="I122">_xlfn.IFS(C122="sat",1,TRUE,0)</f>
        <v>0</v>
      </c>
      <c r="J122" cm="1">
        <f t="array" ref="J122">_xlfn.IFS(D122=$J$1,1,TRUE,0)</f>
        <v>0</v>
      </c>
    </row>
    <row r="123" spans="1:10" x14ac:dyDescent="0.25">
      <c r="A123" t="s">
        <v>7</v>
      </c>
      <c r="B123" t="s">
        <v>8</v>
      </c>
      <c r="C123" t="s">
        <v>23</v>
      </c>
      <c r="D123" t="s">
        <v>24</v>
      </c>
      <c r="E123" cm="1">
        <f t="array" ref="E123">_xlfn.IFS(A123="male",1,TRUE,0)</f>
        <v>0</v>
      </c>
      <c r="F123" cm="1">
        <f t="array" ref="F123">_xlfn.IFS(B123="Yes",1,TRUE,0)</f>
        <v>0</v>
      </c>
      <c r="G123" cm="1">
        <f t="array" ref="G123">_xlfn.IFS(C123=$G$1,1,TRUE,0)</f>
        <v>0</v>
      </c>
      <c r="H123" cm="1">
        <f t="array" ref="H123">_xlfn.IFS(C123=$H$1,1,TRUE,0)</f>
        <v>0</v>
      </c>
      <c r="I123" cm="1">
        <f t="array" ref="I123">_xlfn.IFS(C123="sat",1,TRUE,0)</f>
        <v>0</v>
      </c>
      <c r="J123" cm="1">
        <f t="array" ref="J123">_xlfn.IFS(D123=$J$1,1,TRUE,0)</f>
        <v>0</v>
      </c>
    </row>
    <row r="124" spans="1:10" x14ac:dyDescent="0.25">
      <c r="A124" t="s">
        <v>11</v>
      </c>
      <c r="B124" t="s">
        <v>8</v>
      </c>
      <c r="C124" t="s">
        <v>23</v>
      </c>
      <c r="D124" t="s">
        <v>24</v>
      </c>
      <c r="E124" cm="1">
        <f t="array" ref="E124">_xlfn.IFS(A124="male",1,TRUE,0)</f>
        <v>1</v>
      </c>
      <c r="F124" cm="1">
        <f t="array" ref="F124">_xlfn.IFS(B124="Yes",1,TRUE,0)</f>
        <v>0</v>
      </c>
      <c r="G124" cm="1">
        <f t="array" ref="G124">_xlfn.IFS(C124=$G$1,1,TRUE,0)</f>
        <v>0</v>
      </c>
      <c r="H124" cm="1">
        <f t="array" ref="H124">_xlfn.IFS(C124=$H$1,1,TRUE,0)</f>
        <v>0</v>
      </c>
      <c r="I124" cm="1">
        <f t="array" ref="I124">_xlfn.IFS(C124="sat",1,TRUE,0)</f>
        <v>0</v>
      </c>
      <c r="J124" cm="1">
        <f t="array" ref="J124">_xlfn.IFS(D124=$J$1,1,TRUE,0)</f>
        <v>0</v>
      </c>
    </row>
    <row r="125" spans="1:10" x14ac:dyDescent="0.25">
      <c r="A125" t="s">
        <v>11</v>
      </c>
      <c r="B125" t="s">
        <v>8</v>
      </c>
      <c r="C125" t="s">
        <v>23</v>
      </c>
      <c r="D125" t="s">
        <v>24</v>
      </c>
      <c r="E125" cm="1">
        <f t="array" ref="E125">_xlfn.IFS(A125="male",1,TRUE,0)</f>
        <v>1</v>
      </c>
      <c r="F125" cm="1">
        <f t="array" ref="F125">_xlfn.IFS(B125="Yes",1,TRUE,0)</f>
        <v>0</v>
      </c>
      <c r="G125" cm="1">
        <f t="array" ref="G125">_xlfn.IFS(C125=$G$1,1,TRUE,0)</f>
        <v>0</v>
      </c>
      <c r="H125" cm="1">
        <f t="array" ref="H125">_xlfn.IFS(C125=$H$1,1,TRUE,0)</f>
        <v>0</v>
      </c>
      <c r="I125" cm="1">
        <f t="array" ref="I125">_xlfn.IFS(C125="sat",1,TRUE,0)</f>
        <v>0</v>
      </c>
      <c r="J125" cm="1">
        <f t="array" ref="J125">_xlfn.IFS(D125=$J$1,1,TRUE,0)</f>
        <v>0</v>
      </c>
    </row>
    <row r="126" spans="1:10" x14ac:dyDescent="0.25">
      <c r="A126" t="s">
        <v>7</v>
      </c>
      <c r="B126" t="s">
        <v>8</v>
      </c>
      <c r="C126" t="s">
        <v>23</v>
      </c>
      <c r="D126" t="s">
        <v>24</v>
      </c>
      <c r="E126" cm="1">
        <f t="array" ref="E126">_xlfn.IFS(A126="male",1,TRUE,0)</f>
        <v>0</v>
      </c>
      <c r="F126" cm="1">
        <f t="array" ref="F126">_xlfn.IFS(B126="Yes",1,TRUE,0)</f>
        <v>0</v>
      </c>
      <c r="G126" cm="1">
        <f t="array" ref="G126">_xlfn.IFS(C126=$G$1,1,TRUE,0)</f>
        <v>0</v>
      </c>
      <c r="H126" cm="1">
        <f t="array" ref="H126">_xlfn.IFS(C126=$H$1,1,TRUE,0)</f>
        <v>0</v>
      </c>
      <c r="I126" cm="1">
        <f t="array" ref="I126">_xlfn.IFS(C126="sat",1,TRUE,0)</f>
        <v>0</v>
      </c>
      <c r="J126" cm="1">
        <f t="array" ref="J126">_xlfn.IFS(D126=$J$1,1,TRUE,0)</f>
        <v>0</v>
      </c>
    </row>
    <row r="127" spans="1:10" x14ac:dyDescent="0.25">
      <c r="A127" t="s">
        <v>7</v>
      </c>
      <c r="B127" t="s">
        <v>8</v>
      </c>
      <c r="C127" t="s">
        <v>23</v>
      </c>
      <c r="D127" t="s">
        <v>24</v>
      </c>
      <c r="E127" cm="1">
        <f t="array" ref="E127">_xlfn.IFS(A127="male",1,TRUE,0)</f>
        <v>0</v>
      </c>
      <c r="F127" cm="1">
        <f t="array" ref="F127">_xlfn.IFS(B127="Yes",1,TRUE,0)</f>
        <v>0</v>
      </c>
      <c r="G127" cm="1">
        <f t="array" ref="G127">_xlfn.IFS(C127=$G$1,1,TRUE,0)</f>
        <v>0</v>
      </c>
      <c r="H127" cm="1">
        <f t="array" ref="H127">_xlfn.IFS(C127=$H$1,1,TRUE,0)</f>
        <v>0</v>
      </c>
      <c r="I127" cm="1">
        <f t="array" ref="I127">_xlfn.IFS(C127="sat",1,TRUE,0)</f>
        <v>0</v>
      </c>
      <c r="J127" cm="1">
        <f t="array" ref="J127">_xlfn.IFS(D127=$J$1,1,TRUE,0)</f>
        <v>0</v>
      </c>
    </row>
    <row r="128" spans="1:10" x14ac:dyDescent="0.25">
      <c r="A128" t="s">
        <v>11</v>
      </c>
      <c r="B128" t="s">
        <v>8</v>
      </c>
      <c r="C128" t="s">
        <v>23</v>
      </c>
      <c r="D128" t="s">
        <v>24</v>
      </c>
      <c r="E128" cm="1">
        <f t="array" ref="E128">_xlfn.IFS(A128="male",1,TRUE,0)</f>
        <v>1</v>
      </c>
      <c r="F128" cm="1">
        <f t="array" ref="F128">_xlfn.IFS(B128="Yes",1,TRUE,0)</f>
        <v>0</v>
      </c>
      <c r="G128" cm="1">
        <f t="array" ref="G128">_xlfn.IFS(C128=$G$1,1,TRUE,0)</f>
        <v>0</v>
      </c>
      <c r="H128" cm="1">
        <f t="array" ref="H128">_xlfn.IFS(C128=$H$1,1,TRUE,0)</f>
        <v>0</v>
      </c>
      <c r="I128" cm="1">
        <f t="array" ref="I128">_xlfn.IFS(C128="sat",1,TRUE,0)</f>
        <v>0</v>
      </c>
      <c r="J128" cm="1">
        <f t="array" ref="J128">_xlfn.IFS(D128=$J$1,1,TRUE,0)</f>
        <v>0</v>
      </c>
    </row>
    <row r="129" spans="1:10" x14ac:dyDescent="0.25">
      <c r="A129" t="s">
        <v>7</v>
      </c>
      <c r="B129" t="s">
        <v>8</v>
      </c>
      <c r="C129" t="s">
        <v>23</v>
      </c>
      <c r="D129" t="s">
        <v>24</v>
      </c>
      <c r="E129" cm="1">
        <f t="array" ref="E129">_xlfn.IFS(A129="male",1,TRUE,0)</f>
        <v>0</v>
      </c>
      <c r="F129" cm="1">
        <f t="array" ref="F129">_xlfn.IFS(B129="Yes",1,TRUE,0)</f>
        <v>0</v>
      </c>
      <c r="G129" cm="1">
        <f t="array" ref="G129">_xlfn.IFS(C129=$G$1,1,TRUE,0)</f>
        <v>0</v>
      </c>
      <c r="H129" cm="1">
        <f t="array" ref="H129">_xlfn.IFS(C129=$H$1,1,TRUE,0)</f>
        <v>0</v>
      </c>
      <c r="I129" cm="1">
        <f t="array" ref="I129">_xlfn.IFS(C129="sat",1,TRUE,0)</f>
        <v>0</v>
      </c>
      <c r="J129" cm="1">
        <f t="array" ref="J129">_xlfn.IFS(D129=$J$1,1,TRUE,0)</f>
        <v>0</v>
      </c>
    </row>
    <row r="130" spans="1:10" x14ac:dyDescent="0.25">
      <c r="A130" t="s">
        <v>7</v>
      </c>
      <c r="B130" t="s">
        <v>8</v>
      </c>
      <c r="C130" t="s">
        <v>23</v>
      </c>
      <c r="D130" t="s">
        <v>24</v>
      </c>
      <c r="E130" cm="1">
        <f t="array" ref="E130">_xlfn.IFS(A130="male",1,TRUE,0)</f>
        <v>0</v>
      </c>
      <c r="F130" cm="1">
        <f t="array" ref="F130">_xlfn.IFS(B130="Yes",1,TRUE,0)</f>
        <v>0</v>
      </c>
      <c r="G130" cm="1">
        <f t="array" ref="G130">_xlfn.IFS(C130=$G$1,1,TRUE,0)</f>
        <v>0</v>
      </c>
      <c r="H130" cm="1">
        <f t="array" ref="H130">_xlfn.IFS(C130=$H$1,1,TRUE,0)</f>
        <v>0</v>
      </c>
      <c r="I130" cm="1">
        <f t="array" ref="I130">_xlfn.IFS(C130="sat",1,TRUE,0)</f>
        <v>0</v>
      </c>
      <c r="J130" cm="1">
        <f t="array" ref="J130">_xlfn.IFS(D130=$J$1,1,TRUE,0)</f>
        <v>0</v>
      </c>
    </row>
    <row r="131" spans="1:10" x14ac:dyDescent="0.25">
      <c r="A131" t="s">
        <v>11</v>
      </c>
      <c r="B131" t="s">
        <v>8</v>
      </c>
      <c r="C131" t="s">
        <v>23</v>
      </c>
      <c r="D131" t="s">
        <v>24</v>
      </c>
      <c r="E131" cm="1">
        <f t="array" ref="E131">_xlfn.IFS(A131="male",1,TRUE,0)</f>
        <v>1</v>
      </c>
      <c r="F131" cm="1">
        <f t="array" ref="F131">_xlfn.IFS(B131="Yes",1,TRUE,0)</f>
        <v>0</v>
      </c>
      <c r="G131" cm="1">
        <f t="array" ref="G131">_xlfn.IFS(C131=$G$1,1,TRUE,0)</f>
        <v>0</v>
      </c>
      <c r="H131" cm="1">
        <f t="array" ref="H131">_xlfn.IFS(C131=$H$1,1,TRUE,0)</f>
        <v>0</v>
      </c>
      <c r="I131" cm="1">
        <f t="array" ref="I131">_xlfn.IFS(C131="sat",1,TRUE,0)</f>
        <v>0</v>
      </c>
      <c r="J131" cm="1">
        <f t="array" ref="J131">_xlfn.IFS(D131=$J$1,1,TRUE,0)</f>
        <v>0</v>
      </c>
    </row>
    <row r="132" spans="1:10" x14ac:dyDescent="0.25">
      <c r="A132" t="s">
        <v>11</v>
      </c>
      <c r="B132" t="s">
        <v>8</v>
      </c>
      <c r="C132" t="s">
        <v>23</v>
      </c>
      <c r="D132" t="s">
        <v>24</v>
      </c>
      <c r="E132" cm="1">
        <f t="array" ref="E132">_xlfn.IFS(A132="male",1,TRUE,0)</f>
        <v>1</v>
      </c>
      <c r="F132" cm="1">
        <f t="array" ref="F132">_xlfn.IFS(B132="Yes",1,TRUE,0)</f>
        <v>0</v>
      </c>
      <c r="G132" cm="1">
        <f t="array" ref="G132">_xlfn.IFS(C132=$G$1,1,TRUE,0)</f>
        <v>0</v>
      </c>
      <c r="H132" cm="1">
        <f t="array" ref="H132">_xlfn.IFS(C132=$H$1,1,TRUE,0)</f>
        <v>0</v>
      </c>
      <c r="I132" cm="1">
        <f t="array" ref="I132">_xlfn.IFS(C132="sat",1,TRUE,0)</f>
        <v>0</v>
      </c>
      <c r="J132" cm="1">
        <f t="array" ref="J132">_xlfn.IFS(D132=$J$1,1,TRUE,0)</f>
        <v>0</v>
      </c>
    </row>
    <row r="133" spans="1:10" x14ac:dyDescent="0.25">
      <c r="A133" t="s">
        <v>7</v>
      </c>
      <c r="B133" t="s">
        <v>8</v>
      </c>
      <c r="C133" t="s">
        <v>23</v>
      </c>
      <c r="D133" t="s">
        <v>24</v>
      </c>
      <c r="E133" cm="1">
        <f t="array" ref="E133">_xlfn.IFS(A133="male",1,TRUE,0)</f>
        <v>0</v>
      </c>
      <c r="F133" cm="1">
        <f t="array" ref="F133">_xlfn.IFS(B133="Yes",1,TRUE,0)</f>
        <v>0</v>
      </c>
      <c r="G133" cm="1">
        <f t="array" ref="G133">_xlfn.IFS(C133=$G$1,1,TRUE,0)</f>
        <v>0</v>
      </c>
      <c r="H133" cm="1">
        <f t="array" ref="H133">_xlfn.IFS(C133=$H$1,1,TRUE,0)</f>
        <v>0</v>
      </c>
      <c r="I133" cm="1">
        <f t="array" ref="I133">_xlfn.IFS(C133="sat",1,TRUE,0)</f>
        <v>0</v>
      </c>
      <c r="J133" cm="1">
        <f t="array" ref="J133">_xlfn.IFS(D133=$J$1,1,TRUE,0)</f>
        <v>0</v>
      </c>
    </row>
    <row r="134" spans="1:10" x14ac:dyDescent="0.25">
      <c r="A134" t="s">
        <v>7</v>
      </c>
      <c r="B134" t="s">
        <v>8</v>
      </c>
      <c r="C134" t="s">
        <v>23</v>
      </c>
      <c r="D134" t="s">
        <v>24</v>
      </c>
      <c r="E134" cm="1">
        <f t="array" ref="E134">_xlfn.IFS(A134="male",1,TRUE,0)</f>
        <v>0</v>
      </c>
      <c r="F134" cm="1">
        <f t="array" ref="F134">_xlfn.IFS(B134="Yes",1,TRUE,0)</f>
        <v>0</v>
      </c>
      <c r="G134" cm="1">
        <f t="array" ref="G134">_xlfn.IFS(C134=$G$1,1,TRUE,0)</f>
        <v>0</v>
      </c>
      <c r="H134" cm="1">
        <f t="array" ref="H134">_xlfn.IFS(C134=$H$1,1,TRUE,0)</f>
        <v>0</v>
      </c>
      <c r="I134" cm="1">
        <f t="array" ref="I134">_xlfn.IFS(C134="sat",1,TRUE,0)</f>
        <v>0</v>
      </c>
      <c r="J134" cm="1">
        <f t="array" ref="J134">_xlfn.IFS(D134=$J$1,1,TRUE,0)</f>
        <v>0</v>
      </c>
    </row>
    <row r="135" spans="1:10" x14ac:dyDescent="0.25">
      <c r="A135" t="s">
        <v>7</v>
      </c>
      <c r="B135" t="s">
        <v>8</v>
      </c>
      <c r="C135" t="s">
        <v>23</v>
      </c>
      <c r="D135" t="s">
        <v>24</v>
      </c>
      <c r="E135" cm="1">
        <f t="array" ref="E135">_xlfn.IFS(A135="male",1,TRUE,0)</f>
        <v>0</v>
      </c>
      <c r="F135" cm="1">
        <f t="array" ref="F135">_xlfn.IFS(B135="Yes",1,TRUE,0)</f>
        <v>0</v>
      </c>
      <c r="G135" cm="1">
        <f t="array" ref="G135">_xlfn.IFS(C135=$G$1,1,TRUE,0)</f>
        <v>0</v>
      </c>
      <c r="H135" cm="1">
        <f t="array" ref="H135">_xlfn.IFS(C135=$H$1,1,TRUE,0)</f>
        <v>0</v>
      </c>
      <c r="I135" cm="1">
        <f t="array" ref="I135">_xlfn.IFS(C135="sat",1,TRUE,0)</f>
        <v>0</v>
      </c>
      <c r="J135" cm="1">
        <f t="array" ref="J135">_xlfn.IFS(D135=$J$1,1,TRUE,0)</f>
        <v>0</v>
      </c>
    </row>
    <row r="136" spans="1:10" x14ac:dyDescent="0.25">
      <c r="A136" t="s">
        <v>7</v>
      </c>
      <c r="B136" t="s">
        <v>8</v>
      </c>
      <c r="C136" t="s">
        <v>23</v>
      </c>
      <c r="D136" t="s">
        <v>24</v>
      </c>
      <c r="E136" cm="1">
        <f t="array" ref="E136">_xlfn.IFS(A136="male",1,TRUE,0)</f>
        <v>0</v>
      </c>
      <c r="F136" cm="1">
        <f t="array" ref="F136">_xlfn.IFS(B136="Yes",1,TRUE,0)</f>
        <v>0</v>
      </c>
      <c r="G136" cm="1">
        <f t="array" ref="G136">_xlfn.IFS(C136=$G$1,1,TRUE,0)</f>
        <v>0</v>
      </c>
      <c r="H136" cm="1">
        <f t="array" ref="H136">_xlfn.IFS(C136=$H$1,1,TRUE,0)</f>
        <v>0</v>
      </c>
      <c r="I136" cm="1">
        <f t="array" ref="I136">_xlfn.IFS(C136="sat",1,TRUE,0)</f>
        <v>0</v>
      </c>
      <c r="J136" cm="1">
        <f t="array" ref="J136">_xlfn.IFS(D136=$J$1,1,TRUE,0)</f>
        <v>0</v>
      </c>
    </row>
    <row r="137" spans="1:10" x14ac:dyDescent="0.25">
      <c r="A137" t="s">
        <v>7</v>
      </c>
      <c r="B137" t="s">
        <v>8</v>
      </c>
      <c r="C137" t="s">
        <v>23</v>
      </c>
      <c r="D137" t="s">
        <v>24</v>
      </c>
      <c r="E137" cm="1">
        <f t="array" ref="E137">_xlfn.IFS(A137="male",1,TRUE,0)</f>
        <v>0</v>
      </c>
      <c r="F137" cm="1">
        <f t="array" ref="F137">_xlfn.IFS(B137="Yes",1,TRUE,0)</f>
        <v>0</v>
      </c>
      <c r="G137" cm="1">
        <f t="array" ref="G137">_xlfn.IFS(C137=$G$1,1,TRUE,0)</f>
        <v>0</v>
      </c>
      <c r="H137" cm="1">
        <f t="array" ref="H137">_xlfn.IFS(C137=$H$1,1,TRUE,0)</f>
        <v>0</v>
      </c>
      <c r="I137" cm="1">
        <f t="array" ref="I137">_xlfn.IFS(C137="sat",1,TRUE,0)</f>
        <v>0</v>
      </c>
      <c r="J137" cm="1">
        <f t="array" ref="J137">_xlfn.IFS(D137=$J$1,1,TRUE,0)</f>
        <v>0</v>
      </c>
    </row>
    <row r="138" spans="1:10" x14ac:dyDescent="0.25">
      <c r="A138" t="s">
        <v>7</v>
      </c>
      <c r="B138" t="s">
        <v>8</v>
      </c>
      <c r="C138" t="s">
        <v>23</v>
      </c>
      <c r="D138" t="s">
        <v>24</v>
      </c>
      <c r="E138" cm="1">
        <f t="array" ref="E138">_xlfn.IFS(A138="male",1,TRUE,0)</f>
        <v>0</v>
      </c>
      <c r="F138" cm="1">
        <f t="array" ref="F138">_xlfn.IFS(B138="Yes",1,TRUE,0)</f>
        <v>0</v>
      </c>
      <c r="G138" cm="1">
        <f t="array" ref="G138">_xlfn.IFS(C138=$G$1,1,TRUE,0)</f>
        <v>0</v>
      </c>
      <c r="H138" cm="1">
        <f t="array" ref="H138">_xlfn.IFS(C138=$H$1,1,TRUE,0)</f>
        <v>0</v>
      </c>
      <c r="I138" cm="1">
        <f t="array" ref="I138">_xlfn.IFS(C138="sat",1,TRUE,0)</f>
        <v>0</v>
      </c>
      <c r="J138" cm="1">
        <f t="array" ref="J138">_xlfn.IFS(D138=$J$1,1,TRUE,0)</f>
        <v>0</v>
      </c>
    </row>
    <row r="139" spans="1:10" x14ac:dyDescent="0.25">
      <c r="A139" t="s">
        <v>7</v>
      </c>
      <c r="B139" t="s">
        <v>8</v>
      </c>
      <c r="C139" t="s">
        <v>23</v>
      </c>
      <c r="D139" t="s">
        <v>24</v>
      </c>
      <c r="E139" cm="1">
        <f t="array" ref="E139">_xlfn.IFS(A139="male",1,TRUE,0)</f>
        <v>0</v>
      </c>
      <c r="F139" cm="1">
        <f t="array" ref="F139">_xlfn.IFS(B139="Yes",1,TRUE,0)</f>
        <v>0</v>
      </c>
      <c r="G139" cm="1">
        <f t="array" ref="G139">_xlfn.IFS(C139=$G$1,1,TRUE,0)</f>
        <v>0</v>
      </c>
      <c r="H139" cm="1">
        <f t="array" ref="H139">_xlfn.IFS(C139=$H$1,1,TRUE,0)</f>
        <v>0</v>
      </c>
      <c r="I139" cm="1">
        <f t="array" ref="I139">_xlfn.IFS(C139="sat",1,TRUE,0)</f>
        <v>0</v>
      </c>
      <c r="J139" cm="1">
        <f t="array" ref="J139">_xlfn.IFS(D139=$J$1,1,TRUE,0)</f>
        <v>0</v>
      </c>
    </row>
    <row r="140" spans="1:10" x14ac:dyDescent="0.25">
      <c r="A140" t="s">
        <v>11</v>
      </c>
      <c r="B140" t="s">
        <v>22</v>
      </c>
      <c r="C140" t="s">
        <v>23</v>
      </c>
      <c r="D140" t="s">
        <v>24</v>
      </c>
      <c r="E140" cm="1">
        <f t="array" ref="E140">_xlfn.IFS(A140="male",1,TRUE,0)</f>
        <v>1</v>
      </c>
      <c r="F140" cm="1">
        <f t="array" ref="F140">_xlfn.IFS(B140="Yes",1,TRUE,0)</f>
        <v>1</v>
      </c>
      <c r="G140" cm="1">
        <f t="array" ref="G140">_xlfn.IFS(C140=$G$1,1,TRUE,0)</f>
        <v>0</v>
      </c>
      <c r="H140" cm="1">
        <f t="array" ref="H140">_xlfn.IFS(C140=$H$1,1,TRUE,0)</f>
        <v>0</v>
      </c>
      <c r="I140" cm="1">
        <f t="array" ref="I140">_xlfn.IFS(C140="sat",1,TRUE,0)</f>
        <v>0</v>
      </c>
      <c r="J140" cm="1">
        <f t="array" ref="J140">_xlfn.IFS(D140=$J$1,1,TRUE,0)</f>
        <v>0</v>
      </c>
    </row>
    <row r="141" spans="1:10" x14ac:dyDescent="0.25">
      <c r="A141" t="s">
        <v>7</v>
      </c>
      <c r="B141" t="s">
        <v>8</v>
      </c>
      <c r="C141" t="s">
        <v>23</v>
      </c>
      <c r="D141" t="s">
        <v>24</v>
      </c>
      <c r="E141" cm="1">
        <f t="array" ref="E141">_xlfn.IFS(A141="male",1,TRUE,0)</f>
        <v>0</v>
      </c>
      <c r="F141" cm="1">
        <f t="array" ref="F141">_xlfn.IFS(B141="Yes",1,TRUE,0)</f>
        <v>0</v>
      </c>
      <c r="G141" cm="1">
        <f t="array" ref="G141">_xlfn.IFS(C141=$G$1,1,TRUE,0)</f>
        <v>0</v>
      </c>
      <c r="H141" cm="1">
        <f t="array" ref="H141">_xlfn.IFS(C141=$H$1,1,TRUE,0)</f>
        <v>0</v>
      </c>
      <c r="I141" cm="1">
        <f t="array" ref="I141">_xlfn.IFS(C141="sat",1,TRUE,0)</f>
        <v>0</v>
      </c>
      <c r="J141" cm="1">
        <f t="array" ref="J141">_xlfn.IFS(D141=$J$1,1,TRUE,0)</f>
        <v>0</v>
      </c>
    </row>
    <row r="142" spans="1:10" x14ac:dyDescent="0.25">
      <c r="A142" t="s">
        <v>7</v>
      </c>
      <c r="B142" t="s">
        <v>8</v>
      </c>
      <c r="C142" t="s">
        <v>23</v>
      </c>
      <c r="D142" t="s">
        <v>24</v>
      </c>
      <c r="E142" cm="1">
        <f t="array" ref="E142">_xlfn.IFS(A142="male",1,TRUE,0)</f>
        <v>0</v>
      </c>
      <c r="F142" cm="1">
        <f t="array" ref="F142">_xlfn.IFS(B142="Yes",1,TRUE,0)</f>
        <v>0</v>
      </c>
      <c r="G142" cm="1">
        <f t="array" ref="G142">_xlfn.IFS(C142=$G$1,1,TRUE,0)</f>
        <v>0</v>
      </c>
      <c r="H142" cm="1">
        <f t="array" ref="H142">_xlfn.IFS(C142=$H$1,1,TRUE,0)</f>
        <v>0</v>
      </c>
      <c r="I142" cm="1">
        <f t="array" ref="I142">_xlfn.IFS(C142="sat",1,TRUE,0)</f>
        <v>0</v>
      </c>
      <c r="J142" cm="1">
        <f t="array" ref="J142">_xlfn.IFS(D142=$J$1,1,TRUE,0)</f>
        <v>0</v>
      </c>
    </row>
    <row r="143" spans="1:10" x14ac:dyDescent="0.25">
      <c r="A143" t="s">
        <v>11</v>
      </c>
      <c r="B143" t="s">
        <v>8</v>
      </c>
      <c r="C143" t="s">
        <v>23</v>
      </c>
      <c r="D143" t="s">
        <v>24</v>
      </c>
      <c r="E143" cm="1">
        <f t="array" ref="E143">_xlfn.IFS(A143="male",1,TRUE,0)</f>
        <v>1</v>
      </c>
      <c r="F143" cm="1">
        <f t="array" ref="F143">_xlfn.IFS(B143="Yes",1,TRUE,0)</f>
        <v>0</v>
      </c>
      <c r="G143" cm="1">
        <f t="array" ref="G143">_xlfn.IFS(C143=$G$1,1,TRUE,0)</f>
        <v>0</v>
      </c>
      <c r="H143" cm="1">
        <f t="array" ref="H143">_xlfn.IFS(C143=$H$1,1,TRUE,0)</f>
        <v>0</v>
      </c>
      <c r="I143" cm="1">
        <f t="array" ref="I143">_xlfn.IFS(C143="sat",1,TRUE,0)</f>
        <v>0</v>
      </c>
      <c r="J143" cm="1">
        <f t="array" ref="J143">_xlfn.IFS(D143=$J$1,1,TRUE,0)</f>
        <v>0</v>
      </c>
    </row>
    <row r="144" spans="1:10" x14ac:dyDescent="0.25">
      <c r="A144" t="s">
        <v>11</v>
      </c>
      <c r="B144" t="s">
        <v>8</v>
      </c>
      <c r="C144" t="s">
        <v>23</v>
      </c>
      <c r="D144" t="s">
        <v>24</v>
      </c>
      <c r="E144" cm="1">
        <f t="array" ref="E144">_xlfn.IFS(A144="male",1,TRUE,0)</f>
        <v>1</v>
      </c>
      <c r="F144" cm="1">
        <f t="array" ref="F144">_xlfn.IFS(B144="Yes",1,TRUE,0)</f>
        <v>0</v>
      </c>
      <c r="G144" cm="1">
        <f t="array" ref="G144">_xlfn.IFS(C144=$G$1,1,TRUE,0)</f>
        <v>0</v>
      </c>
      <c r="H144" cm="1">
        <f t="array" ref="H144">_xlfn.IFS(C144=$H$1,1,TRUE,0)</f>
        <v>0</v>
      </c>
      <c r="I144" cm="1">
        <f t="array" ref="I144">_xlfn.IFS(C144="sat",1,TRUE,0)</f>
        <v>0</v>
      </c>
      <c r="J144" cm="1">
        <f t="array" ref="J144">_xlfn.IFS(D144=$J$1,1,TRUE,0)</f>
        <v>0</v>
      </c>
    </row>
    <row r="145" spans="1:10" x14ac:dyDescent="0.25">
      <c r="A145" t="s">
        <v>7</v>
      </c>
      <c r="B145" t="s">
        <v>8</v>
      </c>
      <c r="C145" t="s">
        <v>23</v>
      </c>
      <c r="D145" t="s">
        <v>24</v>
      </c>
      <c r="E145" cm="1">
        <f t="array" ref="E145">_xlfn.IFS(A145="male",1,TRUE,0)</f>
        <v>0</v>
      </c>
      <c r="F145" cm="1">
        <f t="array" ref="F145">_xlfn.IFS(B145="Yes",1,TRUE,0)</f>
        <v>0</v>
      </c>
      <c r="G145" cm="1">
        <f t="array" ref="G145">_xlfn.IFS(C145=$G$1,1,TRUE,0)</f>
        <v>0</v>
      </c>
      <c r="H145" cm="1">
        <f t="array" ref="H145">_xlfn.IFS(C145=$H$1,1,TRUE,0)</f>
        <v>0</v>
      </c>
      <c r="I145" cm="1">
        <f t="array" ref="I145">_xlfn.IFS(C145="sat",1,TRUE,0)</f>
        <v>0</v>
      </c>
      <c r="J145" cm="1">
        <f t="array" ref="J145">_xlfn.IFS(D145=$J$1,1,TRUE,0)</f>
        <v>0</v>
      </c>
    </row>
    <row r="146" spans="1:10" x14ac:dyDescent="0.25">
      <c r="A146" t="s">
        <v>7</v>
      </c>
      <c r="B146" t="s">
        <v>8</v>
      </c>
      <c r="C146" t="s">
        <v>23</v>
      </c>
      <c r="D146" t="s">
        <v>24</v>
      </c>
      <c r="E146" cm="1">
        <f t="array" ref="E146">_xlfn.IFS(A146="male",1,TRUE,0)</f>
        <v>0</v>
      </c>
      <c r="F146" cm="1">
        <f t="array" ref="F146">_xlfn.IFS(B146="Yes",1,TRUE,0)</f>
        <v>0</v>
      </c>
      <c r="G146" cm="1">
        <f t="array" ref="G146">_xlfn.IFS(C146=$G$1,1,TRUE,0)</f>
        <v>0</v>
      </c>
      <c r="H146" cm="1">
        <f t="array" ref="H146">_xlfn.IFS(C146=$H$1,1,TRUE,0)</f>
        <v>0</v>
      </c>
      <c r="I146" cm="1">
        <f t="array" ref="I146">_xlfn.IFS(C146="sat",1,TRUE,0)</f>
        <v>0</v>
      </c>
      <c r="J146" cm="1">
        <f t="array" ref="J146">_xlfn.IFS(D146=$J$1,1,TRUE,0)</f>
        <v>0</v>
      </c>
    </row>
    <row r="147" spans="1:10" x14ac:dyDescent="0.25">
      <c r="A147" t="s">
        <v>7</v>
      </c>
      <c r="B147" t="s">
        <v>8</v>
      </c>
      <c r="C147" t="s">
        <v>23</v>
      </c>
      <c r="D147" t="s">
        <v>24</v>
      </c>
      <c r="E147" cm="1">
        <f t="array" ref="E147">_xlfn.IFS(A147="male",1,TRUE,0)</f>
        <v>0</v>
      </c>
      <c r="F147" cm="1">
        <f t="array" ref="F147">_xlfn.IFS(B147="Yes",1,TRUE,0)</f>
        <v>0</v>
      </c>
      <c r="G147" cm="1">
        <f t="array" ref="G147">_xlfn.IFS(C147=$G$1,1,TRUE,0)</f>
        <v>0</v>
      </c>
      <c r="H147" cm="1">
        <f t="array" ref="H147">_xlfn.IFS(C147=$H$1,1,TRUE,0)</f>
        <v>0</v>
      </c>
      <c r="I147" cm="1">
        <f t="array" ref="I147">_xlfn.IFS(C147="sat",1,TRUE,0)</f>
        <v>0</v>
      </c>
      <c r="J147" cm="1">
        <f t="array" ref="J147">_xlfn.IFS(D147=$J$1,1,TRUE,0)</f>
        <v>0</v>
      </c>
    </row>
    <row r="148" spans="1:10" x14ac:dyDescent="0.25">
      <c r="A148" t="s">
        <v>7</v>
      </c>
      <c r="B148" t="s">
        <v>8</v>
      </c>
      <c r="C148" t="s">
        <v>23</v>
      </c>
      <c r="D148" t="s">
        <v>24</v>
      </c>
      <c r="E148" cm="1">
        <f t="array" ref="E148">_xlfn.IFS(A148="male",1,TRUE,0)</f>
        <v>0</v>
      </c>
      <c r="F148" cm="1">
        <f t="array" ref="F148">_xlfn.IFS(B148="Yes",1,TRUE,0)</f>
        <v>0</v>
      </c>
      <c r="G148" cm="1">
        <f t="array" ref="G148">_xlfn.IFS(C148=$G$1,1,TRUE,0)</f>
        <v>0</v>
      </c>
      <c r="H148" cm="1">
        <f t="array" ref="H148">_xlfn.IFS(C148=$H$1,1,TRUE,0)</f>
        <v>0</v>
      </c>
      <c r="I148" cm="1">
        <f t="array" ref="I148">_xlfn.IFS(C148="sat",1,TRUE,0)</f>
        <v>0</v>
      </c>
      <c r="J148" cm="1">
        <f t="array" ref="J148">_xlfn.IFS(D148=$J$1,1,TRUE,0)</f>
        <v>0</v>
      </c>
    </row>
    <row r="149" spans="1:10" x14ac:dyDescent="0.25">
      <c r="A149" t="s">
        <v>7</v>
      </c>
      <c r="B149" t="s">
        <v>8</v>
      </c>
      <c r="C149" t="s">
        <v>23</v>
      </c>
      <c r="D149" t="s">
        <v>24</v>
      </c>
      <c r="E149" cm="1">
        <f t="array" ref="E149">_xlfn.IFS(A149="male",1,TRUE,0)</f>
        <v>0</v>
      </c>
      <c r="F149" cm="1">
        <f t="array" ref="F149">_xlfn.IFS(B149="Yes",1,TRUE,0)</f>
        <v>0</v>
      </c>
      <c r="G149" cm="1">
        <f t="array" ref="G149">_xlfn.IFS(C149=$G$1,1,TRUE,0)</f>
        <v>0</v>
      </c>
      <c r="H149" cm="1">
        <f t="array" ref="H149">_xlfn.IFS(C149=$H$1,1,TRUE,0)</f>
        <v>0</v>
      </c>
      <c r="I149" cm="1">
        <f t="array" ref="I149">_xlfn.IFS(C149="sat",1,TRUE,0)</f>
        <v>0</v>
      </c>
      <c r="J149" cm="1">
        <f t="array" ref="J149">_xlfn.IFS(D149=$J$1,1,TRUE,0)</f>
        <v>0</v>
      </c>
    </row>
    <row r="150" spans="1:10" x14ac:dyDescent="0.25">
      <c r="A150" t="s">
        <v>11</v>
      </c>
      <c r="B150" t="s">
        <v>8</v>
      </c>
      <c r="C150" t="s">
        <v>23</v>
      </c>
      <c r="D150" t="s">
        <v>24</v>
      </c>
      <c r="E150" cm="1">
        <f t="array" ref="E150">_xlfn.IFS(A150="male",1,TRUE,0)</f>
        <v>1</v>
      </c>
      <c r="F150" cm="1">
        <f t="array" ref="F150">_xlfn.IFS(B150="Yes",1,TRUE,0)</f>
        <v>0</v>
      </c>
      <c r="G150" cm="1">
        <f t="array" ref="G150">_xlfn.IFS(C150=$G$1,1,TRUE,0)</f>
        <v>0</v>
      </c>
      <c r="H150" cm="1">
        <f t="array" ref="H150">_xlfn.IFS(C150=$H$1,1,TRUE,0)</f>
        <v>0</v>
      </c>
      <c r="I150" cm="1">
        <f t="array" ref="I150">_xlfn.IFS(C150="sat",1,TRUE,0)</f>
        <v>0</v>
      </c>
      <c r="J150" cm="1">
        <f t="array" ref="J150">_xlfn.IFS(D150=$J$1,1,TRUE,0)</f>
        <v>0</v>
      </c>
    </row>
    <row r="151" spans="1:10" x14ac:dyDescent="0.25">
      <c r="A151" t="s">
        <v>11</v>
      </c>
      <c r="B151" t="s">
        <v>8</v>
      </c>
      <c r="C151" t="s">
        <v>23</v>
      </c>
      <c r="D151" t="s">
        <v>24</v>
      </c>
      <c r="E151" cm="1">
        <f t="array" ref="E151">_xlfn.IFS(A151="male",1,TRUE,0)</f>
        <v>1</v>
      </c>
      <c r="F151" cm="1">
        <f t="array" ref="F151">_xlfn.IFS(B151="Yes",1,TRUE,0)</f>
        <v>0</v>
      </c>
      <c r="G151" cm="1">
        <f t="array" ref="G151">_xlfn.IFS(C151=$G$1,1,TRUE,0)</f>
        <v>0</v>
      </c>
      <c r="H151" cm="1">
        <f t="array" ref="H151">_xlfn.IFS(C151=$H$1,1,TRUE,0)</f>
        <v>0</v>
      </c>
      <c r="I151" cm="1">
        <f t="array" ref="I151">_xlfn.IFS(C151="sat",1,TRUE,0)</f>
        <v>0</v>
      </c>
      <c r="J151" cm="1">
        <f t="array" ref="J151">_xlfn.IFS(D151=$J$1,1,TRUE,0)</f>
        <v>0</v>
      </c>
    </row>
    <row r="152" spans="1:10" x14ac:dyDescent="0.25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_xlfn.IFS(A152="male",1,TRUE,0)</f>
        <v>1</v>
      </c>
      <c r="F152" cm="1">
        <f t="array" ref="F152">_xlfn.IFS(B152="Yes",1,TRUE,0)</f>
        <v>0</v>
      </c>
      <c r="G152" cm="1">
        <f t="array" ref="G152">_xlfn.IFS(C152=$G$1,1,TRUE,0)</f>
        <v>0</v>
      </c>
      <c r="H152" cm="1">
        <f t="array" ref="H152">_xlfn.IFS(C152=$H$1,1,TRUE,0)</f>
        <v>0</v>
      </c>
      <c r="I152" cm="1">
        <f t="array" ref="I152">_xlfn.IFS(C152="sat",1,TRUE,0)</f>
        <v>0</v>
      </c>
      <c r="J152" cm="1">
        <f t="array" ref="J152">_xlfn.IFS(D152=$J$1,1,TRUE,0)</f>
        <v>1</v>
      </c>
    </row>
    <row r="153" spans="1:10" x14ac:dyDescent="0.25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_xlfn.IFS(A153="male",1,TRUE,0)</f>
        <v>1</v>
      </c>
      <c r="F153" cm="1">
        <f t="array" ref="F153">_xlfn.IFS(B153="Yes",1,TRUE,0)</f>
        <v>0</v>
      </c>
      <c r="G153" cm="1">
        <f t="array" ref="G153">_xlfn.IFS(C153=$G$1,1,TRUE,0)</f>
        <v>0</v>
      </c>
      <c r="H153" cm="1">
        <f t="array" ref="H153">_xlfn.IFS(C153=$H$1,1,TRUE,0)</f>
        <v>0</v>
      </c>
      <c r="I153" cm="1">
        <f t="array" ref="I153">_xlfn.IFS(C153="sat",1,TRUE,0)</f>
        <v>0</v>
      </c>
      <c r="J153" cm="1">
        <f t="array" ref="J153">_xlfn.IFS(D153=$J$1,1,TRUE,0)</f>
        <v>1</v>
      </c>
    </row>
    <row r="154" spans="1:10" x14ac:dyDescent="0.25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_xlfn.IFS(A154="male",1,TRUE,0)</f>
        <v>1</v>
      </c>
      <c r="F154" cm="1">
        <f t="array" ref="F154">_xlfn.IFS(B154="Yes",1,TRUE,0)</f>
        <v>0</v>
      </c>
      <c r="G154" cm="1">
        <f t="array" ref="G154">_xlfn.IFS(C154=$G$1,1,TRUE,0)</f>
        <v>0</v>
      </c>
      <c r="H154" cm="1">
        <f t="array" ref="H154">_xlfn.IFS(C154=$H$1,1,TRUE,0)</f>
        <v>0</v>
      </c>
      <c r="I154" cm="1">
        <f t="array" ref="I154">_xlfn.IFS(C154="sat",1,TRUE,0)</f>
        <v>0</v>
      </c>
      <c r="J154" cm="1">
        <f t="array" ref="J154">_xlfn.IFS(D154=$J$1,1,TRUE,0)</f>
        <v>1</v>
      </c>
    </row>
    <row r="155" spans="1:10" x14ac:dyDescent="0.25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_xlfn.IFS(A155="male",1,TRUE,0)</f>
        <v>1</v>
      </c>
      <c r="F155" cm="1">
        <f t="array" ref="F155">_xlfn.IFS(B155="Yes",1,TRUE,0)</f>
        <v>0</v>
      </c>
      <c r="G155" cm="1">
        <f t="array" ref="G155">_xlfn.IFS(C155=$G$1,1,TRUE,0)</f>
        <v>0</v>
      </c>
      <c r="H155" cm="1">
        <f t="array" ref="H155">_xlfn.IFS(C155=$H$1,1,TRUE,0)</f>
        <v>0</v>
      </c>
      <c r="I155" cm="1">
        <f t="array" ref="I155">_xlfn.IFS(C155="sat",1,TRUE,0)</f>
        <v>0</v>
      </c>
      <c r="J155" cm="1">
        <f t="array" ref="J155">_xlfn.IFS(D155=$J$1,1,TRUE,0)</f>
        <v>1</v>
      </c>
    </row>
    <row r="156" spans="1:10" x14ac:dyDescent="0.25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_xlfn.IFS(A156="male",1,TRUE,0)</f>
        <v>1</v>
      </c>
      <c r="F156" cm="1">
        <f t="array" ref="F156">_xlfn.IFS(B156="Yes",1,TRUE,0)</f>
        <v>0</v>
      </c>
      <c r="G156" cm="1">
        <f t="array" ref="G156">_xlfn.IFS(C156=$G$1,1,TRUE,0)</f>
        <v>0</v>
      </c>
      <c r="H156" cm="1">
        <f t="array" ref="H156">_xlfn.IFS(C156=$H$1,1,TRUE,0)</f>
        <v>0</v>
      </c>
      <c r="I156" cm="1">
        <f t="array" ref="I156">_xlfn.IFS(C156="sat",1,TRUE,0)</f>
        <v>0</v>
      </c>
      <c r="J156" cm="1">
        <f t="array" ref="J156">_xlfn.IFS(D156=$J$1,1,TRUE,0)</f>
        <v>1</v>
      </c>
    </row>
    <row r="157" spans="1:10" x14ac:dyDescent="0.25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_xlfn.IFS(A157="male",1,TRUE,0)</f>
        <v>0</v>
      </c>
      <c r="F157" cm="1">
        <f t="array" ref="F157">_xlfn.IFS(B157="Yes",1,TRUE,0)</f>
        <v>0</v>
      </c>
      <c r="G157" cm="1">
        <f t="array" ref="G157">_xlfn.IFS(C157=$G$1,1,TRUE,0)</f>
        <v>0</v>
      </c>
      <c r="H157" cm="1">
        <f t="array" ref="H157">_xlfn.IFS(C157=$H$1,1,TRUE,0)</f>
        <v>0</v>
      </c>
      <c r="I157" cm="1">
        <f t="array" ref="I157">_xlfn.IFS(C157="sat",1,TRUE,0)</f>
        <v>0</v>
      </c>
      <c r="J157" cm="1">
        <f t="array" ref="J157">_xlfn.IFS(D157=$J$1,1,TRUE,0)</f>
        <v>1</v>
      </c>
    </row>
    <row r="158" spans="1:10" x14ac:dyDescent="0.25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_xlfn.IFS(A158="male",1,TRUE,0)</f>
        <v>1</v>
      </c>
      <c r="F158" cm="1">
        <f t="array" ref="F158">_xlfn.IFS(B158="Yes",1,TRUE,0)</f>
        <v>0</v>
      </c>
      <c r="G158" cm="1">
        <f t="array" ref="G158">_xlfn.IFS(C158=$G$1,1,TRUE,0)</f>
        <v>0</v>
      </c>
      <c r="H158" cm="1">
        <f t="array" ref="H158">_xlfn.IFS(C158=$H$1,1,TRUE,0)</f>
        <v>0</v>
      </c>
      <c r="I158" cm="1">
        <f t="array" ref="I158">_xlfn.IFS(C158="sat",1,TRUE,0)</f>
        <v>0</v>
      </c>
      <c r="J158" cm="1">
        <f t="array" ref="J158">_xlfn.IFS(D158=$J$1,1,TRUE,0)</f>
        <v>1</v>
      </c>
    </row>
    <row r="159" spans="1:10" x14ac:dyDescent="0.25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_xlfn.IFS(A159="male",1,TRUE,0)</f>
        <v>0</v>
      </c>
      <c r="F159" cm="1">
        <f t="array" ref="F159">_xlfn.IFS(B159="Yes",1,TRUE,0)</f>
        <v>0</v>
      </c>
      <c r="G159" cm="1">
        <f t="array" ref="G159">_xlfn.IFS(C159=$G$1,1,TRUE,0)</f>
        <v>0</v>
      </c>
      <c r="H159" cm="1">
        <f t="array" ref="H159">_xlfn.IFS(C159=$H$1,1,TRUE,0)</f>
        <v>0</v>
      </c>
      <c r="I159" cm="1">
        <f t="array" ref="I159">_xlfn.IFS(C159="sat",1,TRUE,0)</f>
        <v>0</v>
      </c>
      <c r="J159" cm="1">
        <f t="array" ref="J159">_xlfn.IFS(D159=$J$1,1,TRUE,0)</f>
        <v>1</v>
      </c>
    </row>
    <row r="160" spans="1:10" x14ac:dyDescent="0.25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_xlfn.IFS(A160="male",1,TRUE,0)</f>
        <v>0</v>
      </c>
      <c r="F160" cm="1">
        <f t="array" ref="F160">_xlfn.IFS(B160="Yes",1,TRUE,0)</f>
        <v>0</v>
      </c>
      <c r="G160" cm="1">
        <f t="array" ref="G160">_xlfn.IFS(C160=$G$1,1,TRUE,0)</f>
        <v>0</v>
      </c>
      <c r="H160" cm="1">
        <f t="array" ref="H160">_xlfn.IFS(C160=$H$1,1,TRUE,0)</f>
        <v>0</v>
      </c>
      <c r="I160" cm="1">
        <f t="array" ref="I160">_xlfn.IFS(C160="sat",1,TRUE,0)</f>
        <v>0</v>
      </c>
      <c r="J160" cm="1">
        <f t="array" ref="J160">_xlfn.IFS(D160=$J$1,1,TRUE,0)</f>
        <v>1</v>
      </c>
    </row>
    <row r="161" spans="1:10" x14ac:dyDescent="0.25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_xlfn.IFS(A161="male",1,TRUE,0)</f>
        <v>1</v>
      </c>
      <c r="F161" cm="1">
        <f t="array" ref="F161">_xlfn.IFS(B161="Yes",1,TRUE,0)</f>
        <v>0</v>
      </c>
      <c r="G161" cm="1">
        <f t="array" ref="G161">_xlfn.IFS(C161=$G$1,1,TRUE,0)</f>
        <v>0</v>
      </c>
      <c r="H161" cm="1">
        <f t="array" ref="H161">_xlfn.IFS(C161=$H$1,1,TRUE,0)</f>
        <v>0</v>
      </c>
      <c r="I161" cm="1">
        <f t="array" ref="I161">_xlfn.IFS(C161="sat",1,TRUE,0)</f>
        <v>0</v>
      </c>
      <c r="J161" cm="1">
        <f t="array" ref="J161">_xlfn.IFS(D161=$J$1,1,TRUE,0)</f>
        <v>1</v>
      </c>
    </row>
    <row r="162" spans="1:10" x14ac:dyDescent="0.25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_xlfn.IFS(A162="male",1,TRUE,0)</f>
        <v>1</v>
      </c>
      <c r="F162" cm="1">
        <f t="array" ref="F162">_xlfn.IFS(B162="Yes",1,TRUE,0)</f>
        <v>0</v>
      </c>
      <c r="G162" cm="1">
        <f t="array" ref="G162">_xlfn.IFS(C162=$G$1,1,TRUE,0)</f>
        <v>0</v>
      </c>
      <c r="H162" cm="1">
        <f t="array" ref="H162">_xlfn.IFS(C162=$H$1,1,TRUE,0)</f>
        <v>0</v>
      </c>
      <c r="I162" cm="1">
        <f t="array" ref="I162">_xlfn.IFS(C162="sat",1,TRUE,0)</f>
        <v>0</v>
      </c>
      <c r="J162" cm="1">
        <f t="array" ref="J162">_xlfn.IFS(D162=$J$1,1,TRUE,0)</f>
        <v>1</v>
      </c>
    </row>
    <row r="163" spans="1:10" x14ac:dyDescent="0.25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_xlfn.IFS(A163="male",1,TRUE,0)</f>
        <v>1</v>
      </c>
      <c r="F163" cm="1">
        <f t="array" ref="F163">_xlfn.IFS(B163="Yes",1,TRUE,0)</f>
        <v>0</v>
      </c>
      <c r="G163" cm="1">
        <f t="array" ref="G163">_xlfn.IFS(C163=$G$1,1,TRUE,0)</f>
        <v>0</v>
      </c>
      <c r="H163" cm="1">
        <f t="array" ref="H163">_xlfn.IFS(C163=$H$1,1,TRUE,0)</f>
        <v>0</v>
      </c>
      <c r="I163" cm="1">
        <f t="array" ref="I163">_xlfn.IFS(C163="sat",1,TRUE,0)</f>
        <v>0</v>
      </c>
      <c r="J163" cm="1">
        <f t="array" ref="J163">_xlfn.IFS(D163=$J$1,1,TRUE,0)</f>
        <v>1</v>
      </c>
    </row>
    <row r="164" spans="1:10" x14ac:dyDescent="0.25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_xlfn.IFS(A164="male",1,TRUE,0)</f>
        <v>0</v>
      </c>
      <c r="F164" cm="1">
        <f t="array" ref="F164">_xlfn.IFS(B164="Yes",1,TRUE,0)</f>
        <v>0</v>
      </c>
      <c r="G164" cm="1">
        <f t="array" ref="G164">_xlfn.IFS(C164=$G$1,1,TRUE,0)</f>
        <v>0</v>
      </c>
      <c r="H164" cm="1">
        <f t="array" ref="H164">_xlfn.IFS(C164=$H$1,1,TRUE,0)</f>
        <v>0</v>
      </c>
      <c r="I164" cm="1">
        <f t="array" ref="I164">_xlfn.IFS(C164="sat",1,TRUE,0)</f>
        <v>0</v>
      </c>
      <c r="J164" cm="1">
        <f t="array" ref="J164">_xlfn.IFS(D164=$J$1,1,TRUE,0)</f>
        <v>1</v>
      </c>
    </row>
    <row r="165" spans="1:10" x14ac:dyDescent="0.25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_xlfn.IFS(A165="male",1,TRUE,0)</f>
        <v>1</v>
      </c>
      <c r="F165" cm="1">
        <f t="array" ref="F165">_xlfn.IFS(B165="Yes",1,TRUE,0)</f>
        <v>0</v>
      </c>
      <c r="G165" cm="1">
        <f t="array" ref="G165">_xlfn.IFS(C165=$G$1,1,TRUE,0)</f>
        <v>0</v>
      </c>
      <c r="H165" cm="1">
        <f t="array" ref="H165">_xlfn.IFS(C165=$H$1,1,TRUE,0)</f>
        <v>0</v>
      </c>
      <c r="I165" cm="1">
        <f t="array" ref="I165">_xlfn.IFS(C165="sat",1,TRUE,0)</f>
        <v>0</v>
      </c>
      <c r="J165" cm="1">
        <f t="array" ref="J165">_xlfn.IFS(D165=$J$1,1,TRUE,0)</f>
        <v>1</v>
      </c>
    </row>
    <row r="166" spans="1:10" x14ac:dyDescent="0.25">
      <c r="A166" t="s">
        <v>7</v>
      </c>
      <c r="B166" t="s">
        <v>22</v>
      </c>
      <c r="C166" t="s">
        <v>9</v>
      </c>
      <c r="D166" t="s">
        <v>10</v>
      </c>
      <c r="E166" cm="1">
        <f t="array" ref="E166">_xlfn.IFS(A166="male",1,TRUE,0)</f>
        <v>0</v>
      </c>
      <c r="F166" cm="1">
        <f t="array" ref="F166">_xlfn.IFS(B166="Yes",1,TRUE,0)</f>
        <v>1</v>
      </c>
      <c r="G166" cm="1">
        <f t="array" ref="G166">_xlfn.IFS(C166=$G$1,1,TRUE,0)</f>
        <v>0</v>
      </c>
      <c r="H166" cm="1">
        <f t="array" ref="H166">_xlfn.IFS(C166=$H$1,1,TRUE,0)</f>
        <v>0</v>
      </c>
      <c r="I166" cm="1">
        <f t="array" ref="I166">_xlfn.IFS(C166="sat",1,TRUE,0)</f>
        <v>0</v>
      </c>
      <c r="J166" cm="1">
        <f t="array" ref="J166">_xlfn.IFS(D166=$J$1,1,TRUE,0)</f>
        <v>1</v>
      </c>
    </row>
    <row r="167" spans="1:10" x14ac:dyDescent="0.25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_xlfn.IFS(A167="male",1,TRUE,0)</f>
        <v>1</v>
      </c>
      <c r="F167" cm="1">
        <f t="array" ref="F167">_xlfn.IFS(B167="Yes",1,TRUE,0)</f>
        <v>0</v>
      </c>
      <c r="G167" cm="1">
        <f t="array" ref="G167">_xlfn.IFS(C167=$G$1,1,TRUE,0)</f>
        <v>0</v>
      </c>
      <c r="H167" cm="1">
        <f t="array" ref="H167">_xlfn.IFS(C167=$H$1,1,TRUE,0)</f>
        <v>0</v>
      </c>
      <c r="I167" cm="1">
        <f t="array" ref="I167">_xlfn.IFS(C167="sat",1,TRUE,0)</f>
        <v>0</v>
      </c>
      <c r="J167" cm="1">
        <f t="array" ref="J167">_xlfn.IFS(D167=$J$1,1,TRUE,0)</f>
        <v>1</v>
      </c>
    </row>
    <row r="168" spans="1:10" x14ac:dyDescent="0.25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_xlfn.IFS(A168="male",1,TRUE,0)</f>
        <v>1</v>
      </c>
      <c r="F168" cm="1">
        <f t="array" ref="F168">_xlfn.IFS(B168="Yes",1,TRUE,0)</f>
        <v>0</v>
      </c>
      <c r="G168" cm="1">
        <f t="array" ref="G168">_xlfn.IFS(C168=$G$1,1,TRUE,0)</f>
        <v>0</v>
      </c>
      <c r="H168" cm="1">
        <f t="array" ref="H168">_xlfn.IFS(C168=$H$1,1,TRUE,0)</f>
        <v>0</v>
      </c>
      <c r="I168" cm="1">
        <f t="array" ref="I168">_xlfn.IFS(C168="sat",1,TRUE,0)</f>
        <v>0</v>
      </c>
      <c r="J168" cm="1">
        <f t="array" ref="J168">_xlfn.IFS(D168=$J$1,1,TRUE,0)</f>
        <v>1</v>
      </c>
    </row>
    <row r="169" spans="1:10" x14ac:dyDescent="0.25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_xlfn.IFS(A169="male",1,TRUE,0)</f>
        <v>1</v>
      </c>
      <c r="F169" cm="1">
        <f t="array" ref="F169">_xlfn.IFS(B169="Yes",1,TRUE,0)</f>
        <v>0</v>
      </c>
      <c r="G169" cm="1">
        <f t="array" ref="G169">_xlfn.IFS(C169=$G$1,1,TRUE,0)</f>
        <v>0</v>
      </c>
      <c r="H169" cm="1">
        <f t="array" ref="H169">_xlfn.IFS(C169=$H$1,1,TRUE,0)</f>
        <v>0</v>
      </c>
      <c r="I169" cm="1">
        <f t="array" ref="I169">_xlfn.IFS(C169="sat",1,TRUE,0)</f>
        <v>0</v>
      </c>
      <c r="J169" cm="1">
        <f t="array" ref="J169">_xlfn.IFS(D169=$J$1,1,TRUE,0)</f>
        <v>1</v>
      </c>
    </row>
    <row r="170" spans="1:10" x14ac:dyDescent="0.25">
      <c r="A170" t="s">
        <v>7</v>
      </c>
      <c r="B170" t="s">
        <v>22</v>
      </c>
      <c r="C170" t="s">
        <v>21</v>
      </c>
      <c r="D170" t="s">
        <v>10</v>
      </c>
      <c r="E170" cm="1">
        <f t="array" ref="E170">_xlfn.IFS(A170="male",1,TRUE,0)</f>
        <v>0</v>
      </c>
      <c r="F170" cm="1">
        <f t="array" ref="F170">_xlfn.IFS(B170="Yes",1,TRUE,0)</f>
        <v>1</v>
      </c>
      <c r="G170" cm="1">
        <f t="array" ref="G170">_xlfn.IFS(C170=$G$1,1,TRUE,0)</f>
        <v>0</v>
      </c>
      <c r="H170" cm="1">
        <f t="array" ref="H170">_xlfn.IFS(C170=$H$1,1,TRUE,0)</f>
        <v>0</v>
      </c>
      <c r="I170" cm="1">
        <f t="array" ref="I170">_xlfn.IFS(C170="sat",1,TRUE,0)</f>
        <v>1</v>
      </c>
      <c r="J170" cm="1">
        <f t="array" ref="J170">_xlfn.IFS(D170=$J$1,1,TRUE,0)</f>
        <v>1</v>
      </c>
    </row>
    <row r="171" spans="1:10" x14ac:dyDescent="0.25">
      <c r="A171" t="s">
        <v>7</v>
      </c>
      <c r="B171" t="s">
        <v>22</v>
      </c>
      <c r="C171" t="s">
        <v>21</v>
      </c>
      <c r="D171" t="s">
        <v>10</v>
      </c>
      <c r="E171" cm="1">
        <f t="array" ref="E171">_xlfn.IFS(A171="male",1,TRUE,0)</f>
        <v>0</v>
      </c>
      <c r="F171" cm="1">
        <f t="array" ref="F171">_xlfn.IFS(B171="Yes",1,TRUE,0)</f>
        <v>1</v>
      </c>
      <c r="G171" cm="1">
        <f t="array" ref="G171">_xlfn.IFS(C171=$G$1,1,TRUE,0)</f>
        <v>0</v>
      </c>
      <c r="H171" cm="1">
        <f t="array" ref="H171">_xlfn.IFS(C171=$H$1,1,TRUE,0)</f>
        <v>0</v>
      </c>
      <c r="I171" cm="1">
        <f t="array" ref="I171">_xlfn.IFS(C171="sat",1,TRUE,0)</f>
        <v>1</v>
      </c>
      <c r="J171" cm="1">
        <f t="array" ref="J171">_xlfn.IFS(D171=$J$1,1,TRUE,0)</f>
        <v>1</v>
      </c>
    </row>
    <row r="172" spans="1:10" x14ac:dyDescent="0.25">
      <c r="A172" t="s">
        <v>11</v>
      </c>
      <c r="B172" t="s">
        <v>22</v>
      </c>
      <c r="C172" t="s">
        <v>21</v>
      </c>
      <c r="D172" t="s">
        <v>10</v>
      </c>
      <c r="E172" cm="1">
        <f t="array" ref="E172">_xlfn.IFS(A172="male",1,TRUE,0)</f>
        <v>1</v>
      </c>
      <c r="F172" cm="1">
        <f t="array" ref="F172">_xlfn.IFS(B172="Yes",1,TRUE,0)</f>
        <v>1</v>
      </c>
      <c r="G172" cm="1">
        <f t="array" ref="G172">_xlfn.IFS(C172=$G$1,1,TRUE,0)</f>
        <v>0</v>
      </c>
      <c r="H172" cm="1">
        <f t="array" ref="H172">_xlfn.IFS(C172=$H$1,1,TRUE,0)</f>
        <v>0</v>
      </c>
      <c r="I172" cm="1">
        <f t="array" ref="I172">_xlfn.IFS(C172="sat",1,TRUE,0)</f>
        <v>1</v>
      </c>
      <c r="J172" cm="1">
        <f t="array" ref="J172">_xlfn.IFS(D172=$J$1,1,TRUE,0)</f>
        <v>1</v>
      </c>
    </row>
    <row r="173" spans="1:10" x14ac:dyDescent="0.25">
      <c r="A173" t="s">
        <v>11</v>
      </c>
      <c r="B173" t="s">
        <v>22</v>
      </c>
      <c r="C173" t="s">
        <v>21</v>
      </c>
      <c r="D173" t="s">
        <v>10</v>
      </c>
      <c r="E173" cm="1">
        <f t="array" ref="E173">_xlfn.IFS(A173="male",1,TRUE,0)</f>
        <v>1</v>
      </c>
      <c r="F173" cm="1">
        <f t="array" ref="F173">_xlfn.IFS(B173="Yes",1,TRUE,0)</f>
        <v>1</v>
      </c>
      <c r="G173" cm="1">
        <f t="array" ref="G173">_xlfn.IFS(C173=$G$1,1,TRUE,0)</f>
        <v>0</v>
      </c>
      <c r="H173" cm="1">
        <f t="array" ref="H173">_xlfn.IFS(C173=$H$1,1,TRUE,0)</f>
        <v>0</v>
      </c>
      <c r="I173" cm="1">
        <f t="array" ref="I173">_xlfn.IFS(C173="sat",1,TRUE,0)</f>
        <v>1</v>
      </c>
      <c r="J173" cm="1">
        <f t="array" ref="J173">_xlfn.IFS(D173=$J$1,1,TRUE,0)</f>
        <v>1</v>
      </c>
    </row>
    <row r="174" spans="1:10" x14ac:dyDescent="0.25">
      <c r="A174" t="s">
        <v>11</v>
      </c>
      <c r="B174" t="s">
        <v>22</v>
      </c>
      <c r="C174" t="s">
        <v>9</v>
      </c>
      <c r="D174" t="s">
        <v>10</v>
      </c>
      <c r="E174" cm="1">
        <f t="array" ref="E174">_xlfn.IFS(A174="male",1,TRUE,0)</f>
        <v>1</v>
      </c>
      <c r="F174" cm="1">
        <f t="array" ref="F174">_xlfn.IFS(B174="Yes",1,TRUE,0)</f>
        <v>1</v>
      </c>
      <c r="G174" cm="1">
        <f t="array" ref="G174">_xlfn.IFS(C174=$G$1,1,TRUE,0)</f>
        <v>0</v>
      </c>
      <c r="H174" cm="1">
        <f t="array" ref="H174">_xlfn.IFS(C174=$H$1,1,TRUE,0)</f>
        <v>0</v>
      </c>
      <c r="I174" cm="1">
        <f t="array" ref="I174">_xlfn.IFS(C174="sat",1,TRUE,0)</f>
        <v>0</v>
      </c>
      <c r="J174" cm="1">
        <f t="array" ref="J174">_xlfn.IFS(D174=$J$1,1,TRUE,0)</f>
        <v>1</v>
      </c>
    </row>
    <row r="175" spans="1:10" x14ac:dyDescent="0.25">
      <c r="A175" t="s">
        <v>11</v>
      </c>
      <c r="B175" t="s">
        <v>22</v>
      </c>
      <c r="C175" t="s">
        <v>9</v>
      </c>
      <c r="D175" t="s">
        <v>10</v>
      </c>
      <c r="E175" cm="1">
        <f t="array" ref="E175">_xlfn.IFS(A175="male",1,TRUE,0)</f>
        <v>1</v>
      </c>
      <c r="F175" cm="1">
        <f t="array" ref="F175">_xlfn.IFS(B175="Yes",1,TRUE,0)</f>
        <v>1</v>
      </c>
      <c r="G175" cm="1">
        <f t="array" ref="G175">_xlfn.IFS(C175=$G$1,1,TRUE,0)</f>
        <v>0</v>
      </c>
      <c r="H175" cm="1">
        <f t="array" ref="H175">_xlfn.IFS(C175=$H$1,1,TRUE,0)</f>
        <v>0</v>
      </c>
      <c r="I175" cm="1">
        <f t="array" ref="I175">_xlfn.IFS(C175="sat",1,TRUE,0)</f>
        <v>0</v>
      </c>
      <c r="J175" cm="1">
        <f t="array" ref="J175">_xlfn.IFS(D175=$J$1,1,TRUE,0)</f>
        <v>1</v>
      </c>
    </row>
    <row r="176" spans="1:10" x14ac:dyDescent="0.25">
      <c r="A176" t="s">
        <v>11</v>
      </c>
      <c r="B176" t="s">
        <v>22</v>
      </c>
      <c r="C176" t="s">
        <v>9</v>
      </c>
      <c r="D176" t="s">
        <v>10</v>
      </c>
      <c r="E176" cm="1">
        <f t="array" ref="E176">_xlfn.IFS(A176="male",1,TRUE,0)</f>
        <v>1</v>
      </c>
      <c r="F176" cm="1">
        <f t="array" ref="F176">_xlfn.IFS(B176="Yes",1,TRUE,0)</f>
        <v>1</v>
      </c>
      <c r="G176" cm="1">
        <f t="array" ref="G176">_xlfn.IFS(C176=$G$1,1,TRUE,0)</f>
        <v>0</v>
      </c>
      <c r="H176" cm="1">
        <f t="array" ref="H176">_xlfn.IFS(C176=$H$1,1,TRUE,0)</f>
        <v>0</v>
      </c>
      <c r="I176" cm="1">
        <f t="array" ref="I176">_xlfn.IFS(C176="sat",1,TRUE,0)</f>
        <v>0</v>
      </c>
      <c r="J176" cm="1">
        <f t="array" ref="J176">_xlfn.IFS(D176=$J$1,1,TRUE,0)</f>
        <v>1</v>
      </c>
    </row>
    <row r="177" spans="1:10" x14ac:dyDescent="0.25">
      <c r="A177" t="s">
        <v>11</v>
      </c>
      <c r="B177" t="s">
        <v>22</v>
      </c>
      <c r="C177" t="s">
        <v>9</v>
      </c>
      <c r="D177" t="s">
        <v>10</v>
      </c>
      <c r="E177" cm="1">
        <f t="array" ref="E177">_xlfn.IFS(A177="male",1,TRUE,0)</f>
        <v>1</v>
      </c>
      <c r="F177" cm="1">
        <f t="array" ref="F177">_xlfn.IFS(B177="Yes",1,TRUE,0)</f>
        <v>1</v>
      </c>
      <c r="G177" cm="1">
        <f t="array" ref="G177">_xlfn.IFS(C177=$G$1,1,TRUE,0)</f>
        <v>0</v>
      </c>
      <c r="H177" cm="1">
        <f t="array" ref="H177">_xlfn.IFS(C177=$H$1,1,TRUE,0)</f>
        <v>0</v>
      </c>
      <c r="I177" cm="1">
        <f t="array" ref="I177">_xlfn.IFS(C177="sat",1,TRUE,0)</f>
        <v>0</v>
      </c>
      <c r="J177" cm="1">
        <f t="array" ref="J177">_xlfn.IFS(D177=$J$1,1,TRUE,0)</f>
        <v>1</v>
      </c>
    </row>
    <row r="178" spans="1:10" x14ac:dyDescent="0.25">
      <c r="A178" t="s">
        <v>11</v>
      </c>
      <c r="B178" t="s">
        <v>22</v>
      </c>
      <c r="C178" t="s">
        <v>9</v>
      </c>
      <c r="D178" t="s">
        <v>10</v>
      </c>
      <c r="E178" cm="1">
        <f t="array" ref="E178">_xlfn.IFS(A178="male",1,TRUE,0)</f>
        <v>1</v>
      </c>
      <c r="F178" cm="1">
        <f t="array" ref="F178">_xlfn.IFS(B178="Yes",1,TRUE,0)</f>
        <v>1</v>
      </c>
      <c r="G178" cm="1">
        <f t="array" ref="G178">_xlfn.IFS(C178=$G$1,1,TRUE,0)</f>
        <v>0</v>
      </c>
      <c r="H178" cm="1">
        <f t="array" ref="H178">_xlfn.IFS(C178=$H$1,1,TRUE,0)</f>
        <v>0</v>
      </c>
      <c r="I178" cm="1">
        <f t="array" ref="I178">_xlfn.IFS(C178="sat",1,TRUE,0)</f>
        <v>0</v>
      </c>
      <c r="J178" cm="1">
        <f t="array" ref="J178">_xlfn.IFS(D178=$J$1,1,TRUE,0)</f>
        <v>1</v>
      </c>
    </row>
    <row r="179" spans="1:10" x14ac:dyDescent="0.25">
      <c r="A179" t="s">
        <v>11</v>
      </c>
      <c r="B179" t="s">
        <v>22</v>
      </c>
      <c r="C179" t="s">
        <v>9</v>
      </c>
      <c r="D179" t="s">
        <v>10</v>
      </c>
      <c r="E179" cm="1">
        <f t="array" ref="E179">_xlfn.IFS(A179="male",1,TRUE,0)</f>
        <v>1</v>
      </c>
      <c r="F179" cm="1">
        <f t="array" ref="F179">_xlfn.IFS(B179="Yes",1,TRUE,0)</f>
        <v>1</v>
      </c>
      <c r="G179" cm="1">
        <f t="array" ref="G179">_xlfn.IFS(C179=$G$1,1,TRUE,0)</f>
        <v>0</v>
      </c>
      <c r="H179" cm="1">
        <f t="array" ref="H179">_xlfn.IFS(C179=$H$1,1,TRUE,0)</f>
        <v>0</v>
      </c>
      <c r="I179" cm="1">
        <f t="array" ref="I179">_xlfn.IFS(C179="sat",1,TRUE,0)</f>
        <v>0</v>
      </c>
      <c r="J179" cm="1">
        <f t="array" ref="J179">_xlfn.IFS(D179=$J$1,1,TRUE,0)</f>
        <v>1</v>
      </c>
    </row>
    <row r="180" spans="1:10" x14ac:dyDescent="0.25">
      <c r="A180" t="s">
        <v>7</v>
      </c>
      <c r="B180" t="s">
        <v>22</v>
      </c>
      <c r="C180" t="s">
        <v>9</v>
      </c>
      <c r="D180" t="s">
        <v>10</v>
      </c>
      <c r="E180" cm="1">
        <f t="array" ref="E180">_xlfn.IFS(A180="male",1,TRUE,0)</f>
        <v>0</v>
      </c>
      <c r="F180" cm="1">
        <f t="array" ref="F180">_xlfn.IFS(B180="Yes",1,TRUE,0)</f>
        <v>1</v>
      </c>
      <c r="G180" cm="1">
        <f t="array" ref="G180">_xlfn.IFS(C180=$G$1,1,TRUE,0)</f>
        <v>0</v>
      </c>
      <c r="H180" cm="1">
        <f t="array" ref="H180">_xlfn.IFS(C180=$H$1,1,TRUE,0)</f>
        <v>0</v>
      </c>
      <c r="I180" cm="1">
        <f t="array" ref="I180">_xlfn.IFS(C180="sat",1,TRUE,0)</f>
        <v>0</v>
      </c>
      <c r="J180" cm="1">
        <f t="array" ref="J180">_xlfn.IFS(D180=$J$1,1,TRUE,0)</f>
        <v>1</v>
      </c>
    </row>
    <row r="181" spans="1:10" x14ac:dyDescent="0.25">
      <c r="A181" t="s">
        <v>11</v>
      </c>
      <c r="B181" t="s">
        <v>22</v>
      </c>
      <c r="C181" t="s">
        <v>9</v>
      </c>
      <c r="D181" t="s">
        <v>10</v>
      </c>
      <c r="E181" cm="1">
        <f t="array" ref="E181">_xlfn.IFS(A181="male",1,TRUE,0)</f>
        <v>1</v>
      </c>
      <c r="F181" cm="1">
        <f t="array" ref="F181">_xlfn.IFS(B181="Yes",1,TRUE,0)</f>
        <v>1</v>
      </c>
      <c r="G181" cm="1">
        <f t="array" ref="G181">_xlfn.IFS(C181=$G$1,1,TRUE,0)</f>
        <v>0</v>
      </c>
      <c r="H181" cm="1">
        <f t="array" ref="H181">_xlfn.IFS(C181=$H$1,1,TRUE,0)</f>
        <v>0</v>
      </c>
      <c r="I181" cm="1">
        <f t="array" ref="I181">_xlfn.IFS(C181="sat",1,TRUE,0)</f>
        <v>0</v>
      </c>
      <c r="J181" cm="1">
        <f t="array" ref="J181">_xlfn.IFS(D181=$J$1,1,TRUE,0)</f>
        <v>1</v>
      </c>
    </row>
    <row r="182" spans="1:10" x14ac:dyDescent="0.25">
      <c r="A182" t="s">
        <v>11</v>
      </c>
      <c r="B182" t="s">
        <v>22</v>
      </c>
      <c r="C182" t="s">
        <v>9</v>
      </c>
      <c r="D182" t="s">
        <v>10</v>
      </c>
      <c r="E182" cm="1">
        <f t="array" ref="E182">_xlfn.IFS(A182="male",1,TRUE,0)</f>
        <v>1</v>
      </c>
      <c r="F182" cm="1">
        <f t="array" ref="F182">_xlfn.IFS(B182="Yes",1,TRUE,0)</f>
        <v>1</v>
      </c>
      <c r="G182" cm="1">
        <f t="array" ref="G182">_xlfn.IFS(C182=$G$1,1,TRUE,0)</f>
        <v>0</v>
      </c>
      <c r="H182" cm="1">
        <f t="array" ref="H182">_xlfn.IFS(C182=$H$1,1,TRUE,0)</f>
        <v>0</v>
      </c>
      <c r="I182" cm="1">
        <f t="array" ref="I182">_xlfn.IFS(C182="sat",1,TRUE,0)</f>
        <v>0</v>
      </c>
      <c r="J182" cm="1">
        <f t="array" ref="J182">_xlfn.IFS(D182=$J$1,1,TRUE,0)</f>
        <v>1</v>
      </c>
    </row>
    <row r="183" spans="1:10" x14ac:dyDescent="0.25">
      <c r="A183" t="s">
        <v>11</v>
      </c>
      <c r="B183" t="s">
        <v>22</v>
      </c>
      <c r="C183" t="s">
        <v>9</v>
      </c>
      <c r="D183" t="s">
        <v>10</v>
      </c>
      <c r="E183" cm="1">
        <f t="array" ref="E183">_xlfn.IFS(A183="male",1,TRUE,0)</f>
        <v>1</v>
      </c>
      <c r="F183" cm="1">
        <f t="array" ref="F183">_xlfn.IFS(B183="Yes",1,TRUE,0)</f>
        <v>1</v>
      </c>
      <c r="G183" cm="1">
        <f t="array" ref="G183">_xlfn.IFS(C183=$G$1,1,TRUE,0)</f>
        <v>0</v>
      </c>
      <c r="H183" cm="1">
        <f t="array" ref="H183">_xlfn.IFS(C183=$H$1,1,TRUE,0)</f>
        <v>0</v>
      </c>
      <c r="I183" cm="1">
        <f t="array" ref="I183">_xlfn.IFS(C183="sat",1,TRUE,0)</f>
        <v>0</v>
      </c>
      <c r="J183" cm="1">
        <f t="array" ref="J183">_xlfn.IFS(D183=$J$1,1,TRUE,0)</f>
        <v>1</v>
      </c>
    </row>
    <row r="184" spans="1:10" x14ac:dyDescent="0.25">
      <c r="A184" t="s">
        <v>11</v>
      </c>
      <c r="B184" t="s">
        <v>22</v>
      </c>
      <c r="C184" t="s">
        <v>9</v>
      </c>
      <c r="D184" t="s">
        <v>10</v>
      </c>
      <c r="E184" cm="1">
        <f t="array" ref="E184">_xlfn.IFS(A184="male",1,TRUE,0)</f>
        <v>1</v>
      </c>
      <c r="F184" cm="1">
        <f t="array" ref="F184">_xlfn.IFS(B184="Yes",1,TRUE,0)</f>
        <v>1</v>
      </c>
      <c r="G184" cm="1">
        <f t="array" ref="G184">_xlfn.IFS(C184=$G$1,1,TRUE,0)</f>
        <v>0</v>
      </c>
      <c r="H184" cm="1">
        <f t="array" ref="H184">_xlfn.IFS(C184=$H$1,1,TRUE,0)</f>
        <v>0</v>
      </c>
      <c r="I184" cm="1">
        <f t="array" ref="I184">_xlfn.IFS(C184="sat",1,TRUE,0)</f>
        <v>0</v>
      </c>
      <c r="J184" cm="1">
        <f t="array" ref="J184">_xlfn.IFS(D184=$J$1,1,TRUE,0)</f>
        <v>1</v>
      </c>
    </row>
    <row r="185" spans="1:10" x14ac:dyDescent="0.25">
      <c r="A185" t="s">
        <v>11</v>
      </c>
      <c r="B185" t="s">
        <v>22</v>
      </c>
      <c r="C185" t="s">
        <v>9</v>
      </c>
      <c r="D185" t="s">
        <v>10</v>
      </c>
      <c r="E185" cm="1">
        <f t="array" ref="E185">_xlfn.IFS(A185="male",1,TRUE,0)</f>
        <v>1</v>
      </c>
      <c r="F185" cm="1">
        <f t="array" ref="F185">_xlfn.IFS(B185="Yes",1,TRUE,0)</f>
        <v>1</v>
      </c>
      <c r="G185" cm="1">
        <f t="array" ref="G185">_xlfn.IFS(C185=$G$1,1,TRUE,0)</f>
        <v>0</v>
      </c>
      <c r="H185" cm="1">
        <f t="array" ref="H185">_xlfn.IFS(C185=$H$1,1,TRUE,0)</f>
        <v>0</v>
      </c>
      <c r="I185" cm="1">
        <f t="array" ref="I185">_xlfn.IFS(C185="sat",1,TRUE,0)</f>
        <v>0</v>
      </c>
      <c r="J185" cm="1">
        <f t="array" ref="J185">_xlfn.IFS(D185=$J$1,1,TRUE,0)</f>
        <v>1</v>
      </c>
    </row>
    <row r="186" spans="1:10" x14ac:dyDescent="0.25">
      <c r="A186" t="s">
        <v>11</v>
      </c>
      <c r="B186" t="s">
        <v>22</v>
      </c>
      <c r="C186" t="s">
        <v>9</v>
      </c>
      <c r="D186" t="s">
        <v>10</v>
      </c>
      <c r="E186" cm="1">
        <f t="array" ref="E186">_xlfn.IFS(A186="male",1,TRUE,0)</f>
        <v>1</v>
      </c>
      <c r="F186" cm="1">
        <f t="array" ref="F186">_xlfn.IFS(B186="Yes",1,TRUE,0)</f>
        <v>1</v>
      </c>
      <c r="G186" cm="1">
        <f t="array" ref="G186">_xlfn.IFS(C186=$G$1,1,TRUE,0)</f>
        <v>0</v>
      </c>
      <c r="H186" cm="1">
        <f t="array" ref="H186">_xlfn.IFS(C186=$H$1,1,TRUE,0)</f>
        <v>0</v>
      </c>
      <c r="I186" cm="1">
        <f t="array" ref="I186">_xlfn.IFS(C186="sat",1,TRUE,0)</f>
        <v>0</v>
      </c>
      <c r="J186" cm="1">
        <f t="array" ref="J186">_xlfn.IFS(D186=$J$1,1,TRUE,0)</f>
        <v>1</v>
      </c>
    </row>
    <row r="187" spans="1:10" x14ac:dyDescent="0.25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_xlfn.IFS(A187="male",1,TRUE,0)</f>
        <v>1</v>
      </c>
      <c r="F187" cm="1">
        <f t="array" ref="F187">_xlfn.IFS(B187="Yes",1,TRUE,0)</f>
        <v>0</v>
      </c>
      <c r="G187" cm="1">
        <f t="array" ref="G187">_xlfn.IFS(C187=$G$1,1,TRUE,0)</f>
        <v>0</v>
      </c>
      <c r="H187" cm="1">
        <f t="array" ref="H187">_xlfn.IFS(C187=$H$1,1,TRUE,0)</f>
        <v>0</v>
      </c>
      <c r="I187" cm="1">
        <f t="array" ref="I187">_xlfn.IFS(C187="sat",1,TRUE,0)</f>
        <v>0</v>
      </c>
      <c r="J187" cm="1">
        <f t="array" ref="J187">_xlfn.IFS(D187=$J$1,1,TRUE,0)</f>
        <v>1</v>
      </c>
    </row>
    <row r="188" spans="1:10" x14ac:dyDescent="0.25">
      <c r="A188" t="s">
        <v>7</v>
      </c>
      <c r="B188" t="s">
        <v>22</v>
      </c>
      <c r="C188" t="s">
        <v>9</v>
      </c>
      <c r="D188" t="s">
        <v>10</v>
      </c>
      <c r="E188" cm="1">
        <f t="array" ref="E188">_xlfn.IFS(A188="male",1,TRUE,0)</f>
        <v>0</v>
      </c>
      <c r="F188" cm="1">
        <f t="array" ref="F188">_xlfn.IFS(B188="Yes",1,TRUE,0)</f>
        <v>1</v>
      </c>
      <c r="G188" cm="1">
        <f t="array" ref="G188">_xlfn.IFS(C188=$G$1,1,TRUE,0)</f>
        <v>0</v>
      </c>
      <c r="H188" cm="1">
        <f t="array" ref="H188">_xlfn.IFS(C188=$H$1,1,TRUE,0)</f>
        <v>0</v>
      </c>
      <c r="I188" cm="1">
        <f t="array" ref="I188">_xlfn.IFS(C188="sat",1,TRUE,0)</f>
        <v>0</v>
      </c>
      <c r="J188" cm="1">
        <f t="array" ref="J188">_xlfn.IFS(D188=$J$1,1,TRUE,0)</f>
        <v>1</v>
      </c>
    </row>
    <row r="189" spans="1:10" x14ac:dyDescent="0.25">
      <c r="A189" t="s">
        <v>11</v>
      </c>
      <c r="B189" t="s">
        <v>22</v>
      </c>
      <c r="C189" t="s">
        <v>9</v>
      </c>
      <c r="D189" t="s">
        <v>10</v>
      </c>
      <c r="E189" cm="1">
        <f t="array" ref="E189">_xlfn.IFS(A189="male",1,TRUE,0)</f>
        <v>1</v>
      </c>
      <c r="F189" cm="1">
        <f t="array" ref="F189">_xlfn.IFS(B189="Yes",1,TRUE,0)</f>
        <v>1</v>
      </c>
      <c r="G189" cm="1">
        <f t="array" ref="G189">_xlfn.IFS(C189=$G$1,1,TRUE,0)</f>
        <v>0</v>
      </c>
      <c r="H189" cm="1">
        <f t="array" ref="H189">_xlfn.IFS(C189=$H$1,1,TRUE,0)</f>
        <v>0</v>
      </c>
      <c r="I189" cm="1">
        <f t="array" ref="I189">_xlfn.IFS(C189="sat",1,TRUE,0)</f>
        <v>0</v>
      </c>
      <c r="J189" cm="1">
        <f t="array" ref="J189">_xlfn.IFS(D189=$J$1,1,TRUE,0)</f>
        <v>1</v>
      </c>
    </row>
    <row r="190" spans="1:10" x14ac:dyDescent="0.25">
      <c r="A190" t="s">
        <v>7</v>
      </c>
      <c r="B190" t="s">
        <v>22</v>
      </c>
      <c r="C190" t="s">
        <v>9</v>
      </c>
      <c r="D190" t="s">
        <v>10</v>
      </c>
      <c r="E190" cm="1">
        <f t="array" ref="E190">_xlfn.IFS(A190="male",1,TRUE,0)</f>
        <v>0</v>
      </c>
      <c r="F190" cm="1">
        <f t="array" ref="F190">_xlfn.IFS(B190="Yes",1,TRUE,0)</f>
        <v>1</v>
      </c>
      <c r="G190" cm="1">
        <f t="array" ref="G190">_xlfn.IFS(C190=$G$1,1,TRUE,0)</f>
        <v>0</v>
      </c>
      <c r="H190" cm="1">
        <f t="array" ref="H190">_xlfn.IFS(C190=$H$1,1,TRUE,0)</f>
        <v>0</v>
      </c>
      <c r="I190" cm="1">
        <f t="array" ref="I190">_xlfn.IFS(C190="sat",1,TRUE,0)</f>
        <v>0</v>
      </c>
      <c r="J190" cm="1">
        <f t="array" ref="J190">_xlfn.IFS(D190=$J$1,1,TRUE,0)</f>
        <v>1</v>
      </c>
    </row>
    <row r="191" spans="1:10" x14ac:dyDescent="0.25">
      <c r="A191" t="s">
        <v>11</v>
      </c>
      <c r="B191" t="s">
        <v>22</v>
      </c>
      <c r="C191" t="s">
        <v>9</v>
      </c>
      <c r="D191" t="s">
        <v>10</v>
      </c>
      <c r="E191" cm="1">
        <f t="array" ref="E191">_xlfn.IFS(A191="male",1,TRUE,0)</f>
        <v>1</v>
      </c>
      <c r="F191" cm="1">
        <f t="array" ref="F191">_xlfn.IFS(B191="Yes",1,TRUE,0)</f>
        <v>1</v>
      </c>
      <c r="G191" cm="1">
        <f t="array" ref="G191">_xlfn.IFS(C191=$G$1,1,TRUE,0)</f>
        <v>0</v>
      </c>
      <c r="H191" cm="1">
        <f t="array" ref="H191">_xlfn.IFS(C191=$H$1,1,TRUE,0)</f>
        <v>0</v>
      </c>
      <c r="I191" cm="1">
        <f t="array" ref="I191">_xlfn.IFS(C191="sat",1,TRUE,0)</f>
        <v>0</v>
      </c>
      <c r="J191" cm="1">
        <f t="array" ref="J191">_xlfn.IFS(D191=$J$1,1,TRUE,0)</f>
        <v>1</v>
      </c>
    </row>
    <row r="192" spans="1:10" x14ac:dyDescent="0.25">
      <c r="A192" t="s">
        <v>11</v>
      </c>
      <c r="B192" t="s">
        <v>22</v>
      </c>
      <c r="C192" t="s">
        <v>9</v>
      </c>
      <c r="D192" t="s">
        <v>10</v>
      </c>
      <c r="E192" cm="1">
        <f t="array" ref="E192">_xlfn.IFS(A192="male",1,TRUE,0)</f>
        <v>1</v>
      </c>
      <c r="F192" cm="1">
        <f t="array" ref="F192">_xlfn.IFS(B192="Yes",1,TRUE,0)</f>
        <v>1</v>
      </c>
      <c r="G192" cm="1">
        <f t="array" ref="G192">_xlfn.IFS(C192=$G$1,1,TRUE,0)</f>
        <v>0</v>
      </c>
      <c r="H192" cm="1">
        <f t="array" ref="H192">_xlfn.IFS(C192=$H$1,1,TRUE,0)</f>
        <v>0</v>
      </c>
      <c r="I192" cm="1">
        <f t="array" ref="I192">_xlfn.IFS(C192="sat",1,TRUE,0)</f>
        <v>0</v>
      </c>
      <c r="J192" cm="1">
        <f t="array" ref="J192">_xlfn.IFS(D192=$J$1,1,TRUE,0)</f>
        <v>1</v>
      </c>
    </row>
    <row r="193" spans="1:10" x14ac:dyDescent="0.25">
      <c r="A193" t="s">
        <v>7</v>
      </c>
      <c r="B193" t="s">
        <v>22</v>
      </c>
      <c r="C193" t="s">
        <v>23</v>
      </c>
      <c r="D193" t="s">
        <v>24</v>
      </c>
      <c r="E193" cm="1">
        <f t="array" ref="E193">_xlfn.IFS(A193="male",1,TRUE,0)</f>
        <v>0</v>
      </c>
      <c r="F193" cm="1">
        <f t="array" ref="F193">_xlfn.IFS(B193="Yes",1,TRUE,0)</f>
        <v>1</v>
      </c>
      <c r="G193" cm="1">
        <f t="array" ref="G193">_xlfn.IFS(C193=$G$1,1,TRUE,0)</f>
        <v>0</v>
      </c>
      <c r="H193" cm="1">
        <f t="array" ref="H193">_xlfn.IFS(C193=$H$1,1,TRUE,0)</f>
        <v>0</v>
      </c>
      <c r="I193" cm="1">
        <f t="array" ref="I193">_xlfn.IFS(C193="sat",1,TRUE,0)</f>
        <v>0</v>
      </c>
      <c r="J193" cm="1">
        <f t="array" ref="J193">_xlfn.IFS(D193=$J$1,1,TRUE,0)</f>
        <v>0</v>
      </c>
    </row>
    <row r="194" spans="1:10" x14ac:dyDescent="0.25">
      <c r="A194" t="s">
        <v>11</v>
      </c>
      <c r="B194" t="s">
        <v>22</v>
      </c>
      <c r="C194" t="s">
        <v>23</v>
      </c>
      <c r="D194" t="s">
        <v>24</v>
      </c>
      <c r="E194" cm="1">
        <f t="array" ref="E194">_xlfn.IFS(A194="male",1,TRUE,0)</f>
        <v>1</v>
      </c>
      <c r="F194" cm="1">
        <f t="array" ref="F194">_xlfn.IFS(B194="Yes",1,TRUE,0)</f>
        <v>1</v>
      </c>
      <c r="G194" cm="1">
        <f t="array" ref="G194">_xlfn.IFS(C194=$G$1,1,TRUE,0)</f>
        <v>0</v>
      </c>
      <c r="H194" cm="1">
        <f t="array" ref="H194">_xlfn.IFS(C194=$H$1,1,TRUE,0)</f>
        <v>0</v>
      </c>
      <c r="I194" cm="1">
        <f t="array" ref="I194">_xlfn.IFS(C194="sat",1,TRUE,0)</f>
        <v>0</v>
      </c>
      <c r="J194" cm="1">
        <f t="array" ref="J194">_xlfn.IFS(D194=$J$1,1,TRUE,0)</f>
        <v>0</v>
      </c>
    </row>
    <row r="195" spans="1:10" x14ac:dyDescent="0.25">
      <c r="A195" t="s">
        <v>11</v>
      </c>
      <c r="B195" t="s">
        <v>22</v>
      </c>
      <c r="C195" t="s">
        <v>23</v>
      </c>
      <c r="D195" t="s">
        <v>24</v>
      </c>
      <c r="E195" cm="1">
        <f t="array" ref="E195">_xlfn.IFS(A195="male",1,TRUE,0)</f>
        <v>1</v>
      </c>
      <c r="F195" cm="1">
        <f t="array" ref="F195">_xlfn.IFS(B195="Yes",1,TRUE,0)</f>
        <v>1</v>
      </c>
      <c r="G195" cm="1">
        <f t="array" ref="G195">_xlfn.IFS(C195=$G$1,1,TRUE,0)</f>
        <v>0</v>
      </c>
      <c r="H195" cm="1">
        <f t="array" ref="H195">_xlfn.IFS(C195=$H$1,1,TRUE,0)</f>
        <v>0</v>
      </c>
      <c r="I195" cm="1">
        <f t="array" ref="I195">_xlfn.IFS(C195="sat",1,TRUE,0)</f>
        <v>0</v>
      </c>
      <c r="J195" cm="1">
        <f t="array" ref="J195">_xlfn.IFS(D195=$J$1,1,TRUE,0)</f>
        <v>0</v>
      </c>
    </row>
    <row r="196" spans="1:10" x14ac:dyDescent="0.25">
      <c r="A196" t="s">
        <v>11</v>
      </c>
      <c r="B196" t="s">
        <v>22</v>
      </c>
      <c r="C196" t="s">
        <v>23</v>
      </c>
      <c r="D196" t="s">
        <v>24</v>
      </c>
      <c r="E196" cm="1">
        <f t="array" ref="E196">_xlfn.IFS(A196="male",1,TRUE,0)</f>
        <v>1</v>
      </c>
      <c r="F196" cm="1">
        <f t="array" ref="F196">_xlfn.IFS(B196="Yes",1,TRUE,0)</f>
        <v>1</v>
      </c>
      <c r="G196" cm="1">
        <f t="array" ref="G196">_xlfn.IFS(C196=$G$1,1,TRUE,0)</f>
        <v>0</v>
      </c>
      <c r="H196" cm="1">
        <f t="array" ref="H196">_xlfn.IFS(C196=$H$1,1,TRUE,0)</f>
        <v>0</v>
      </c>
      <c r="I196" cm="1">
        <f t="array" ref="I196">_xlfn.IFS(C196="sat",1,TRUE,0)</f>
        <v>0</v>
      </c>
      <c r="J196" cm="1">
        <f t="array" ref="J196">_xlfn.IFS(D196=$J$1,1,TRUE,0)</f>
        <v>0</v>
      </c>
    </row>
    <row r="197" spans="1:10" x14ac:dyDescent="0.25">
      <c r="A197" t="s">
        <v>11</v>
      </c>
      <c r="B197" t="s">
        <v>8</v>
      </c>
      <c r="C197" t="s">
        <v>23</v>
      </c>
      <c r="D197" t="s">
        <v>24</v>
      </c>
      <c r="E197" cm="1">
        <f t="array" ref="E197">_xlfn.IFS(A197="male",1,TRUE,0)</f>
        <v>1</v>
      </c>
      <c r="F197" cm="1">
        <f t="array" ref="F197">_xlfn.IFS(B197="Yes",1,TRUE,0)</f>
        <v>0</v>
      </c>
      <c r="G197" cm="1">
        <f t="array" ref="G197">_xlfn.IFS(C197=$G$1,1,TRUE,0)</f>
        <v>0</v>
      </c>
      <c r="H197" cm="1">
        <f t="array" ref="H197">_xlfn.IFS(C197=$H$1,1,TRUE,0)</f>
        <v>0</v>
      </c>
      <c r="I197" cm="1">
        <f t="array" ref="I197">_xlfn.IFS(C197="sat",1,TRUE,0)</f>
        <v>0</v>
      </c>
      <c r="J197" cm="1">
        <f t="array" ref="J197">_xlfn.IFS(D197=$J$1,1,TRUE,0)</f>
        <v>0</v>
      </c>
    </row>
    <row r="198" spans="1:10" x14ac:dyDescent="0.25">
      <c r="A198" t="s">
        <v>11</v>
      </c>
      <c r="B198" t="s">
        <v>22</v>
      </c>
      <c r="C198" t="s">
        <v>23</v>
      </c>
      <c r="D198" t="s">
        <v>24</v>
      </c>
      <c r="E198" cm="1">
        <f t="array" ref="E198">_xlfn.IFS(A198="male",1,TRUE,0)</f>
        <v>1</v>
      </c>
      <c r="F198" cm="1">
        <f t="array" ref="F198">_xlfn.IFS(B198="Yes",1,TRUE,0)</f>
        <v>1</v>
      </c>
      <c r="G198" cm="1">
        <f t="array" ref="G198">_xlfn.IFS(C198=$G$1,1,TRUE,0)</f>
        <v>0</v>
      </c>
      <c r="H198" cm="1">
        <f t="array" ref="H198">_xlfn.IFS(C198=$H$1,1,TRUE,0)</f>
        <v>0</v>
      </c>
      <c r="I198" cm="1">
        <f t="array" ref="I198">_xlfn.IFS(C198="sat",1,TRUE,0)</f>
        <v>0</v>
      </c>
      <c r="J198" cm="1">
        <f t="array" ref="J198">_xlfn.IFS(D198=$J$1,1,TRUE,0)</f>
        <v>0</v>
      </c>
    </row>
    <row r="199" spans="1:10" x14ac:dyDescent="0.25">
      <c r="A199" t="s">
        <v>7</v>
      </c>
      <c r="B199" t="s">
        <v>22</v>
      </c>
      <c r="C199" t="s">
        <v>23</v>
      </c>
      <c r="D199" t="s">
        <v>24</v>
      </c>
      <c r="E199" cm="1">
        <f t="array" ref="E199">_xlfn.IFS(A199="male",1,TRUE,0)</f>
        <v>0</v>
      </c>
      <c r="F199" cm="1">
        <f t="array" ref="F199">_xlfn.IFS(B199="Yes",1,TRUE,0)</f>
        <v>1</v>
      </c>
      <c r="G199" cm="1">
        <f t="array" ref="G199">_xlfn.IFS(C199=$G$1,1,TRUE,0)</f>
        <v>0</v>
      </c>
      <c r="H199" cm="1">
        <f t="array" ref="H199">_xlfn.IFS(C199=$H$1,1,TRUE,0)</f>
        <v>0</v>
      </c>
      <c r="I199" cm="1">
        <f t="array" ref="I199">_xlfn.IFS(C199="sat",1,TRUE,0)</f>
        <v>0</v>
      </c>
      <c r="J199" cm="1">
        <f t="array" ref="J199">_xlfn.IFS(D199=$J$1,1,TRUE,0)</f>
        <v>0</v>
      </c>
    </row>
    <row r="200" spans="1:10" x14ac:dyDescent="0.25">
      <c r="A200" t="s">
        <v>7</v>
      </c>
      <c r="B200" t="s">
        <v>22</v>
      </c>
      <c r="C200" t="s">
        <v>23</v>
      </c>
      <c r="D200" t="s">
        <v>24</v>
      </c>
      <c r="E200" cm="1">
        <f t="array" ref="E200">_xlfn.IFS(A200="male",1,TRUE,0)</f>
        <v>0</v>
      </c>
      <c r="F200" cm="1">
        <f t="array" ref="F200">_xlfn.IFS(B200="Yes",1,TRUE,0)</f>
        <v>1</v>
      </c>
      <c r="G200" cm="1">
        <f t="array" ref="G200">_xlfn.IFS(C200=$G$1,1,TRUE,0)</f>
        <v>0</v>
      </c>
      <c r="H200" cm="1">
        <f t="array" ref="H200">_xlfn.IFS(C200=$H$1,1,TRUE,0)</f>
        <v>0</v>
      </c>
      <c r="I200" cm="1">
        <f t="array" ref="I200">_xlfn.IFS(C200="sat",1,TRUE,0)</f>
        <v>0</v>
      </c>
      <c r="J200" cm="1">
        <f t="array" ref="J200">_xlfn.IFS(D200=$J$1,1,TRUE,0)</f>
        <v>0</v>
      </c>
    </row>
    <row r="201" spans="1:10" x14ac:dyDescent="0.25">
      <c r="A201" t="s">
        <v>11</v>
      </c>
      <c r="B201" t="s">
        <v>22</v>
      </c>
      <c r="C201" t="s">
        <v>23</v>
      </c>
      <c r="D201" t="s">
        <v>24</v>
      </c>
      <c r="E201" cm="1">
        <f t="array" ref="E201">_xlfn.IFS(A201="male",1,TRUE,0)</f>
        <v>1</v>
      </c>
      <c r="F201" cm="1">
        <f t="array" ref="F201">_xlfn.IFS(B201="Yes",1,TRUE,0)</f>
        <v>1</v>
      </c>
      <c r="G201" cm="1">
        <f t="array" ref="G201">_xlfn.IFS(C201=$G$1,1,TRUE,0)</f>
        <v>0</v>
      </c>
      <c r="H201" cm="1">
        <f t="array" ref="H201">_xlfn.IFS(C201=$H$1,1,TRUE,0)</f>
        <v>0</v>
      </c>
      <c r="I201" cm="1">
        <f t="array" ref="I201">_xlfn.IFS(C201="sat",1,TRUE,0)</f>
        <v>0</v>
      </c>
      <c r="J201" cm="1">
        <f t="array" ref="J201">_xlfn.IFS(D201=$J$1,1,TRUE,0)</f>
        <v>0</v>
      </c>
    </row>
    <row r="202" spans="1:10" x14ac:dyDescent="0.25">
      <c r="A202" t="s">
        <v>11</v>
      </c>
      <c r="B202" t="s">
        <v>22</v>
      </c>
      <c r="C202" t="s">
        <v>23</v>
      </c>
      <c r="D202" t="s">
        <v>24</v>
      </c>
      <c r="E202" cm="1">
        <f t="array" ref="E202">_xlfn.IFS(A202="male",1,TRUE,0)</f>
        <v>1</v>
      </c>
      <c r="F202" cm="1">
        <f t="array" ref="F202">_xlfn.IFS(B202="Yes",1,TRUE,0)</f>
        <v>1</v>
      </c>
      <c r="G202" cm="1">
        <f t="array" ref="G202">_xlfn.IFS(C202=$G$1,1,TRUE,0)</f>
        <v>0</v>
      </c>
      <c r="H202" cm="1">
        <f t="array" ref="H202">_xlfn.IFS(C202=$H$1,1,TRUE,0)</f>
        <v>0</v>
      </c>
      <c r="I202" cm="1">
        <f t="array" ref="I202">_xlfn.IFS(C202="sat",1,TRUE,0)</f>
        <v>0</v>
      </c>
      <c r="J202" cm="1">
        <f t="array" ref="J202">_xlfn.IFS(D202=$J$1,1,TRUE,0)</f>
        <v>0</v>
      </c>
    </row>
    <row r="203" spans="1:10" x14ac:dyDescent="0.25">
      <c r="A203" t="s">
        <v>7</v>
      </c>
      <c r="B203" t="s">
        <v>22</v>
      </c>
      <c r="C203" t="s">
        <v>23</v>
      </c>
      <c r="D203" t="s">
        <v>24</v>
      </c>
      <c r="E203" cm="1">
        <f t="array" ref="E203">_xlfn.IFS(A203="male",1,TRUE,0)</f>
        <v>0</v>
      </c>
      <c r="F203" cm="1">
        <f t="array" ref="F203">_xlfn.IFS(B203="Yes",1,TRUE,0)</f>
        <v>1</v>
      </c>
      <c r="G203" cm="1">
        <f t="array" ref="G203">_xlfn.IFS(C203=$G$1,1,TRUE,0)</f>
        <v>0</v>
      </c>
      <c r="H203" cm="1">
        <f t="array" ref="H203">_xlfn.IFS(C203=$H$1,1,TRUE,0)</f>
        <v>0</v>
      </c>
      <c r="I203" cm="1">
        <f t="array" ref="I203">_xlfn.IFS(C203="sat",1,TRUE,0)</f>
        <v>0</v>
      </c>
      <c r="J203" cm="1">
        <f t="array" ref="J203">_xlfn.IFS(D203=$J$1,1,TRUE,0)</f>
        <v>0</v>
      </c>
    </row>
    <row r="204" spans="1:10" x14ac:dyDescent="0.25">
      <c r="A204" t="s">
        <v>7</v>
      </c>
      <c r="B204" t="s">
        <v>22</v>
      </c>
      <c r="C204" t="s">
        <v>23</v>
      </c>
      <c r="D204" t="s">
        <v>24</v>
      </c>
      <c r="E204" cm="1">
        <f t="array" ref="E204">_xlfn.IFS(A204="male",1,TRUE,0)</f>
        <v>0</v>
      </c>
      <c r="F204" cm="1">
        <f t="array" ref="F204">_xlfn.IFS(B204="Yes",1,TRUE,0)</f>
        <v>1</v>
      </c>
      <c r="G204" cm="1">
        <f t="array" ref="G204">_xlfn.IFS(C204=$G$1,1,TRUE,0)</f>
        <v>0</v>
      </c>
      <c r="H204" cm="1">
        <f t="array" ref="H204">_xlfn.IFS(C204=$H$1,1,TRUE,0)</f>
        <v>0</v>
      </c>
      <c r="I204" cm="1">
        <f t="array" ref="I204">_xlfn.IFS(C204="sat",1,TRUE,0)</f>
        <v>0</v>
      </c>
      <c r="J204" cm="1">
        <f t="array" ref="J204">_xlfn.IFS(D204=$J$1,1,TRUE,0)</f>
        <v>0</v>
      </c>
    </row>
    <row r="205" spans="1:10" x14ac:dyDescent="0.25">
      <c r="A205" t="s">
        <v>7</v>
      </c>
      <c r="B205" t="s">
        <v>22</v>
      </c>
      <c r="C205" t="s">
        <v>23</v>
      </c>
      <c r="D205" t="s">
        <v>24</v>
      </c>
      <c r="E205" cm="1">
        <f t="array" ref="E205">_xlfn.IFS(A205="male",1,TRUE,0)</f>
        <v>0</v>
      </c>
      <c r="F205" cm="1">
        <f t="array" ref="F205">_xlfn.IFS(B205="Yes",1,TRUE,0)</f>
        <v>1</v>
      </c>
      <c r="G205" cm="1">
        <f t="array" ref="G205">_xlfn.IFS(C205=$G$1,1,TRUE,0)</f>
        <v>0</v>
      </c>
      <c r="H205" cm="1">
        <f t="array" ref="H205">_xlfn.IFS(C205=$H$1,1,TRUE,0)</f>
        <v>0</v>
      </c>
      <c r="I205" cm="1">
        <f t="array" ref="I205">_xlfn.IFS(C205="sat",1,TRUE,0)</f>
        <v>0</v>
      </c>
      <c r="J205" cm="1">
        <f t="array" ref="J205">_xlfn.IFS(D205=$J$1,1,TRUE,0)</f>
        <v>0</v>
      </c>
    </row>
    <row r="206" spans="1:10" x14ac:dyDescent="0.25">
      <c r="A206" t="s">
        <v>11</v>
      </c>
      <c r="B206" t="s">
        <v>22</v>
      </c>
      <c r="C206" t="s">
        <v>23</v>
      </c>
      <c r="D206" t="s">
        <v>24</v>
      </c>
      <c r="E206" cm="1">
        <f t="array" ref="E206">_xlfn.IFS(A206="male",1,TRUE,0)</f>
        <v>1</v>
      </c>
      <c r="F206" cm="1">
        <f t="array" ref="F206">_xlfn.IFS(B206="Yes",1,TRUE,0)</f>
        <v>1</v>
      </c>
      <c r="G206" cm="1">
        <f t="array" ref="G206">_xlfn.IFS(C206=$G$1,1,TRUE,0)</f>
        <v>0</v>
      </c>
      <c r="H206" cm="1">
        <f t="array" ref="H206">_xlfn.IFS(C206=$H$1,1,TRUE,0)</f>
        <v>0</v>
      </c>
      <c r="I206" cm="1">
        <f t="array" ref="I206">_xlfn.IFS(C206="sat",1,TRUE,0)</f>
        <v>0</v>
      </c>
      <c r="J206" cm="1">
        <f t="array" ref="J206">_xlfn.IFS(D206=$J$1,1,TRUE,0)</f>
        <v>0</v>
      </c>
    </row>
    <row r="207" spans="1:10" x14ac:dyDescent="0.25">
      <c r="A207" t="s">
        <v>7</v>
      </c>
      <c r="B207" t="s">
        <v>22</v>
      </c>
      <c r="C207" t="s">
        <v>23</v>
      </c>
      <c r="D207" t="s">
        <v>24</v>
      </c>
      <c r="E207" cm="1">
        <f t="array" ref="E207">_xlfn.IFS(A207="male",1,TRUE,0)</f>
        <v>0</v>
      </c>
      <c r="F207" cm="1">
        <f t="array" ref="F207">_xlfn.IFS(B207="Yes",1,TRUE,0)</f>
        <v>1</v>
      </c>
      <c r="G207" cm="1">
        <f t="array" ref="G207">_xlfn.IFS(C207=$G$1,1,TRUE,0)</f>
        <v>0</v>
      </c>
      <c r="H207" cm="1">
        <f t="array" ref="H207">_xlfn.IFS(C207=$H$1,1,TRUE,0)</f>
        <v>0</v>
      </c>
      <c r="I207" cm="1">
        <f t="array" ref="I207">_xlfn.IFS(C207="sat",1,TRUE,0)</f>
        <v>0</v>
      </c>
      <c r="J207" cm="1">
        <f t="array" ref="J207">_xlfn.IFS(D207=$J$1,1,TRUE,0)</f>
        <v>0</v>
      </c>
    </row>
    <row r="208" spans="1:10" x14ac:dyDescent="0.25">
      <c r="A208" t="s">
        <v>11</v>
      </c>
      <c r="B208" t="s">
        <v>22</v>
      </c>
      <c r="C208" t="s">
        <v>21</v>
      </c>
      <c r="D208" t="s">
        <v>10</v>
      </c>
      <c r="E208" cm="1">
        <f t="array" ref="E208">_xlfn.IFS(A208="male",1,TRUE,0)</f>
        <v>1</v>
      </c>
      <c r="F208" cm="1">
        <f t="array" ref="F208">_xlfn.IFS(B208="Yes",1,TRUE,0)</f>
        <v>1</v>
      </c>
      <c r="G208" cm="1">
        <f t="array" ref="G208">_xlfn.IFS(C208=$G$1,1,TRUE,0)</f>
        <v>0</v>
      </c>
      <c r="H208" cm="1">
        <f t="array" ref="H208">_xlfn.IFS(C208=$H$1,1,TRUE,0)</f>
        <v>0</v>
      </c>
      <c r="I208" cm="1">
        <f t="array" ref="I208">_xlfn.IFS(C208="sat",1,TRUE,0)</f>
        <v>1</v>
      </c>
      <c r="J208" cm="1">
        <f t="array" ref="J208">_xlfn.IFS(D208=$J$1,1,TRUE,0)</f>
        <v>1</v>
      </c>
    </row>
    <row r="209" spans="1:10" x14ac:dyDescent="0.25">
      <c r="A209" t="s">
        <v>11</v>
      </c>
      <c r="B209" t="s">
        <v>22</v>
      </c>
      <c r="C209" t="s">
        <v>21</v>
      </c>
      <c r="D209" t="s">
        <v>10</v>
      </c>
      <c r="E209" cm="1">
        <f t="array" ref="E209">_xlfn.IFS(A209="male",1,TRUE,0)</f>
        <v>1</v>
      </c>
      <c r="F209" cm="1">
        <f t="array" ref="F209">_xlfn.IFS(B209="Yes",1,TRUE,0)</f>
        <v>1</v>
      </c>
      <c r="G209" cm="1">
        <f t="array" ref="G209">_xlfn.IFS(C209=$G$1,1,TRUE,0)</f>
        <v>0</v>
      </c>
      <c r="H209" cm="1">
        <f t="array" ref="H209">_xlfn.IFS(C209=$H$1,1,TRUE,0)</f>
        <v>0</v>
      </c>
      <c r="I209" cm="1">
        <f t="array" ref="I209">_xlfn.IFS(C209="sat",1,TRUE,0)</f>
        <v>1</v>
      </c>
      <c r="J209" cm="1">
        <f t="array" ref="J209">_xlfn.IFS(D209=$J$1,1,TRUE,0)</f>
        <v>1</v>
      </c>
    </row>
    <row r="210" spans="1:10" x14ac:dyDescent="0.25">
      <c r="A210" t="s">
        <v>11</v>
      </c>
      <c r="B210" t="s">
        <v>22</v>
      </c>
      <c r="C210" t="s">
        <v>21</v>
      </c>
      <c r="D210" t="s">
        <v>10</v>
      </c>
      <c r="E210" cm="1">
        <f t="array" ref="E210">_xlfn.IFS(A210="male",1,TRUE,0)</f>
        <v>1</v>
      </c>
      <c r="F210" cm="1">
        <f t="array" ref="F210">_xlfn.IFS(B210="Yes",1,TRUE,0)</f>
        <v>1</v>
      </c>
      <c r="G210" cm="1">
        <f t="array" ref="G210">_xlfn.IFS(C210=$G$1,1,TRUE,0)</f>
        <v>0</v>
      </c>
      <c r="H210" cm="1">
        <f t="array" ref="H210">_xlfn.IFS(C210=$H$1,1,TRUE,0)</f>
        <v>0</v>
      </c>
      <c r="I210" cm="1">
        <f t="array" ref="I210">_xlfn.IFS(C210="sat",1,TRUE,0)</f>
        <v>1</v>
      </c>
      <c r="J210" cm="1">
        <f t="array" ref="J210">_xlfn.IFS(D210=$J$1,1,TRUE,0)</f>
        <v>1</v>
      </c>
    </row>
    <row r="211" spans="1:10" x14ac:dyDescent="0.25">
      <c r="A211" t="s">
        <v>7</v>
      </c>
      <c r="B211" t="s">
        <v>22</v>
      </c>
      <c r="C211" t="s">
        <v>21</v>
      </c>
      <c r="D211" t="s">
        <v>10</v>
      </c>
      <c r="E211" cm="1">
        <f t="array" ref="E211">_xlfn.IFS(A211="male",1,TRUE,0)</f>
        <v>0</v>
      </c>
      <c r="F211" cm="1">
        <f t="array" ref="F211">_xlfn.IFS(B211="Yes",1,TRUE,0)</f>
        <v>1</v>
      </c>
      <c r="G211" cm="1">
        <f t="array" ref="G211">_xlfn.IFS(C211=$G$1,1,TRUE,0)</f>
        <v>0</v>
      </c>
      <c r="H211" cm="1">
        <f t="array" ref="H211">_xlfn.IFS(C211=$H$1,1,TRUE,0)</f>
        <v>0</v>
      </c>
      <c r="I211" cm="1">
        <f t="array" ref="I211">_xlfn.IFS(C211="sat",1,TRUE,0)</f>
        <v>1</v>
      </c>
      <c r="J211" cm="1">
        <f t="array" ref="J211">_xlfn.IFS(D211=$J$1,1,TRUE,0)</f>
        <v>1</v>
      </c>
    </row>
    <row r="212" spans="1:10" x14ac:dyDescent="0.25">
      <c r="A212" t="s">
        <v>11</v>
      </c>
      <c r="B212" t="s">
        <v>22</v>
      </c>
      <c r="C212" t="s">
        <v>21</v>
      </c>
      <c r="D212" t="s">
        <v>10</v>
      </c>
      <c r="E212" cm="1">
        <f t="array" ref="E212">_xlfn.IFS(A212="male",1,TRUE,0)</f>
        <v>1</v>
      </c>
      <c r="F212" cm="1">
        <f t="array" ref="F212">_xlfn.IFS(B212="Yes",1,TRUE,0)</f>
        <v>1</v>
      </c>
      <c r="G212" cm="1">
        <f t="array" ref="G212">_xlfn.IFS(C212=$G$1,1,TRUE,0)</f>
        <v>0</v>
      </c>
      <c r="H212" cm="1">
        <f t="array" ref="H212">_xlfn.IFS(C212=$H$1,1,TRUE,0)</f>
        <v>0</v>
      </c>
      <c r="I212" cm="1">
        <f t="array" ref="I212">_xlfn.IFS(C212="sat",1,TRUE,0)</f>
        <v>1</v>
      </c>
      <c r="J212" cm="1">
        <f t="array" ref="J212">_xlfn.IFS(D212=$J$1,1,TRUE,0)</f>
        <v>1</v>
      </c>
    </row>
    <row r="213" spans="1:10" x14ac:dyDescent="0.25">
      <c r="A213" t="s">
        <v>11</v>
      </c>
      <c r="B213" t="s">
        <v>22</v>
      </c>
      <c r="C213" t="s">
        <v>21</v>
      </c>
      <c r="D213" t="s">
        <v>10</v>
      </c>
      <c r="E213" cm="1">
        <f t="array" ref="E213">_xlfn.IFS(A213="male",1,TRUE,0)</f>
        <v>1</v>
      </c>
      <c r="F213" cm="1">
        <f t="array" ref="F213">_xlfn.IFS(B213="Yes",1,TRUE,0)</f>
        <v>1</v>
      </c>
      <c r="G213" cm="1">
        <f t="array" ref="G213">_xlfn.IFS(C213=$G$1,1,TRUE,0)</f>
        <v>0</v>
      </c>
      <c r="H213" cm="1">
        <f t="array" ref="H213">_xlfn.IFS(C213=$H$1,1,TRUE,0)</f>
        <v>0</v>
      </c>
      <c r="I213" cm="1">
        <f t="array" ref="I213">_xlfn.IFS(C213="sat",1,TRUE,0)</f>
        <v>1</v>
      </c>
      <c r="J213" cm="1">
        <f t="array" ref="J213">_xlfn.IFS(D213=$J$1,1,TRUE,0)</f>
        <v>1</v>
      </c>
    </row>
    <row r="214" spans="1:10" x14ac:dyDescent="0.25">
      <c r="A214" t="s">
        <v>11</v>
      </c>
      <c r="B214" t="s">
        <v>8</v>
      </c>
      <c r="C214" t="s">
        <v>21</v>
      </c>
      <c r="D214" t="s">
        <v>10</v>
      </c>
      <c r="E214" cm="1">
        <f t="array" ref="E214">_xlfn.IFS(A214="male",1,TRUE,0)</f>
        <v>1</v>
      </c>
      <c r="F214" cm="1">
        <f t="array" ref="F214">_xlfn.IFS(B214="Yes",1,TRUE,0)</f>
        <v>0</v>
      </c>
      <c r="G214" cm="1">
        <f t="array" ref="G214">_xlfn.IFS(C214=$G$1,1,TRUE,0)</f>
        <v>0</v>
      </c>
      <c r="H214" cm="1">
        <f t="array" ref="H214">_xlfn.IFS(C214=$H$1,1,TRUE,0)</f>
        <v>0</v>
      </c>
      <c r="I214" cm="1">
        <f t="array" ref="I214">_xlfn.IFS(C214="sat",1,TRUE,0)</f>
        <v>1</v>
      </c>
      <c r="J214" cm="1">
        <f t="array" ref="J214">_xlfn.IFS(D214=$J$1,1,TRUE,0)</f>
        <v>1</v>
      </c>
    </row>
    <row r="215" spans="1:10" x14ac:dyDescent="0.25">
      <c r="A215" t="s">
        <v>7</v>
      </c>
      <c r="B215" t="s">
        <v>22</v>
      </c>
      <c r="C215" t="s">
        <v>21</v>
      </c>
      <c r="D215" t="s">
        <v>10</v>
      </c>
      <c r="E215" cm="1">
        <f t="array" ref="E215">_xlfn.IFS(A215="male",1,TRUE,0)</f>
        <v>0</v>
      </c>
      <c r="F215" cm="1">
        <f t="array" ref="F215">_xlfn.IFS(B215="Yes",1,TRUE,0)</f>
        <v>1</v>
      </c>
      <c r="G215" cm="1">
        <f t="array" ref="G215">_xlfn.IFS(C215=$G$1,1,TRUE,0)</f>
        <v>0</v>
      </c>
      <c r="H215" cm="1">
        <f t="array" ref="H215">_xlfn.IFS(C215=$H$1,1,TRUE,0)</f>
        <v>0</v>
      </c>
      <c r="I215" cm="1">
        <f t="array" ref="I215">_xlfn.IFS(C215="sat",1,TRUE,0)</f>
        <v>1</v>
      </c>
      <c r="J215" cm="1">
        <f t="array" ref="J215">_xlfn.IFS(D215=$J$1,1,TRUE,0)</f>
        <v>1</v>
      </c>
    </row>
    <row r="216" spans="1:10" x14ac:dyDescent="0.25">
      <c r="A216" t="s">
        <v>7</v>
      </c>
      <c r="B216" t="s">
        <v>22</v>
      </c>
      <c r="C216" t="s">
        <v>21</v>
      </c>
      <c r="D216" t="s">
        <v>10</v>
      </c>
      <c r="E216" cm="1">
        <f t="array" ref="E216">_xlfn.IFS(A216="male",1,TRUE,0)</f>
        <v>0</v>
      </c>
      <c r="F216" cm="1">
        <f t="array" ref="F216">_xlfn.IFS(B216="Yes",1,TRUE,0)</f>
        <v>1</v>
      </c>
      <c r="G216" cm="1">
        <f t="array" ref="G216">_xlfn.IFS(C216=$G$1,1,TRUE,0)</f>
        <v>0</v>
      </c>
      <c r="H216" cm="1">
        <f t="array" ref="H216">_xlfn.IFS(C216=$H$1,1,TRUE,0)</f>
        <v>0</v>
      </c>
      <c r="I216" cm="1">
        <f t="array" ref="I216">_xlfn.IFS(C216="sat",1,TRUE,0)</f>
        <v>1</v>
      </c>
      <c r="J216" cm="1">
        <f t="array" ref="J216">_xlfn.IFS(D216=$J$1,1,TRUE,0)</f>
        <v>1</v>
      </c>
    </row>
    <row r="217" spans="1:10" x14ac:dyDescent="0.25">
      <c r="A217" t="s">
        <v>7</v>
      </c>
      <c r="B217" t="s">
        <v>22</v>
      </c>
      <c r="C217" t="s">
        <v>21</v>
      </c>
      <c r="D217" t="s">
        <v>10</v>
      </c>
      <c r="E217" cm="1">
        <f t="array" ref="E217">_xlfn.IFS(A217="male",1,TRUE,0)</f>
        <v>0</v>
      </c>
      <c r="F217" cm="1">
        <f t="array" ref="F217">_xlfn.IFS(B217="Yes",1,TRUE,0)</f>
        <v>1</v>
      </c>
      <c r="G217" cm="1">
        <f t="array" ref="G217">_xlfn.IFS(C217=$G$1,1,TRUE,0)</f>
        <v>0</v>
      </c>
      <c r="H217" cm="1">
        <f t="array" ref="H217">_xlfn.IFS(C217=$H$1,1,TRUE,0)</f>
        <v>0</v>
      </c>
      <c r="I217" cm="1">
        <f t="array" ref="I217">_xlfn.IFS(C217="sat",1,TRUE,0)</f>
        <v>1</v>
      </c>
      <c r="J217" cm="1">
        <f t="array" ref="J217">_xlfn.IFS(D217=$J$1,1,TRUE,0)</f>
        <v>1</v>
      </c>
    </row>
    <row r="218" spans="1:10" x14ac:dyDescent="0.25">
      <c r="A218" t="s">
        <v>11</v>
      </c>
      <c r="B218" t="s">
        <v>22</v>
      </c>
      <c r="C218" t="s">
        <v>21</v>
      </c>
      <c r="D218" t="s">
        <v>10</v>
      </c>
      <c r="E218" cm="1">
        <f t="array" ref="E218">_xlfn.IFS(A218="male",1,TRUE,0)</f>
        <v>1</v>
      </c>
      <c r="F218" cm="1">
        <f t="array" ref="F218">_xlfn.IFS(B218="Yes",1,TRUE,0)</f>
        <v>1</v>
      </c>
      <c r="G218" cm="1">
        <f t="array" ref="G218">_xlfn.IFS(C218=$G$1,1,TRUE,0)</f>
        <v>0</v>
      </c>
      <c r="H218" cm="1">
        <f t="array" ref="H218">_xlfn.IFS(C218=$H$1,1,TRUE,0)</f>
        <v>0</v>
      </c>
      <c r="I218" cm="1">
        <f t="array" ref="I218">_xlfn.IFS(C218="sat",1,TRUE,0)</f>
        <v>1</v>
      </c>
      <c r="J218" cm="1">
        <f t="array" ref="J218">_xlfn.IFS(D218=$J$1,1,TRUE,0)</f>
        <v>1</v>
      </c>
    </row>
    <row r="219" spans="1:10" x14ac:dyDescent="0.25">
      <c r="A219" t="s">
        <v>11</v>
      </c>
      <c r="B219" t="s">
        <v>22</v>
      </c>
      <c r="C219" t="s">
        <v>21</v>
      </c>
      <c r="D219" t="s">
        <v>10</v>
      </c>
      <c r="E219" cm="1">
        <f t="array" ref="E219">_xlfn.IFS(A219="male",1,TRUE,0)</f>
        <v>1</v>
      </c>
      <c r="F219" cm="1">
        <f t="array" ref="F219">_xlfn.IFS(B219="Yes",1,TRUE,0)</f>
        <v>1</v>
      </c>
      <c r="G219" cm="1">
        <f t="array" ref="G219">_xlfn.IFS(C219=$G$1,1,TRUE,0)</f>
        <v>0</v>
      </c>
      <c r="H219" cm="1">
        <f t="array" ref="H219">_xlfn.IFS(C219=$H$1,1,TRUE,0)</f>
        <v>0</v>
      </c>
      <c r="I219" cm="1">
        <f t="array" ref="I219">_xlfn.IFS(C219="sat",1,TRUE,0)</f>
        <v>1</v>
      </c>
      <c r="J219" cm="1">
        <f t="array" ref="J219">_xlfn.IFS(D219=$J$1,1,TRUE,0)</f>
        <v>1</v>
      </c>
    </row>
    <row r="220" spans="1:10" x14ac:dyDescent="0.25">
      <c r="A220" t="s">
        <v>11</v>
      </c>
      <c r="B220" t="s">
        <v>22</v>
      </c>
      <c r="C220" t="s">
        <v>21</v>
      </c>
      <c r="D220" t="s">
        <v>10</v>
      </c>
      <c r="E220" cm="1">
        <f t="array" ref="E220">_xlfn.IFS(A220="male",1,TRUE,0)</f>
        <v>1</v>
      </c>
      <c r="F220" cm="1">
        <f t="array" ref="F220">_xlfn.IFS(B220="Yes",1,TRUE,0)</f>
        <v>1</v>
      </c>
      <c r="G220" cm="1">
        <f t="array" ref="G220">_xlfn.IFS(C220=$G$1,1,TRUE,0)</f>
        <v>0</v>
      </c>
      <c r="H220" cm="1">
        <f t="array" ref="H220">_xlfn.IFS(C220=$H$1,1,TRUE,0)</f>
        <v>0</v>
      </c>
      <c r="I220" cm="1">
        <f t="array" ref="I220">_xlfn.IFS(C220="sat",1,TRUE,0)</f>
        <v>1</v>
      </c>
      <c r="J220" cm="1">
        <f t="array" ref="J220">_xlfn.IFS(D220=$J$1,1,TRUE,0)</f>
        <v>1</v>
      </c>
    </row>
    <row r="221" spans="1:10" x14ac:dyDescent="0.25">
      <c r="A221" t="s">
        <v>7</v>
      </c>
      <c r="B221" t="s">
        <v>22</v>
      </c>
      <c r="C221" t="s">
        <v>21</v>
      </c>
      <c r="D221" t="s">
        <v>10</v>
      </c>
      <c r="E221" cm="1">
        <f t="array" ref="E221">_xlfn.IFS(A221="male",1,TRUE,0)</f>
        <v>0</v>
      </c>
      <c r="F221" cm="1">
        <f t="array" ref="F221">_xlfn.IFS(B221="Yes",1,TRUE,0)</f>
        <v>1</v>
      </c>
      <c r="G221" cm="1">
        <f t="array" ref="G221">_xlfn.IFS(C221=$G$1,1,TRUE,0)</f>
        <v>0</v>
      </c>
      <c r="H221" cm="1">
        <f t="array" ref="H221">_xlfn.IFS(C221=$H$1,1,TRUE,0)</f>
        <v>0</v>
      </c>
      <c r="I221" cm="1">
        <f t="array" ref="I221">_xlfn.IFS(C221="sat",1,TRUE,0)</f>
        <v>1</v>
      </c>
      <c r="J221" cm="1">
        <f t="array" ref="J221">_xlfn.IFS(D221=$J$1,1,TRUE,0)</f>
        <v>1</v>
      </c>
    </row>
    <row r="222" spans="1:10" x14ac:dyDescent="0.25">
      <c r="A222" t="s">
        <v>11</v>
      </c>
      <c r="B222" t="s">
        <v>22</v>
      </c>
      <c r="C222" t="s">
        <v>25</v>
      </c>
      <c r="D222" t="s">
        <v>24</v>
      </c>
      <c r="E222" cm="1">
        <f t="array" ref="E222">_xlfn.IFS(A222="male",1,TRUE,0)</f>
        <v>1</v>
      </c>
      <c r="F222" cm="1">
        <f t="array" ref="F222">_xlfn.IFS(B222="Yes",1,TRUE,0)</f>
        <v>1</v>
      </c>
      <c r="G222" cm="1">
        <f t="array" ref="G222">_xlfn.IFS(C222=$G$1,1,TRUE,0)</f>
        <v>0</v>
      </c>
      <c r="H222" cm="1">
        <f t="array" ref="H222">_xlfn.IFS(C222=$H$1,1,TRUE,0)</f>
        <v>1</v>
      </c>
      <c r="I222" cm="1">
        <f t="array" ref="I222">_xlfn.IFS(C222="sat",1,TRUE,0)</f>
        <v>0</v>
      </c>
      <c r="J222" cm="1">
        <f t="array" ref="J222">_xlfn.IFS(D222=$J$1,1,TRUE,0)</f>
        <v>0</v>
      </c>
    </row>
    <row r="223" spans="1:10" x14ac:dyDescent="0.25">
      <c r="A223" t="s">
        <v>7</v>
      </c>
      <c r="B223" t="s">
        <v>22</v>
      </c>
      <c r="C223" t="s">
        <v>25</v>
      </c>
      <c r="D223" t="s">
        <v>24</v>
      </c>
      <c r="E223" cm="1">
        <f t="array" ref="E223">_xlfn.IFS(A223="male",1,TRUE,0)</f>
        <v>0</v>
      </c>
      <c r="F223" cm="1">
        <f t="array" ref="F223">_xlfn.IFS(B223="Yes",1,TRUE,0)</f>
        <v>1</v>
      </c>
      <c r="G223" cm="1">
        <f t="array" ref="G223">_xlfn.IFS(C223=$G$1,1,TRUE,0)</f>
        <v>0</v>
      </c>
      <c r="H223" cm="1">
        <f t="array" ref="H223">_xlfn.IFS(C223=$H$1,1,TRUE,0)</f>
        <v>1</v>
      </c>
      <c r="I223" cm="1">
        <f t="array" ref="I223">_xlfn.IFS(C223="sat",1,TRUE,0)</f>
        <v>0</v>
      </c>
      <c r="J223" cm="1">
        <f t="array" ref="J223">_xlfn.IFS(D223=$J$1,1,TRUE,0)</f>
        <v>0</v>
      </c>
    </row>
    <row r="224" spans="1:10" x14ac:dyDescent="0.25">
      <c r="A224" t="s">
        <v>11</v>
      </c>
      <c r="B224" t="s">
        <v>22</v>
      </c>
      <c r="C224" t="s">
        <v>25</v>
      </c>
      <c r="D224" t="s">
        <v>24</v>
      </c>
      <c r="E224" cm="1">
        <f t="array" ref="E224">_xlfn.IFS(A224="male",1,TRUE,0)</f>
        <v>1</v>
      </c>
      <c r="F224" cm="1">
        <f t="array" ref="F224">_xlfn.IFS(B224="Yes",1,TRUE,0)</f>
        <v>1</v>
      </c>
      <c r="G224" cm="1">
        <f t="array" ref="G224">_xlfn.IFS(C224=$G$1,1,TRUE,0)</f>
        <v>0</v>
      </c>
      <c r="H224" cm="1">
        <f t="array" ref="H224">_xlfn.IFS(C224=$H$1,1,TRUE,0)</f>
        <v>1</v>
      </c>
      <c r="I224" cm="1">
        <f t="array" ref="I224">_xlfn.IFS(C224="sat",1,TRUE,0)</f>
        <v>0</v>
      </c>
      <c r="J224" cm="1">
        <f t="array" ref="J224">_xlfn.IFS(D224=$J$1,1,TRUE,0)</f>
        <v>0</v>
      </c>
    </row>
    <row r="225" spans="1:10" x14ac:dyDescent="0.25">
      <c r="A225" t="s">
        <v>7</v>
      </c>
      <c r="B225" t="s">
        <v>8</v>
      </c>
      <c r="C225" t="s">
        <v>25</v>
      </c>
      <c r="D225" t="s">
        <v>24</v>
      </c>
      <c r="E225" cm="1">
        <f t="array" ref="E225">_xlfn.IFS(A225="male",1,TRUE,0)</f>
        <v>0</v>
      </c>
      <c r="F225" cm="1">
        <f t="array" ref="F225">_xlfn.IFS(B225="Yes",1,TRUE,0)</f>
        <v>0</v>
      </c>
      <c r="G225" cm="1">
        <f t="array" ref="G225">_xlfn.IFS(C225=$G$1,1,TRUE,0)</f>
        <v>0</v>
      </c>
      <c r="H225" cm="1">
        <f t="array" ref="H225">_xlfn.IFS(C225=$H$1,1,TRUE,0)</f>
        <v>1</v>
      </c>
      <c r="I225" cm="1">
        <f t="array" ref="I225">_xlfn.IFS(C225="sat",1,TRUE,0)</f>
        <v>0</v>
      </c>
      <c r="J225" cm="1">
        <f t="array" ref="J225">_xlfn.IFS(D225=$J$1,1,TRUE,0)</f>
        <v>0</v>
      </c>
    </row>
    <row r="226" spans="1:10" x14ac:dyDescent="0.25">
      <c r="A226" t="s">
        <v>11</v>
      </c>
      <c r="B226" t="s">
        <v>22</v>
      </c>
      <c r="C226" t="s">
        <v>25</v>
      </c>
      <c r="D226" t="s">
        <v>24</v>
      </c>
      <c r="E226" cm="1">
        <f t="array" ref="E226">_xlfn.IFS(A226="male",1,TRUE,0)</f>
        <v>1</v>
      </c>
      <c r="F226" cm="1">
        <f t="array" ref="F226">_xlfn.IFS(B226="Yes",1,TRUE,0)</f>
        <v>1</v>
      </c>
      <c r="G226" cm="1">
        <f t="array" ref="G226">_xlfn.IFS(C226=$G$1,1,TRUE,0)</f>
        <v>0</v>
      </c>
      <c r="H226" cm="1">
        <f t="array" ref="H226">_xlfn.IFS(C226=$H$1,1,TRUE,0)</f>
        <v>1</v>
      </c>
      <c r="I226" cm="1">
        <f t="array" ref="I226">_xlfn.IFS(C226="sat",1,TRUE,0)</f>
        <v>0</v>
      </c>
      <c r="J226" cm="1">
        <f t="array" ref="J226">_xlfn.IFS(D226=$J$1,1,TRUE,0)</f>
        <v>0</v>
      </c>
    </row>
    <row r="227" spans="1:10" x14ac:dyDescent="0.25">
      <c r="A227" t="s">
        <v>7</v>
      </c>
      <c r="B227" t="s">
        <v>22</v>
      </c>
      <c r="C227" t="s">
        <v>25</v>
      </c>
      <c r="D227" t="s">
        <v>24</v>
      </c>
      <c r="E227" cm="1">
        <f t="array" ref="E227">_xlfn.IFS(A227="male",1,TRUE,0)</f>
        <v>0</v>
      </c>
      <c r="F227" cm="1">
        <f t="array" ref="F227">_xlfn.IFS(B227="Yes",1,TRUE,0)</f>
        <v>1</v>
      </c>
      <c r="G227" cm="1">
        <f t="array" ref="G227">_xlfn.IFS(C227=$G$1,1,TRUE,0)</f>
        <v>0</v>
      </c>
      <c r="H227" cm="1">
        <f t="array" ref="H227">_xlfn.IFS(C227=$H$1,1,TRUE,0)</f>
        <v>1</v>
      </c>
      <c r="I227" cm="1">
        <f t="array" ref="I227">_xlfn.IFS(C227="sat",1,TRUE,0)</f>
        <v>0</v>
      </c>
      <c r="J227" cm="1">
        <f t="array" ref="J227">_xlfn.IFS(D227=$J$1,1,TRUE,0)</f>
        <v>0</v>
      </c>
    </row>
    <row r="228" spans="1:10" x14ac:dyDescent="0.25">
      <c r="A228" t="s">
        <v>7</v>
      </c>
      <c r="B228" t="s">
        <v>22</v>
      </c>
      <c r="C228" t="s">
        <v>25</v>
      </c>
      <c r="D228" t="s">
        <v>24</v>
      </c>
      <c r="E228" cm="1">
        <f t="array" ref="E228">_xlfn.IFS(A228="male",1,TRUE,0)</f>
        <v>0</v>
      </c>
      <c r="F228" cm="1">
        <f t="array" ref="F228">_xlfn.IFS(B228="Yes",1,TRUE,0)</f>
        <v>1</v>
      </c>
      <c r="G228" cm="1">
        <f t="array" ref="G228">_xlfn.IFS(C228=$G$1,1,TRUE,0)</f>
        <v>0</v>
      </c>
      <c r="H228" cm="1">
        <f t="array" ref="H228">_xlfn.IFS(C228=$H$1,1,TRUE,0)</f>
        <v>1</v>
      </c>
      <c r="I228" cm="1">
        <f t="array" ref="I228">_xlfn.IFS(C228="sat",1,TRUE,0)</f>
        <v>0</v>
      </c>
      <c r="J228" cm="1">
        <f t="array" ref="J228">_xlfn.IFS(D228=$J$1,1,TRUE,0)</f>
        <v>0</v>
      </c>
    </row>
    <row r="229" spans="1:10" x14ac:dyDescent="0.25">
      <c r="A229" t="s">
        <v>11</v>
      </c>
      <c r="B229" t="s">
        <v>8</v>
      </c>
      <c r="C229" t="s">
        <v>21</v>
      </c>
      <c r="D229" t="s">
        <v>10</v>
      </c>
      <c r="E229" cm="1">
        <f t="array" ref="E229">_xlfn.IFS(A229="male",1,TRUE,0)</f>
        <v>1</v>
      </c>
      <c r="F229" cm="1">
        <f t="array" ref="F229">_xlfn.IFS(B229="Yes",1,TRUE,0)</f>
        <v>0</v>
      </c>
      <c r="G229" cm="1">
        <f t="array" ref="G229">_xlfn.IFS(C229=$G$1,1,TRUE,0)</f>
        <v>0</v>
      </c>
      <c r="H229" cm="1">
        <f t="array" ref="H229">_xlfn.IFS(C229=$H$1,1,TRUE,0)</f>
        <v>0</v>
      </c>
      <c r="I229" cm="1">
        <f t="array" ref="I229">_xlfn.IFS(C229="sat",1,TRUE,0)</f>
        <v>1</v>
      </c>
      <c r="J229" cm="1">
        <f t="array" ref="J229">_xlfn.IFS(D229=$J$1,1,TRUE,0)</f>
        <v>1</v>
      </c>
    </row>
    <row r="230" spans="1:10" x14ac:dyDescent="0.25">
      <c r="A230" t="s">
        <v>11</v>
      </c>
      <c r="B230" t="s">
        <v>8</v>
      </c>
      <c r="C230" t="s">
        <v>21</v>
      </c>
      <c r="D230" t="s">
        <v>10</v>
      </c>
      <c r="E230" cm="1">
        <f t="array" ref="E230">_xlfn.IFS(A230="male",1,TRUE,0)</f>
        <v>1</v>
      </c>
      <c r="F230" cm="1">
        <f t="array" ref="F230">_xlfn.IFS(B230="Yes",1,TRUE,0)</f>
        <v>0</v>
      </c>
      <c r="G230" cm="1">
        <f t="array" ref="G230">_xlfn.IFS(C230=$G$1,1,TRUE,0)</f>
        <v>0</v>
      </c>
      <c r="H230" cm="1">
        <f t="array" ref="H230">_xlfn.IFS(C230=$H$1,1,TRUE,0)</f>
        <v>0</v>
      </c>
      <c r="I230" cm="1">
        <f t="array" ref="I230">_xlfn.IFS(C230="sat",1,TRUE,0)</f>
        <v>1</v>
      </c>
      <c r="J230" cm="1">
        <f t="array" ref="J230">_xlfn.IFS(D230=$J$1,1,TRUE,0)</f>
        <v>1</v>
      </c>
    </row>
    <row r="231" spans="1:10" x14ac:dyDescent="0.25">
      <c r="A231" t="s">
        <v>7</v>
      </c>
      <c r="B231" t="s">
        <v>22</v>
      </c>
      <c r="C231" t="s">
        <v>21</v>
      </c>
      <c r="D231" t="s">
        <v>10</v>
      </c>
      <c r="E231" cm="1">
        <f t="array" ref="E231">_xlfn.IFS(A231="male",1,TRUE,0)</f>
        <v>0</v>
      </c>
      <c r="F231" cm="1">
        <f t="array" ref="F231">_xlfn.IFS(B231="Yes",1,TRUE,0)</f>
        <v>1</v>
      </c>
      <c r="G231" cm="1">
        <f t="array" ref="G231">_xlfn.IFS(C231=$G$1,1,TRUE,0)</f>
        <v>0</v>
      </c>
      <c r="H231" cm="1">
        <f t="array" ref="H231">_xlfn.IFS(C231=$H$1,1,TRUE,0)</f>
        <v>0</v>
      </c>
      <c r="I231" cm="1">
        <f t="array" ref="I231">_xlfn.IFS(C231="sat",1,TRUE,0)</f>
        <v>1</v>
      </c>
      <c r="J231" cm="1">
        <f t="array" ref="J231">_xlfn.IFS(D231=$J$1,1,TRUE,0)</f>
        <v>1</v>
      </c>
    </row>
    <row r="232" spans="1:10" x14ac:dyDescent="0.25">
      <c r="A232" t="s">
        <v>11</v>
      </c>
      <c r="B232" t="s">
        <v>22</v>
      </c>
      <c r="C232" t="s">
        <v>21</v>
      </c>
      <c r="D232" t="s">
        <v>10</v>
      </c>
      <c r="E232" cm="1">
        <f t="array" ref="E232">_xlfn.IFS(A232="male",1,TRUE,0)</f>
        <v>1</v>
      </c>
      <c r="F232" cm="1">
        <f t="array" ref="F232">_xlfn.IFS(B232="Yes",1,TRUE,0)</f>
        <v>1</v>
      </c>
      <c r="G232" cm="1">
        <f t="array" ref="G232">_xlfn.IFS(C232=$G$1,1,TRUE,0)</f>
        <v>0</v>
      </c>
      <c r="H232" cm="1">
        <f t="array" ref="H232">_xlfn.IFS(C232=$H$1,1,TRUE,0)</f>
        <v>0</v>
      </c>
      <c r="I232" cm="1">
        <f t="array" ref="I232">_xlfn.IFS(C232="sat",1,TRUE,0)</f>
        <v>1</v>
      </c>
      <c r="J232" cm="1">
        <f t="array" ref="J232">_xlfn.IFS(D232=$J$1,1,TRUE,0)</f>
        <v>1</v>
      </c>
    </row>
    <row r="233" spans="1:10" x14ac:dyDescent="0.25">
      <c r="A233" t="s">
        <v>11</v>
      </c>
      <c r="B233" t="s">
        <v>22</v>
      </c>
      <c r="C233" t="s">
        <v>21</v>
      </c>
      <c r="D233" t="s">
        <v>10</v>
      </c>
      <c r="E233" cm="1">
        <f t="array" ref="E233">_xlfn.IFS(A233="male",1,TRUE,0)</f>
        <v>1</v>
      </c>
      <c r="F233" cm="1">
        <f t="array" ref="F233">_xlfn.IFS(B233="Yes",1,TRUE,0)</f>
        <v>1</v>
      </c>
      <c r="G233" cm="1">
        <f t="array" ref="G233">_xlfn.IFS(C233=$G$1,1,TRUE,0)</f>
        <v>0</v>
      </c>
      <c r="H233" cm="1">
        <f t="array" ref="H233">_xlfn.IFS(C233=$H$1,1,TRUE,0)</f>
        <v>0</v>
      </c>
      <c r="I233" cm="1">
        <f t="array" ref="I233">_xlfn.IFS(C233="sat",1,TRUE,0)</f>
        <v>1</v>
      </c>
      <c r="J233" cm="1">
        <f t="array" ref="J233">_xlfn.IFS(D233=$J$1,1,TRUE,0)</f>
        <v>1</v>
      </c>
    </row>
    <row r="234" spans="1:10" x14ac:dyDescent="0.25">
      <c r="A234" t="s">
        <v>11</v>
      </c>
      <c r="B234" t="s">
        <v>8</v>
      </c>
      <c r="C234" t="s">
        <v>21</v>
      </c>
      <c r="D234" t="s">
        <v>10</v>
      </c>
      <c r="E234" cm="1">
        <f t="array" ref="E234">_xlfn.IFS(A234="male",1,TRUE,0)</f>
        <v>1</v>
      </c>
      <c r="F234" cm="1">
        <f t="array" ref="F234">_xlfn.IFS(B234="Yes",1,TRUE,0)</f>
        <v>0</v>
      </c>
      <c r="G234" cm="1">
        <f t="array" ref="G234">_xlfn.IFS(C234=$G$1,1,TRUE,0)</f>
        <v>0</v>
      </c>
      <c r="H234" cm="1">
        <f t="array" ref="H234">_xlfn.IFS(C234=$H$1,1,TRUE,0)</f>
        <v>0</v>
      </c>
      <c r="I234" cm="1">
        <f t="array" ref="I234">_xlfn.IFS(C234="sat",1,TRUE,0)</f>
        <v>1</v>
      </c>
      <c r="J234" cm="1">
        <f t="array" ref="J234">_xlfn.IFS(D234=$J$1,1,TRUE,0)</f>
        <v>1</v>
      </c>
    </row>
    <row r="235" spans="1:10" x14ac:dyDescent="0.25">
      <c r="A235" t="s">
        <v>11</v>
      </c>
      <c r="B235" t="s">
        <v>8</v>
      </c>
      <c r="C235" t="s">
        <v>21</v>
      </c>
      <c r="D235" t="s">
        <v>10</v>
      </c>
      <c r="E235" cm="1">
        <f t="array" ref="E235">_xlfn.IFS(A235="male",1,TRUE,0)</f>
        <v>1</v>
      </c>
      <c r="F235" cm="1">
        <f t="array" ref="F235">_xlfn.IFS(B235="Yes",1,TRUE,0)</f>
        <v>0</v>
      </c>
      <c r="G235" cm="1">
        <f t="array" ref="G235">_xlfn.IFS(C235=$G$1,1,TRUE,0)</f>
        <v>0</v>
      </c>
      <c r="H235" cm="1">
        <f t="array" ref="H235">_xlfn.IFS(C235=$H$1,1,TRUE,0)</f>
        <v>0</v>
      </c>
      <c r="I235" cm="1">
        <f t="array" ref="I235">_xlfn.IFS(C235="sat",1,TRUE,0)</f>
        <v>1</v>
      </c>
      <c r="J235" cm="1">
        <f t="array" ref="J235">_xlfn.IFS(D235=$J$1,1,TRUE,0)</f>
        <v>1</v>
      </c>
    </row>
    <row r="236" spans="1:10" x14ac:dyDescent="0.25">
      <c r="A236" t="s">
        <v>11</v>
      </c>
      <c r="B236" t="s">
        <v>22</v>
      </c>
      <c r="C236" t="s">
        <v>21</v>
      </c>
      <c r="D236" t="s">
        <v>10</v>
      </c>
      <c r="E236" cm="1">
        <f t="array" ref="E236">_xlfn.IFS(A236="male",1,TRUE,0)</f>
        <v>1</v>
      </c>
      <c r="F236" cm="1">
        <f t="array" ref="F236">_xlfn.IFS(B236="Yes",1,TRUE,0)</f>
        <v>1</v>
      </c>
      <c r="G236" cm="1">
        <f t="array" ref="G236">_xlfn.IFS(C236=$G$1,1,TRUE,0)</f>
        <v>0</v>
      </c>
      <c r="H236" cm="1">
        <f t="array" ref="H236">_xlfn.IFS(C236=$H$1,1,TRUE,0)</f>
        <v>0</v>
      </c>
      <c r="I236" cm="1">
        <f t="array" ref="I236">_xlfn.IFS(C236="sat",1,TRUE,0)</f>
        <v>1</v>
      </c>
      <c r="J236" cm="1">
        <f t="array" ref="J236">_xlfn.IFS(D236=$J$1,1,TRUE,0)</f>
        <v>1</v>
      </c>
    </row>
    <row r="237" spans="1:10" x14ac:dyDescent="0.25">
      <c r="A237" t="s">
        <v>11</v>
      </c>
      <c r="B237" t="s">
        <v>8</v>
      </c>
      <c r="C237" t="s">
        <v>21</v>
      </c>
      <c r="D237" t="s">
        <v>10</v>
      </c>
      <c r="E237" cm="1">
        <f t="array" ref="E237">_xlfn.IFS(A237="male",1,TRUE,0)</f>
        <v>1</v>
      </c>
      <c r="F237" cm="1">
        <f t="array" ref="F237">_xlfn.IFS(B237="Yes",1,TRUE,0)</f>
        <v>0</v>
      </c>
      <c r="G237" cm="1">
        <f t="array" ref="G237">_xlfn.IFS(C237=$G$1,1,TRUE,0)</f>
        <v>0</v>
      </c>
      <c r="H237" cm="1">
        <f t="array" ref="H237">_xlfn.IFS(C237=$H$1,1,TRUE,0)</f>
        <v>0</v>
      </c>
      <c r="I237" cm="1">
        <f t="array" ref="I237">_xlfn.IFS(C237="sat",1,TRUE,0)</f>
        <v>1</v>
      </c>
      <c r="J237" cm="1">
        <f t="array" ref="J237">_xlfn.IFS(D237=$J$1,1,TRUE,0)</f>
        <v>1</v>
      </c>
    </row>
    <row r="238" spans="1:10" x14ac:dyDescent="0.25">
      <c r="A238" t="s">
        <v>11</v>
      </c>
      <c r="B238" t="s">
        <v>22</v>
      </c>
      <c r="C238" t="s">
        <v>21</v>
      </c>
      <c r="D238" t="s">
        <v>10</v>
      </c>
      <c r="E238" cm="1">
        <f t="array" ref="E238">_xlfn.IFS(A238="male",1,TRUE,0)</f>
        <v>1</v>
      </c>
      <c r="F238" cm="1">
        <f t="array" ref="F238">_xlfn.IFS(B238="Yes",1,TRUE,0)</f>
        <v>1</v>
      </c>
      <c r="G238" cm="1">
        <f t="array" ref="G238">_xlfn.IFS(C238=$G$1,1,TRUE,0)</f>
        <v>0</v>
      </c>
      <c r="H238" cm="1">
        <f t="array" ref="H238">_xlfn.IFS(C238=$H$1,1,TRUE,0)</f>
        <v>0</v>
      </c>
      <c r="I238" cm="1">
        <f t="array" ref="I238">_xlfn.IFS(C238="sat",1,TRUE,0)</f>
        <v>1</v>
      </c>
      <c r="J238" cm="1">
        <f t="array" ref="J238">_xlfn.IFS(D238=$J$1,1,TRUE,0)</f>
        <v>1</v>
      </c>
    </row>
    <row r="239" spans="1:10" x14ac:dyDescent="0.25">
      <c r="A239" t="s">
        <v>11</v>
      </c>
      <c r="B239" t="s">
        <v>22</v>
      </c>
      <c r="C239" t="s">
        <v>21</v>
      </c>
      <c r="D239" t="s">
        <v>10</v>
      </c>
      <c r="E239" cm="1">
        <f t="array" ref="E239">_xlfn.IFS(A239="male",1,TRUE,0)</f>
        <v>1</v>
      </c>
      <c r="F239" cm="1">
        <f t="array" ref="F239">_xlfn.IFS(B239="Yes",1,TRUE,0)</f>
        <v>1</v>
      </c>
      <c r="G239" cm="1">
        <f t="array" ref="G239">_xlfn.IFS(C239=$G$1,1,TRUE,0)</f>
        <v>0</v>
      </c>
      <c r="H239" cm="1">
        <f t="array" ref="H239">_xlfn.IFS(C239=$H$1,1,TRUE,0)</f>
        <v>0</v>
      </c>
      <c r="I239" cm="1">
        <f t="array" ref="I239">_xlfn.IFS(C239="sat",1,TRUE,0)</f>
        <v>1</v>
      </c>
      <c r="J239" cm="1">
        <f t="array" ref="J239">_xlfn.IFS(D239=$J$1,1,TRUE,0)</f>
        <v>1</v>
      </c>
    </row>
    <row r="240" spans="1:10" x14ac:dyDescent="0.25">
      <c r="A240" t="s">
        <v>7</v>
      </c>
      <c r="B240" t="s">
        <v>8</v>
      </c>
      <c r="C240" t="s">
        <v>21</v>
      </c>
      <c r="D240" t="s">
        <v>10</v>
      </c>
      <c r="E240" cm="1">
        <f t="array" ref="E240">_xlfn.IFS(A240="male",1,TRUE,0)</f>
        <v>0</v>
      </c>
      <c r="F240" cm="1">
        <f t="array" ref="F240">_xlfn.IFS(B240="Yes",1,TRUE,0)</f>
        <v>0</v>
      </c>
      <c r="G240" cm="1">
        <f t="array" ref="G240">_xlfn.IFS(C240=$G$1,1,TRUE,0)</f>
        <v>0</v>
      </c>
      <c r="H240" cm="1">
        <f t="array" ref="H240">_xlfn.IFS(C240=$H$1,1,TRUE,0)</f>
        <v>0</v>
      </c>
      <c r="I240" cm="1">
        <f t="array" ref="I240">_xlfn.IFS(C240="sat",1,TRUE,0)</f>
        <v>1</v>
      </c>
      <c r="J240" cm="1">
        <f t="array" ref="J240">_xlfn.IFS(D240=$J$1,1,TRUE,0)</f>
        <v>1</v>
      </c>
    </row>
    <row r="241" spans="1:10" x14ac:dyDescent="0.25">
      <c r="A241" t="s">
        <v>11</v>
      </c>
      <c r="B241" t="s">
        <v>8</v>
      </c>
      <c r="C241" t="s">
        <v>21</v>
      </c>
      <c r="D241" t="s">
        <v>10</v>
      </c>
      <c r="E241" cm="1">
        <f t="array" ref="E241">_xlfn.IFS(A241="male",1,TRUE,0)</f>
        <v>1</v>
      </c>
      <c r="F241" cm="1">
        <f t="array" ref="F241">_xlfn.IFS(B241="Yes",1,TRUE,0)</f>
        <v>0</v>
      </c>
      <c r="G241" cm="1">
        <f t="array" ref="G241">_xlfn.IFS(C241=$G$1,1,TRUE,0)</f>
        <v>0</v>
      </c>
      <c r="H241" cm="1">
        <f t="array" ref="H241">_xlfn.IFS(C241=$H$1,1,TRUE,0)</f>
        <v>0</v>
      </c>
      <c r="I241" cm="1">
        <f t="array" ref="I241">_xlfn.IFS(C241="sat",1,TRUE,0)</f>
        <v>1</v>
      </c>
      <c r="J241" cm="1">
        <f t="array" ref="J241">_xlfn.IFS(D241=$J$1,1,TRUE,0)</f>
        <v>1</v>
      </c>
    </row>
    <row r="242" spans="1:10" x14ac:dyDescent="0.25">
      <c r="A242" t="s">
        <v>7</v>
      </c>
      <c r="B242" t="s">
        <v>22</v>
      </c>
      <c r="C242" t="s">
        <v>21</v>
      </c>
      <c r="D242" t="s">
        <v>10</v>
      </c>
      <c r="E242" cm="1">
        <f t="array" ref="E242">_xlfn.IFS(A242="male",1,TRUE,0)</f>
        <v>0</v>
      </c>
      <c r="F242" cm="1">
        <f t="array" ref="F242">_xlfn.IFS(B242="Yes",1,TRUE,0)</f>
        <v>1</v>
      </c>
      <c r="G242" cm="1">
        <f t="array" ref="G242">_xlfn.IFS(C242=$G$1,1,TRUE,0)</f>
        <v>0</v>
      </c>
      <c r="H242" cm="1">
        <f t="array" ref="H242">_xlfn.IFS(C242=$H$1,1,TRUE,0)</f>
        <v>0</v>
      </c>
      <c r="I242" cm="1">
        <f t="array" ref="I242">_xlfn.IFS(C242="sat",1,TRUE,0)</f>
        <v>1</v>
      </c>
      <c r="J242" cm="1">
        <f t="array" ref="J242">_xlfn.IFS(D242=$J$1,1,TRUE,0)</f>
        <v>1</v>
      </c>
    </row>
    <row r="243" spans="1:10" x14ac:dyDescent="0.25">
      <c r="A243" t="s">
        <v>11</v>
      </c>
      <c r="B243" t="s">
        <v>22</v>
      </c>
      <c r="C243" t="s">
        <v>21</v>
      </c>
      <c r="D243" t="s">
        <v>10</v>
      </c>
      <c r="E243" cm="1">
        <f t="array" ref="E243">_xlfn.IFS(A243="male",1,TRUE,0)</f>
        <v>1</v>
      </c>
      <c r="F243" cm="1">
        <f t="array" ref="F243">_xlfn.IFS(B243="Yes",1,TRUE,0)</f>
        <v>1</v>
      </c>
      <c r="G243" cm="1">
        <f t="array" ref="G243">_xlfn.IFS(C243=$G$1,1,TRUE,0)</f>
        <v>0</v>
      </c>
      <c r="H243" cm="1">
        <f t="array" ref="H243">_xlfn.IFS(C243=$H$1,1,TRUE,0)</f>
        <v>0</v>
      </c>
      <c r="I243" cm="1">
        <f t="array" ref="I243">_xlfn.IFS(C243="sat",1,TRUE,0)</f>
        <v>1</v>
      </c>
      <c r="J243" cm="1">
        <f t="array" ref="J243">_xlfn.IFS(D243=$J$1,1,TRUE,0)</f>
        <v>1</v>
      </c>
    </row>
    <row r="244" spans="1:10" x14ac:dyDescent="0.25">
      <c r="A244" t="s">
        <v>11</v>
      </c>
      <c r="B244" t="s">
        <v>8</v>
      </c>
      <c r="C244" t="s">
        <v>21</v>
      </c>
      <c r="D244" t="s">
        <v>10</v>
      </c>
      <c r="E244" cm="1">
        <f t="array" ref="E244">_xlfn.IFS(A244="male",1,TRUE,0)</f>
        <v>1</v>
      </c>
      <c r="F244" cm="1">
        <f t="array" ref="F244">_xlfn.IFS(B244="Yes",1,TRUE,0)</f>
        <v>0</v>
      </c>
      <c r="G244" cm="1">
        <f t="array" ref="G244">_xlfn.IFS(C244=$G$1,1,TRUE,0)</f>
        <v>0</v>
      </c>
      <c r="H244" cm="1">
        <f t="array" ref="H244">_xlfn.IFS(C244=$H$1,1,TRUE,0)</f>
        <v>0</v>
      </c>
      <c r="I244" cm="1">
        <f t="array" ref="I244">_xlfn.IFS(C244="sat",1,TRUE,0)</f>
        <v>1</v>
      </c>
      <c r="J244" cm="1">
        <f t="array" ref="J244">_xlfn.IFS(D244=$J$1,1,TRUE,0)</f>
        <v>1</v>
      </c>
    </row>
    <row r="245" spans="1:10" x14ac:dyDescent="0.25">
      <c r="A245" t="s">
        <v>7</v>
      </c>
      <c r="B245" t="s">
        <v>8</v>
      </c>
      <c r="C245" t="s">
        <v>23</v>
      </c>
      <c r="D245" t="s">
        <v>10</v>
      </c>
      <c r="E245" cm="1">
        <f t="array" ref="E245">_xlfn.IFS(A245="male",1,TRUE,0)</f>
        <v>0</v>
      </c>
      <c r="F245" cm="1">
        <f t="array" ref="F245">_xlfn.IFS(B245="Yes",1,TRUE,0)</f>
        <v>0</v>
      </c>
      <c r="G245" cm="1">
        <f t="array" ref="G245">_xlfn.IFS(C245=$G$1,1,TRUE,0)</f>
        <v>0</v>
      </c>
      <c r="H245" cm="1">
        <f t="array" ref="H245">_xlfn.IFS(C245=$H$1,1,TRUE,0)</f>
        <v>0</v>
      </c>
      <c r="I245" cm="1">
        <f t="array" ref="I245">_xlfn.IFS(C245="sat",1,TRUE,0)</f>
        <v>0</v>
      </c>
      <c r="J245" cm="1">
        <f t="array" ref="J245">_xlfn.IFS(D245=$J$1,1,TRUE,0)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A385-D916-4590-AC13-88E5BACFB9B0}">
  <dimension ref="A1:I245"/>
  <sheetViews>
    <sheetView workbookViewId="0">
      <selection activeCell="G1" sqref="G1:I1048576"/>
    </sheetView>
  </sheetViews>
  <sheetFormatPr defaultRowHeight="15" x14ac:dyDescent="0.25"/>
  <cols>
    <col min="7" max="7" width="6.85546875" customWidth="1"/>
    <col min="8" max="8" width="10.140625" customWidth="1"/>
    <col min="9" max="9" width="7.42578125" customWidth="1"/>
  </cols>
  <sheetData>
    <row r="1" spans="1:9" x14ac:dyDescent="0.25">
      <c r="A1" t="s">
        <v>32</v>
      </c>
      <c r="B1" t="s">
        <v>33</v>
      </c>
      <c r="C1" t="s">
        <v>34</v>
      </c>
      <c r="D1" t="s">
        <v>25</v>
      </c>
      <c r="E1" t="s">
        <v>21</v>
      </c>
      <c r="F1" t="s">
        <v>10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16.989999999999998</v>
      </c>
      <c r="I2">
        <v>1.01</v>
      </c>
    </row>
    <row r="3" spans="1: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10.34</v>
      </c>
      <c r="I3">
        <v>1.66</v>
      </c>
    </row>
    <row r="4" spans="1:9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21.01</v>
      </c>
      <c r="I4">
        <v>3.5</v>
      </c>
    </row>
    <row r="5" spans="1:9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23.68</v>
      </c>
      <c r="I5">
        <v>3.31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>
        <v>24.59</v>
      </c>
      <c r="I6">
        <v>3.61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4</v>
      </c>
      <c r="H7">
        <v>25.29</v>
      </c>
      <c r="I7">
        <v>4.71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8.77</v>
      </c>
      <c r="I8">
        <v>2</v>
      </c>
    </row>
    <row r="9" spans="1:9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26.88</v>
      </c>
      <c r="I9">
        <v>3.12</v>
      </c>
    </row>
    <row r="10" spans="1: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15.04</v>
      </c>
      <c r="I10">
        <v>1.96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14.78</v>
      </c>
      <c r="I11">
        <v>3.23</v>
      </c>
    </row>
    <row r="12" spans="1: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10.27</v>
      </c>
      <c r="I12">
        <v>1.71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4</v>
      </c>
      <c r="H13">
        <v>35.26</v>
      </c>
      <c r="I13">
        <v>5</v>
      </c>
    </row>
    <row r="14" spans="1: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15.42</v>
      </c>
      <c r="I14">
        <v>1.57</v>
      </c>
    </row>
    <row r="15" spans="1:9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4</v>
      </c>
      <c r="H15">
        <v>18.43</v>
      </c>
      <c r="I15">
        <v>3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14.83</v>
      </c>
      <c r="I16">
        <v>3.02</v>
      </c>
    </row>
    <row r="17" spans="1:9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21.58</v>
      </c>
      <c r="I17">
        <v>3.92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10.33</v>
      </c>
      <c r="I18">
        <v>1.67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16.29</v>
      </c>
      <c r="I19">
        <v>3.71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3</v>
      </c>
      <c r="H20">
        <v>16.97</v>
      </c>
      <c r="I20">
        <v>3.5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3</v>
      </c>
      <c r="H21">
        <v>20.65</v>
      </c>
      <c r="I21">
        <v>3.35</v>
      </c>
    </row>
    <row r="22" spans="1:9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>
        <v>17.920000000000002</v>
      </c>
      <c r="I22">
        <v>4.08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20.29</v>
      </c>
      <c r="I23">
        <v>2.75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2</v>
      </c>
      <c r="H24">
        <v>15.77</v>
      </c>
      <c r="I24">
        <v>2.23</v>
      </c>
    </row>
    <row r="25" spans="1:9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4</v>
      </c>
      <c r="H25">
        <v>39.42</v>
      </c>
      <c r="I25">
        <v>7.58</v>
      </c>
    </row>
    <row r="26" spans="1:9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2</v>
      </c>
      <c r="H26">
        <v>19.82</v>
      </c>
      <c r="I26">
        <v>3.18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4</v>
      </c>
      <c r="H27">
        <v>17.809999999999999</v>
      </c>
      <c r="I27">
        <v>2.34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2</v>
      </c>
      <c r="H28">
        <v>13.37</v>
      </c>
      <c r="I28">
        <v>2</v>
      </c>
    </row>
    <row r="29" spans="1:9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2</v>
      </c>
      <c r="H29">
        <v>12.69</v>
      </c>
      <c r="I29">
        <v>2</v>
      </c>
    </row>
    <row r="30" spans="1:9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2</v>
      </c>
      <c r="H30">
        <v>21.7</v>
      </c>
      <c r="I30">
        <v>4.3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2</v>
      </c>
      <c r="H31">
        <v>19.649999999999999</v>
      </c>
      <c r="I31">
        <v>3</v>
      </c>
    </row>
    <row r="32" spans="1:9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2</v>
      </c>
      <c r="H32">
        <v>9.5500000000000007</v>
      </c>
      <c r="I32">
        <v>1.45</v>
      </c>
    </row>
    <row r="33" spans="1:9" x14ac:dyDescent="0.25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4</v>
      </c>
      <c r="H33">
        <v>18.350000000000001</v>
      </c>
      <c r="I33">
        <v>2.5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2</v>
      </c>
      <c r="H34">
        <v>15.06</v>
      </c>
      <c r="I34">
        <v>3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4</v>
      </c>
      <c r="H35">
        <v>20.69</v>
      </c>
      <c r="I35">
        <v>2.4500000000000002</v>
      </c>
    </row>
    <row r="36" spans="1:9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2</v>
      </c>
      <c r="H36">
        <v>17.78</v>
      </c>
      <c r="I36">
        <v>3.27</v>
      </c>
    </row>
    <row r="37" spans="1:9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3</v>
      </c>
      <c r="H37">
        <v>24.06</v>
      </c>
      <c r="I37">
        <v>3.6</v>
      </c>
    </row>
    <row r="38" spans="1:9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3</v>
      </c>
      <c r="H38">
        <v>16.309999999999999</v>
      </c>
      <c r="I38">
        <v>2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3</v>
      </c>
      <c r="H39">
        <v>16.93</v>
      </c>
      <c r="I39">
        <v>3.07</v>
      </c>
    </row>
    <row r="40" spans="1:9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3</v>
      </c>
      <c r="H40">
        <v>18.690000000000001</v>
      </c>
      <c r="I40">
        <v>2.31</v>
      </c>
    </row>
    <row r="41" spans="1:9" x14ac:dyDescent="0.2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3</v>
      </c>
      <c r="H41">
        <v>31.27</v>
      </c>
      <c r="I41">
        <v>5</v>
      </c>
    </row>
    <row r="42" spans="1:9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3</v>
      </c>
      <c r="H42">
        <v>16.04</v>
      </c>
      <c r="I42">
        <v>2.2400000000000002</v>
      </c>
    </row>
    <row r="43" spans="1: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2</v>
      </c>
      <c r="H43">
        <v>17.46</v>
      </c>
      <c r="I43">
        <v>2.54</v>
      </c>
    </row>
    <row r="44" spans="1:9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2</v>
      </c>
      <c r="H44">
        <v>13.94</v>
      </c>
      <c r="I44">
        <v>3.06</v>
      </c>
    </row>
    <row r="45" spans="1:9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9.68</v>
      </c>
      <c r="I45">
        <v>1.32</v>
      </c>
    </row>
    <row r="46" spans="1:9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4</v>
      </c>
      <c r="H46">
        <v>30.4</v>
      </c>
      <c r="I46">
        <v>5.6</v>
      </c>
    </row>
    <row r="47" spans="1:9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18.29</v>
      </c>
      <c r="I47">
        <v>3</v>
      </c>
    </row>
    <row r="48" spans="1:9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22.23</v>
      </c>
      <c r="I48">
        <v>5</v>
      </c>
    </row>
    <row r="49" spans="1:9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4</v>
      </c>
      <c r="H49">
        <v>32.4</v>
      </c>
      <c r="I49">
        <v>6</v>
      </c>
    </row>
    <row r="50" spans="1:9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3</v>
      </c>
      <c r="H50">
        <v>28.55</v>
      </c>
      <c r="I50">
        <v>2.0499999999999998</v>
      </c>
    </row>
    <row r="51" spans="1:9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18.04</v>
      </c>
      <c r="I51">
        <v>3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12.54</v>
      </c>
      <c r="I52">
        <v>2.5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2</v>
      </c>
      <c r="H53">
        <v>10.29</v>
      </c>
      <c r="I53">
        <v>2.6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4</v>
      </c>
      <c r="H54">
        <v>34.81</v>
      </c>
      <c r="I54">
        <v>5.2</v>
      </c>
    </row>
    <row r="55" spans="1:9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2</v>
      </c>
      <c r="H55">
        <v>9.94</v>
      </c>
      <c r="I55">
        <v>1.56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4</v>
      </c>
      <c r="H56">
        <v>25.56</v>
      </c>
      <c r="I56">
        <v>4.34</v>
      </c>
    </row>
    <row r="57" spans="1:9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19.489999999999998</v>
      </c>
      <c r="I57">
        <v>3.51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4</v>
      </c>
      <c r="H58">
        <v>38.01</v>
      </c>
      <c r="I58">
        <v>3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2</v>
      </c>
      <c r="H59">
        <v>26.41</v>
      </c>
      <c r="I59">
        <v>1.5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2</v>
      </c>
      <c r="H60">
        <v>11.24</v>
      </c>
      <c r="I60">
        <v>1.76</v>
      </c>
    </row>
    <row r="61" spans="1:9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4</v>
      </c>
      <c r="H61">
        <v>48.27</v>
      </c>
      <c r="I61">
        <v>6.73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2</v>
      </c>
      <c r="H62">
        <v>20.29</v>
      </c>
      <c r="I62">
        <v>3.21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2</v>
      </c>
      <c r="H63">
        <v>13.81</v>
      </c>
      <c r="I63">
        <v>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2</v>
      </c>
      <c r="H64">
        <v>11.02</v>
      </c>
      <c r="I64">
        <v>1.98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4</v>
      </c>
      <c r="H65">
        <v>18.29</v>
      </c>
      <c r="I65">
        <v>3.76</v>
      </c>
    </row>
    <row r="66" spans="1:9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3</v>
      </c>
      <c r="H66">
        <v>17.59</v>
      </c>
      <c r="I66">
        <v>2.64</v>
      </c>
    </row>
    <row r="67" spans="1:9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3</v>
      </c>
      <c r="H67">
        <v>20.079999999999998</v>
      </c>
      <c r="I67">
        <v>3.15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2</v>
      </c>
      <c r="H68">
        <v>16.45</v>
      </c>
      <c r="I68">
        <v>2.4700000000000002</v>
      </c>
    </row>
    <row r="69" spans="1:9" x14ac:dyDescent="0.25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3.07</v>
      </c>
      <c r="I69">
        <v>1</v>
      </c>
    </row>
    <row r="70" spans="1:9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2</v>
      </c>
      <c r="H70">
        <v>20.23</v>
      </c>
      <c r="I70">
        <v>2.0099999999999998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2</v>
      </c>
      <c r="H71">
        <v>15.01</v>
      </c>
      <c r="I71">
        <v>2.09</v>
      </c>
    </row>
    <row r="72" spans="1:9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2</v>
      </c>
      <c r="H72">
        <v>12.02</v>
      </c>
      <c r="I72">
        <v>1.97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3</v>
      </c>
      <c r="H73">
        <v>17.07</v>
      </c>
      <c r="I73">
        <v>3</v>
      </c>
    </row>
    <row r="74" spans="1:9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</v>
      </c>
      <c r="G74">
        <v>2</v>
      </c>
      <c r="H74">
        <v>26.86</v>
      </c>
      <c r="I74">
        <v>3.14</v>
      </c>
    </row>
    <row r="75" spans="1:9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2</v>
      </c>
      <c r="H75">
        <v>25.28</v>
      </c>
      <c r="I75">
        <v>5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2</v>
      </c>
      <c r="H76">
        <v>14.73</v>
      </c>
      <c r="I76">
        <v>2.2000000000000002</v>
      </c>
    </row>
    <row r="77" spans="1:9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2</v>
      </c>
      <c r="H77">
        <v>10.51</v>
      </c>
      <c r="I77">
        <v>1.25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2</v>
      </c>
      <c r="H78">
        <v>17.920000000000002</v>
      </c>
      <c r="I78">
        <v>3.08</v>
      </c>
    </row>
    <row r="79" spans="1:9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4</v>
      </c>
      <c r="H79">
        <v>27.2</v>
      </c>
      <c r="I79">
        <v>4</v>
      </c>
    </row>
    <row r="80" spans="1:9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2</v>
      </c>
      <c r="H80">
        <v>22.76</v>
      </c>
      <c r="I80">
        <v>3</v>
      </c>
    </row>
    <row r="81" spans="1:9" x14ac:dyDescent="0.25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2</v>
      </c>
      <c r="H81">
        <v>17.29</v>
      </c>
      <c r="I81">
        <v>2.71</v>
      </c>
    </row>
    <row r="82" spans="1: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2</v>
      </c>
      <c r="H82">
        <v>19.440000000000001</v>
      </c>
      <c r="I82">
        <v>3</v>
      </c>
    </row>
    <row r="83" spans="1:9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2</v>
      </c>
      <c r="H83">
        <v>16.66</v>
      </c>
      <c r="I83">
        <v>3.4</v>
      </c>
    </row>
    <row r="84" spans="1:9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10.07</v>
      </c>
      <c r="I84">
        <v>1.83</v>
      </c>
    </row>
    <row r="85" spans="1:9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2</v>
      </c>
      <c r="H85">
        <v>32.68</v>
      </c>
      <c r="I85">
        <v>5</v>
      </c>
    </row>
    <row r="86" spans="1:9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2</v>
      </c>
      <c r="H86">
        <v>15.98</v>
      </c>
      <c r="I86">
        <v>2.0299999999999998</v>
      </c>
    </row>
    <row r="87" spans="1:9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4</v>
      </c>
      <c r="H87">
        <v>34.83</v>
      </c>
      <c r="I87">
        <v>5.17</v>
      </c>
    </row>
    <row r="88" spans="1:9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2</v>
      </c>
      <c r="H88">
        <v>13.03</v>
      </c>
      <c r="I88">
        <v>2</v>
      </c>
    </row>
    <row r="89" spans="1:9" x14ac:dyDescent="0.25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18.28</v>
      </c>
      <c r="I89">
        <v>4</v>
      </c>
    </row>
    <row r="90" spans="1:9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2</v>
      </c>
      <c r="H90">
        <v>24.71</v>
      </c>
      <c r="I90">
        <v>5.85</v>
      </c>
    </row>
    <row r="91" spans="1:9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2</v>
      </c>
      <c r="H91">
        <v>21.16</v>
      </c>
      <c r="I91">
        <v>3</v>
      </c>
    </row>
    <row r="92" spans="1:9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2</v>
      </c>
      <c r="H92">
        <v>28.97</v>
      </c>
      <c r="I92">
        <v>3</v>
      </c>
    </row>
    <row r="93" spans="1:9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1</v>
      </c>
      <c r="G93">
        <v>2</v>
      </c>
      <c r="H93">
        <v>22.49</v>
      </c>
      <c r="I93">
        <v>3.5</v>
      </c>
    </row>
    <row r="94" spans="1:9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2</v>
      </c>
      <c r="H94">
        <v>5.75</v>
      </c>
      <c r="I94">
        <v>1</v>
      </c>
    </row>
    <row r="95" spans="1:9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2</v>
      </c>
      <c r="H95">
        <v>16.32</v>
      </c>
      <c r="I95">
        <v>4.3</v>
      </c>
    </row>
    <row r="96" spans="1:9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2</v>
      </c>
      <c r="H96">
        <v>22.75</v>
      </c>
      <c r="I96">
        <v>3.25</v>
      </c>
    </row>
    <row r="97" spans="1:9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4</v>
      </c>
      <c r="H97">
        <v>40.17</v>
      </c>
      <c r="I97">
        <v>4.7300000000000004</v>
      </c>
    </row>
    <row r="98" spans="1:9" x14ac:dyDescent="0.25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2</v>
      </c>
      <c r="H98">
        <v>27.28</v>
      </c>
      <c r="I98">
        <v>4</v>
      </c>
    </row>
    <row r="99" spans="1:9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2</v>
      </c>
      <c r="H99">
        <v>12.03</v>
      </c>
      <c r="I99">
        <v>1.5</v>
      </c>
    </row>
    <row r="100" spans="1:9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2</v>
      </c>
      <c r="H100">
        <v>21.01</v>
      </c>
      <c r="I100">
        <v>3</v>
      </c>
    </row>
    <row r="101" spans="1:9" x14ac:dyDescent="0.25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2</v>
      </c>
      <c r="H101">
        <v>12.46</v>
      </c>
      <c r="I101">
        <v>1.5</v>
      </c>
    </row>
    <row r="102" spans="1:9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2</v>
      </c>
      <c r="H102">
        <v>11.35</v>
      </c>
      <c r="I102">
        <v>2.5</v>
      </c>
    </row>
    <row r="103" spans="1:9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2</v>
      </c>
      <c r="H103">
        <v>15.38</v>
      </c>
      <c r="I103">
        <v>3</v>
      </c>
    </row>
    <row r="104" spans="1:9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3</v>
      </c>
      <c r="H104">
        <v>44.3</v>
      </c>
      <c r="I104">
        <v>2.5</v>
      </c>
    </row>
    <row r="105" spans="1:9" x14ac:dyDescent="0.25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2</v>
      </c>
      <c r="H105">
        <v>22.42</v>
      </c>
      <c r="I105">
        <v>3.48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20.92</v>
      </c>
      <c r="I106">
        <v>4.08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15.36</v>
      </c>
      <c r="I107">
        <v>1.64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2</v>
      </c>
      <c r="H108">
        <v>20.49</v>
      </c>
      <c r="I108">
        <v>4.0599999999999996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2</v>
      </c>
      <c r="H109">
        <v>25.21</v>
      </c>
      <c r="I109">
        <v>4.29</v>
      </c>
    </row>
    <row r="110" spans="1:9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2</v>
      </c>
      <c r="H110">
        <v>18.239999999999998</v>
      </c>
      <c r="I110">
        <v>3.76</v>
      </c>
    </row>
    <row r="111" spans="1:9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2</v>
      </c>
      <c r="H111">
        <v>14.31</v>
      </c>
      <c r="I111">
        <v>4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2</v>
      </c>
      <c r="H112">
        <v>14</v>
      </c>
      <c r="I112">
        <v>3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7.25</v>
      </c>
      <c r="I113">
        <v>1</v>
      </c>
    </row>
    <row r="114" spans="1:9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3</v>
      </c>
      <c r="H114">
        <v>38.07</v>
      </c>
      <c r="I114">
        <v>4</v>
      </c>
    </row>
    <row r="115" spans="1: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23.95</v>
      </c>
      <c r="I115">
        <v>2.5499999999999998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25.71</v>
      </c>
      <c r="I116">
        <v>4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17.309999999999999</v>
      </c>
      <c r="I117">
        <v>3.5</v>
      </c>
    </row>
    <row r="118" spans="1:9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</v>
      </c>
      <c r="H118">
        <v>29.93</v>
      </c>
      <c r="I118">
        <v>5.07</v>
      </c>
    </row>
    <row r="119" spans="1:9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10.65</v>
      </c>
      <c r="I119">
        <v>1.5</v>
      </c>
    </row>
    <row r="120" spans="1:9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12.43</v>
      </c>
      <c r="I120">
        <v>1.8</v>
      </c>
    </row>
    <row r="121" spans="1:9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4</v>
      </c>
      <c r="H121">
        <v>24.08</v>
      </c>
      <c r="I121">
        <v>2.92</v>
      </c>
    </row>
    <row r="122" spans="1:9" x14ac:dyDescent="0.2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11.69</v>
      </c>
      <c r="I122">
        <v>2.31</v>
      </c>
    </row>
    <row r="123" spans="1:9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13.42</v>
      </c>
      <c r="I123">
        <v>1.68</v>
      </c>
    </row>
    <row r="124" spans="1:9" x14ac:dyDescent="0.25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14.26</v>
      </c>
      <c r="I124">
        <v>2.5</v>
      </c>
    </row>
    <row r="125" spans="1:9" x14ac:dyDescent="0.25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15.95</v>
      </c>
      <c r="I125">
        <v>2</v>
      </c>
    </row>
    <row r="126" spans="1:9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12.48</v>
      </c>
      <c r="I126">
        <v>2.52</v>
      </c>
    </row>
    <row r="127" spans="1:9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6</v>
      </c>
      <c r="H127">
        <v>29.8</v>
      </c>
      <c r="I127">
        <v>4.2</v>
      </c>
    </row>
    <row r="128" spans="1:9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8.52</v>
      </c>
      <c r="I128">
        <v>1.48</v>
      </c>
    </row>
    <row r="129" spans="1:9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14.52</v>
      </c>
      <c r="I129">
        <v>2</v>
      </c>
    </row>
    <row r="130" spans="1:9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11.38</v>
      </c>
      <c r="I130">
        <v>2</v>
      </c>
    </row>
    <row r="131" spans="1:9" x14ac:dyDescent="0.25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3</v>
      </c>
      <c r="H131">
        <v>22.82</v>
      </c>
      <c r="I131">
        <v>2.1800000000000002</v>
      </c>
    </row>
    <row r="132" spans="1:9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19.079999999999998</v>
      </c>
      <c r="I132">
        <v>1.5</v>
      </c>
    </row>
    <row r="133" spans="1:9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20.27</v>
      </c>
      <c r="I133">
        <v>2.83</v>
      </c>
    </row>
    <row r="134" spans="1:9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11.17</v>
      </c>
      <c r="I134">
        <v>1.5</v>
      </c>
    </row>
    <row r="135" spans="1:9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12.26</v>
      </c>
      <c r="I135">
        <v>2</v>
      </c>
    </row>
    <row r="136" spans="1:9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18.260000000000002</v>
      </c>
      <c r="I136">
        <v>3.25</v>
      </c>
    </row>
    <row r="137" spans="1:9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8.51</v>
      </c>
      <c r="I137">
        <v>1.25</v>
      </c>
    </row>
    <row r="138" spans="1:9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10.33</v>
      </c>
      <c r="I138">
        <v>2</v>
      </c>
    </row>
    <row r="139" spans="1:9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14.15</v>
      </c>
      <c r="I139">
        <v>2</v>
      </c>
    </row>
    <row r="140" spans="1:9" x14ac:dyDescent="0.25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16</v>
      </c>
      <c r="I140">
        <v>2</v>
      </c>
    </row>
    <row r="141" spans="1:9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13.16</v>
      </c>
      <c r="I141">
        <v>2.75</v>
      </c>
    </row>
    <row r="142" spans="1:9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17.47</v>
      </c>
      <c r="I142">
        <v>3.5</v>
      </c>
    </row>
    <row r="143" spans="1:9" x14ac:dyDescent="0.2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6</v>
      </c>
      <c r="H143">
        <v>34.299999999999997</v>
      </c>
      <c r="I143">
        <v>6.7</v>
      </c>
    </row>
    <row r="144" spans="1:9" x14ac:dyDescent="0.2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5</v>
      </c>
      <c r="H144">
        <v>41.19</v>
      </c>
      <c r="I144">
        <v>5</v>
      </c>
    </row>
    <row r="145" spans="1:9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6</v>
      </c>
      <c r="H145">
        <v>27.05</v>
      </c>
      <c r="I145">
        <v>5</v>
      </c>
    </row>
    <row r="146" spans="1:9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16.43</v>
      </c>
      <c r="I146">
        <v>2.2999999999999998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2</v>
      </c>
      <c r="H147">
        <v>8.35</v>
      </c>
      <c r="I147">
        <v>1.5</v>
      </c>
    </row>
    <row r="148" spans="1:9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</v>
      </c>
      <c r="H148">
        <v>18.64</v>
      </c>
      <c r="I148">
        <v>1.36</v>
      </c>
    </row>
    <row r="149" spans="1:9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11.87</v>
      </c>
      <c r="I149">
        <v>1.63</v>
      </c>
    </row>
    <row r="150" spans="1:9" x14ac:dyDescent="0.25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2</v>
      </c>
      <c r="H150">
        <v>9.7799999999999994</v>
      </c>
      <c r="I150">
        <v>1.73</v>
      </c>
    </row>
    <row r="151" spans="1:9" x14ac:dyDescent="0.2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7.51</v>
      </c>
      <c r="I151">
        <v>2</v>
      </c>
    </row>
    <row r="152" spans="1:9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2</v>
      </c>
      <c r="H152">
        <v>14.07</v>
      </c>
      <c r="I152">
        <v>2.5</v>
      </c>
    </row>
    <row r="153" spans="1: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13.13</v>
      </c>
      <c r="I153">
        <v>2</v>
      </c>
    </row>
    <row r="154" spans="1:9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3</v>
      </c>
      <c r="H154">
        <v>17.260000000000002</v>
      </c>
      <c r="I154">
        <v>2.74</v>
      </c>
    </row>
    <row r="155" spans="1:9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4</v>
      </c>
      <c r="H155">
        <v>24.55</v>
      </c>
      <c r="I155">
        <v>2</v>
      </c>
    </row>
    <row r="156" spans="1: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4</v>
      </c>
      <c r="H156">
        <v>19.77</v>
      </c>
      <c r="I156">
        <v>2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29.85</v>
      </c>
      <c r="I157">
        <v>5.14</v>
      </c>
    </row>
    <row r="158" spans="1:9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6</v>
      </c>
      <c r="H158">
        <v>48.17</v>
      </c>
      <c r="I158">
        <v>5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>
        <v>25</v>
      </c>
      <c r="I159">
        <v>3.75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13.39</v>
      </c>
      <c r="I160">
        <v>2.61</v>
      </c>
    </row>
    <row r="161" spans="1:9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4</v>
      </c>
      <c r="H161">
        <v>16.489999999999998</v>
      </c>
      <c r="I161">
        <v>2</v>
      </c>
    </row>
    <row r="162" spans="1:9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4</v>
      </c>
      <c r="H162">
        <v>21.5</v>
      </c>
      <c r="I162">
        <v>3.5</v>
      </c>
    </row>
    <row r="163" spans="1:9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2</v>
      </c>
      <c r="H163">
        <v>12.66</v>
      </c>
      <c r="I163">
        <v>2.5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16.21</v>
      </c>
      <c r="I164">
        <v>2</v>
      </c>
    </row>
    <row r="165" spans="1:9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2</v>
      </c>
      <c r="H165">
        <v>13.81</v>
      </c>
      <c r="I165">
        <v>2</v>
      </c>
    </row>
    <row r="166" spans="1:9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2</v>
      </c>
      <c r="H166">
        <v>17.510000000000002</v>
      </c>
      <c r="I166">
        <v>3</v>
      </c>
    </row>
    <row r="167" spans="1:9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3</v>
      </c>
      <c r="H167">
        <v>24.52</v>
      </c>
      <c r="I167">
        <v>3.48</v>
      </c>
    </row>
    <row r="168" spans="1:9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2</v>
      </c>
      <c r="H168">
        <v>20.76</v>
      </c>
      <c r="I168">
        <v>2.2400000000000002</v>
      </c>
    </row>
    <row r="169" spans="1:9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31.71</v>
      </c>
      <c r="I169">
        <v>4.5</v>
      </c>
    </row>
    <row r="170" spans="1:9" x14ac:dyDescent="0.25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2</v>
      </c>
      <c r="H170">
        <v>10.59</v>
      </c>
      <c r="I170">
        <v>1.61</v>
      </c>
    </row>
    <row r="171" spans="1:9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10.63</v>
      </c>
      <c r="I171">
        <v>2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3</v>
      </c>
      <c r="H172">
        <v>50.81</v>
      </c>
      <c r="I172">
        <v>10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15.81</v>
      </c>
      <c r="I173">
        <v>3.16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7.25</v>
      </c>
      <c r="I174">
        <v>5.15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31.85</v>
      </c>
      <c r="I175">
        <v>3.18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16.82</v>
      </c>
      <c r="I176">
        <v>4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32.9</v>
      </c>
      <c r="I177">
        <v>3.11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17.89</v>
      </c>
      <c r="I178">
        <v>2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14.48</v>
      </c>
      <c r="I179">
        <v>2</v>
      </c>
    </row>
    <row r="180" spans="1:9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9.6</v>
      </c>
      <c r="I180">
        <v>4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34.630000000000003</v>
      </c>
      <c r="I181">
        <v>3.55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34.65</v>
      </c>
      <c r="I182">
        <v>3.68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23.33</v>
      </c>
      <c r="I183">
        <v>5.65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45.35</v>
      </c>
      <c r="I184">
        <v>3.5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4</v>
      </c>
      <c r="H185">
        <v>23.17</v>
      </c>
      <c r="I185">
        <v>6.5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40.549999999999997</v>
      </c>
      <c r="I186">
        <v>3</v>
      </c>
    </row>
    <row r="187" spans="1:9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20.69</v>
      </c>
      <c r="I187">
        <v>5</v>
      </c>
    </row>
    <row r="188" spans="1:9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3</v>
      </c>
      <c r="H188">
        <v>20.9</v>
      </c>
      <c r="I188">
        <v>3.5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30.46</v>
      </c>
      <c r="I189">
        <v>2</v>
      </c>
    </row>
    <row r="190" spans="1:9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3</v>
      </c>
      <c r="H190">
        <v>18.149999999999999</v>
      </c>
      <c r="I190">
        <v>3.5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3</v>
      </c>
      <c r="H191">
        <v>23.1</v>
      </c>
      <c r="I191">
        <v>4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15.69</v>
      </c>
      <c r="I192">
        <v>1.5</v>
      </c>
    </row>
    <row r="193" spans="1:9" x14ac:dyDescent="0.25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2</v>
      </c>
      <c r="H193">
        <v>19.809999999999999</v>
      </c>
      <c r="I193">
        <v>4.1900000000000004</v>
      </c>
    </row>
    <row r="194" spans="1:9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2</v>
      </c>
      <c r="H194">
        <v>28.44</v>
      </c>
      <c r="I194">
        <v>2.56</v>
      </c>
    </row>
    <row r="195" spans="1:9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15.48</v>
      </c>
      <c r="I195">
        <v>2.02</v>
      </c>
    </row>
    <row r="196" spans="1:9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2</v>
      </c>
      <c r="H196">
        <v>16.579999999999998</v>
      </c>
      <c r="I196">
        <v>4</v>
      </c>
    </row>
    <row r="197" spans="1:9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</v>
      </c>
      <c r="H197">
        <v>7.56</v>
      </c>
      <c r="I197">
        <v>1.44</v>
      </c>
    </row>
    <row r="198" spans="1:9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2</v>
      </c>
      <c r="H198">
        <v>10.34</v>
      </c>
      <c r="I198">
        <v>2</v>
      </c>
    </row>
    <row r="199" spans="1:9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4</v>
      </c>
      <c r="H199">
        <v>43.11</v>
      </c>
      <c r="I199">
        <v>5</v>
      </c>
    </row>
    <row r="200" spans="1:9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2</v>
      </c>
      <c r="H200">
        <v>13</v>
      </c>
      <c r="I200">
        <v>2</v>
      </c>
    </row>
    <row r="201" spans="1:9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2</v>
      </c>
      <c r="H201">
        <v>13.51</v>
      </c>
      <c r="I201">
        <v>2</v>
      </c>
    </row>
    <row r="202" spans="1:9" x14ac:dyDescent="0.25">
      <c r="A202">
        <v>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3</v>
      </c>
      <c r="H202">
        <v>18.71</v>
      </c>
      <c r="I202">
        <v>4</v>
      </c>
    </row>
    <row r="203" spans="1:9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12.74</v>
      </c>
      <c r="I203">
        <v>2.0099999999999998</v>
      </c>
    </row>
    <row r="204" spans="1:9" x14ac:dyDescent="0.25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13</v>
      </c>
      <c r="I204">
        <v>2</v>
      </c>
    </row>
    <row r="205" spans="1:9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16.399999999999999</v>
      </c>
      <c r="I205">
        <v>2.5</v>
      </c>
    </row>
    <row r="206" spans="1:9" x14ac:dyDescent="0.25">
      <c r="A206">
        <v>1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4</v>
      </c>
      <c r="H206">
        <v>20.53</v>
      </c>
      <c r="I206">
        <v>4</v>
      </c>
    </row>
    <row r="207" spans="1:9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16.47</v>
      </c>
      <c r="I207">
        <v>3.23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3</v>
      </c>
      <c r="H208">
        <v>26.59</v>
      </c>
      <c r="I208">
        <v>3.41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4</v>
      </c>
      <c r="H209">
        <v>38.729999999999997</v>
      </c>
      <c r="I209">
        <v>3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2</v>
      </c>
      <c r="H210">
        <v>24.27</v>
      </c>
      <c r="I210">
        <v>2.0299999999999998</v>
      </c>
    </row>
    <row r="211" spans="1:9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2</v>
      </c>
      <c r="H211">
        <v>12.76</v>
      </c>
      <c r="I211">
        <v>2.23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3</v>
      </c>
      <c r="H212">
        <v>30.06</v>
      </c>
      <c r="I212">
        <v>2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4</v>
      </c>
      <c r="H213">
        <v>25.89</v>
      </c>
      <c r="I213">
        <v>5.16</v>
      </c>
    </row>
    <row r="214" spans="1:9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4</v>
      </c>
      <c r="H214">
        <v>48.33</v>
      </c>
      <c r="I214">
        <v>9</v>
      </c>
    </row>
    <row r="215" spans="1:9" x14ac:dyDescent="0.25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13.27</v>
      </c>
      <c r="I215">
        <v>2.5</v>
      </c>
    </row>
    <row r="216" spans="1:9" x14ac:dyDescent="0.2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3</v>
      </c>
      <c r="H216">
        <v>28.17</v>
      </c>
      <c r="I216">
        <v>6.5</v>
      </c>
    </row>
    <row r="217" spans="1:9" x14ac:dyDescent="0.25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2</v>
      </c>
      <c r="H217">
        <v>12.9</v>
      </c>
      <c r="I217">
        <v>1.1000000000000001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5</v>
      </c>
      <c r="H218">
        <v>28.15</v>
      </c>
      <c r="I218">
        <v>3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2</v>
      </c>
      <c r="H219">
        <v>11.59</v>
      </c>
      <c r="I219">
        <v>1.5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2</v>
      </c>
      <c r="H220">
        <v>7.74</v>
      </c>
      <c r="I220">
        <v>1.44</v>
      </c>
    </row>
    <row r="221" spans="1:9" x14ac:dyDescent="0.25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4</v>
      </c>
      <c r="H221">
        <v>30.14</v>
      </c>
      <c r="I221">
        <v>3.09</v>
      </c>
    </row>
    <row r="222" spans="1:9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2</v>
      </c>
      <c r="H222">
        <v>12.16</v>
      </c>
      <c r="I222">
        <v>2.2000000000000002</v>
      </c>
    </row>
    <row r="223" spans="1:9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2</v>
      </c>
      <c r="H223">
        <v>13.42</v>
      </c>
      <c r="I223">
        <v>3.48</v>
      </c>
    </row>
    <row r="224" spans="1:9" x14ac:dyDescent="0.25">
      <c r="A224">
        <v>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8.58</v>
      </c>
      <c r="I224">
        <v>1.92</v>
      </c>
    </row>
    <row r="225" spans="1:9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15.98</v>
      </c>
      <c r="I225">
        <v>3</v>
      </c>
    </row>
    <row r="226" spans="1:9" x14ac:dyDescent="0.25">
      <c r="A226">
        <v>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2</v>
      </c>
      <c r="H226">
        <v>13.42</v>
      </c>
      <c r="I226">
        <v>1.58</v>
      </c>
    </row>
    <row r="227" spans="1:9" x14ac:dyDescent="0.2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16.27</v>
      </c>
      <c r="I227">
        <v>2.5</v>
      </c>
    </row>
    <row r="228" spans="1:9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2</v>
      </c>
      <c r="H228">
        <v>10.09</v>
      </c>
      <c r="I228">
        <v>2</v>
      </c>
    </row>
    <row r="229" spans="1:9" x14ac:dyDescent="0.25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4</v>
      </c>
      <c r="H229">
        <v>20.45</v>
      </c>
      <c r="I229">
        <v>3</v>
      </c>
    </row>
    <row r="230" spans="1:9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2</v>
      </c>
      <c r="H230">
        <v>13.28</v>
      </c>
      <c r="I230">
        <v>2.72</v>
      </c>
    </row>
    <row r="231" spans="1:9" x14ac:dyDescent="0.25">
      <c r="A231">
        <v>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22.12</v>
      </c>
      <c r="I231">
        <v>2.88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4</v>
      </c>
      <c r="H232">
        <v>24.01</v>
      </c>
      <c r="I232">
        <v>2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3</v>
      </c>
      <c r="H233">
        <v>15.69</v>
      </c>
      <c r="I233">
        <v>3</v>
      </c>
    </row>
    <row r="234" spans="1:9" x14ac:dyDescent="0.25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2</v>
      </c>
      <c r="H234">
        <v>11.61</v>
      </c>
      <c r="I234">
        <v>3.39</v>
      </c>
    </row>
    <row r="235" spans="1:9" x14ac:dyDescent="0.25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2</v>
      </c>
      <c r="H235">
        <v>10.77</v>
      </c>
      <c r="I235">
        <v>1.47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2</v>
      </c>
      <c r="H236">
        <v>15.53</v>
      </c>
      <c r="I236">
        <v>3</v>
      </c>
    </row>
    <row r="237" spans="1:9" x14ac:dyDescent="0.25">
      <c r="A237">
        <v>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2</v>
      </c>
      <c r="H237">
        <v>10.07</v>
      </c>
      <c r="I237">
        <v>1.25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2</v>
      </c>
      <c r="H238">
        <v>12.6</v>
      </c>
      <c r="I238">
        <v>1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2</v>
      </c>
      <c r="H239">
        <v>32.83</v>
      </c>
      <c r="I239">
        <v>1.17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3</v>
      </c>
      <c r="H240">
        <v>35.83</v>
      </c>
      <c r="I240">
        <v>4.67</v>
      </c>
    </row>
    <row r="241" spans="1:9" x14ac:dyDescent="0.25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3</v>
      </c>
      <c r="H241">
        <v>29.03</v>
      </c>
      <c r="I241">
        <v>5.92</v>
      </c>
    </row>
    <row r="242" spans="1:9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2</v>
      </c>
      <c r="H242">
        <v>27.18</v>
      </c>
      <c r="I242">
        <v>2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2</v>
      </c>
      <c r="H243">
        <v>22.67</v>
      </c>
      <c r="I243">
        <v>2</v>
      </c>
    </row>
    <row r="244" spans="1:9" x14ac:dyDescent="0.25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2</v>
      </c>
      <c r="H244">
        <v>17.82</v>
      </c>
      <c r="I244">
        <v>1.75</v>
      </c>
    </row>
    <row r="245" spans="1:9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2</v>
      </c>
      <c r="H245">
        <v>18.78</v>
      </c>
      <c r="I245">
        <v>3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B36-879D-4A59-8C9B-3BB9DEE81990}">
  <dimension ref="A1:I25"/>
  <sheetViews>
    <sheetView tabSelected="1" zoomScaleNormal="100" workbookViewId="0">
      <selection activeCell="L19" sqref="L19"/>
    </sheetView>
  </sheetViews>
  <sheetFormatPr defaultRowHeight="15" x14ac:dyDescent="0.25"/>
  <cols>
    <col min="1" max="1" width="17.570312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2" bestFit="1" customWidth="1"/>
    <col min="6" max="6" width="13.7109375" bestFit="1" customWidth="1"/>
    <col min="7" max="7" width="12" bestFit="1" customWidth="1"/>
    <col min="8" max="9" width="12.85546875" bestFit="1" customWidth="1"/>
  </cols>
  <sheetData>
    <row r="1" spans="1:9" x14ac:dyDescent="0.25">
      <c r="A1" t="s">
        <v>35</v>
      </c>
    </row>
    <row r="2" spans="1:9" ht="15.75" thickBot="1" x14ac:dyDescent="0.3"/>
    <row r="3" spans="1:9" x14ac:dyDescent="0.25">
      <c r="A3" s="6" t="s">
        <v>36</v>
      </c>
      <c r="B3" s="6"/>
    </row>
    <row r="4" spans="1:9" x14ac:dyDescent="0.25">
      <c r="A4" t="s">
        <v>37</v>
      </c>
      <c r="B4" s="7">
        <v>0.68562243488716768</v>
      </c>
    </row>
    <row r="5" spans="1:9" x14ac:dyDescent="0.25">
      <c r="A5" t="s">
        <v>38</v>
      </c>
      <c r="B5" s="7">
        <v>0.47007812322060855</v>
      </c>
    </row>
    <row r="6" spans="1:9" x14ac:dyDescent="0.25">
      <c r="A6" t="s">
        <v>39</v>
      </c>
      <c r="B6">
        <v>0.45203822954301226</v>
      </c>
    </row>
    <row r="7" spans="1:9" x14ac:dyDescent="0.25">
      <c r="A7" t="s">
        <v>40</v>
      </c>
      <c r="B7">
        <v>1.0242304198432617</v>
      </c>
    </row>
    <row r="8" spans="1:9" ht="15.75" thickBot="1" x14ac:dyDescent="0.3">
      <c r="A8" s="4" t="s">
        <v>41</v>
      </c>
      <c r="B8" s="4">
        <v>244</v>
      </c>
    </row>
    <row r="10" spans="1:9" ht="15.75" thickBot="1" x14ac:dyDescent="0.3">
      <c r="A10" t="s">
        <v>42</v>
      </c>
    </row>
    <row r="11" spans="1:9" x14ac:dyDescent="0.25">
      <c r="A11" s="5"/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</row>
    <row r="12" spans="1:9" x14ac:dyDescent="0.25">
      <c r="A12" t="s">
        <v>43</v>
      </c>
      <c r="B12">
        <v>8</v>
      </c>
      <c r="C12">
        <v>218.68620811008935</v>
      </c>
      <c r="D12">
        <v>27.335776013761169</v>
      </c>
      <c r="E12">
        <v>26.057699209413705</v>
      </c>
      <c r="F12">
        <v>1.196120049689821E-28</v>
      </c>
    </row>
    <row r="13" spans="1:9" x14ac:dyDescent="0.25">
      <c r="A13" t="s">
        <v>44</v>
      </c>
      <c r="B13">
        <v>235</v>
      </c>
      <c r="C13">
        <v>246.52626893909149</v>
      </c>
      <c r="D13">
        <v>1.0490479529323042</v>
      </c>
    </row>
    <row r="14" spans="1:9" ht="15.75" thickBot="1" x14ac:dyDescent="0.3">
      <c r="A14" s="4" t="s">
        <v>45</v>
      </c>
      <c r="B14" s="4">
        <v>243</v>
      </c>
      <c r="C14" s="4">
        <v>465.21247704918085</v>
      </c>
      <c r="D14" s="4"/>
      <c r="E14" s="4"/>
      <c r="F14" s="4"/>
    </row>
    <row r="15" spans="1:9" ht="15.75" thickBot="1" x14ac:dyDescent="0.3"/>
    <row r="16" spans="1:9" x14ac:dyDescent="0.25">
      <c r="A16" s="14"/>
      <c r="B16" s="5" t="s">
        <v>52</v>
      </c>
      <c r="C16" s="5" t="s">
        <v>40</v>
      </c>
      <c r="D16" s="5" t="s">
        <v>53</v>
      </c>
      <c r="E16" s="5" t="s">
        <v>54</v>
      </c>
      <c r="F16" s="5" t="s">
        <v>55</v>
      </c>
      <c r="G16" s="5" t="s">
        <v>56</v>
      </c>
      <c r="H16" s="5" t="s">
        <v>57</v>
      </c>
      <c r="I16" s="15" t="s">
        <v>58</v>
      </c>
    </row>
    <row r="17" spans="1:9" x14ac:dyDescent="0.25">
      <c r="A17" s="16" t="s">
        <v>46</v>
      </c>
      <c r="B17" s="7">
        <v>0.84646522425700765</v>
      </c>
      <c r="C17">
        <v>0.51099050090123554</v>
      </c>
      <c r="D17">
        <v>1.6565185121134234</v>
      </c>
      <c r="E17" s="7">
        <v>9.8951395614770718E-2</v>
      </c>
      <c r="F17">
        <v>-0.16024230329193578</v>
      </c>
      <c r="G17">
        <v>1.8531727518059511</v>
      </c>
      <c r="H17">
        <v>-0.16024230329193578</v>
      </c>
      <c r="I17" s="17">
        <v>1.8531727518059511</v>
      </c>
    </row>
    <row r="18" spans="1:9" x14ac:dyDescent="0.25">
      <c r="A18" s="16" t="s">
        <v>32</v>
      </c>
      <c r="B18" s="11">
        <v>-3.2440940330165681E-2</v>
      </c>
      <c r="C18">
        <v>0.14161215788635251</v>
      </c>
      <c r="D18">
        <v>-0.22908301670115352</v>
      </c>
      <c r="E18" s="9">
        <v>0.81900363551880573</v>
      </c>
      <c r="F18">
        <v>-0.31143247752156838</v>
      </c>
      <c r="G18">
        <v>0.24655059686123701</v>
      </c>
      <c r="H18">
        <v>-0.31143247752156838</v>
      </c>
      <c r="I18" s="17">
        <v>0.24655059686123701</v>
      </c>
    </row>
    <row r="19" spans="1:9" x14ac:dyDescent="0.25">
      <c r="A19" s="16" t="s">
        <v>33</v>
      </c>
      <c r="B19" s="11">
        <v>-8.6408320163134031E-2</v>
      </c>
      <c r="C19">
        <v>0.14658707253313827</v>
      </c>
      <c r="D19">
        <v>-0.58946753400508833</v>
      </c>
      <c r="E19" s="9">
        <v>0.55611395856140711</v>
      </c>
      <c r="F19">
        <v>-0.37520098675909436</v>
      </c>
      <c r="G19">
        <v>0.20238434643282627</v>
      </c>
      <c r="H19">
        <v>-0.37520098675909436</v>
      </c>
      <c r="I19" s="17">
        <v>0.20238434643282627</v>
      </c>
    </row>
    <row r="20" spans="1:9" x14ac:dyDescent="0.25">
      <c r="A20" s="16" t="s">
        <v>34</v>
      </c>
      <c r="B20" s="11">
        <v>-0.13677853781230201</v>
      </c>
      <c r="C20">
        <v>0.4716963023593268</v>
      </c>
      <c r="D20">
        <v>-0.28997161336258986</v>
      </c>
      <c r="E20" s="9">
        <v>0.77209365055587986</v>
      </c>
      <c r="F20">
        <v>-1.0660721694250703</v>
      </c>
      <c r="G20">
        <v>0.79251509380046636</v>
      </c>
      <c r="H20">
        <v>-1.0660721694250703</v>
      </c>
      <c r="I20" s="17">
        <v>0.79251509380046636</v>
      </c>
    </row>
    <row r="21" spans="1:9" x14ac:dyDescent="0.25">
      <c r="A21" s="16" t="s">
        <v>25</v>
      </c>
      <c r="B21" s="11">
        <v>2.5480659781762321E-2</v>
      </c>
      <c r="C21">
        <v>0.32129778076582616</v>
      </c>
      <c r="D21">
        <v>7.9305433486120402E-2</v>
      </c>
      <c r="E21" s="9">
        <v>0.9368571745585399</v>
      </c>
      <c r="F21">
        <v>-0.60751133108940358</v>
      </c>
      <c r="G21">
        <v>0.65847265065292815</v>
      </c>
      <c r="H21">
        <v>-0.60751133108940358</v>
      </c>
      <c r="I21" s="17">
        <v>0.65847265065292815</v>
      </c>
    </row>
    <row r="22" spans="1:9" x14ac:dyDescent="0.25">
      <c r="A22" s="16" t="s">
        <v>21</v>
      </c>
      <c r="B22" s="11">
        <v>-9.597771660994403E-2</v>
      </c>
      <c r="C22">
        <v>0.16588158435322686</v>
      </c>
      <c r="D22">
        <v>-0.5785917525695311</v>
      </c>
      <c r="E22" s="9">
        <v>0.56341876941772262</v>
      </c>
      <c r="F22">
        <v>-0.42278269508921179</v>
      </c>
      <c r="G22">
        <v>0.23082726186932373</v>
      </c>
      <c r="H22">
        <v>-0.42278269508921179</v>
      </c>
      <c r="I22" s="17">
        <v>0.23082726186932373</v>
      </c>
    </row>
    <row r="23" spans="1:9" x14ac:dyDescent="0.25">
      <c r="A23" s="16" t="s">
        <v>10</v>
      </c>
      <c r="B23" s="11">
        <v>-6.8128601061560642E-2</v>
      </c>
      <c r="C23">
        <v>0.44461685756811203</v>
      </c>
      <c r="D23">
        <v>-0.1532299099818181</v>
      </c>
      <c r="E23" s="9">
        <v>0.87834846371857012</v>
      </c>
      <c r="F23">
        <v>-0.94407274601052316</v>
      </c>
      <c r="G23">
        <v>0.80781554388740195</v>
      </c>
      <c r="H23">
        <v>-0.94407274601052316</v>
      </c>
      <c r="I23" s="17">
        <v>0.80781554388740195</v>
      </c>
    </row>
    <row r="24" spans="1:9" x14ac:dyDescent="0.25">
      <c r="A24" s="16" t="s">
        <v>4</v>
      </c>
      <c r="B24" s="11">
        <v>0.17599200275350949</v>
      </c>
      <c r="C24">
        <v>8.9527742819476716E-2</v>
      </c>
      <c r="D24">
        <v>1.9657817477692794</v>
      </c>
      <c r="E24" s="7">
        <v>5.0501340226908498E-2</v>
      </c>
      <c r="F24">
        <v>-3.8750422729272316E-4</v>
      </c>
      <c r="G24">
        <v>0.35237150973431169</v>
      </c>
      <c r="H24">
        <v>-3.8750422729272316E-4</v>
      </c>
      <c r="I24" s="17">
        <v>0.35237150973431169</v>
      </c>
    </row>
    <row r="25" spans="1:9" ht="15.75" thickBot="1" x14ac:dyDescent="0.3">
      <c r="A25" s="18" t="s">
        <v>5</v>
      </c>
      <c r="B25" s="12">
        <v>9.4487005988739353E-2</v>
      </c>
      <c r="C25" s="4">
        <v>9.6013990993914691E-3</v>
      </c>
      <c r="D25" s="4">
        <v>9.8409622400476913</v>
      </c>
      <c r="E25" s="8">
        <v>2.3425259720156345E-19</v>
      </c>
      <c r="F25" s="4">
        <v>7.5571193011176291E-2</v>
      </c>
      <c r="G25" s="4">
        <v>0.11340281896630242</v>
      </c>
      <c r="H25" s="4">
        <v>7.5571193011176291E-2</v>
      </c>
      <c r="I25" s="19">
        <v>0.11340281896630242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3B2D-667E-4F76-A875-5DA4E007701B}">
  <dimension ref="A1:M19"/>
  <sheetViews>
    <sheetView workbookViewId="0">
      <selection activeCell="M13" sqref="M13"/>
    </sheetView>
  </sheetViews>
  <sheetFormatPr defaultRowHeight="15" x14ac:dyDescent="0.25"/>
  <cols>
    <col min="1" max="1" width="17.5703125" bestFit="1" customWidth="1"/>
    <col min="2" max="2" width="12.140625" bestFit="1" customWidth="1"/>
    <col min="3" max="3" width="14.7109375" bestFit="1" customWidth="1"/>
    <col min="4" max="5" width="12" bestFit="1" customWidth="1"/>
    <col min="6" max="7" width="13.7109375" bestFit="1" customWidth="1"/>
    <col min="8" max="9" width="12.85546875" bestFit="1" customWidth="1"/>
  </cols>
  <sheetData>
    <row r="1" spans="1:13" x14ac:dyDescent="0.25">
      <c r="A1" t="s">
        <v>35</v>
      </c>
    </row>
    <row r="2" spans="1:13" ht="15.75" thickBot="1" x14ac:dyDescent="0.3"/>
    <row r="3" spans="1:13" x14ac:dyDescent="0.25">
      <c r="A3" s="6" t="s">
        <v>36</v>
      </c>
      <c r="B3" s="6"/>
    </row>
    <row r="4" spans="1:13" x14ac:dyDescent="0.25">
      <c r="A4" t="s">
        <v>37</v>
      </c>
      <c r="B4">
        <v>0.68400972858295372</v>
      </c>
    </row>
    <row r="5" spans="1:13" x14ac:dyDescent="0.25">
      <c r="A5" t="s">
        <v>38</v>
      </c>
      <c r="B5">
        <v>0.46786930879612609</v>
      </c>
    </row>
    <row r="6" spans="1:13" x14ac:dyDescent="0.25">
      <c r="A6" t="s">
        <v>39</v>
      </c>
      <c r="B6">
        <v>0.46345328646248396</v>
      </c>
      <c r="L6" s="22" t="s">
        <v>59</v>
      </c>
      <c r="M6" s="23"/>
    </row>
    <row r="7" spans="1:13" x14ac:dyDescent="0.25">
      <c r="A7" t="s">
        <v>40</v>
      </c>
      <c r="B7">
        <v>1.0135059665680684</v>
      </c>
      <c r="L7" s="10" t="s">
        <v>60</v>
      </c>
      <c r="M7" s="10">
        <v>6</v>
      </c>
    </row>
    <row r="8" spans="1:13" ht="15.75" thickBot="1" x14ac:dyDescent="0.3">
      <c r="A8" s="4" t="s">
        <v>41</v>
      </c>
      <c r="B8" s="4">
        <v>244</v>
      </c>
      <c r="L8" s="10" t="s">
        <v>61</v>
      </c>
      <c r="M8" s="10">
        <v>12</v>
      </c>
    </row>
    <row r="9" spans="1:13" x14ac:dyDescent="0.25">
      <c r="L9" s="13" t="s">
        <v>62</v>
      </c>
      <c r="M9" s="21">
        <f>B17+(B18*M7)+(B19*M8)</f>
        <v>2.937091549144458</v>
      </c>
    </row>
    <row r="10" spans="1:13" ht="15.75" thickBot="1" x14ac:dyDescent="0.3">
      <c r="A10" t="s">
        <v>42</v>
      </c>
    </row>
    <row r="11" spans="1:13" x14ac:dyDescent="0.25">
      <c r="A11" s="5"/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</row>
    <row r="12" spans="1:13" x14ac:dyDescent="0.25">
      <c r="A12" t="s">
        <v>43</v>
      </c>
      <c r="B12">
        <v>2</v>
      </c>
      <c r="C12">
        <v>217.65864008033392</v>
      </c>
      <c r="D12">
        <v>108.82932004016696</v>
      </c>
      <c r="E12">
        <v>105.94813011515087</v>
      </c>
      <c r="F12">
        <v>9.6650948240605644E-34</v>
      </c>
    </row>
    <row r="13" spans="1:13" x14ac:dyDescent="0.25">
      <c r="A13" t="s">
        <v>44</v>
      </c>
      <c r="B13">
        <v>241</v>
      </c>
      <c r="C13">
        <v>247.55383696884692</v>
      </c>
      <c r="D13">
        <v>1.0271943442690743</v>
      </c>
    </row>
    <row r="14" spans="1:13" ht="15.75" thickBot="1" x14ac:dyDescent="0.3">
      <c r="A14" s="4" t="s">
        <v>45</v>
      </c>
      <c r="B14" s="4">
        <v>243</v>
      </c>
      <c r="C14" s="4">
        <v>465.21247704918085</v>
      </c>
      <c r="D14" s="4"/>
      <c r="E14" s="4"/>
      <c r="F14" s="4"/>
    </row>
    <row r="15" spans="1:13" ht="15.75" thickBot="1" x14ac:dyDescent="0.3"/>
    <row r="16" spans="1:13" x14ac:dyDescent="0.25">
      <c r="A16" s="14"/>
      <c r="B16" s="5" t="s">
        <v>52</v>
      </c>
      <c r="C16" s="5" t="s">
        <v>40</v>
      </c>
      <c r="D16" s="5" t="s">
        <v>53</v>
      </c>
      <c r="E16" s="5" t="s">
        <v>54</v>
      </c>
      <c r="F16" s="5" t="s">
        <v>55</v>
      </c>
      <c r="G16" s="5" t="s">
        <v>56</v>
      </c>
      <c r="H16" s="5" t="s">
        <v>57</v>
      </c>
      <c r="I16" s="15" t="s">
        <v>58</v>
      </c>
    </row>
    <row r="17" spans="1:9" x14ac:dyDescent="0.25">
      <c r="A17" s="16" t="s">
        <v>46</v>
      </c>
      <c r="B17" s="7">
        <v>0.6689447408125011</v>
      </c>
      <c r="C17">
        <v>0.19360933134415173</v>
      </c>
      <c r="D17">
        <v>3.4551265487478666</v>
      </c>
      <c r="E17">
        <v>6.4980607377792133E-4</v>
      </c>
      <c r="F17">
        <v>0.28756219664764793</v>
      </c>
      <c r="G17">
        <v>1.0503272849773544</v>
      </c>
      <c r="H17">
        <v>0.28756219664764793</v>
      </c>
      <c r="I17" s="17">
        <v>1.0503272849773544</v>
      </c>
    </row>
    <row r="18" spans="1:9" x14ac:dyDescent="0.25">
      <c r="A18" s="16" t="s">
        <v>4</v>
      </c>
      <c r="B18" s="7">
        <v>0.19259779439078689</v>
      </c>
      <c r="C18">
        <v>8.5314556726534319E-2</v>
      </c>
      <c r="D18">
        <v>2.2575021400877255</v>
      </c>
      <c r="E18">
        <v>2.4872445933337681E-2</v>
      </c>
      <c r="F18">
        <v>2.4540384798141274E-2</v>
      </c>
      <c r="G18">
        <v>0.36065520398343254</v>
      </c>
      <c r="H18">
        <v>2.4540384798141274E-2</v>
      </c>
      <c r="I18" s="17">
        <v>0.36065520398343254</v>
      </c>
    </row>
    <row r="19" spans="1:9" ht="15.75" thickBot="1" x14ac:dyDescent="0.3">
      <c r="A19" s="18" t="s">
        <v>5</v>
      </c>
      <c r="B19" s="8">
        <v>9.2713336832269622E-2</v>
      </c>
      <c r="C19" s="4">
        <v>9.1146824764894475E-3</v>
      </c>
      <c r="D19" s="4">
        <v>10.171866883066507</v>
      </c>
      <c r="E19" s="4">
        <v>1.8809170134717627E-20</v>
      </c>
      <c r="F19" s="4">
        <v>7.4758722930116123E-2</v>
      </c>
      <c r="G19" s="4">
        <v>0.11066795073442312</v>
      </c>
      <c r="H19" s="4">
        <v>7.4758722930116123E-2</v>
      </c>
      <c r="I19" s="19">
        <v>0.11066795073442312</v>
      </c>
    </row>
  </sheetData>
  <mergeCells count="1">
    <mergeCell ref="L6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E9B6-7CB3-48B4-B0C4-61A45C8F2EE5}">
  <dimension ref="A1:J245"/>
  <sheetViews>
    <sheetView workbookViewId="0">
      <selection sqref="A1:F4"/>
    </sheetView>
  </sheetViews>
  <sheetFormatPr defaultRowHeight="15" x14ac:dyDescent="0.25"/>
  <cols>
    <col min="1" max="1" width="6.85546875" customWidth="1"/>
    <col min="2" max="2" width="10.140625" customWidth="1"/>
    <col min="3" max="3" width="7.42578125" customWidth="1"/>
    <col min="4" max="4" width="12" bestFit="1" customWidth="1"/>
    <col min="5" max="5" width="5.28515625" bestFit="1" customWidth="1"/>
    <col min="6" max="6" width="16.7109375" bestFit="1" customWidth="1"/>
  </cols>
  <sheetData>
    <row r="1" spans="1:10" x14ac:dyDescent="0.25">
      <c r="A1" s="20" t="s">
        <v>4</v>
      </c>
      <c r="B1" s="20" t="s">
        <v>5</v>
      </c>
      <c r="C1" s="20" t="s">
        <v>6</v>
      </c>
      <c r="D1" s="20" t="s">
        <v>63</v>
      </c>
      <c r="E1" s="20" t="s">
        <v>64</v>
      </c>
      <c r="F1" s="20" t="s">
        <v>65</v>
      </c>
    </row>
    <row r="2" spans="1:10" x14ac:dyDescent="0.25">
      <c r="A2">
        <v>2</v>
      </c>
      <c r="B2">
        <v>16.989999999999998</v>
      </c>
      <c r="C2">
        <v>1.01</v>
      </c>
      <c r="D2" s="3">
        <f>($J$2+(A2*$J$3)+(B2*$J$4))</f>
        <v>2.6293399223743359</v>
      </c>
      <c r="E2" s="3">
        <f>C2-D2</f>
        <v>-1.6193399223743359</v>
      </c>
      <c r="F2" s="3">
        <f>E2^2</f>
        <v>2.6222617841953202</v>
      </c>
      <c r="I2" s="16" t="s">
        <v>46</v>
      </c>
      <c r="J2" s="7">
        <v>0.6689447408125011</v>
      </c>
    </row>
    <row r="3" spans="1:10" x14ac:dyDescent="0.25">
      <c r="A3">
        <v>3</v>
      </c>
      <c r="B3">
        <v>10.34</v>
      </c>
      <c r="C3">
        <v>1.66</v>
      </c>
      <c r="D3" s="3">
        <f t="shared" ref="D3:D66" si="0">($J$2+(A3*$J$3)+(B3*$J$4))</f>
        <v>2.2053940268305299</v>
      </c>
      <c r="E3" s="3">
        <f t="shared" ref="E3:E66" si="1">C3-D3</f>
        <v>-0.54539402683052995</v>
      </c>
      <c r="F3" s="3">
        <f t="shared" ref="F3:F66" si="2">E3^2</f>
        <v>0.29745464450242082</v>
      </c>
      <c r="I3" s="16" t="s">
        <v>4</v>
      </c>
      <c r="J3" s="7">
        <v>0.19259779439078689</v>
      </c>
    </row>
    <row r="4" spans="1:10" ht="15.75" thickBot="1" x14ac:dyDescent="0.3">
      <c r="A4">
        <v>3</v>
      </c>
      <c r="B4">
        <v>21.01</v>
      </c>
      <c r="C4">
        <v>3.5</v>
      </c>
      <c r="D4" s="3">
        <f t="shared" si="0"/>
        <v>3.1946453308308467</v>
      </c>
      <c r="E4" s="3">
        <f t="shared" si="1"/>
        <v>0.30535466916915333</v>
      </c>
      <c r="F4" s="3">
        <f t="shared" si="2"/>
        <v>9.3241473983403073E-2</v>
      </c>
      <c r="I4" s="18" t="s">
        <v>5</v>
      </c>
      <c r="J4" s="8">
        <v>9.2713336832269622E-2</v>
      </c>
    </row>
    <row r="5" spans="1:10" x14ac:dyDescent="0.25">
      <c r="A5">
        <v>2</v>
      </c>
      <c r="B5">
        <v>23.68</v>
      </c>
      <c r="C5">
        <v>3.31</v>
      </c>
      <c r="D5" s="3">
        <f t="shared" si="0"/>
        <v>3.2495921457822194</v>
      </c>
      <c r="E5" s="3">
        <f t="shared" si="1"/>
        <v>6.040785421778061E-2</v>
      </c>
      <c r="F5" s="3">
        <f t="shared" si="2"/>
        <v>3.6491088511966347E-3</v>
      </c>
    </row>
    <row r="6" spans="1:10" x14ac:dyDescent="0.25">
      <c r="A6">
        <v>4</v>
      </c>
      <c r="B6">
        <v>24.59</v>
      </c>
      <c r="C6">
        <v>3.61</v>
      </c>
      <c r="D6" s="3">
        <f t="shared" si="0"/>
        <v>3.7191568710811587</v>
      </c>
      <c r="E6" s="3">
        <f t="shared" si="1"/>
        <v>-0.10915687108115879</v>
      </c>
      <c r="F6" s="3">
        <f t="shared" si="2"/>
        <v>1.1915222504228721E-2</v>
      </c>
    </row>
    <row r="7" spans="1:10" x14ac:dyDescent="0.25">
      <c r="A7">
        <v>4</v>
      </c>
      <c r="B7">
        <v>25.29</v>
      </c>
      <c r="C7">
        <v>4.71</v>
      </c>
      <c r="D7" s="3">
        <f t="shared" si="0"/>
        <v>3.7840562068637471</v>
      </c>
      <c r="E7" s="3">
        <f t="shared" si="1"/>
        <v>0.92594379313625286</v>
      </c>
      <c r="F7" s="3">
        <f t="shared" si="2"/>
        <v>0.85737190804755181</v>
      </c>
    </row>
    <row r="8" spans="1:10" x14ac:dyDescent="0.25">
      <c r="A8">
        <v>2</v>
      </c>
      <c r="B8">
        <v>8.77</v>
      </c>
      <c r="C8">
        <v>2</v>
      </c>
      <c r="D8" s="3">
        <f t="shared" si="0"/>
        <v>1.8672362936130795</v>
      </c>
      <c r="E8" s="3">
        <f t="shared" si="1"/>
        <v>0.13276370638692048</v>
      </c>
      <c r="F8" s="3">
        <f t="shared" si="2"/>
        <v>1.7626201733592427E-2</v>
      </c>
    </row>
    <row r="9" spans="1:10" x14ac:dyDescent="0.25">
      <c r="A9">
        <v>4</v>
      </c>
      <c r="B9">
        <v>26.88</v>
      </c>
      <c r="C9">
        <v>3.12</v>
      </c>
      <c r="D9" s="3">
        <f t="shared" si="0"/>
        <v>3.9314704124270561</v>
      </c>
      <c r="E9" s="3">
        <f t="shared" si="1"/>
        <v>-0.81147041242705598</v>
      </c>
      <c r="F9" s="3">
        <f t="shared" si="2"/>
        <v>0.65848423024453628</v>
      </c>
    </row>
    <row r="10" spans="1:10" x14ac:dyDescent="0.25">
      <c r="A10">
        <v>2</v>
      </c>
      <c r="B10">
        <v>15.04</v>
      </c>
      <c r="C10">
        <v>1.96</v>
      </c>
      <c r="D10" s="3">
        <f t="shared" si="0"/>
        <v>2.44854891555141</v>
      </c>
      <c r="E10" s="3">
        <f t="shared" si="1"/>
        <v>-0.48854891555141</v>
      </c>
      <c r="F10" s="3">
        <f t="shared" si="2"/>
        <v>0.23868004288645875</v>
      </c>
    </row>
    <row r="11" spans="1:10" x14ac:dyDescent="0.25">
      <c r="A11">
        <v>2</v>
      </c>
      <c r="B11">
        <v>14.78</v>
      </c>
      <c r="C11">
        <v>3.23</v>
      </c>
      <c r="D11" s="3">
        <f t="shared" si="0"/>
        <v>2.4244434479750199</v>
      </c>
      <c r="E11" s="3">
        <f t="shared" si="1"/>
        <v>0.80555655202498011</v>
      </c>
      <c r="F11" s="3">
        <f t="shared" si="2"/>
        <v>0.64892135851037447</v>
      </c>
    </row>
    <row r="12" spans="1:10" x14ac:dyDescent="0.25">
      <c r="A12">
        <v>2</v>
      </c>
      <c r="B12">
        <v>10.27</v>
      </c>
      <c r="C12">
        <v>1.71</v>
      </c>
      <c r="D12" s="3">
        <f t="shared" si="0"/>
        <v>2.0063062988614839</v>
      </c>
      <c r="E12" s="3">
        <f t="shared" si="1"/>
        <v>-0.29630629886148396</v>
      </c>
      <c r="F12" s="3">
        <f t="shared" si="2"/>
        <v>8.7797422744991055E-2</v>
      </c>
    </row>
    <row r="13" spans="1:10" x14ac:dyDescent="0.25">
      <c r="A13">
        <v>4</v>
      </c>
      <c r="B13">
        <v>35.26</v>
      </c>
      <c r="C13">
        <v>5</v>
      </c>
      <c r="D13" s="3">
        <f t="shared" si="0"/>
        <v>4.708408175081475</v>
      </c>
      <c r="E13" s="3">
        <f t="shared" si="1"/>
        <v>0.29159182491852498</v>
      </c>
      <c r="F13" s="3">
        <f t="shared" si="2"/>
        <v>8.5025792359315719E-2</v>
      </c>
    </row>
    <row r="14" spans="1:10" x14ac:dyDescent="0.25">
      <c r="A14">
        <v>2</v>
      </c>
      <c r="B14">
        <v>15.42</v>
      </c>
      <c r="C14">
        <v>1.57</v>
      </c>
      <c r="D14" s="3">
        <f t="shared" si="0"/>
        <v>2.4837799835476728</v>
      </c>
      <c r="E14" s="3">
        <f t="shared" si="1"/>
        <v>-0.91377998354767276</v>
      </c>
      <c r="F14" s="3">
        <f t="shared" si="2"/>
        <v>0.83499385833238504</v>
      </c>
    </row>
    <row r="15" spans="1:10" x14ac:dyDescent="0.25">
      <c r="A15">
        <v>4</v>
      </c>
      <c r="B15">
        <v>18.43</v>
      </c>
      <c r="C15">
        <v>3</v>
      </c>
      <c r="D15" s="3">
        <f t="shared" si="0"/>
        <v>3.1480427161943778</v>
      </c>
      <c r="E15" s="3">
        <f t="shared" si="1"/>
        <v>-0.14804271619437781</v>
      </c>
      <c r="F15" s="3">
        <f t="shared" si="2"/>
        <v>2.1916645818209093E-2</v>
      </c>
    </row>
    <row r="16" spans="1:10" x14ac:dyDescent="0.25">
      <c r="A16">
        <v>2</v>
      </c>
      <c r="B16">
        <v>14.83</v>
      </c>
      <c r="C16">
        <v>3.02</v>
      </c>
      <c r="D16" s="3">
        <f t="shared" si="0"/>
        <v>2.4290791148166333</v>
      </c>
      <c r="E16" s="3">
        <f t="shared" si="1"/>
        <v>0.59092088518336672</v>
      </c>
      <c r="F16" s="3">
        <f t="shared" si="2"/>
        <v>0.34918749254589365</v>
      </c>
    </row>
    <row r="17" spans="1:6" x14ac:dyDescent="0.25">
      <c r="A17">
        <v>2</v>
      </c>
      <c r="B17">
        <v>21.58</v>
      </c>
      <c r="C17">
        <v>3.92</v>
      </c>
      <c r="D17" s="3">
        <f t="shared" si="0"/>
        <v>3.0548941384344532</v>
      </c>
      <c r="E17" s="3">
        <f t="shared" si="1"/>
        <v>0.8651058615655467</v>
      </c>
      <c r="F17" s="3">
        <f t="shared" si="2"/>
        <v>0.74840815171506681</v>
      </c>
    </row>
    <row r="18" spans="1:6" x14ac:dyDescent="0.25">
      <c r="A18">
        <v>3</v>
      </c>
      <c r="B18">
        <v>10.33</v>
      </c>
      <c r="C18">
        <v>1.67</v>
      </c>
      <c r="D18" s="3">
        <f t="shared" si="0"/>
        <v>2.2044668934622069</v>
      </c>
      <c r="E18" s="3">
        <f t="shared" si="1"/>
        <v>-0.53446689346220699</v>
      </c>
      <c r="F18" s="3">
        <f t="shared" si="2"/>
        <v>0.28565486020714215</v>
      </c>
    </row>
    <row r="19" spans="1:6" x14ac:dyDescent="0.25">
      <c r="A19">
        <v>3</v>
      </c>
      <c r="B19">
        <v>16.29</v>
      </c>
      <c r="C19">
        <v>3.71</v>
      </c>
      <c r="D19" s="3">
        <f t="shared" si="0"/>
        <v>2.7570383809825341</v>
      </c>
      <c r="E19" s="3">
        <f t="shared" si="1"/>
        <v>0.9529616190174659</v>
      </c>
      <c r="F19" s="3">
        <f t="shared" si="2"/>
        <v>0.90813584732038988</v>
      </c>
    </row>
    <row r="20" spans="1:6" x14ac:dyDescent="0.25">
      <c r="A20">
        <v>3</v>
      </c>
      <c r="B20">
        <v>16.97</v>
      </c>
      <c r="C20">
        <v>3.5</v>
      </c>
      <c r="D20" s="3">
        <f t="shared" si="0"/>
        <v>2.820083450028477</v>
      </c>
      <c r="E20" s="3">
        <f t="shared" si="1"/>
        <v>0.67991654997152295</v>
      </c>
      <c r="F20" s="3">
        <f t="shared" si="2"/>
        <v>0.46228651492517847</v>
      </c>
    </row>
    <row r="21" spans="1:6" x14ac:dyDescent="0.25">
      <c r="A21">
        <v>3</v>
      </c>
      <c r="B21">
        <v>20.65</v>
      </c>
      <c r="C21">
        <v>3.35</v>
      </c>
      <c r="D21" s="3">
        <f t="shared" si="0"/>
        <v>3.1612685295712293</v>
      </c>
      <c r="E21" s="3">
        <f t="shared" si="1"/>
        <v>0.18873147042877081</v>
      </c>
      <c r="F21" s="3">
        <f t="shared" si="2"/>
        <v>3.5619567930205993E-2</v>
      </c>
    </row>
    <row r="22" spans="1:6" x14ac:dyDescent="0.25">
      <c r="A22">
        <v>2</v>
      </c>
      <c r="B22">
        <v>17.920000000000002</v>
      </c>
      <c r="C22">
        <v>4.08</v>
      </c>
      <c r="D22" s="3">
        <f t="shared" si="0"/>
        <v>2.7155633256283469</v>
      </c>
      <c r="E22" s="3">
        <f t="shared" si="1"/>
        <v>1.3644366743716532</v>
      </c>
      <c r="F22" s="3">
        <f t="shared" si="2"/>
        <v>1.8616874383703768</v>
      </c>
    </row>
    <row r="23" spans="1:6" x14ac:dyDescent="0.25">
      <c r="A23">
        <v>2</v>
      </c>
      <c r="B23">
        <v>20.29</v>
      </c>
      <c r="C23">
        <v>2.75</v>
      </c>
      <c r="D23" s="3">
        <f t="shared" si="0"/>
        <v>2.9352939339208257</v>
      </c>
      <c r="E23" s="3">
        <f t="shared" si="1"/>
        <v>-0.18529393392082572</v>
      </c>
      <c r="F23" s="3">
        <f t="shared" si="2"/>
        <v>3.4333841947855326E-2</v>
      </c>
    </row>
    <row r="24" spans="1:6" x14ac:dyDescent="0.25">
      <c r="A24">
        <v>2</v>
      </c>
      <c r="B24">
        <v>15.77</v>
      </c>
      <c r="C24">
        <v>2.23</v>
      </c>
      <c r="D24" s="3">
        <f t="shared" si="0"/>
        <v>2.5162296514389668</v>
      </c>
      <c r="E24" s="3">
        <f t="shared" si="1"/>
        <v>-0.28622965143896684</v>
      </c>
      <c r="F24" s="3">
        <f t="shared" si="2"/>
        <v>8.1927413362872445E-2</v>
      </c>
    </row>
    <row r="25" spans="1:6" x14ac:dyDescent="0.25">
      <c r="A25">
        <v>4</v>
      </c>
      <c r="B25">
        <v>39.42</v>
      </c>
      <c r="C25">
        <v>7.58</v>
      </c>
      <c r="D25" s="3">
        <f t="shared" si="0"/>
        <v>5.0940956563037174</v>
      </c>
      <c r="E25" s="3">
        <f t="shared" si="1"/>
        <v>2.4859043436962827</v>
      </c>
      <c r="F25" s="3">
        <f t="shared" si="2"/>
        <v>6.1797204060080455</v>
      </c>
    </row>
    <row r="26" spans="1:6" x14ac:dyDescent="0.25">
      <c r="A26">
        <v>2</v>
      </c>
      <c r="B26">
        <v>19.82</v>
      </c>
      <c r="C26">
        <v>3.18</v>
      </c>
      <c r="D26" s="3">
        <f t="shared" si="0"/>
        <v>2.891718665609659</v>
      </c>
      <c r="E26" s="3">
        <f t="shared" si="1"/>
        <v>0.2882813343903412</v>
      </c>
      <c r="F26" s="3">
        <f t="shared" si="2"/>
        <v>8.3106127757875722E-2</v>
      </c>
    </row>
    <row r="27" spans="1:6" x14ac:dyDescent="0.25">
      <c r="A27">
        <v>4</v>
      </c>
      <c r="B27">
        <v>17.809999999999999</v>
      </c>
      <c r="C27">
        <v>2.34</v>
      </c>
      <c r="D27" s="3">
        <f t="shared" si="0"/>
        <v>3.0905604473583708</v>
      </c>
      <c r="E27" s="3">
        <f t="shared" si="1"/>
        <v>-0.75056044735837091</v>
      </c>
      <c r="F27" s="3">
        <f t="shared" si="2"/>
        <v>0.56334098513879782</v>
      </c>
    </row>
    <row r="28" spans="1:6" x14ac:dyDescent="0.25">
      <c r="A28">
        <v>2</v>
      </c>
      <c r="B28">
        <v>13.37</v>
      </c>
      <c r="C28">
        <v>2</v>
      </c>
      <c r="D28" s="3">
        <f t="shared" si="0"/>
        <v>2.2937176430415196</v>
      </c>
      <c r="E28" s="3">
        <f t="shared" si="1"/>
        <v>-0.29371764304151959</v>
      </c>
      <c r="F28" s="3">
        <f t="shared" si="2"/>
        <v>8.6270053833865518E-2</v>
      </c>
    </row>
    <row r="29" spans="1:6" x14ac:dyDescent="0.25">
      <c r="A29">
        <v>2</v>
      </c>
      <c r="B29">
        <v>12.69</v>
      </c>
      <c r="C29">
        <v>2</v>
      </c>
      <c r="D29" s="3">
        <f t="shared" si="0"/>
        <v>2.2306725739955766</v>
      </c>
      <c r="E29" s="3">
        <f t="shared" si="1"/>
        <v>-0.23067257399557661</v>
      </c>
      <c r="F29" s="3">
        <f t="shared" si="2"/>
        <v>5.3209836393744769E-2</v>
      </c>
    </row>
    <row r="30" spans="1:6" x14ac:dyDescent="0.25">
      <c r="A30">
        <v>2</v>
      </c>
      <c r="B30">
        <v>21.7</v>
      </c>
      <c r="C30">
        <v>4.3</v>
      </c>
      <c r="D30" s="3">
        <f t="shared" si="0"/>
        <v>3.0660197388543255</v>
      </c>
      <c r="E30" s="3">
        <f t="shared" si="1"/>
        <v>1.2339802611456743</v>
      </c>
      <c r="F30" s="3">
        <f t="shared" si="2"/>
        <v>1.5227072848971466</v>
      </c>
    </row>
    <row r="31" spans="1:6" x14ac:dyDescent="0.25">
      <c r="A31">
        <v>2</v>
      </c>
      <c r="B31">
        <v>19.649999999999999</v>
      </c>
      <c r="C31">
        <v>3</v>
      </c>
      <c r="D31" s="3">
        <f t="shared" si="0"/>
        <v>2.8759573983481728</v>
      </c>
      <c r="E31" s="3">
        <f t="shared" si="1"/>
        <v>0.12404260165182723</v>
      </c>
      <c r="F31" s="3">
        <f t="shared" si="2"/>
        <v>1.5386567024553892E-2</v>
      </c>
    </row>
    <row r="32" spans="1:6" x14ac:dyDescent="0.25">
      <c r="A32">
        <v>2</v>
      </c>
      <c r="B32">
        <v>9.5500000000000007</v>
      </c>
      <c r="C32">
        <v>1.45</v>
      </c>
      <c r="D32" s="3">
        <f t="shared" si="0"/>
        <v>1.93955269634225</v>
      </c>
      <c r="E32" s="3">
        <f t="shared" si="1"/>
        <v>-0.48955269634225007</v>
      </c>
      <c r="F32" s="3">
        <f t="shared" si="2"/>
        <v>0.23966184249596731</v>
      </c>
    </row>
    <row r="33" spans="1:6" x14ac:dyDescent="0.25">
      <c r="A33">
        <v>4</v>
      </c>
      <c r="B33">
        <v>18.350000000000001</v>
      </c>
      <c r="C33">
        <v>2.5</v>
      </c>
      <c r="D33" s="3">
        <f t="shared" si="0"/>
        <v>3.1406256492477964</v>
      </c>
      <c r="E33" s="3">
        <f t="shared" si="1"/>
        <v>-0.64062564924779641</v>
      </c>
      <c r="F33" s="3">
        <f t="shared" si="2"/>
        <v>0.41040122247416067</v>
      </c>
    </row>
    <row r="34" spans="1:6" x14ac:dyDescent="0.25">
      <c r="A34">
        <v>2</v>
      </c>
      <c r="B34">
        <v>15.06</v>
      </c>
      <c r="C34">
        <v>3</v>
      </c>
      <c r="D34" s="3">
        <f t="shared" si="0"/>
        <v>2.4504031822880554</v>
      </c>
      <c r="E34" s="3">
        <f t="shared" si="1"/>
        <v>0.54959681771194457</v>
      </c>
      <c r="F34" s="3">
        <f t="shared" si="2"/>
        <v>0.30205666203909642</v>
      </c>
    </row>
    <row r="35" spans="1:6" x14ac:dyDescent="0.25">
      <c r="A35">
        <v>4</v>
      </c>
      <c r="B35">
        <v>20.69</v>
      </c>
      <c r="C35">
        <v>2.4500000000000002</v>
      </c>
      <c r="D35" s="3">
        <f t="shared" si="0"/>
        <v>3.3575748574353073</v>
      </c>
      <c r="E35" s="3">
        <f t="shared" si="1"/>
        <v>-0.90757485743530708</v>
      </c>
      <c r="F35" s="3">
        <f t="shared" si="2"/>
        <v>0.82369212184871798</v>
      </c>
    </row>
    <row r="36" spans="1:6" x14ac:dyDescent="0.25">
      <c r="A36">
        <v>2</v>
      </c>
      <c r="B36">
        <v>17.78</v>
      </c>
      <c r="C36">
        <v>3.27</v>
      </c>
      <c r="D36" s="3">
        <f t="shared" si="0"/>
        <v>2.7025834584718291</v>
      </c>
      <c r="E36" s="3">
        <f t="shared" si="1"/>
        <v>0.56741654152817089</v>
      </c>
      <c r="F36" s="3">
        <f t="shared" si="2"/>
        <v>0.32196153159979046</v>
      </c>
    </row>
    <row r="37" spans="1:6" x14ac:dyDescent="0.25">
      <c r="A37">
        <v>3</v>
      </c>
      <c r="B37">
        <v>24.06</v>
      </c>
      <c r="C37">
        <v>3.6</v>
      </c>
      <c r="D37" s="3">
        <f t="shared" si="0"/>
        <v>3.4774210081692685</v>
      </c>
      <c r="E37" s="3">
        <f t="shared" si="1"/>
        <v>0.12257899183073162</v>
      </c>
      <c r="F37" s="3">
        <f t="shared" si="2"/>
        <v>1.502560923823857E-2</v>
      </c>
    </row>
    <row r="38" spans="1:6" x14ac:dyDescent="0.25">
      <c r="A38">
        <v>3</v>
      </c>
      <c r="B38">
        <v>16.309999999999999</v>
      </c>
      <c r="C38">
        <v>2</v>
      </c>
      <c r="D38" s="3">
        <f t="shared" si="0"/>
        <v>2.7588926477191791</v>
      </c>
      <c r="E38" s="3">
        <f t="shared" si="1"/>
        <v>-0.75889264771917908</v>
      </c>
      <c r="F38" s="3">
        <f t="shared" si="2"/>
        <v>0.57591805076222602</v>
      </c>
    </row>
    <row r="39" spans="1:6" x14ac:dyDescent="0.25">
      <c r="A39">
        <v>3</v>
      </c>
      <c r="B39">
        <v>16.93</v>
      </c>
      <c r="C39">
        <v>3.07</v>
      </c>
      <c r="D39" s="3">
        <f t="shared" si="0"/>
        <v>2.8163749165551866</v>
      </c>
      <c r="E39" s="3">
        <f t="shared" si="1"/>
        <v>0.25362508344481327</v>
      </c>
      <c r="F39" s="3">
        <f t="shared" si="2"/>
        <v>6.4325682952388497E-2</v>
      </c>
    </row>
    <row r="40" spans="1:6" x14ac:dyDescent="0.25">
      <c r="A40">
        <v>3</v>
      </c>
      <c r="B40">
        <v>18.690000000000001</v>
      </c>
      <c r="C40">
        <v>2.31</v>
      </c>
      <c r="D40" s="3">
        <f t="shared" si="0"/>
        <v>2.9795503893799813</v>
      </c>
      <c r="E40" s="3">
        <f t="shared" si="1"/>
        <v>-0.66955038937998124</v>
      </c>
      <c r="F40" s="3">
        <f t="shared" si="2"/>
        <v>0.44829772391888451</v>
      </c>
    </row>
    <row r="41" spans="1:6" x14ac:dyDescent="0.25">
      <c r="A41">
        <v>3</v>
      </c>
      <c r="B41">
        <v>31.27</v>
      </c>
      <c r="C41">
        <v>5</v>
      </c>
      <c r="D41" s="3">
        <f t="shared" si="0"/>
        <v>4.1458841667299327</v>
      </c>
      <c r="E41" s="3">
        <f t="shared" si="1"/>
        <v>0.85411583327006735</v>
      </c>
      <c r="F41" s="3">
        <f t="shared" si="2"/>
        <v>0.72951385664262147</v>
      </c>
    </row>
    <row r="42" spans="1:6" x14ac:dyDescent="0.25">
      <c r="A42">
        <v>3</v>
      </c>
      <c r="B42">
        <v>16.04</v>
      </c>
      <c r="C42">
        <v>2.2400000000000002</v>
      </c>
      <c r="D42" s="3">
        <f t="shared" si="0"/>
        <v>2.7338600467744665</v>
      </c>
      <c r="E42" s="3">
        <f t="shared" si="1"/>
        <v>-0.49386004677446627</v>
      </c>
      <c r="F42" s="3">
        <f t="shared" si="2"/>
        <v>0.243897745800078</v>
      </c>
    </row>
    <row r="43" spans="1:6" x14ac:dyDescent="0.25">
      <c r="A43">
        <v>2</v>
      </c>
      <c r="B43">
        <v>17.46</v>
      </c>
      <c r="C43">
        <v>2.54</v>
      </c>
      <c r="D43" s="3">
        <f t="shared" si="0"/>
        <v>2.6729151906855027</v>
      </c>
      <c r="E43" s="3">
        <f t="shared" si="1"/>
        <v>-0.13291519068550262</v>
      </c>
      <c r="F43" s="3">
        <f t="shared" si="2"/>
        <v>1.766644791496352E-2</v>
      </c>
    </row>
    <row r="44" spans="1:6" x14ac:dyDescent="0.25">
      <c r="A44">
        <v>2</v>
      </c>
      <c r="B44">
        <v>13.94</v>
      </c>
      <c r="C44">
        <v>3.06</v>
      </c>
      <c r="D44" s="3">
        <f t="shared" si="0"/>
        <v>2.3465642450359132</v>
      </c>
      <c r="E44" s="3">
        <f t="shared" si="1"/>
        <v>0.71343575496408684</v>
      </c>
      <c r="F44" s="3">
        <f t="shared" si="2"/>
        <v>0.50899057646117651</v>
      </c>
    </row>
    <row r="45" spans="1:6" x14ac:dyDescent="0.25">
      <c r="A45">
        <v>2</v>
      </c>
      <c r="B45">
        <v>9.68</v>
      </c>
      <c r="C45">
        <v>1.32</v>
      </c>
      <c r="D45" s="3">
        <f t="shared" si="0"/>
        <v>1.9516054301304449</v>
      </c>
      <c r="E45" s="3">
        <f t="shared" si="1"/>
        <v>-0.63160543013044479</v>
      </c>
      <c r="F45" s="3">
        <f t="shared" si="2"/>
        <v>0.39892541937026416</v>
      </c>
    </row>
    <row r="46" spans="1:6" x14ac:dyDescent="0.25">
      <c r="A46">
        <v>4</v>
      </c>
      <c r="B46">
        <v>30.4</v>
      </c>
      <c r="C46">
        <v>5.6</v>
      </c>
      <c r="D46" s="3">
        <f t="shared" si="0"/>
        <v>4.2578213580766455</v>
      </c>
      <c r="E46" s="3">
        <f t="shared" si="1"/>
        <v>1.3421786419233541</v>
      </c>
      <c r="F46" s="3">
        <f t="shared" si="2"/>
        <v>1.8014435068352193</v>
      </c>
    </row>
    <row r="47" spans="1:6" x14ac:dyDescent="0.25">
      <c r="A47">
        <v>2</v>
      </c>
      <c r="B47">
        <v>18.29</v>
      </c>
      <c r="C47">
        <v>3</v>
      </c>
      <c r="D47" s="3">
        <f t="shared" si="0"/>
        <v>2.7498672602562864</v>
      </c>
      <c r="E47" s="3">
        <f t="shared" si="1"/>
        <v>0.25013273974371364</v>
      </c>
      <c r="F47" s="3">
        <f t="shared" si="2"/>
        <v>6.2566387491696379E-2</v>
      </c>
    </row>
    <row r="48" spans="1:6" x14ac:dyDescent="0.25">
      <c r="A48">
        <v>2</v>
      </c>
      <c r="B48">
        <v>22.23</v>
      </c>
      <c r="C48">
        <v>5</v>
      </c>
      <c r="D48" s="3">
        <f t="shared" si="0"/>
        <v>3.1151578073754287</v>
      </c>
      <c r="E48" s="3">
        <f t="shared" si="1"/>
        <v>1.8848421926245713</v>
      </c>
      <c r="F48" s="3">
        <f t="shared" si="2"/>
        <v>3.5526300910978015</v>
      </c>
    </row>
    <row r="49" spans="1:6" x14ac:dyDescent="0.25">
      <c r="A49">
        <v>4</v>
      </c>
      <c r="B49">
        <v>32.4</v>
      </c>
      <c r="C49">
        <v>6</v>
      </c>
      <c r="D49" s="3">
        <f t="shared" si="0"/>
        <v>4.4432480317411844</v>
      </c>
      <c r="E49" s="3">
        <f t="shared" si="1"/>
        <v>1.5567519682588156</v>
      </c>
      <c r="F49" s="3">
        <f t="shared" si="2"/>
        <v>2.4234766906776963</v>
      </c>
    </row>
    <row r="50" spans="1:6" x14ac:dyDescent="0.25">
      <c r="A50">
        <v>3</v>
      </c>
      <c r="B50">
        <v>28.55</v>
      </c>
      <c r="C50">
        <v>2.0499999999999998</v>
      </c>
      <c r="D50" s="3">
        <f t="shared" si="0"/>
        <v>3.8937038905461598</v>
      </c>
      <c r="E50" s="3">
        <f t="shared" si="1"/>
        <v>-1.84370389054616</v>
      </c>
      <c r="F50" s="3">
        <f t="shared" si="2"/>
        <v>3.3992440360150469</v>
      </c>
    </row>
    <row r="51" spans="1:6" x14ac:dyDescent="0.25">
      <c r="A51">
        <v>2</v>
      </c>
      <c r="B51">
        <v>18.04</v>
      </c>
      <c r="C51">
        <v>3</v>
      </c>
      <c r="D51" s="3">
        <f t="shared" si="0"/>
        <v>2.7266889260482188</v>
      </c>
      <c r="E51" s="3">
        <f t="shared" si="1"/>
        <v>0.27331107395178122</v>
      </c>
      <c r="F51" s="3">
        <f t="shared" si="2"/>
        <v>7.4698943144676025E-2</v>
      </c>
    </row>
    <row r="52" spans="1:6" x14ac:dyDescent="0.25">
      <c r="A52">
        <v>2</v>
      </c>
      <c r="B52">
        <v>12.54</v>
      </c>
      <c r="C52">
        <v>2.5</v>
      </c>
      <c r="D52" s="3">
        <f t="shared" si="0"/>
        <v>2.2167655734707359</v>
      </c>
      <c r="E52" s="3">
        <f t="shared" si="1"/>
        <v>0.28323442652926412</v>
      </c>
      <c r="F52" s="3">
        <f t="shared" si="2"/>
        <v>8.0221740371361108E-2</v>
      </c>
    </row>
    <row r="53" spans="1:6" x14ac:dyDescent="0.25">
      <c r="A53">
        <v>2</v>
      </c>
      <c r="B53">
        <v>10.29</v>
      </c>
      <c r="C53">
        <v>2.6</v>
      </c>
      <c r="D53" s="3">
        <f t="shared" si="0"/>
        <v>2.0081605655981294</v>
      </c>
      <c r="E53" s="3">
        <f t="shared" si="1"/>
        <v>0.5918394344018707</v>
      </c>
      <c r="F53" s="3">
        <f t="shared" si="2"/>
        <v>0.35027391611312619</v>
      </c>
    </row>
    <row r="54" spans="1:6" x14ac:dyDescent="0.25">
      <c r="A54">
        <v>4</v>
      </c>
      <c r="B54">
        <v>34.81</v>
      </c>
      <c r="C54">
        <v>5.2</v>
      </c>
      <c r="D54" s="3">
        <f t="shared" si="0"/>
        <v>4.6666871735069542</v>
      </c>
      <c r="E54" s="3">
        <f t="shared" si="1"/>
        <v>0.53331282649304601</v>
      </c>
      <c r="F54" s="3">
        <f t="shared" si="2"/>
        <v>0.28442257090200179</v>
      </c>
    </row>
    <row r="55" spans="1:6" x14ac:dyDescent="0.25">
      <c r="A55">
        <v>2</v>
      </c>
      <c r="B55">
        <v>9.94</v>
      </c>
      <c r="C55">
        <v>1.56</v>
      </c>
      <c r="D55" s="3">
        <f t="shared" si="0"/>
        <v>1.9757108977068349</v>
      </c>
      <c r="E55" s="3">
        <f t="shared" si="1"/>
        <v>-0.41571089770683489</v>
      </c>
      <c r="F55" s="3">
        <f t="shared" si="2"/>
        <v>0.17281555047222255</v>
      </c>
    </row>
    <row r="56" spans="1:6" x14ac:dyDescent="0.25">
      <c r="A56">
        <v>4</v>
      </c>
      <c r="B56">
        <v>25.56</v>
      </c>
      <c r="C56">
        <v>4.34</v>
      </c>
      <c r="D56" s="3">
        <f t="shared" si="0"/>
        <v>3.8090888078084602</v>
      </c>
      <c r="E56" s="3">
        <f t="shared" si="1"/>
        <v>0.5309111921915397</v>
      </c>
      <c r="F56" s="3">
        <f t="shared" si="2"/>
        <v>0.28186669399424202</v>
      </c>
    </row>
    <row r="57" spans="1:6" x14ac:dyDescent="0.25">
      <c r="A57">
        <v>2</v>
      </c>
      <c r="B57">
        <v>19.489999999999998</v>
      </c>
      <c r="C57">
        <v>3.51</v>
      </c>
      <c r="D57" s="3">
        <f t="shared" si="0"/>
        <v>2.86112326445501</v>
      </c>
      <c r="E57" s="3">
        <f t="shared" si="1"/>
        <v>0.64887673554498981</v>
      </c>
      <c r="F57" s="3">
        <f t="shared" si="2"/>
        <v>0.42104101793152265</v>
      </c>
    </row>
    <row r="58" spans="1:6" x14ac:dyDescent="0.25">
      <c r="A58">
        <v>4</v>
      </c>
      <c r="B58">
        <v>38.01</v>
      </c>
      <c r="C58">
        <v>3</v>
      </c>
      <c r="D58" s="3">
        <f t="shared" si="0"/>
        <v>4.9633698513702171</v>
      </c>
      <c r="E58" s="3">
        <f t="shared" si="1"/>
        <v>-1.9633698513702171</v>
      </c>
      <c r="F58" s="3">
        <f t="shared" si="2"/>
        <v>3.8548211732695083</v>
      </c>
    </row>
    <row r="59" spans="1:6" x14ac:dyDescent="0.25">
      <c r="A59">
        <v>2</v>
      </c>
      <c r="B59">
        <v>26.41</v>
      </c>
      <c r="C59">
        <v>1.5</v>
      </c>
      <c r="D59" s="3">
        <f t="shared" si="0"/>
        <v>3.5026995553343157</v>
      </c>
      <c r="E59" s="3">
        <f t="shared" si="1"/>
        <v>-2.0026995553343157</v>
      </c>
      <c r="F59" s="3">
        <f t="shared" si="2"/>
        <v>4.010805508936266</v>
      </c>
    </row>
    <row r="60" spans="1:6" x14ac:dyDescent="0.25">
      <c r="A60">
        <v>2</v>
      </c>
      <c r="B60">
        <v>11.24</v>
      </c>
      <c r="C60">
        <v>1.76</v>
      </c>
      <c r="D60" s="3">
        <f t="shared" si="0"/>
        <v>2.0962382355887854</v>
      </c>
      <c r="E60" s="3">
        <f t="shared" si="1"/>
        <v>-0.33623823558878541</v>
      </c>
      <c r="F60" s="3">
        <f t="shared" si="2"/>
        <v>0.11305615107185955</v>
      </c>
    </row>
    <row r="61" spans="1:6" x14ac:dyDescent="0.25">
      <c r="A61">
        <v>4</v>
      </c>
      <c r="B61">
        <v>48.27</v>
      </c>
      <c r="C61">
        <v>6.73</v>
      </c>
      <c r="D61" s="3">
        <f t="shared" si="0"/>
        <v>5.914608687269304</v>
      </c>
      <c r="E61" s="3">
        <f t="shared" si="1"/>
        <v>0.81539131273069643</v>
      </c>
      <c r="F61" s="3">
        <f t="shared" si="2"/>
        <v>0.66486299287668837</v>
      </c>
    </row>
    <row r="62" spans="1:6" x14ac:dyDescent="0.25">
      <c r="A62">
        <v>2</v>
      </c>
      <c r="B62">
        <v>20.29</v>
      </c>
      <c r="C62">
        <v>3.21</v>
      </c>
      <c r="D62" s="3">
        <f t="shared" si="0"/>
        <v>2.9352939339208257</v>
      </c>
      <c r="E62" s="3">
        <f t="shared" si="1"/>
        <v>0.27470606607917425</v>
      </c>
      <c r="F62" s="3">
        <f t="shared" si="2"/>
        <v>7.5463422740695646E-2</v>
      </c>
    </row>
    <row r="63" spans="1:6" x14ac:dyDescent="0.25">
      <c r="A63">
        <v>2</v>
      </c>
      <c r="B63">
        <v>13.81</v>
      </c>
      <c r="C63">
        <v>2</v>
      </c>
      <c r="D63" s="3">
        <f t="shared" si="0"/>
        <v>2.3345115112477188</v>
      </c>
      <c r="E63" s="3">
        <f t="shared" si="1"/>
        <v>-0.33451151124771883</v>
      </c>
      <c r="F63" s="3">
        <f t="shared" si="2"/>
        <v>0.11189795115723272</v>
      </c>
    </row>
    <row r="64" spans="1:6" x14ac:dyDescent="0.25">
      <c r="A64">
        <v>2</v>
      </c>
      <c r="B64">
        <v>11.02</v>
      </c>
      <c r="C64">
        <v>1.98</v>
      </c>
      <c r="D64" s="3">
        <f t="shared" si="0"/>
        <v>2.0758413014856862</v>
      </c>
      <c r="E64" s="3">
        <f t="shared" si="1"/>
        <v>-9.5841301485686259E-2</v>
      </c>
      <c r="F64" s="3">
        <f t="shared" si="2"/>
        <v>9.1855550704702076E-3</v>
      </c>
    </row>
    <row r="65" spans="1:6" x14ac:dyDescent="0.25">
      <c r="A65">
        <v>4</v>
      </c>
      <c r="B65">
        <v>18.29</v>
      </c>
      <c r="C65">
        <v>3.76</v>
      </c>
      <c r="D65" s="3">
        <f t="shared" si="0"/>
        <v>3.13506284903786</v>
      </c>
      <c r="E65" s="3">
        <f t="shared" si="1"/>
        <v>0.62493715096213975</v>
      </c>
      <c r="F65" s="3">
        <f t="shared" si="2"/>
        <v>0.39054644265267624</v>
      </c>
    </row>
    <row r="66" spans="1:6" x14ac:dyDescent="0.25">
      <c r="A66">
        <v>3</v>
      </c>
      <c r="B66">
        <v>17.59</v>
      </c>
      <c r="C66">
        <v>2.64</v>
      </c>
      <c r="D66" s="3">
        <f t="shared" si="0"/>
        <v>2.8775657188644845</v>
      </c>
      <c r="E66" s="3">
        <f t="shared" si="1"/>
        <v>-0.23756571886448441</v>
      </c>
      <c r="F66" s="3">
        <f t="shared" si="2"/>
        <v>5.6437470779599243E-2</v>
      </c>
    </row>
    <row r="67" spans="1:6" x14ac:dyDescent="0.25">
      <c r="A67">
        <v>3</v>
      </c>
      <c r="B67">
        <v>20.079999999999998</v>
      </c>
      <c r="C67">
        <v>3.15</v>
      </c>
      <c r="D67" s="3">
        <f t="shared" ref="D67:D130" si="3">($J$2+(A67*$J$3)+(B67*$J$4))</f>
        <v>3.1084219275768357</v>
      </c>
      <c r="E67" s="3">
        <f t="shared" ref="E67:E130" si="4">C67-D67</f>
        <v>4.1578072423164247E-2</v>
      </c>
      <c r="F67" s="3">
        <f t="shared" ref="F67:F130" si="5">E67^2</f>
        <v>1.7287361064258914E-3</v>
      </c>
    </row>
    <row r="68" spans="1:6" x14ac:dyDescent="0.25">
      <c r="A68">
        <v>2</v>
      </c>
      <c r="B68">
        <v>16.45</v>
      </c>
      <c r="C68">
        <v>2.4700000000000002</v>
      </c>
      <c r="D68" s="3">
        <f t="shared" si="3"/>
        <v>2.5792747204849102</v>
      </c>
      <c r="E68" s="3">
        <f t="shared" si="4"/>
        <v>-0.10927472048491005</v>
      </c>
      <c r="F68" s="3">
        <f t="shared" si="5"/>
        <v>1.194096453705522E-2</v>
      </c>
    </row>
    <row r="69" spans="1:6" x14ac:dyDescent="0.25">
      <c r="A69">
        <v>1</v>
      </c>
      <c r="B69">
        <v>3.07</v>
      </c>
      <c r="C69">
        <v>1</v>
      </c>
      <c r="D69" s="3">
        <f t="shared" si="3"/>
        <v>1.1461724792783556</v>
      </c>
      <c r="E69" s="3">
        <f t="shared" si="4"/>
        <v>-0.14617247927835564</v>
      </c>
      <c r="F69" s="3">
        <f t="shared" si="5"/>
        <v>2.1366393698381309E-2</v>
      </c>
    </row>
    <row r="70" spans="1:6" x14ac:dyDescent="0.25">
      <c r="A70">
        <v>2</v>
      </c>
      <c r="B70">
        <v>20.23</v>
      </c>
      <c r="C70">
        <v>2.0099999999999998</v>
      </c>
      <c r="D70" s="3">
        <f t="shared" si="3"/>
        <v>2.9297311337108898</v>
      </c>
      <c r="E70" s="3">
        <f t="shared" si="4"/>
        <v>-0.91973113371088999</v>
      </c>
      <c r="F70" s="3">
        <f t="shared" si="5"/>
        <v>0.84590535831711899</v>
      </c>
    </row>
    <row r="71" spans="1:6" x14ac:dyDescent="0.25">
      <c r="A71">
        <v>2</v>
      </c>
      <c r="B71">
        <v>15.01</v>
      </c>
      <c r="C71">
        <v>2.09</v>
      </c>
      <c r="D71" s="3">
        <f t="shared" si="3"/>
        <v>2.445767515446442</v>
      </c>
      <c r="E71" s="3">
        <f t="shared" si="4"/>
        <v>-0.35576751544644214</v>
      </c>
      <c r="F71" s="3">
        <f t="shared" si="5"/>
        <v>0.12657052504693445</v>
      </c>
    </row>
    <row r="72" spans="1:6" x14ac:dyDescent="0.25">
      <c r="A72">
        <v>2</v>
      </c>
      <c r="B72">
        <v>12.02</v>
      </c>
      <c r="C72">
        <v>1.97</v>
      </c>
      <c r="D72" s="3">
        <f t="shared" si="3"/>
        <v>2.1685546383179561</v>
      </c>
      <c r="E72" s="3">
        <f t="shared" si="4"/>
        <v>-0.19855463831795617</v>
      </c>
      <c r="F72" s="3">
        <f t="shared" si="5"/>
        <v>3.9423944397574386E-2</v>
      </c>
    </row>
    <row r="73" spans="1:6" x14ac:dyDescent="0.25">
      <c r="A73">
        <v>3</v>
      </c>
      <c r="B73">
        <v>17.07</v>
      </c>
      <c r="C73">
        <v>3</v>
      </c>
      <c r="D73" s="3">
        <f t="shared" si="3"/>
        <v>2.8293547837117043</v>
      </c>
      <c r="E73" s="3">
        <f t="shared" si="4"/>
        <v>0.17064521628829565</v>
      </c>
      <c r="F73" s="3">
        <f t="shared" si="5"/>
        <v>2.9119789842079205E-2</v>
      </c>
    </row>
    <row r="74" spans="1:6" x14ac:dyDescent="0.25">
      <c r="A74">
        <v>2</v>
      </c>
      <c r="B74">
        <v>26.86</v>
      </c>
      <c r="C74">
        <v>3.14</v>
      </c>
      <c r="D74" s="3">
        <f t="shared" si="3"/>
        <v>3.544420556908837</v>
      </c>
      <c r="E74" s="3">
        <f t="shared" si="4"/>
        <v>-0.40442055690883683</v>
      </c>
      <c r="F74" s="3">
        <f t="shared" si="5"/>
        <v>0.16355598685045372</v>
      </c>
    </row>
    <row r="75" spans="1:6" x14ac:dyDescent="0.25">
      <c r="A75">
        <v>2</v>
      </c>
      <c r="B75">
        <v>25.28</v>
      </c>
      <c r="C75">
        <v>5</v>
      </c>
      <c r="D75" s="3">
        <f t="shared" si="3"/>
        <v>3.3979334847138509</v>
      </c>
      <c r="E75" s="3">
        <f t="shared" si="4"/>
        <v>1.6020665152861491</v>
      </c>
      <c r="F75" s="3">
        <f t="shared" si="5"/>
        <v>2.5666171194011049</v>
      </c>
    </row>
    <row r="76" spans="1:6" x14ac:dyDescent="0.25">
      <c r="A76">
        <v>2</v>
      </c>
      <c r="B76">
        <v>14.73</v>
      </c>
      <c r="C76">
        <v>2.2000000000000002</v>
      </c>
      <c r="D76" s="3">
        <f t="shared" si="3"/>
        <v>2.4198077811334064</v>
      </c>
      <c r="E76" s="3">
        <f t="shared" si="4"/>
        <v>-0.21980778113340627</v>
      </c>
      <c r="F76" s="3">
        <f t="shared" si="5"/>
        <v>4.831546064679143E-2</v>
      </c>
    </row>
    <row r="77" spans="1:6" x14ac:dyDescent="0.25">
      <c r="A77">
        <v>2</v>
      </c>
      <c r="B77">
        <v>10.51</v>
      </c>
      <c r="C77">
        <v>1.25</v>
      </c>
      <c r="D77" s="3">
        <f t="shared" si="3"/>
        <v>2.0285574997012286</v>
      </c>
      <c r="E77" s="3">
        <f t="shared" si="4"/>
        <v>-0.77855749970122856</v>
      </c>
      <c r="F77" s="3">
        <f t="shared" si="5"/>
        <v>0.60615178034102846</v>
      </c>
    </row>
    <row r="78" spans="1:6" x14ac:dyDescent="0.25">
      <c r="A78">
        <v>2</v>
      </c>
      <c r="B78">
        <v>17.920000000000002</v>
      </c>
      <c r="C78">
        <v>3.08</v>
      </c>
      <c r="D78" s="3">
        <f t="shared" si="3"/>
        <v>2.7155633256283469</v>
      </c>
      <c r="E78" s="3">
        <f t="shared" si="4"/>
        <v>0.36443667437165317</v>
      </c>
      <c r="F78" s="3">
        <f t="shared" si="5"/>
        <v>0.13281408962707036</v>
      </c>
    </row>
    <row r="79" spans="1:6" x14ac:dyDescent="0.25">
      <c r="A79">
        <v>4</v>
      </c>
      <c r="B79">
        <v>27.2</v>
      </c>
      <c r="C79">
        <v>4</v>
      </c>
      <c r="D79" s="3">
        <f t="shared" si="3"/>
        <v>3.9611386802133821</v>
      </c>
      <c r="E79" s="3">
        <f t="shared" si="4"/>
        <v>3.8861319786617887E-2</v>
      </c>
      <c r="F79" s="3">
        <f t="shared" si="5"/>
        <v>1.5102021755577788E-3</v>
      </c>
    </row>
    <row r="80" spans="1:6" x14ac:dyDescent="0.25">
      <c r="A80">
        <v>2</v>
      </c>
      <c r="B80">
        <v>22.76</v>
      </c>
      <c r="C80">
        <v>3</v>
      </c>
      <c r="D80" s="3">
        <f t="shared" si="3"/>
        <v>3.1642958758965318</v>
      </c>
      <c r="E80" s="3">
        <f t="shared" si="4"/>
        <v>-0.16429587589653183</v>
      </c>
      <c r="F80" s="3">
        <f t="shared" si="5"/>
        <v>2.699313483660859E-2</v>
      </c>
    </row>
    <row r="81" spans="1:6" x14ac:dyDescent="0.25">
      <c r="A81">
        <v>2</v>
      </c>
      <c r="B81">
        <v>17.29</v>
      </c>
      <c r="C81">
        <v>2.71</v>
      </c>
      <c r="D81" s="3">
        <f t="shared" si="3"/>
        <v>2.6571539234240165</v>
      </c>
      <c r="E81" s="3">
        <f t="shared" si="4"/>
        <v>5.2846076575983503E-2</v>
      </c>
      <c r="F81" s="3">
        <f t="shared" si="5"/>
        <v>2.7927078094747123E-3</v>
      </c>
    </row>
    <row r="82" spans="1:6" x14ac:dyDescent="0.25">
      <c r="A82">
        <v>2</v>
      </c>
      <c r="B82">
        <v>19.440000000000001</v>
      </c>
      <c r="C82">
        <v>3</v>
      </c>
      <c r="D82" s="3">
        <f t="shared" si="3"/>
        <v>2.8564875976133965</v>
      </c>
      <c r="E82" s="3">
        <f t="shared" si="4"/>
        <v>0.14351240238660345</v>
      </c>
      <c r="F82" s="3">
        <f t="shared" si="5"/>
        <v>2.0595809638774384E-2</v>
      </c>
    </row>
    <row r="83" spans="1:6" x14ac:dyDescent="0.25">
      <c r="A83">
        <v>2</v>
      </c>
      <c r="B83">
        <v>16.66</v>
      </c>
      <c r="C83">
        <v>3.4</v>
      </c>
      <c r="D83" s="3">
        <f t="shared" si="3"/>
        <v>2.5987445212196869</v>
      </c>
      <c r="E83" s="3">
        <f t="shared" si="4"/>
        <v>0.801255478780313</v>
      </c>
      <c r="F83" s="3">
        <f t="shared" si="5"/>
        <v>0.6420103422754686</v>
      </c>
    </row>
    <row r="84" spans="1:6" x14ac:dyDescent="0.25">
      <c r="A84">
        <v>1</v>
      </c>
      <c r="B84">
        <v>10.07</v>
      </c>
      <c r="C84">
        <v>1.83</v>
      </c>
      <c r="D84" s="3">
        <f t="shared" si="3"/>
        <v>1.7951658371042432</v>
      </c>
      <c r="E84" s="3">
        <f t="shared" si="4"/>
        <v>3.4834162895756915E-2</v>
      </c>
      <c r="F84" s="3">
        <f t="shared" si="5"/>
        <v>1.2134189046481279E-3</v>
      </c>
    </row>
    <row r="85" spans="1:6" x14ac:dyDescent="0.25">
      <c r="A85">
        <v>2</v>
      </c>
      <c r="B85">
        <v>32.68</v>
      </c>
      <c r="C85">
        <v>5</v>
      </c>
      <c r="D85" s="3">
        <f t="shared" si="3"/>
        <v>4.0840121772726459</v>
      </c>
      <c r="E85" s="3">
        <f t="shared" si="4"/>
        <v>0.91598782272735413</v>
      </c>
      <c r="F85" s="3">
        <f t="shared" si="5"/>
        <v>0.83903369138479877</v>
      </c>
    </row>
    <row r="86" spans="1:6" x14ac:dyDescent="0.25">
      <c r="A86">
        <v>2</v>
      </c>
      <c r="B86">
        <v>15.98</v>
      </c>
      <c r="C86">
        <v>2.0299999999999998</v>
      </c>
      <c r="D86" s="3">
        <f t="shared" si="3"/>
        <v>2.5356994521737435</v>
      </c>
      <c r="E86" s="3">
        <f t="shared" si="4"/>
        <v>-0.50569945217374368</v>
      </c>
      <c r="F86" s="3">
        <f t="shared" si="5"/>
        <v>0.25573193592882448</v>
      </c>
    </row>
    <row r="87" spans="1:6" x14ac:dyDescent="0.25">
      <c r="A87">
        <v>4</v>
      </c>
      <c r="B87">
        <v>34.83</v>
      </c>
      <c r="C87">
        <v>5.17</v>
      </c>
      <c r="D87" s="3">
        <f t="shared" si="3"/>
        <v>4.6685414402435992</v>
      </c>
      <c r="E87" s="3">
        <f t="shared" si="4"/>
        <v>0.50145855975640075</v>
      </c>
      <c r="F87" s="3">
        <f t="shared" si="5"/>
        <v>0.25146068715296371</v>
      </c>
    </row>
    <row r="88" spans="1:6" x14ac:dyDescent="0.25">
      <c r="A88">
        <v>2</v>
      </c>
      <c r="B88">
        <v>13.03</v>
      </c>
      <c r="C88">
        <v>2</v>
      </c>
      <c r="D88" s="3">
        <f t="shared" si="3"/>
        <v>2.2621951085185481</v>
      </c>
      <c r="E88" s="3">
        <f t="shared" si="4"/>
        <v>-0.2621951085185481</v>
      </c>
      <c r="F88" s="3">
        <f t="shared" si="5"/>
        <v>6.8746274931053217E-2</v>
      </c>
    </row>
    <row r="89" spans="1:6" x14ac:dyDescent="0.25">
      <c r="A89">
        <v>2</v>
      </c>
      <c r="B89">
        <v>18.28</v>
      </c>
      <c r="C89">
        <v>4</v>
      </c>
      <c r="D89" s="3">
        <f t="shared" si="3"/>
        <v>2.7489401268879639</v>
      </c>
      <c r="E89" s="3">
        <f t="shared" si="4"/>
        <v>1.2510598731120361</v>
      </c>
      <c r="F89" s="3">
        <f t="shared" si="5"/>
        <v>1.5651508061111039</v>
      </c>
    </row>
    <row r="90" spans="1:6" x14ac:dyDescent="0.25">
      <c r="A90">
        <v>2</v>
      </c>
      <c r="B90">
        <v>24.71</v>
      </c>
      <c r="C90">
        <v>5.85</v>
      </c>
      <c r="D90" s="3">
        <f t="shared" si="3"/>
        <v>3.3450868827194573</v>
      </c>
      <c r="E90" s="3">
        <f t="shared" si="4"/>
        <v>2.5049131172805423</v>
      </c>
      <c r="F90" s="3">
        <f t="shared" si="5"/>
        <v>6.2745897251241241</v>
      </c>
    </row>
    <row r="91" spans="1:6" x14ac:dyDescent="0.25">
      <c r="A91">
        <v>2</v>
      </c>
      <c r="B91">
        <v>21.16</v>
      </c>
      <c r="C91">
        <v>3</v>
      </c>
      <c r="D91" s="3">
        <f t="shared" si="3"/>
        <v>3.0159545369648999</v>
      </c>
      <c r="E91" s="3">
        <f t="shared" si="4"/>
        <v>-1.5954536964899901E-2</v>
      </c>
      <c r="F91" s="3">
        <f t="shared" si="5"/>
        <v>2.5454724976435735E-4</v>
      </c>
    </row>
    <row r="92" spans="1:6" x14ac:dyDescent="0.25">
      <c r="A92">
        <v>2</v>
      </c>
      <c r="B92">
        <v>28.97</v>
      </c>
      <c r="C92">
        <v>3</v>
      </c>
      <c r="D92" s="3">
        <f t="shared" si="3"/>
        <v>3.7400456976249257</v>
      </c>
      <c r="E92" s="3">
        <f t="shared" si="4"/>
        <v>-0.74004569762492567</v>
      </c>
      <c r="F92" s="3">
        <f t="shared" si="5"/>
        <v>0.54766763457316292</v>
      </c>
    </row>
    <row r="93" spans="1:6" x14ac:dyDescent="0.25">
      <c r="A93">
        <v>2</v>
      </c>
      <c r="B93">
        <v>22.49</v>
      </c>
      <c r="C93">
        <v>3.5</v>
      </c>
      <c r="D93" s="3">
        <f t="shared" si="3"/>
        <v>3.1392632749518188</v>
      </c>
      <c r="E93" s="3">
        <f t="shared" si="4"/>
        <v>0.36073672504818122</v>
      </c>
      <c r="F93" s="3">
        <f t="shared" si="5"/>
        <v>0.13013098479848709</v>
      </c>
    </row>
    <row r="94" spans="1:6" x14ac:dyDescent="0.25">
      <c r="A94">
        <v>2</v>
      </c>
      <c r="B94">
        <v>5.75</v>
      </c>
      <c r="C94">
        <v>1</v>
      </c>
      <c r="D94" s="3">
        <f t="shared" si="3"/>
        <v>1.5872420163796255</v>
      </c>
      <c r="E94" s="3">
        <f t="shared" si="4"/>
        <v>-0.58724201637962548</v>
      </c>
      <c r="F94" s="3">
        <f t="shared" si="5"/>
        <v>0.34485318580160834</v>
      </c>
    </row>
    <row r="95" spans="1:6" x14ac:dyDescent="0.25">
      <c r="A95">
        <v>2</v>
      </c>
      <c r="B95">
        <v>16.32</v>
      </c>
      <c r="C95">
        <v>4.3</v>
      </c>
      <c r="D95" s="3">
        <f t="shared" si="3"/>
        <v>2.5672219866967154</v>
      </c>
      <c r="E95" s="3">
        <f t="shared" si="4"/>
        <v>1.7327780133032844</v>
      </c>
      <c r="F95" s="3">
        <f t="shared" si="5"/>
        <v>3.0025196433872772</v>
      </c>
    </row>
    <row r="96" spans="1:6" x14ac:dyDescent="0.25">
      <c r="A96">
        <v>2</v>
      </c>
      <c r="B96">
        <v>22.75</v>
      </c>
      <c r="C96">
        <v>3.25</v>
      </c>
      <c r="D96" s="3">
        <f t="shared" si="3"/>
        <v>3.1633687425282089</v>
      </c>
      <c r="E96" s="3">
        <f t="shared" si="4"/>
        <v>8.6631257471791123E-2</v>
      </c>
      <c r="F96" s="3">
        <f t="shared" si="5"/>
        <v>7.5049747711437654E-3</v>
      </c>
    </row>
    <row r="97" spans="1:6" x14ac:dyDescent="0.25">
      <c r="A97">
        <v>4</v>
      </c>
      <c r="B97">
        <v>40.17</v>
      </c>
      <c r="C97">
        <v>4.7300000000000004</v>
      </c>
      <c r="D97" s="3">
        <f t="shared" si="3"/>
        <v>5.1636306589279197</v>
      </c>
      <c r="E97" s="3">
        <f t="shared" si="4"/>
        <v>-0.4336306589279193</v>
      </c>
      <c r="F97" s="3">
        <f t="shared" si="5"/>
        <v>0.18803554836226147</v>
      </c>
    </row>
    <row r="98" spans="1:6" x14ac:dyDescent="0.25">
      <c r="A98">
        <v>2</v>
      </c>
      <c r="B98">
        <v>27.28</v>
      </c>
      <c r="C98">
        <v>4</v>
      </c>
      <c r="D98" s="3">
        <f t="shared" si="3"/>
        <v>3.5833601583783903</v>
      </c>
      <c r="E98" s="3">
        <f t="shared" si="4"/>
        <v>0.41663984162160972</v>
      </c>
      <c r="F98" s="3">
        <f t="shared" si="5"/>
        <v>0.17358875762648002</v>
      </c>
    </row>
    <row r="99" spans="1:6" x14ac:dyDescent="0.25">
      <c r="A99">
        <v>2</v>
      </c>
      <c r="B99">
        <v>12.03</v>
      </c>
      <c r="C99">
        <v>1.5</v>
      </c>
      <c r="D99" s="3">
        <f t="shared" si="3"/>
        <v>2.1694817716862786</v>
      </c>
      <c r="E99" s="3">
        <f t="shared" si="4"/>
        <v>-0.66948177168627865</v>
      </c>
      <c r="F99" s="3">
        <f t="shared" si="5"/>
        <v>0.44820584262019852</v>
      </c>
    </row>
    <row r="100" spans="1:6" x14ac:dyDescent="0.25">
      <c r="A100">
        <v>2</v>
      </c>
      <c r="B100">
        <v>21.01</v>
      </c>
      <c r="C100">
        <v>3</v>
      </c>
      <c r="D100" s="3">
        <f t="shared" si="3"/>
        <v>3.0020475364400596</v>
      </c>
      <c r="E100" s="3">
        <f t="shared" si="4"/>
        <v>-2.0475364400596163E-3</v>
      </c>
      <c r="F100" s="3">
        <f t="shared" si="5"/>
        <v>4.1924054733720064E-6</v>
      </c>
    </row>
    <row r="101" spans="1:6" x14ac:dyDescent="0.25">
      <c r="A101">
        <v>2</v>
      </c>
      <c r="B101">
        <v>12.46</v>
      </c>
      <c r="C101">
        <v>1.5</v>
      </c>
      <c r="D101" s="3">
        <f t="shared" si="3"/>
        <v>2.2093485065241545</v>
      </c>
      <c r="E101" s="3">
        <f t="shared" si="4"/>
        <v>-0.70934850652415449</v>
      </c>
      <c r="F101" s="3">
        <f t="shared" si="5"/>
        <v>0.50317530370804842</v>
      </c>
    </row>
    <row r="102" spans="1:6" x14ac:dyDescent="0.25">
      <c r="A102">
        <v>2</v>
      </c>
      <c r="B102">
        <v>11.35</v>
      </c>
      <c r="C102">
        <v>2.5</v>
      </c>
      <c r="D102" s="3">
        <f t="shared" si="3"/>
        <v>2.1064367026403352</v>
      </c>
      <c r="E102" s="3">
        <f t="shared" si="4"/>
        <v>0.39356329735966478</v>
      </c>
      <c r="F102" s="3">
        <f t="shared" si="5"/>
        <v>0.15489206902861191</v>
      </c>
    </row>
    <row r="103" spans="1:6" x14ac:dyDescent="0.25">
      <c r="A103">
        <v>2</v>
      </c>
      <c r="B103">
        <v>15.38</v>
      </c>
      <c r="C103">
        <v>3</v>
      </c>
      <c r="D103" s="3">
        <f t="shared" si="3"/>
        <v>2.4800714500743819</v>
      </c>
      <c r="E103" s="3">
        <f t="shared" si="4"/>
        <v>0.5199285499256181</v>
      </c>
      <c r="F103" s="3">
        <f t="shared" si="5"/>
        <v>0.27032569702775594</v>
      </c>
    </row>
    <row r="104" spans="1:6" x14ac:dyDescent="0.25">
      <c r="A104">
        <v>3</v>
      </c>
      <c r="B104">
        <v>44.3</v>
      </c>
      <c r="C104">
        <v>2.5</v>
      </c>
      <c r="D104" s="3">
        <f t="shared" si="3"/>
        <v>5.3539389456544058</v>
      </c>
      <c r="E104" s="3">
        <f t="shared" si="4"/>
        <v>-2.8539389456544058</v>
      </c>
      <c r="F104" s="3">
        <f t="shared" si="5"/>
        <v>8.1449675055229811</v>
      </c>
    </row>
    <row r="105" spans="1:6" x14ac:dyDescent="0.25">
      <c r="A105">
        <v>2</v>
      </c>
      <c r="B105">
        <v>22.42</v>
      </c>
      <c r="C105">
        <v>3.48</v>
      </c>
      <c r="D105" s="3">
        <f t="shared" si="3"/>
        <v>3.1327733413735599</v>
      </c>
      <c r="E105" s="3">
        <f t="shared" si="4"/>
        <v>0.34722665862644009</v>
      </c>
      <c r="F105" s="3">
        <f t="shared" si="5"/>
        <v>0.12056635246088236</v>
      </c>
    </row>
    <row r="106" spans="1:6" x14ac:dyDescent="0.25">
      <c r="A106">
        <v>2</v>
      </c>
      <c r="B106">
        <v>20.92</v>
      </c>
      <c r="C106">
        <v>4.08</v>
      </c>
      <c r="D106" s="3">
        <f t="shared" si="3"/>
        <v>2.9937033361251557</v>
      </c>
      <c r="E106" s="3">
        <f t="shared" si="4"/>
        <v>1.0862966638748444</v>
      </c>
      <c r="F106" s="3">
        <f t="shared" si="5"/>
        <v>1.1800404419456165</v>
      </c>
    </row>
    <row r="107" spans="1:6" x14ac:dyDescent="0.25">
      <c r="A107">
        <v>2</v>
      </c>
      <c r="B107">
        <v>15.36</v>
      </c>
      <c r="C107">
        <v>1.64</v>
      </c>
      <c r="D107" s="3">
        <f t="shared" si="3"/>
        <v>2.4782171833377364</v>
      </c>
      <c r="E107" s="3">
        <f t="shared" si="4"/>
        <v>-0.83821718333773654</v>
      </c>
      <c r="F107" s="3">
        <f t="shared" si="5"/>
        <v>0.70260804644264863</v>
      </c>
    </row>
    <row r="108" spans="1:6" x14ac:dyDescent="0.25">
      <c r="A108">
        <v>2</v>
      </c>
      <c r="B108">
        <v>20.49</v>
      </c>
      <c r="C108">
        <v>4.0599999999999996</v>
      </c>
      <c r="D108" s="3">
        <f t="shared" si="3"/>
        <v>2.9538366012872794</v>
      </c>
      <c r="E108" s="3">
        <f t="shared" si="4"/>
        <v>1.1061633987127202</v>
      </c>
      <c r="F108" s="3">
        <f t="shared" si="5"/>
        <v>1.2235974646516763</v>
      </c>
    </row>
    <row r="109" spans="1:6" x14ac:dyDescent="0.25">
      <c r="A109">
        <v>2</v>
      </c>
      <c r="B109">
        <v>25.21</v>
      </c>
      <c r="C109">
        <v>4.29</v>
      </c>
      <c r="D109" s="3">
        <f t="shared" si="3"/>
        <v>3.391443551135592</v>
      </c>
      <c r="E109" s="3">
        <f t="shared" si="4"/>
        <v>0.898556448864408</v>
      </c>
      <c r="F109" s="3">
        <f t="shared" si="5"/>
        <v>0.8074036917958155</v>
      </c>
    </row>
    <row r="110" spans="1:6" x14ac:dyDescent="0.25">
      <c r="A110">
        <v>2</v>
      </c>
      <c r="B110">
        <v>18.239999999999998</v>
      </c>
      <c r="C110">
        <v>3.76</v>
      </c>
      <c r="D110" s="3">
        <f t="shared" si="3"/>
        <v>2.7452315934146725</v>
      </c>
      <c r="E110" s="3">
        <f t="shared" si="4"/>
        <v>1.0147684065853273</v>
      </c>
      <c r="F110" s="3">
        <f t="shared" si="5"/>
        <v>1.0297549190037241</v>
      </c>
    </row>
    <row r="111" spans="1:6" x14ac:dyDescent="0.25">
      <c r="A111">
        <v>2</v>
      </c>
      <c r="B111">
        <v>14.31</v>
      </c>
      <c r="C111">
        <v>4</v>
      </c>
      <c r="D111" s="3">
        <f t="shared" si="3"/>
        <v>2.3808681796638531</v>
      </c>
      <c r="E111" s="3">
        <f t="shared" si="4"/>
        <v>1.6191318203361469</v>
      </c>
      <c r="F111" s="3">
        <f t="shared" si="5"/>
        <v>2.6215878516250446</v>
      </c>
    </row>
    <row r="112" spans="1:6" x14ac:dyDescent="0.25">
      <c r="A112">
        <v>2</v>
      </c>
      <c r="B112">
        <v>14</v>
      </c>
      <c r="C112">
        <v>3</v>
      </c>
      <c r="D112" s="3">
        <f t="shared" si="3"/>
        <v>2.3521270452458496</v>
      </c>
      <c r="E112" s="3">
        <f t="shared" si="4"/>
        <v>0.64787295475415041</v>
      </c>
      <c r="F112" s="3">
        <f t="shared" si="5"/>
        <v>0.41973936550187341</v>
      </c>
    </row>
    <row r="113" spans="1:6" x14ac:dyDescent="0.25">
      <c r="A113">
        <v>1</v>
      </c>
      <c r="B113">
        <v>7.25</v>
      </c>
      <c r="C113">
        <v>1</v>
      </c>
      <c r="D113" s="3">
        <f t="shared" si="3"/>
        <v>1.5337142272372426</v>
      </c>
      <c r="E113" s="3">
        <f t="shared" si="4"/>
        <v>-0.5337142272372426</v>
      </c>
      <c r="F113" s="3">
        <f t="shared" si="5"/>
        <v>0.28485087635544704</v>
      </c>
    </row>
    <row r="114" spans="1:6" x14ac:dyDescent="0.25">
      <c r="A114">
        <v>3</v>
      </c>
      <c r="B114">
        <v>38.07</v>
      </c>
      <c r="C114">
        <v>4</v>
      </c>
      <c r="D114" s="3">
        <f t="shared" si="3"/>
        <v>4.776334857189366</v>
      </c>
      <c r="E114" s="3">
        <f t="shared" si="4"/>
        <v>-0.77633485718936601</v>
      </c>
      <c r="F114" s="3">
        <f t="shared" si="5"/>
        <v>0.60269581048723331</v>
      </c>
    </row>
    <row r="115" spans="1:6" x14ac:dyDescent="0.25">
      <c r="A115">
        <v>2</v>
      </c>
      <c r="B115">
        <v>23.95</v>
      </c>
      <c r="C115">
        <v>2.5499999999999998</v>
      </c>
      <c r="D115" s="3">
        <f t="shared" si="3"/>
        <v>3.2746247467269325</v>
      </c>
      <c r="E115" s="3">
        <f t="shared" si="4"/>
        <v>-0.72462474672693267</v>
      </c>
      <c r="F115" s="3">
        <f t="shared" si="5"/>
        <v>0.52508102356907127</v>
      </c>
    </row>
    <row r="116" spans="1:6" x14ac:dyDescent="0.25">
      <c r="A116">
        <v>3</v>
      </c>
      <c r="B116">
        <v>25.71</v>
      </c>
      <c r="C116">
        <v>4</v>
      </c>
      <c r="D116" s="3">
        <f t="shared" si="3"/>
        <v>3.6303980139425143</v>
      </c>
      <c r="E116" s="3">
        <f t="shared" si="4"/>
        <v>0.36960198605748573</v>
      </c>
      <c r="F116" s="3">
        <f t="shared" si="5"/>
        <v>0.13660562809763788</v>
      </c>
    </row>
    <row r="117" spans="1:6" x14ac:dyDescent="0.25">
      <c r="A117">
        <v>2</v>
      </c>
      <c r="B117">
        <v>17.309999999999999</v>
      </c>
      <c r="C117">
        <v>3.5</v>
      </c>
      <c r="D117" s="3">
        <f t="shared" si="3"/>
        <v>2.6590081901606619</v>
      </c>
      <c r="E117" s="3">
        <f t="shared" si="4"/>
        <v>0.84099180983933808</v>
      </c>
      <c r="F117" s="3">
        <f t="shared" si="5"/>
        <v>0.7072672242168454</v>
      </c>
    </row>
    <row r="118" spans="1:6" x14ac:dyDescent="0.25">
      <c r="A118">
        <v>4</v>
      </c>
      <c r="B118">
        <v>29.93</v>
      </c>
      <c r="C118">
        <v>5.07</v>
      </c>
      <c r="D118" s="3">
        <f t="shared" si="3"/>
        <v>4.2142460897654779</v>
      </c>
      <c r="E118" s="3">
        <f t="shared" si="4"/>
        <v>0.85575391023452241</v>
      </c>
      <c r="F118" s="3">
        <f t="shared" si="5"/>
        <v>0.73231475488167508</v>
      </c>
    </row>
    <row r="119" spans="1:6" x14ac:dyDescent="0.25">
      <c r="A119">
        <v>2</v>
      </c>
      <c r="B119">
        <v>10.65</v>
      </c>
      <c r="C119">
        <v>1.5</v>
      </c>
      <c r="D119" s="3">
        <f t="shared" si="3"/>
        <v>2.0415373668577463</v>
      </c>
      <c r="E119" s="3">
        <f t="shared" si="4"/>
        <v>-0.54153736685774634</v>
      </c>
      <c r="F119" s="3">
        <f t="shared" si="5"/>
        <v>0.29326271970322132</v>
      </c>
    </row>
    <row r="120" spans="1:6" x14ac:dyDescent="0.25">
      <c r="A120">
        <v>2</v>
      </c>
      <c r="B120">
        <v>12.43</v>
      </c>
      <c r="C120">
        <v>1.8</v>
      </c>
      <c r="D120" s="3">
        <f t="shared" si="3"/>
        <v>2.2065671064191861</v>
      </c>
      <c r="E120" s="3">
        <f t="shared" si="4"/>
        <v>-0.40656710641918603</v>
      </c>
      <c r="F120" s="3">
        <f t="shared" si="5"/>
        <v>0.16529681202206975</v>
      </c>
    </row>
    <row r="121" spans="1:6" x14ac:dyDescent="0.25">
      <c r="A121">
        <v>4</v>
      </c>
      <c r="B121">
        <v>24.08</v>
      </c>
      <c r="C121">
        <v>2.92</v>
      </c>
      <c r="D121" s="3">
        <f t="shared" si="3"/>
        <v>3.671873069296701</v>
      </c>
      <c r="E121" s="3">
        <f t="shared" si="4"/>
        <v>-0.75187306929670106</v>
      </c>
      <c r="F121" s="3">
        <f t="shared" si="5"/>
        <v>0.56531311233364179</v>
      </c>
    </row>
    <row r="122" spans="1:6" x14ac:dyDescent="0.25">
      <c r="A122">
        <v>2</v>
      </c>
      <c r="B122">
        <v>11.69</v>
      </c>
      <c r="C122">
        <v>2.31</v>
      </c>
      <c r="D122" s="3">
        <f t="shared" si="3"/>
        <v>2.1379592371633072</v>
      </c>
      <c r="E122" s="3">
        <f t="shared" si="4"/>
        <v>0.1720407628366929</v>
      </c>
      <c r="F122" s="3">
        <f t="shared" si="5"/>
        <v>2.9598024077431211E-2</v>
      </c>
    </row>
    <row r="123" spans="1:6" x14ac:dyDescent="0.25">
      <c r="A123">
        <v>2</v>
      </c>
      <c r="B123">
        <v>13.42</v>
      </c>
      <c r="C123">
        <v>1.68</v>
      </c>
      <c r="D123" s="3">
        <f t="shared" si="3"/>
        <v>2.298353309883133</v>
      </c>
      <c r="E123" s="3">
        <f t="shared" si="4"/>
        <v>-0.61835330988313308</v>
      </c>
      <c r="F123" s="3">
        <f t="shared" si="5"/>
        <v>0.38236081584342602</v>
      </c>
    </row>
    <row r="124" spans="1:6" x14ac:dyDescent="0.25">
      <c r="A124">
        <v>2</v>
      </c>
      <c r="B124">
        <v>14.26</v>
      </c>
      <c r="C124">
        <v>2.5</v>
      </c>
      <c r="D124" s="3">
        <f t="shared" si="3"/>
        <v>2.3762325128222397</v>
      </c>
      <c r="E124" s="3">
        <f t="shared" si="4"/>
        <v>0.12376748717776032</v>
      </c>
      <c r="F124" s="3">
        <f t="shared" si="5"/>
        <v>1.5318390882297065E-2</v>
      </c>
    </row>
    <row r="125" spans="1:6" x14ac:dyDescent="0.25">
      <c r="A125">
        <v>2</v>
      </c>
      <c r="B125">
        <v>15.95</v>
      </c>
      <c r="C125">
        <v>2</v>
      </c>
      <c r="D125" s="3">
        <f t="shared" si="3"/>
        <v>2.5329180520687755</v>
      </c>
      <c r="E125" s="3">
        <f t="shared" si="4"/>
        <v>-0.53291805206877552</v>
      </c>
      <c r="F125" s="3">
        <f t="shared" si="5"/>
        <v>0.28400165022077811</v>
      </c>
    </row>
    <row r="126" spans="1:6" x14ac:dyDescent="0.25">
      <c r="A126">
        <v>2</v>
      </c>
      <c r="B126">
        <v>12.48</v>
      </c>
      <c r="C126">
        <v>2.52</v>
      </c>
      <c r="D126" s="3">
        <f t="shared" si="3"/>
        <v>2.2112027732607999</v>
      </c>
      <c r="E126" s="3">
        <f t="shared" si="4"/>
        <v>0.30879722673920007</v>
      </c>
      <c r="F126" s="3">
        <f t="shared" si="5"/>
        <v>9.535572724182094E-2</v>
      </c>
    </row>
    <row r="127" spans="1:6" x14ac:dyDescent="0.25">
      <c r="A127">
        <v>6</v>
      </c>
      <c r="B127">
        <v>29.8</v>
      </c>
      <c r="C127">
        <v>4.2</v>
      </c>
      <c r="D127" s="3">
        <f t="shared" si="3"/>
        <v>4.5873889447588576</v>
      </c>
      <c r="E127" s="3">
        <f t="shared" si="4"/>
        <v>-0.38738894475885743</v>
      </c>
      <c r="F127" s="3">
        <f t="shared" si="5"/>
        <v>0.1500701945213811</v>
      </c>
    </row>
    <row r="128" spans="1:6" x14ac:dyDescent="0.25">
      <c r="A128">
        <v>2</v>
      </c>
      <c r="B128">
        <v>8.52</v>
      </c>
      <c r="C128">
        <v>1.48</v>
      </c>
      <c r="D128" s="3">
        <f t="shared" si="3"/>
        <v>1.8440579594050122</v>
      </c>
      <c r="E128" s="3">
        <f t="shared" si="4"/>
        <v>-0.36405795940501218</v>
      </c>
      <c r="F128" s="3">
        <f t="shared" si="5"/>
        <v>0.13253819780614148</v>
      </c>
    </row>
    <row r="129" spans="1:6" x14ac:dyDescent="0.25">
      <c r="A129">
        <v>2</v>
      </c>
      <c r="B129">
        <v>14.52</v>
      </c>
      <c r="C129">
        <v>2</v>
      </c>
      <c r="D129" s="3">
        <f t="shared" si="3"/>
        <v>2.4003379803986298</v>
      </c>
      <c r="E129" s="3">
        <f t="shared" si="4"/>
        <v>-0.40033798039862978</v>
      </c>
      <c r="F129" s="3">
        <f t="shared" si="5"/>
        <v>0.16027049854965367</v>
      </c>
    </row>
    <row r="130" spans="1:6" x14ac:dyDescent="0.25">
      <c r="A130">
        <v>2</v>
      </c>
      <c r="B130">
        <v>11.38</v>
      </c>
      <c r="C130">
        <v>2</v>
      </c>
      <c r="D130" s="3">
        <f t="shared" si="3"/>
        <v>2.1092181027453032</v>
      </c>
      <c r="E130" s="3">
        <f t="shared" si="4"/>
        <v>-0.10921810274530319</v>
      </c>
      <c r="F130" s="3">
        <f t="shared" si="5"/>
        <v>1.1928593967283605E-2</v>
      </c>
    </row>
    <row r="131" spans="1:6" x14ac:dyDescent="0.25">
      <c r="A131">
        <v>3</v>
      </c>
      <c r="B131">
        <v>22.82</v>
      </c>
      <c r="C131">
        <v>2.1800000000000002</v>
      </c>
      <c r="D131" s="3">
        <f t="shared" ref="D131:D194" si="6">($J$2+(A131*$J$3)+(B131*$J$4))</f>
        <v>3.3624564704972544</v>
      </c>
      <c r="E131" s="3">
        <f t="shared" ref="E131:E194" si="7">C131-D131</f>
        <v>-1.1824564704972542</v>
      </c>
      <c r="F131" s="3">
        <f t="shared" ref="F131:F194" si="8">E131^2</f>
        <v>1.3982033046208238</v>
      </c>
    </row>
    <row r="132" spans="1:6" x14ac:dyDescent="0.25">
      <c r="A132">
        <v>2</v>
      </c>
      <c r="B132">
        <v>19.079999999999998</v>
      </c>
      <c r="C132">
        <v>1.5</v>
      </c>
      <c r="D132" s="3">
        <f t="shared" si="6"/>
        <v>2.8231107963537792</v>
      </c>
      <c r="E132" s="3">
        <f t="shared" si="7"/>
        <v>-1.3231107963537792</v>
      </c>
      <c r="F132" s="3">
        <f t="shared" si="8"/>
        <v>1.7506221794279317</v>
      </c>
    </row>
    <row r="133" spans="1:6" x14ac:dyDescent="0.25">
      <c r="A133">
        <v>2</v>
      </c>
      <c r="B133">
        <v>20.27</v>
      </c>
      <c r="C133">
        <v>2.83</v>
      </c>
      <c r="D133" s="3">
        <f t="shared" si="6"/>
        <v>2.9334396671841803</v>
      </c>
      <c r="E133" s="3">
        <f t="shared" si="7"/>
        <v>-0.10343966718418018</v>
      </c>
      <c r="F133" s="3">
        <f t="shared" si="8"/>
        <v>1.0699764747173962E-2</v>
      </c>
    </row>
    <row r="134" spans="1:6" x14ac:dyDescent="0.25">
      <c r="A134">
        <v>2</v>
      </c>
      <c r="B134">
        <v>11.17</v>
      </c>
      <c r="C134">
        <v>1.5</v>
      </c>
      <c r="D134" s="3">
        <f t="shared" si="6"/>
        <v>2.089748302010527</v>
      </c>
      <c r="E134" s="3">
        <f t="shared" si="7"/>
        <v>-0.58974830201052697</v>
      </c>
      <c r="F134" s="3">
        <f t="shared" si="8"/>
        <v>0.34780305972429976</v>
      </c>
    </row>
    <row r="135" spans="1:6" x14ac:dyDescent="0.25">
      <c r="A135">
        <v>2</v>
      </c>
      <c r="B135">
        <v>12.26</v>
      </c>
      <c r="C135">
        <v>2</v>
      </c>
      <c r="D135" s="3">
        <f t="shared" si="6"/>
        <v>2.1908058391577008</v>
      </c>
      <c r="E135" s="3">
        <f t="shared" si="7"/>
        <v>-0.19080583915770077</v>
      </c>
      <c r="F135" s="3">
        <f t="shared" si="8"/>
        <v>3.6406868256674378E-2</v>
      </c>
    </row>
    <row r="136" spans="1:6" x14ac:dyDescent="0.25">
      <c r="A136">
        <v>2</v>
      </c>
      <c r="B136">
        <v>18.260000000000002</v>
      </c>
      <c r="C136">
        <v>3.25</v>
      </c>
      <c r="D136" s="3">
        <f t="shared" si="6"/>
        <v>2.7470858601513184</v>
      </c>
      <c r="E136" s="3">
        <f t="shared" si="7"/>
        <v>0.50291413984868161</v>
      </c>
      <c r="F136" s="3">
        <f t="shared" si="8"/>
        <v>0.25292263205973931</v>
      </c>
    </row>
    <row r="137" spans="1:6" x14ac:dyDescent="0.25">
      <c r="A137">
        <v>2</v>
      </c>
      <c r="B137">
        <v>8.51</v>
      </c>
      <c r="C137">
        <v>1.25</v>
      </c>
      <c r="D137" s="3">
        <f t="shared" si="6"/>
        <v>1.8431308260366894</v>
      </c>
      <c r="E137" s="3">
        <f t="shared" si="7"/>
        <v>-0.59313082603668943</v>
      </c>
      <c r="F137" s="3">
        <f t="shared" si="8"/>
        <v>0.35180417679496556</v>
      </c>
    </row>
    <row r="138" spans="1:6" x14ac:dyDescent="0.25">
      <c r="A138">
        <v>2</v>
      </c>
      <c r="B138">
        <v>10.33</v>
      </c>
      <c r="C138">
        <v>2</v>
      </c>
      <c r="D138" s="3">
        <f t="shared" si="6"/>
        <v>2.0118690990714203</v>
      </c>
      <c r="E138" s="3">
        <f t="shared" si="7"/>
        <v>-1.1869099071420308E-2</v>
      </c>
      <c r="F138" s="3">
        <f t="shared" si="8"/>
        <v>1.4087551276719041E-4</v>
      </c>
    </row>
    <row r="139" spans="1:6" x14ac:dyDescent="0.25">
      <c r="A139">
        <v>2</v>
      </c>
      <c r="B139">
        <v>14.15</v>
      </c>
      <c r="C139">
        <v>2</v>
      </c>
      <c r="D139" s="3">
        <f t="shared" si="6"/>
        <v>2.3660340457706903</v>
      </c>
      <c r="E139" s="3">
        <f t="shared" si="7"/>
        <v>-0.36603404577069032</v>
      </c>
      <c r="F139" s="3">
        <f t="shared" si="8"/>
        <v>0.13398092266325981</v>
      </c>
    </row>
    <row r="140" spans="1:6" x14ac:dyDescent="0.25">
      <c r="A140">
        <v>2</v>
      </c>
      <c r="B140">
        <v>16</v>
      </c>
      <c r="C140">
        <v>2</v>
      </c>
      <c r="D140" s="3">
        <f t="shared" si="6"/>
        <v>2.5375537189103889</v>
      </c>
      <c r="E140" s="3">
        <f t="shared" si="7"/>
        <v>-0.53755371891038894</v>
      </c>
      <c r="F140" s="3">
        <f t="shared" si="8"/>
        <v>0.28896400071438944</v>
      </c>
    </row>
    <row r="141" spans="1:6" x14ac:dyDescent="0.25">
      <c r="A141">
        <v>2</v>
      </c>
      <c r="B141">
        <v>13.16</v>
      </c>
      <c r="C141">
        <v>2.75</v>
      </c>
      <c r="D141" s="3">
        <f t="shared" si="6"/>
        <v>2.2742478423067434</v>
      </c>
      <c r="E141" s="3">
        <f t="shared" si="7"/>
        <v>0.47575215769325663</v>
      </c>
      <c r="F141" s="3">
        <f t="shared" si="8"/>
        <v>0.22634011554978933</v>
      </c>
    </row>
    <row r="142" spans="1:6" x14ac:dyDescent="0.25">
      <c r="A142">
        <v>2</v>
      </c>
      <c r="B142">
        <v>17.47</v>
      </c>
      <c r="C142">
        <v>3.5</v>
      </c>
      <c r="D142" s="3">
        <f t="shared" si="6"/>
        <v>2.6738423240538252</v>
      </c>
      <c r="E142" s="3">
        <f t="shared" si="7"/>
        <v>0.82615767594617484</v>
      </c>
      <c r="F142" s="3">
        <f t="shared" si="8"/>
        <v>0.68253650552478484</v>
      </c>
    </row>
    <row r="143" spans="1:6" x14ac:dyDescent="0.25">
      <c r="A143">
        <v>6</v>
      </c>
      <c r="B143">
        <v>34.299999999999997</v>
      </c>
      <c r="C143">
        <v>6.7</v>
      </c>
      <c r="D143" s="3">
        <f t="shared" si="6"/>
        <v>5.0045989605040706</v>
      </c>
      <c r="E143" s="3">
        <f t="shared" si="7"/>
        <v>1.6954010394959296</v>
      </c>
      <c r="F143" s="3">
        <f t="shared" si="8"/>
        <v>2.8743846847238785</v>
      </c>
    </row>
    <row r="144" spans="1:6" x14ac:dyDescent="0.25">
      <c r="A144">
        <v>5</v>
      </c>
      <c r="B144">
        <v>41.19</v>
      </c>
      <c r="C144">
        <v>5</v>
      </c>
      <c r="D144" s="3">
        <f t="shared" si="6"/>
        <v>5.4507960568876213</v>
      </c>
      <c r="E144" s="3">
        <f t="shared" si="7"/>
        <v>-0.45079605688762125</v>
      </c>
      <c r="F144" s="3">
        <f t="shared" si="8"/>
        <v>0.20321708490542745</v>
      </c>
    </row>
    <row r="145" spans="1:6" x14ac:dyDescent="0.25">
      <c r="A145">
        <v>6</v>
      </c>
      <c r="B145">
        <v>27.05</v>
      </c>
      <c r="C145">
        <v>5</v>
      </c>
      <c r="D145" s="3">
        <f t="shared" si="6"/>
        <v>4.3324272684701155</v>
      </c>
      <c r="E145" s="3">
        <f t="shared" si="7"/>
        <v>0.6675727315298845</v>
      </c>
      <c r="F145" s="3">
        <f t="shared" si="8"/>
        <v>0.44565335188227123</v>
      </c>
    </row>
    <row r="146" spans="1:6" x14ac:dyDescent="0.25">
      <c r="A146">
        <v>2</v>
      </c>
      <c r="B146">
        <v>16.43</v>
      </c>
      <c r="C146">
        <v>2.2999999999999998</v>
      </c>
      <c r="D146" s="3">
        <f t="shared" si="6"/>
        <v>2.5774204537482648</v>
      </c>
      <c r="E146" s="3">
        <f t="shared" si="7"/>
        <v>-0.27742045374826496</v>
      </c>
      <c r="F146" s="3">
        <f t="shared" si="8"/>
        <v>7.6962108157893214E-2</v>
      </c>
    </row>
    <row r="147" spans="1:6" x14ac:dyDescent="0.25">
      <c r="A147">
        <v>2</v>
      </c>
      <c r="B147">
        <v>8.35</v>
      </c>
      <c r="C147">
        <v>1.5</v>
      </c>
      <c r="D147" s="3">
        <f t="shared" si="6"/>
        <v>1.8282966921435264</v>
      </c>
      <c r="E147" s="3">
        <f t="shared" si="7"/>
        <v>-0.32829669214352641</v>
      </c>
      <c r="F147" s="3">
        <f t="shared" si="8"/>
        <v>0.10777871807238136</v>
      </c>
    </row>
    <row r="148" spans="1:6" x14ac:dyDescent="0.25">
      <c r="A148">
        <v>3</v>
      </c>
      <c r="B148">
        <v>18.64</v>
      </c>
      <c r="C148">
        <v>1.36</v>
      </c>
      <c r="D148" s="3">
        <f t="shared" si="6"/>
        <v>2.9749147225383679</v>
      </c>
      <c r="E148" s="3">
        <f t="shared" si="7"/>
        <v>-1.6149147225383678</v>
      </c>
      <c r="F148" s="3">
        <f t="shared" si="8"/>
        <v>2.6079495610711732</v>
      </c>
    </row>
    <row r="149" spans="1:6" x14ac:dyDescent="0.25">
      <c r="A149">
        <v>2</v>
      </c>
      <c r="B149">
        <v>11.87</v>
      </c>
      <c r="C149">
        <v>1.63</v>
      </c>
      <c r="D149" s="3">
        <f t="shared" si="6"/>
        <v>2.1546476377931154</v>
      </c>
      <c r="E149" s="3">
        <f t="shared" si="7"/>
        <v>-0.52464763779311552</v>
      </c>
      <c r="F149" s="3">
        <f t="shared" si="8"/>
        <v>0.27525514384189614</v>
      </c>
    </row>
    <row r="150" spans="1:6" x14ac:dyDescent="0.25">
      <c r="A150">
        <v>2</v>
      </c>
      <c r="B150">
        <v>9.7799999999999994</v>
      </c>
      <c r="C150">
        <v>1.73</v>
      </c>
      <c r="D150" s="3">
        <f t="shared" si="6"/>
        <v>1.9608767638136717</v>
      </c>
      <c r="E150" s="3">
        <f t="shared" si="7"/>
        <v>-0.23087676381367173</v>
      </c>
      <c r="F150" s="3">
        <f t="shared" si="8"/>
        <v>5.3304080069073959E-2</v>
      </c>
    </row>
    <row r="151" spans="1:6" x14ac:dyDescent="0.25">
      <c r="A151">
        <v>2</v>
      </c>
      <c r="B151">
        <v>7.51</v>
      </c>
      <c r="C151">
        <v>2</v>
      </c>
      <c r="D151" s="3">
        <f t="shared" si="6"/>
        <v>1.7504174892044198</v>
      </c>
      <c r="E151" s="3">
        <f t="shared" si="7"/>
        <v>0.24958251079558025</v>
      </c>
      <c r="F151" s="3">
        <f t="shared" si="8"/>
        <v>6.2291429695025928E-2</v>
      </c>
    </row>
    <row r="152" spans="1:6" x14ac:dyDescent="0.25">
      <c r="A152">
        <v>2</v>
      </c>
      <c r="B152">
        <v>14.07</v>
      </c>
      <c r="C152">
        <v>2.5</v>
      </c>
      <c r="D152" s="3">
        <f t="shared" si="6"/>
        <v>2.3586169788241085</v>
      </c>
      <c r="E152" s="3">
        <f t="shared" si="7"/>
        <v>0.14138302117589152</v>
      </c>
      <c r="F152" s="3">
        <f t="shared" si="8"/>
        <v>1.9989158676822591E-2</v>
      </c>
    </row>
    <row r="153" spans="1:6" x14ac:dyDescent="0.25">
      <c r="A153">
        <v>2</v>
      </c>
      <c r="B153">
        <v>13.13</v>
      </c>
      <c r="C153">
        <v>2</v>
      </c>
      <c r="D153" s="3">
        <f t="shared" si="6"/>
        <v>2.271466442201775</v>
      </c>
      <c r="E153" s="3">
        <f t="shared" si="7"/>
        <v>-0.27146644220177496</v>
      </c>
      <c r="F153" s="3">
        <f t="shared" si="8"/>
        <v>7.3694029241689621E-2</v>
      </c>
    </row>
    <row r="154" spans="1:6" x14ac:dyDescent="0.25">
      <c r="A154">
        <v>3</v>
      </c>
      <c r="B154">
        <v>17.260000000000002</v>
      </c>
      <c r="C154">
        <v>2.74</v>
      </c>
      <c r="D154" s="3">
        <f t="shared" si="6"/>
        <v>2.8469703177098356</v>
      </c>
      <c r="E154" s="3">
        <f t="shared" si="7"/>
        <v>-0.10697031770983534</v>
      </c>
      <c r="F154" s="3">
        <f t="shared" si="8"/>
        <v>1.1442648870943112E-2</v>
      </c>
    </row>
    <row r="155" spans="1:6" x14ac:dyDescent="0.25">
      <c r="A155">
        <v>4</v>
      </c>
      <c r="B155">
        <v>24.55</v>
      </c>
      <c r="C155">
        <v>2</v>
      </c>
      <c r="D155" s="3">
        <f t="shared" si="6"/>
        <v>3.7154483376078677</v>
      </c>
      <c r="E155" s="3">
        <f t="shared" si="7"/>
        <v>-1.7154483376078677</v>
      </c>
      <c r="F155" s="3">
        <f t="shared" si="8"/>
        <v>2.9427629990015971</v>
      </c>
    </row>
    <row r="156" spans="1:6" x14ac:dyDescent="0.25">
      <c r="A156">
        <v>4</v>
      </c>
      <c r="B156">
        <v>19.77</v>
      </c>
      <c r="C156">
        <v>2</v>
      </c>
      <c r="D156" s="3">
        <f t="shared" si="6"/>
        <v>3.2722785875496188</v>
      </c>
      <c r="E156" s="3">
        <f t="shared" si="7"/>
        <v>-1.2722785875496188</v>
      </c>
      <c r="F156" s="3">
        <f t="shared" si="8"/>
        <v>1.6186928043372528</v>
      </c>
    </row>
    <row r="157" spans="1:6" x14ac:dyDescent="0.25">
      <c r="A157">
        <v>5</v>
      </c>
      <c r="B157">
        <v>29.85</v>
      </c>
      <c r="C157">
        <v>5.14</v>
      </c>
      <c r="D157" s="3">
        <f t="shared" si="6"/>
        <v>4.399426817209684</v>
      </c>
      <c r="E157" s="3">
        <f t="shared" si="7"/>
        <v>0.7405731827903157</v>
      </c>
      <c r="F157" s="3">
        <f t="shared" si="8"/>
        <v>0.54844863906817831</v>
      </c>
    </row>
    <row r="158" spans="1:6" x14ac:dyDescent="0.25">
      <c r="A158">
        <v>6</v>
      </c>
      <c r="B158">
        <v>48.17</v>
      </c>
      <c r="C158">
        <v>5</v>
      </c>
      <c r="D158" s="3">
        <f t="shared" si="6"/>
        <v>6.2905329423676504</v>
      </c>
      <c r="E158" s="3">
        <f t="shared" si="7"/>
        <v>-1.2905329423676504</v>
      </c>
      <c r="F158" s="3">
        <f t="shared" si="8"/>
        <v>1.6654752753361053</v>
      </c>
    </row>
    <row r="159" spans="1:6" x14ac:dyDescent="0.25">
      <c r="A159">
        <v>4</v>
      </c>
      <c r="B159">
        <v>25</v>
      </c>
      <c r="C159">
        <v>3.75</v>
      </c>
      <c r="D159" s="3">
        <f t="shared" si="6"/>
        <v>3.757169339182389</v>
      </c>
      <c r="E159" s="3">
        <f t="shared" si="7"/>
        <v>-7.1693391823890451E-3</v>
      </c>
      <c r="F159" s="3">
        <f t="shared" si="8"/>
        <v>5.1399424312138824E-5</v>
      </c>
    </row>
    <row r="160" spans="1:6" x14ac:dyDescent="0.25">
      <c r="A160">
        <v>2</v>
      </c>
      <c r="B160">
        <v>13.39</v>
      </c>
      <c r="C160">
        <v>2.61</v>
      </c>
      <c r="D160" s="3">
        <f t="shared" si="6"/>
        <v>2.2955719097781655</v>
      </c>
      <c r="E160" s="3">
        <f t="shared" si="7"/>
        <v>0.31442809022183438</v>
      </c>
      <c r="F160" s="3">
        <f t="shared" si="8"/>
        <v>9.8865023920550021E-2</v>
      </c>
    </row>
    <row r="161" spans="1:6" x14ac:dyDescent="0.25">
      <c r="A161">
        <v>4</v>
      </c>
      <c r="B161">
        <v>16.489999999999998</v>
      </c>
      <c r="C161">
        <v>2</v>
      </c>
      <c r="D161" s="3">
        <f t="shared" si="6"/>
        <v>2.9681788427397748</v>
      </c>
      <c r="E161" s="3">
        <f t="shared" si="7"/>
        <v>-0.96817884273977484</v>
      </c>
      <c r="F161" s="3">
        <f t="shared" si="8"/>
        <v>0.9373702715289296</v>
      </c>
    </row>
    <row r="162" spans="1:6" x14ac:dyDescent="0.25">
      <c r="A162">
        <v>4</v>
      </c>
      <c r="B162">
        <v>21.5</v>
      </c>
      <c r="C162">
        <v>3.5</v>
      </c>
      <c r="D162" s="3">
        <f t="shared" si="6"/>
        <v>3.4326726602694455</v>
      </c>
      <c r="E162" s="3">
        <f t="shared" si="7"/>
        <v>6.7327339730554492E-2</v>
      </c>
      <c r="F162" s="3">
        <f t="shared" si="8"/>
        <v>4.5329706751935017E-3</v>
      </c>
    </row>
    <row r="163" spans="1:6" x14ac:dyDescent="0.25">
      <c r="A163">
        <v>2</v>
      </c>
      <c r="B163">
        <v>12.66</v>
      </c>
      <c r="C163">
        <v>2.5</v>
      </c>
      <c r="D163" s="3">
        <f t="shared" si="6"/>
        <v>2.2278911738906082</v>
      </c>
      <c r="E163" s="3">
        <f t="shared" si="7"/>
        <v>0.2721088261093918</v>
      </c>
      <c r="F163" s="3">
        <f t="shared" si="8"/>
        <v>7.4043213246631226E-2</v>
      </c>
    </row>
    <row r="164" spans="1:6" x14ac:dyDescent="0.25">
      <c r="A164">
        <v>3</v>
      </c>
      <c r="B164">
        <v>16.21</v>
      </c>
      <c r="C164">
        <v>2</v>
      </c>
      <c r="D164" s="3">
        <f t="shared" si="6"/>
        <v>2.7496213140359522</v>
      </c>
      <c r="E164" s="3">
        <f t="shared" si="7"/>
        <v>-0.74962131403595222</v>
      </c>
      <c r="F164" s="3">
        <f t="shared" si="8"/>
        <v>0.56193211445698765</v>
      </c>
    </row>
    <row r="165" spans="1:6" x14ac:dyDescent="0.25">
      <c r="A165">
        <v>2</v>
      </c>
      <c r="B165">
        <v>13.81</v>
      </c>
      <c r="C165">
        <v>2</v>
      </c>
      <c r="D165" s="3">
        <f t="shared" si="6"/>
        <v>2.3345115112477188</v>
      </c>
      <c r="E165" s="3">
        <f t="shared" si="7"/>
        <v>-0.33451151124771883</v>
      </c>
      <c r="F165" s="3">
        <f t="shared" si="8"/>
        <v>0.11189795115723272</v>
      </c>
    </row>
    <row r="166" spans="1:6" x14ac:dyDescent="0.25">
      <c r="A166">
        <v>2</v>
      </c>
      <c r="B166">
        <v>17.510000000000002</v>
      </c>
      <c r="C166">
        <v>3</v>
      </c>
      <c r="D166" s="3">
        <f t="shared" si="6"/>
        <v>2.6775508575271161</v>
      </c>
      <c r="E166" s="3">
        <f t="shared" si="7"/>
        <v>0.32244914247288392</v>
      </c>
      <c r="F166" s="3">
        <f t="shared" si="8"/>
        <v>0.1039734494814982</v>
      </c>
    </row>
    <row r="167" spans="1:6" x14ac:dyDescent="0.25">
      <c r="A167">
        <v>3</v>
      </c>
      <c r="B167">
        <v>24.52</v>
      </c>
      <c r="C167">
        <v>3.48</v>
      </c>
      <c r="D167" s="3">
        <f t="shared" si="6"/>
        <v>3.5200691431121127</v>
      </c>
      <c r="E167" s="3">
        <f t="shared" si="7"/>
        <v>-4.0069143112112737E-2</v>
      </c>
      <c r="F167" s="3">
        <f t="shared" si="8"/>
        <v>1.6055362297389716E-3</v>
      </c>
    </row>
    <row r="168" spans="1:6" x14ac:dyDescent="0.25">
      <c r="A168">
        <v>2</v>
      </c>
      <c r="B168">
        <v>20.76</v>
      </c>
      <c r="C168">
        <v>2.2400000000000002</v>
      </c>
      <c r="D168" s="3">
        <f t="shared" si="6"/>
        <v>2.9788692022319925</v>
      </c>
      <c r="E168" s="3">
        <f t="shared" si="7"/>
        <v>-0.73886920223199226</v>
      </c>
      <c r="F168" s="3">
        <f t="shared" si="8"/>
        <v>0.54592769800694063</v>
      </c>
    </row>
    <row r="169" spans="1:6" x14ac:dyDescent="0.25">
      <c r="A169">
        <v>4</v>
      </c>
      <c r="B169">
        <v>31.71</v>
      </c>
      <c r="C169">
        <v>4.5</v>
      </c>
      <c r="D169" s="3">
        <f t="shared" si="6"/>
        <v>4.3792758293269181</v>
      </c>
      <c r="E169" s="3">
        <f t="shared" si="7"/>
        <v>0.12072417067308194</v>
      </c>
      <c r="F169" s="3">
        <f t="shared" si="8"/>
        <v>1.4574325384703418E-2</v>
      </c>
    </row>
    <row r="170" spans="1:6" x14ac:dyDescent="0.25">
      <c r="A170">
        <v>2</v>
      </c>
      <c r="B170">
        <v>10.59</v>
      </c>
      <c r="C170">
        <v>1.61</v>
      </c>
      <c r="D170" s="3">
        <f t="shared" si="6"/>
        <v>2.0359745666478104</v>
      </c>
      <c r="E170" s="3">
        <f t="shared" si="7"/>
        <v>-0.4259745666478103</v>
      </c>
      <c r="F170" s="3">
        <f t="shared" si="8"/>
        <v>0.18145433143078979</v>
      </c>
    </row>
    <row r="171" spans="1:6" x14ac:dyDescent="0.25">
      <c r="A171">
        <v>2</v>
      </c>
      <c r="B171">
        <v>10.63</v>
      </c>
      <c r="C171">
        <v>2</v>
      </c>
      <c r="D171" s="3">
        <f t="shared" si="6"/>
        <v>2.0396831001211009</v>
      </c>
      <c r="E171" s="3">
        <f t="shared" si="7"/>
        <v>-3.9683100121100878E-2</v>
      </c>
      <c r="F171" s="3">
        <f t="shared" si="8"/>
        <v>1.5747484352213166E-3</v>
      </c>
    </row>
    <row r="172" spans="1:6" x14ac:dyDescent="0.25">
      <c r="A172">
        <v>3</v>
      </c>
      <c r="B172">
        <v>50.81</v>
      </c>
      <c r="C172">
        <v>10</v>
      </c>
      <c r="D172" s="3">
        <f t="shared" si="6"/>
        <v>5.9575027684324819</v>
      </c>
      <c r="E172" s="3">
        <f t="shared" si="7"/>
        <v>4.0424972315675181</v>
      </c>
      <c r="F172" s="3">
        <f t="shared" si="8"/>
        <v>16.341783867231047</v>
      </c>
    </row>
    <row r="173" spans="1:6" x14ac:dyDescent="0.25">
      <c r="A173">
        <v>2</v>
      </c>
      <c r="B173">
        <v>15.81</v>
      </c>
      <c r="C173">
        <v>3.16</v>
      </c>
      <c r="D173" s="3">
        <f t="shared" si="6"/>
        <v>2.5199381849122577</v>
      </c>
      <c r="E173" s="3">
        <f t="shared" si="7"/>
        <v>0.6400618150877424</v>
      </c>
      <c r="F173" s="3">
        <f t="shared" si="8"/>
        <v>0.40967912713341537</v>
      </c>
    </row>
    <row r="174" spans="1:6" x14ac:dyDescent="0.25">
      <c r="A174">
        <v>2</v>
      </c>
      <c r="B174">
        <v>7.25</v>
      </c>
      <c r="C174">
        <v>5.15</v>
      </c>
      <c r="D174" s="3">
        <f t="shared" si="6"/>
        <v>1.7263120216280297</v>
      </c>
      <c r="E174" s="3">
        <f t="shared" si="7"/>
        <v>3.4236879783719707</v>
      </c>
      <c r="F174" s="3">
        <f t="shared" si="8"/>
        <v>11.721639373248752</v>
      </c>
    </row>
    <row r="175" spans="1:6" x14ac:dyDescent="0.25">
      <c r="A175">
        <v>2</v>
      </c>
      <c r="B175">
        <v>31.85</v>
      </c>
      <c r="C175">
        <v>3.18</v>
      </c>
      <c r="D175" s="3">
        <f t="shared" si="6"/>
        <v>4.0070601077018626</v>
      </c>
      <c r="E175" s="3">
        <f t="shared" si="7"/>
        <v>-0.82706010770186245</v>
      </c>
      <c r="F175" s="3">
        <f t="shared" si="8"/>
        <v>0.68402842175181633</v>
      </c>
    </row>
    <row r="176" spans="1:6" x14ac:dyDescent="0.25">
      <c r="A176">
        <v>2</v>
      </c>
      <c r="B176">
        <v>16.82</v>
      </c>
      <c r="C176">
        <v>4</v>
      </c>
      <c r="D176" s="3">
        <f t="shared" si="6"/>
        <v>2.6135786551128501</v>
      </c>
      <c r="E176" s="3">
        <f t="shared" si="7"/>
        <v>1.3864213448871499</v>
      </c>
      <c r="F176" s="3">
        <f t="shared" si="8"/>
        <v>1.9221641455586933</v>
      </c>
    </row>
    <row r="177" spans="1:6" x14ac:dyDescent="0.25">
      <c r="A177">
        <v>2</v>
      </c>
      <c r="B177">
        <v>32.9</v>
      </c>
      <c r="C177">
        <v>3.11</v>
      </c>
      <c r="D177" s="3">
        <f t="shared" si="6"/>
        <v>4.1044091113757455</v>
      </c>
      <c r="E177" s="3">
        <f t="shared" si="7"/>
        <v>-0.99440911137574561</v>
      </c>
      <c r="F177" s="3">
        <f t="shared" si="8"/>
        <v>0.9888494807871</v>
      </c>
    </row>
    <row r="178" spans="1:6" x14ac:dyDescent="0.25">
      <c r="A178">
        <v>2</v>
      </c>
      <c r="B178">
        <v>17.89</v>
      </c>
      <c r="C178">
        <v>2</v>
      </c>
      <c r="D178" s="3">
        <f t="shared" si="6"/>
        <v>2.7127819255233785</v>
      </c>
      <c r="E178" s="3">
        <f t="shared" si="7"/>
        <v>-0.71278192552337849</v>
      </c>
      <c r="F178" s="3">
        <f t="shared" si="8"/>
        <v>0.50805807335281505</v>
      </c>
    </row>
    <row r="179" spans="1:6" x14ac:dyDescent="0.25">
      <c r="A179">
        <v>2</v>
      </c>
      <c r="B179">
        <v>14.48</v>
      </c>
      <c r="C179">
        <v>2</v>
      </c>
      <c r="D179" s="3">
        <f t="shared" si="6"/>
        <v>2.3966294469253393</v>
      </c>
      <c r="E179" s="3">
        <f t="shared" si="7"/>
        <v>-0.3966294469253393</v>
      </c>
      <c r="F179" s="3">
        <f t="shared" si="8"/>
        <v>0.15731491816830054</v>
      </c>
    </row>
    <row r="180" spans="1:6" x14ac:dyDescent="0.25">
      <c r="A180">
        <v>2</v>
      </c>
      <c r="B180">
        <v>9.6</v>
      </c>
      <c r="C180">
        <v>4</v>
      </c>
      <c r="D180" s="3">
        <f t="shared" si="6"/>
        <v>1.9441883631838635</v>
      </c>
      <c r="E180" s="3">
        <f t="shared" si="7"/>
        <v>2.0558116368161365</v>
      </c>
      <c r="F180" s="3">
        <f t="shared" si="8"/>
        <v>4.2263614860686429</v>
      </c>
    </row>
    <row r="181" spans="1:6" x14ac:dyDescent="0.25">
      <c r="A181">
        <v>2</v>
      </c>
      <c r="B181">
        <v>34.630000000000003</v>
      </c>
      <c r="C181">
        <v>3.55</v>
      </c>
      <c r="D181" s="3">
        <f t="shared" si="6"/>
        <v>4.2648031840955722</v>
      </c>
      <c r="E181" s="3">
        <f t="shared" si="7"/>
        <v>-0.71480318409557242</v>
      </c>
      <c r="F181" s="3">
        <f t="shared" si="8"/>
        <v>0.51094359199316874</v>
      </c>
    </row>
    <row r="182" spans="1:6" x14ac:dyDescent="0.25">
      <c r="A182">
        <v>4</v>
      </c>
      <c r="B182">
        <v>34.65</v>
      </c>
      <c r="C182">
        <v>3.68</v>
      </c>
      <c r="D182" s="3">
        <f t="shared" si="6"/>
        <v>4.6518530396137905</v>
      </c>
      <c r="E182" s="3">
        <f t="shared" si="7"/>
        <v>-0.97185303961379033</v>
      </c>
      <c r="F182" s="3">
        <f t="shared" si="8"/>
        <v>0.94449833060656352</v>
      </c>
    </row>
    <row r="183" spans="1:6" x14ac:dyDescent="0.25">
      <c r="A183">
        <v>2</v>
      </c>
      <c r="B183">
        <v>23.33</v>
      </c>
      <c r="C183">
        <v>5.65</v>
      </c>
      <c r="D183" s="3">
        <f t="shared" si="6"/>
        <v>3.217142477890925</v>
      </c>
      <c r="E183" s="3">
        <f t="shared" si="7"/>
        <v>2.4328575221090754</v>
      </c>
      <c r="F183" s="3">
        <f t="shared" si="8"/>
        <v>5.9187957228827104</v>
      </c>
    </row>
    <row r="184" spans="1:6" x14ac:dyDescent="0.25">
      <c r="A184">
        <v>3</v>
      </c>
      <c r="B184">
        <v>45.35</v>
      </c>
      <c r="C184">
        <v>3.5</v>
      </c>
      <c r="D184" s="3">
        <f t="shared" si="6"/>
        <v>5.4512879493282895</v>
      </c>
      <c r="E184" s="3">
        <f t="shared" si="7"/>
        <v>-1.9512879493282895</v>
      </c>
      <c r="F184" s="3">
        <f t="shared" si="8"/>
        <v>3.8075246611938014</v>
      </c>
    </row>
    <row r="185" spans="1:6" x14ac:dyDescent="0.25">
      <c r="A185">
        <v>4</v>
      </c>
      <c r="B185">
        <v>23.17</v>
      </c>
      <c r="C185">
        <v>6.5</v>
      </c>
      <c r="D185" s="3">
        <f t="shared" si="6"/>
        <v>3.5875039327793359</v>
      </c>
      <c r="E185" s="3">
        <f t="shared" si="7"/>
        <v>2.9124960672206641</v>
      </c>
      <c r="F185" s="3">
        <f t="shared" si="8"/>
        <v>8.4826333415758359</v>
      </c>
    </row>
    <row r="186" spans="1:6" x14ac:dyDescent="0.25">
      <c r="A186">
        <v>2</v>
      </c>
      <c r="B186">
        <v>40.549999999999997</v>
      </c>
      <c r="C186">
        <v>3</v>
      </c>
      <c r="D186" s="3">
        <f t="shared" si="6"/>
        <v>4.813666138142608</v>
      </c>
      <c r="E186" s="3">
        <f t="shared" si="7"/>
        <v>-1.813666138142608</v>
      </c>
      <c r="F186" s="3">
        <f t="shared" si="8"/>
        <v>3.2893848606451219</v>
      </c>
    </row>
    <row r="187" spans="1:6" x14ac:dyDescent="0.25">
      <c r="A187">
        <v>5</v>
      </c>
      <c r="B187">
        <v>20.69</v>
      </c>
      <c r="C187">
        <v>5</v>
      </c>
      <c r="D187" s="3">
        <f t="shared" si="6"/>
        <v>3.5501726518260943</v>
      </c>
      <c r="E187" s="3">
        <f t="shared" si="7"/>
        <v>1.4498273481739057</v>
      </c>
      <c r="F187" s="3">
        <f t="shared" si="8"/>
        <v>2.1019993395129797</v>
      </c>
    </row>
    <row r="188" spans="1:6" x14ac:dyDescent="0.25">
      <c r="A188">
        <v>3</v>
      </c>
      <c r="B188">
        <v>20.9</v>
      </c>
      <c r="C188">
        <v>3.5</v>
      </c>
      <c r="D188" s="3">
        <f t="shared" si="6"/>
        <v>3.1844468637792969</v>
      </c>
      <c r="E188" s="3">
        <f t="shared" si="7"/>
        <v>0.31555313622070313</v>
      </c>
      <c r="F188" s="3">
        <f t="shared" si="8"/>
        <v>9.9573781778721629E-2</v>
      </c>
    </row>
    <row r="189" spans="1:6" x14ac:dyDescent="0.25">
      <c r="A189">
        <v>5</v>
      </c>
      <c r="B189">
        <v>30.46</v>
      </c>
      <c r="C189">
        <v>2</v>
      </c>
      <c r="D189" s="3">
        <f t="shared" si="6"/>
        <v>4.4559819526773685</v>
      </c>
      <c r="E189" s="3">
        <f t="shared" si="7"/>
        <v>-2.4559819526773685</v>
      </c>
      <c r="F189" s="3">
        <f t="shared" si="8"/>
        <v>6.03184735187694</v>
      </c>
    </row>
    <row r="190" spans="1:6" x14ac:dyDescent="0.25">
      <c r="A190">
        <v>3</v>
      </c>
      <c r="B190">
        <v>18.149999999999999</v>
      </c>
      <c r="C190">
        <v>3.5</v>
      </c>
      <c r="D190" s="3">
        <f t="shared" si="6"/>
        <v>2.9294851874905552</v>
      </c>
      <c r="E190" s="3">
        <f t="shared" si="7"/>
        <v>0.5705148125094448</v>
      </c>
      <c r="F190" s="3">
        <f t="shared" si="8"/>
        <v>0.32548715129268696</v>
      </c>
    </row>
    <row r="191" spans="1:6" x14ac:dyDescent="0.25">
      <c r="A191">
        <v>3</v>
      </c>
      <c r="B191">
        <v>23.1</v>
      </c>
      <c r="C191">
        <v>4</v>
      </c>
      <c r="D191" s="3">
        <f t="shared" si="6"/>
        <v>3.3884162048102899</v>
      </c>
      <c r="E191" s="3">
        <f t="shared" si="7"/>
        <v>0.61158379518971007</v>
      </c>
      <c r="F191" s="3">
        <f t="shared" si="8"/>
        <v>0.37403473853864921</v>
      </c>
    </row>
    <row r="192" spans="1:6" x14ac:dyDescent="0.25">
      <c r="A192">
        <v>2</v>
      </c>
      <c r="B192">
        <v>15.69</v>
      </c>
      <c r="C192">
        <v>1.5</v>
      </c>
      <c r="D192" s="3">
        <f t="shared" si="6"/>
        <v>2.5088125844923854</v>
      </c>
      <c r="E192" s="3">
        <f t="shared" si="7"/>
        <v>-1.0088125844923854</v>
      </c>
      <c r="F192" s="3">
        <f t="shared" si="8"/>
        <v>1.0177028306302063</v>
      </c>
    </row>
    <row r="193" spans="1:6" x14ac:dyDescent="0.25">
      <c r="A193">
        <v>2</v>
      </c>
      <c r="B193">
        <v>19.809999999999999</v>
      </c>
      <c r="C193">
        <v>4.1900000000000004</v>
      </c>
      <c r="D193" s="3">
        <f t="shared" si="6"/>
        <v>2.890791532241336</v>
      </c>
      <c r="E193" s="3">
        <f t="shared" si="7"/>
        <v>1.2992084677586644</v>
      </c>
      <c r="F193" s="3">
        <f t="shared" si="8"/>
        <v>1.6879426426958164</v>
      </c>
    </row>
    <row r="194" spans="1:6" x14ac:dyDescent="0.25">
      <c r="A194">
        <v>2</v>
      </c>
      <c r="B194">
        <v>28.44</v>
      </c>
      <c r="C194">
        <v>2.56</v>
      </c>
      <c r="D194" s="3">
        <f t="shared" si="6"/>
        <v>3.690907629103823</v>
      </c>
      <c r="E194" s="3">
        <f t="shared" si="7"/>
        <v>-1.1309076291038229</v>
      </c>
      <c r="F194" s="3">
        <f t="shared" si="8"/>
        <v>1.27895206556523</v>
      </c>
    </row>
    <row r="195" spans="1:6" x14ac:dyDescent="0.25">
      <c r="A195">
        <v>2</v>
      </c>
      <c r="B195">
        <v>15.48</v>
      </c>
      <c r="C195">
        <v>2.02</v>
      </c>
      <c r="D195" s="3">
        <f t="shared" ref="D195:D245" si="9">($J$2+(A195*$J$3)+(B195*$J$4))</f>
        <v>2.4893427837576088</v>
      </c>
      <c r="E195" s="3">
        <f t="shared" ref="E195:E245" si="10">C195-D195</f>
        <v>-0.46934278375760874</v>
      </c>
      <c r="F195" s="3">
        <f t="shared" ref="F195:F245" si="11">E195^2</f>
        <v>0.22028264866534147</v>
      </c>
    </row>
    <row r="196" spans="1:6" x14ac:dyDescent="0.25">
      <c r="A196">
        <v>2</v>
      </c>
      <c r="B196">
        <v>16.579999999999998</v>
      </c>
      <c r="C196">
        <v>4</v>
      </c>
      <c r="D196" s="3">
        <f t="shared" si="9"/>
        <v>2.5913274542731051</v>
      </c>
      <c r="E196" s="3">
        <f t="shared" si="10"/>
        <v>1.4086725457268949</v>
      </c>
      <c r="F196" s="3">
        <f t="shared" si="11"/>
        <v>1.984358341084691</v>
      </c>
    </row>
    <row r="197" spans="1:6" x14ac:dyDescent="0.25">
      <c r="A197">
        <v>2</v>
      </c>
      <c r="B197">
        <v>7.56</v>
      </c>
      <c r="C197">
        <v>1.44</v>
      </c>
      <c r="D197" s="3">
        <f t="shared" si="9"/>
        <v>1.7550531560460332</v>
      </c>
      <c r="E197" s="3">
        <f t="shared" si="10"/>
        <v>-0.31505315604603323</v>
      </c>
      <c r="F197" s="3">
        <f t="shared" si="11"/>
        <v>9.9258491134566168E-2</v>
      </c>
    </row>
    <row r="198" spans="1:6" x14ac:dyDescent="0.25">
      <c r="A198">
        <v>2</v>
      </c>
      <c r="B198">
        <v>10.34</v>
      </c>
      <c r="C198">
        <v>2</v>
      </c>
      <c r="D198" s="3">
        <f t="shared" si="9"/>
        <v>2.0127962324397428</v>
      </c>
      <c r="E198" s="3">
        <f t="shared" si="10"/>
        <v>-1.2796232439742816E-2</v>
      </c>
      <c r="F198" s="3">
        <f t="shared" si="11"/>
        <v>1.6374356465192639E-4</v>
      </c>
    </row>
    <row r="199" spans="1:6" x14ac:dyDescent="0.25">
      <c r="A199">
        <v>4</v>
      </c>
      <c r="B199">
        <v>43.11</v>
      </c>
      <c r="C199">
        <v>5</v>
      </c>
      <c r="D199" s="3">
        <f t="shared" si="9"/>
        <v>5.4362078692147922</v>
      </c>
      <c r="E199" s="3">
        <f t="shared" si="10"/>
        <v>-0.43620786921479215</v>
      </c>
      <c r="F199" s="3">
        <f t="shared" si="11"/>
        <v>0.19027730516490921</v>
      </c>
    </row>
    <row r="200" spans="1:6" x14ac:dyDescent="0.25">
      <c r="A200">
        <v>2</v>
      </c>
      <c r="B200">
        <v>13</v>
      </c>
      <c r="C200">
        <v>2</v>
      </c>
      <c r="D200" s="3">
        <f t="shared" si="9"/>
        <v>2.2594137084135801</v>
      </c>
      <c r="E200" s="3">
        <f t="shared" si="10"/>
        <v>-0.25941370841358014</v>
      </c>
      <c r="F200" s="3">
        <f t="shared" si="11"/>
        <v>6.7295472112885973E-2</v>
      </c>
    </row>
    <row r="201" spans="1:6" x14ac:dyDescent="0.25">
      <c r="A201">
        <v>2</v>
      </c>
      <c r="B201">
        <v>13.51</v>
      </c>
      <c r="C201">
        <v>2</v>
      </c>
      <c r="D201" s="3">
        <f t="shared" si="9"/>
        <v>2.3066975101980374</v>
      </c>
      <c r="E201" s="3">
        <f t="shared" si="10"/>
        <v>-0.30669751019803737</v>
      </c>
      <c r="F201" s="3">
        <f t="shared" si="11"/>
        <v>9.4063362761675234E-2</v>
      </c>
    </row>
    <row r="202" spans="1:6" x14ac:dyDescent="0.25">
      <c r="A202">
        <v>3</v>
      </c>
      <c r="B202">
        <v>18.71</v>
      </c>
      <c r="C202">
        <v>4</v>
      </c>
      <c r="D202" s="3">
        <f t="shared" si="9"/>
        <v>2.9814046561166263</v>
      </c>
      <c r="E202" s="3">
        <f t="shared" si="10"/>
        <v>1.0185953438833737</v>
      </c>
      <c r="F202" s="3">
        <f t="shared" si="11"/>
        <v>1.0375364745808884</v>
      </c>
    </row>
    <row r="203" spans="1:6" x14ac:dyDescent="0.25">
      <c r="A203">
        <v>2</v>
      </c>
      <c r="B203">
        <v>12.74</v>
      </c>
      <c r="C203">
        <v>2.0099999999999998</v>
      </c>
      <c r="D203" s="3">
        <f t="shared" si="9"/>
        <v>2.23530824083719</v>
      </c>
      <c r="E203" s="3">
        <f t="shared" si="10"/>
        <v>-0.22530824083719025</v>
      </c>
      <c r="F203" s="3">
        <f t="shared" si="11"/>
        <v>5.0763803389149327E-2</v>
      </c>
    </row>
    <row r="204" spans="1:6" x14ac:dyDescent="0.25">
      <c r="A204">
        <v>2</v>
      </c>
      <c r="B204">
        <v>13</v>
      </c>
      <c r="C204">
        <v>2</v>
      </c>
      <c r="D204" s="3">
        <f t="shared" si="9"/>
        <v>2.2594137084135801</v>
      </c>
      <c r="E204" s="3">
        <f t="shared" si="10"/>
        <v>-0.25941370841358014</v>
      </c>
      <c r="F204" s="3">
        <f t="shared" si="11"/>
        <v>6.7295472112885973E-2</v>
      </c>
    </row>
    <row r="205" spans="1:6" x14ac:dyDescent="0.25">
      <c r="A205">
        <v>2</v>
      </c>
      <c r="B205">
        <v>16.399999999999999</v>
      </c>
      <c r="C205">
        <v>2.5</v>
      </c>
      <c r="D205" s="3">
        <f t="shared" si="9"/>
        <v>2.5746390536432964</v>
      </c>
      <c r="E205" s="3">
        <f t="shared" si="10"/>
        <v>-7.4639053643296371E-2</v>
      </c>
      <c r="F205" s="3">
        <f t="shared" si="11"/>
        <v>5.5709883287668729E-3</v>
      </c>
    </row>
    <row r="206" spans="1:6" x14ac:dyDescent="0.25">
      <c r="A206">
        <v>4</v>
      </c>
      <c r="B206">
        <v>20.53</v>
      </c>
      <c r="C206">
        <v>4</v>
      </c>
      <c r="D206" s="3">
        <f t="shared" si="9"/>
        <v>3.342740723542144</v>
      </c>
      <c r="E206" s="3">
        <f t="shared" si="10"/>
        <v>0.65725927645785598</v>
      </c>
      <c r="F206" s="3">
        <f t="shared" si="11"/>
        <v>0.43198975648990434</v>
      </c>
    </row>
    <row r="207" spans="1:6" x14ac:dyDescent="0.25">
      <c r="A207">
        <v>3</v>
      </c>
      <c r="B207">
        <v>16.47</v>
      </c>
      <c r="C207">
        <v>3.23</v>
      </c>
      <c r="D207" s="3">
        <f t="shared" si="9"/>
        <v>2.7737267816123423</v>
      </c>
      <c r="E207" s="3">
        <f t="shared" si="10"/>
        <v>0.45627321838765766</v>
      </c>
      <c r="F207" s="3">
        <f t="shared" si="11"/>
        <v>0.20818524981783115</v>
      </c>
    </row>
    <row r="208" spans="1:6" x14ac:dyDescent="0.25">
      <c r="A208">
        <v>3</v>
      </c>
      <c r="B208">
        <v>26.59</v>
      </c>
      <c r="C208">
        <v>3.41</v>
      </c>
      <c r="D208" s="3">
        <f t="shared" si="9"/>
        <v>3.711985750354911</v>
      </c>
      <c r="E208" s="3">
        <f t="shared" si="10"/>
        <v>-0.30198575035491082</v>
      </c>
      <c r="F208" s="3">
        <f t="shared" si="11"/>
        <v>9.1195393417418516E-2</v>
      </c>
    </row>
    <row r="209" spans="1:6" x14ac:dyDescent="0.25">
      <c r="A209">
        <v>4</v>
      </c>
      <c r="B209">
        <v>38.729999999999997</v>
      </c>
      <c r="C209">
        <v>3</v>
      </c>
      <c r="D209" s="3">
        <f t="shared" si="9"/>
        <v>5.030123453889451</v>
      </c>
      <c r="E209" s="3">
        <f t="shared" si="10"/>
        <v>-2.030123453889451</v>
      </c>
      <c r="F209" s="3">
        <f t="shared" si="11"/>
        <v>4.1214012380320337</v>
      </c>
    </row>
    <row r="210" spans="1:6" x14ac:dyDescent="0.25">
      <c r="A210">
        <v>2</v>
      </c>
      <c r="B210">
        <v>24.27</v>
      </c>
      <c r="C210">
        <v>2.0299999999999998</v>
      </c>
      <c r="D210" s="3">
        <f t="shared" si="9"/>
        <v>3.3042930145132585</v>
      </c>
      <c r="E210" s="3">
        <f t="shared" si="10"/>
        <v>-1.2742930145132587</v>
      </c>
      <c r="F210" s="3">
        <f t="shared" si="11"/>
        <v>1.6238226868372883</v>
      </c>
    </row>
    <row r="211" spans="1:6" x14ac:dyDescent="0.25">
      <c r="A211">
        <v>2</v>
      </c>
      <c r="B211">
        <v>12.76</v>
      </c>
      <c r="C211">
        <v>2.23</v>
      </c>
      <c r="D211" s="3">
        <f t="shared" si="9"/>
        <v>2.2371625075738351</v>
      </c>
      <c r="E211" s="3">
        <f t="shared" si="10"/>
        <v>-7.1625075738350752E-3</v>
      </c>
      <c r="F211" s="3">
        <f t="shared" si="11"/>
        <v>5.1301514745244817E-5</v>
      </c>
    </row>
    <row r="212" spans="1:6" x14ac:dyDescent="0.25">
      <c r="A212">
        <v>3</v>
      </c>
      <c r="B212">
        <v>30.06</v>
      </c>
      <c r="C212">
        <v>2</v>
      </c>
      <c r="D212" s="3">
        <f t="shared" si="9"/>
        <v>4.033701029162887</v>
      </c>
      <c r="E212" s="3">
        <f t="shared" si="10"/>
        <v>-2.033701029162887</v>
      </c>
      <c r="F212" s="3">
        <f t="shared" si="11"/>
        <v>4.1359398760181856</v>
      </c>
    </row>
    <row r="213" spans="1:6" x14ac:dyDescent="0.25">
      <c r="A213">
        <v>4</v>
      </c>
      <c r="B213">
        <v>25.89</v>
      </c>
      <c r="C213">
        <v>5.16</v>
      </c>
      <c r="D213" s="3">
        <f t="shared" si="9"/>
        <v>3.8396842089631091</v>
      </c>
      <c r="E213" s="3">
        <f t="shared" si="10"/>
        <v>1.320315791036891</v>
      </c>
      <c r="F213" s="3">
        <f t="shared" si="11"/>
        <v>1.7432337880613713</v>
      </c>
    </row>
    <row r="214" spans="1:6" x14ac:dyDescent="0.25">
      <c r="A214">
        <v>4</v>
      </c>
      <c r="B214">
        <v>48.33</v>
      </c>
      <c r="C214">
        <v>9</v>
      </c>
      <c r="D214" s="3">
        <f t="shared" si="9"/>
        <v>5.920171487479239</v>
      </c>
      <c r="E214" s="3">
        <f t="shared" si="10"/>
        <v>3.079828512520761</v>
      </c>
      <c r="F214" s="3">
        <f t="shared" si="11"/>
        <v>9.4853436665358437</v>
      </c>
    </row>
    <row r="215" spans="1:6" x14ac:dyDescent="0.25">
      <c r="A215">
        <v>2</v>
      </c>
      <c r="B215">
        <v>13.27</v>
      </c>
      <c r="C215">
        <v>2.5</v>
      </c>
      <c r="D215" s="3">
        <f t="shared" si="9"/>
        <v>2.2844463093582927</v>
      </c>
      <c r="E215" s="3">
        <f t="shared" si="10"/>
        <v>0.21555369064170726</v>
      </c>
      <c r="F215" s="3">
        <f t="shared" si="11"/>
        <v>4.6463393549260837E-2</v>
      </c>
    </row>
    <row r="216" spans="1:6" x14ac:dyDescent="0.25">
      <c r="A216">
        <v>3</v>
      </c>
      <c r="B216">
        <v>28.17</v>
      </c>
      <c r="C216">
        <v>6.5</v>
      </c>
      <c r="D216" s="3">
        <f t="shared" si="9"/>
        <v>3.8584728225498974</v>
      </c>
      <c r="E216" s="3">
        <f t="shared" si="10"/>
        <v>2.6415271774501026</v>
      </c>
      <c r="F216" s="3">
        <f t="shared" si="11"/>
        <v>6.9776658292075053</v>
      </c>
    </row>
    <row r="217" spans="1:6" x14ac:dyDescent="0.25">
      <c r="A217">
        <v>2</v>
      </c>
      <c r="B217">
        <v>12.9</v>
      </c>
      <c r="C217">
        <v>1.1000000000000001</v>
      </c>
      <c r="D217" s="3">
        <f t="shared" si="9"/>
        <v>2.2501423747303528</v>
      </c>
      <c r="E217" s="3">
        <f t="shared" si="10"/>
        <v>-1.1501423747303527</v>
      </c>
      <c r="F217" s="3">
        <f t="shared" si="11"/>
        <v>1.3228274821503752</v>
      </c>
    </row>
    <row r="218" spans="1:6" x14ac:dyDescent="0.25">
      <c r="A218">
        <v>5</v>
      </c>
      <c r="B218">
        <v>28.15</v>
      </c>
      <c r="C218">
        <v>3</v>
      </c>
      <c r="D218" s="3">
        <f t="shared" si="9"/>
        <v>4.2418141445948256</v>
      </c>
      <c r="E218" s="3">
        <f t="shared" si="10"/>
        <v>-1.2418141445948256</v>
      </c>
      <c r="F218" s="3">
        <f t="shared" si="11"/>
        <v>1.5421023697157785</v>
      </c>
    </row>
    <row r="219" spans="1:6" x14ac:dyDescent="0.25">
      <c r="A219">
        <v>2</v>
      </c>
      <c r="B219">
        <v>11.59</v>
      </c>
      <c r="C219">
        <v>1.5</v>
      </c>
      <c r="D219" s="3">
        <f t="shared" si="9"/>
        <v>2.1286879034800799</v>
      </c>
      <c r="E219" s="3">
        <f t="shared" si="10"/>
        <v>-0.62868790348007986</v>
      </c>
      <c r="F219" s="3">
        <f t="shared" si="11"/>
        <v>0.39524847998217821</v>
      </c>
    </row>
    <row r="220" spans="1:6" x14ac:dyDescent="0.25">
      <c r="A220">
        <v>2</v>
      </c>
      <c r="B220">
        <v>7.74</v>
      </c>
      <c r="C220">
        <v>1.44</v>
      </c>
      <c r="D220" s="3">
        <f t="shared" si="9"/>
        <v>1.7717415566758419</v>
      </c>
      <c r="E220" s="3">
        <f t="shared" si="10"/>
        <v>-0.33174155667584193</v>
      </c>
      <c r="F220" s="3">
        <f t="shared" si="11"/>
        <v>0.11005246042571085</v>
      </c>
    </row>
    <row r="221" spans="1:6" x14ac:dyDescent="0.25">
      <c r="A221">
        <v>4</v>
      </c>
      <c r="B221">
        <v>30.14</v>
      </c>
      <c r="C221">
        <v>3.09</v>
      </c>
      <c r="D221" s="3">
        <f t="shared" si="9"/>
        <v>4.233715890500255</v>
      </c>
      <c r="E221" s="3">
        <f t="shared" si="10"/>
        <v>-1.1437158905002551</v>
      </c>
      <c r="F221" s="3">
        <f t="shared" si="11"/>
        <v>1.3080860381827917</v>
      </c>
    </row>
    <row r="222" spans="1:6" x14ac:dyDescent="0.25">
      <c r="A222">
        <v>2</v>
      </c>
      <c r="B222">
        <v>12.16</v>
      </c>
      <c r="C222">
        <v>2.2000000000000002</v>
      </c>
      <c r="D222" s="3">
        <f t="shared" si="9"/>
        <v>2.1815345054744739</v>
      </c>
      <c r="E222" s="3">
        <f t="shared" si="10"/>
        <v>1.846549452552626E-2</v>
      </c>
      <c r="F222" s="3">
        <f t="shared" si="11"/>
        <v>3.409744880722403E-4</v>
      </c>
    </row>
    <row r="223" spans="1:6" x14ac:dyDescent="0.25">
      <c r="A223">
        <v>2</v>
      </c>
      <c r="B223">
        <v>13.42</v>
      </c>
      <c r="C223">
        <v>3.48</v>
      </c>
      <c r="D223" s="3">
        <f t="shared" si="9"/>
        <v>2.298353309883133</v>
      </c>
      <c r="E223" s="3">
        <f t="shared" si="10"/>
        <v>1.181646690116867</v>
      </c>
      <c r="F223" s="3">
        <f t="shared" si="11"/>
        <v>1.396288900264147</v>
      </c>
    </row>
    <row r="224" spans="1:6" x14ac:dyDescent="0.25">
      <c r="A224">
        <v>1</v>
      </c>
      <c r="B224">
        <v>8.58</v>
      </c>
      <c r="C224">
        <v>1.92</v>
      </c>
      <c r="D224" s="3">
        <f t="shared" si="9"/>
        <v>1.6570229652241613</v>
      </c>
      <c r="E224" s="3">
        <f t="shared" si="10"/>
        <v>0.26297703477583867</v>
      </c>
      <c r="F224" s="3">
        <f t="shared" si="11"/>
        <v>6.9156920819492665E-2</v>
      </c>
    </row>
    <row r="225" spans="1:6" x14ac:dyDescent="0.25">
      <c r="A225">
        <v>3</v>
      </c>
      <c r="B225">
        <v>15.98</v>
      </c>
      <c r="C225">
        <v>3</v>
      </c>
      <c r="D225" s="3">
        <f t="shared" si="9"/>
        <v>2.7282972465645301</v>
      </c>
      <c r="E225" s="3">
        <f t="shared" si="10"/>
        <v>0.2717027534354699</v>
      </c>
      <c r="F225" s="3">
        <f t="shared" si="11"/>
        <v>7.3822386224415754E-2</v>
      </c>
    </row>
    <row r="226" spans="1:6" x14ac:dyDescent="0.25">
      <c r="A226">
        <v>2</v>
      </c>
      <c r="B226">
        <v>13.42</v>
      </c>
      <c r="C226">
        <v>1.58</v>
      </c>
      <c r="D226" s="3">
        <f t="shared" si="9"/>
        <v>2.298353309883133</v>
      </c>
      <c r="E226" s="3">
        <f t="shared" si="10"/>
        <v>-0.71835330988313295</v>
      </c>
      <c r="F226" s="3">
        <f t="shared" si="11"/>
        <v>0.51603147782005243</v>
      </c>
    </row>
    <row r="227" spans="1:6" x14ac:dyDescent="0.25">
      <c r="A227">
        <v>2</v>
      </c>
      <c r="B227">
        <v>16.27</v>
      </c>
      <c r="C227">
        <v>2.5</v>
      </c>
      <c r="D227" s="3">
        <f t="shared" si="9"/>
        <v>2.562586319855102</v>
      </c>
      <c r="E227" s="3">
        <f t="shared" si="10"/>
        <v>-6.2586319855101991E-2</v>
      </c>
      <c r="F227" s="3">
        <f t="shared" si="11"/>
        <v>3.9170474330051334E-3</v>
      </c>
    </row>
    <row r="228" spans="1:6" x14ac:dyDescent="0.25">
      <c r="A228">
        <v>2</v>
      </c>
      <c r="B228">
        <v>10.09</v>
      </c>
      <c r="C228">
        <v>2</v>
      </c>
      <c r="D228" s="3">
        <f t="shared" si="9"/>
        <v>1.9896178982316755</v>
      </c>
      <c r="E228" s="3">
        <f t="shared" si="10"/>
        <v>1.0382101768324548E-2</v>
      </c>
      <c r="F228" s="3">
        <f t="shared" si="11"/>
        <v>1.077880371278477E-4</v>
      </c>
    </row>
    <row r="229" spans="1:6" x14ac:dyDescent="0.25">
      <c r="A229">
        <v>4</v>
      </c>
      <c r="B229">
        <v>20.45</v>
      </c>
      <c r="C229">
        <v>3</v>
      </c>
      <c r="D229" s="3">
        <f t="shared" si="9"/>
        <v>3.3353236565955626</v>
      </c>
      <c r="E229" s="3">
        <f t="shared" si="10"/>
        <v>-0.33532365659556262</v>
      </c>
      <c r="F229" s="3">
        <f t="shared" si="11"/>
        <v>0.1124419546726188</v>
      </c>
    </row>
    <row r="230" spans="1:6" x14ac:dyDescent="0.25">
      <c r="A230">
        <v>2</v>
      </c>
      <c r="B230">
        <v>13.28</v>
      </c>
      <c r="C230">
        <v>2.72</v>
      </c>
      <c r="D230" s="3">
        <f t="shared" si="9"/>
        <v>2.2853734427266152</v>
      </c>
      <c r="E230" s="3">
        <f t="shared" si="10"/>
        <v>0.43462655727338495</v>
      </c>
      <c r="F230" s="3">
        <f t="shared" si="11"/>
        <v>0.18890024428731497</v>
      </c>
    </row>
    <row r="231" spans="1:6" x14ac:dyDescent="0.25">
      <c r="A231">
        <v>2</v>
      </c>
      <c r="B231">
        <v>22.12</v>
      </c>
      <c r="C231">
        <v>2.88</v>
      </c>
      <c r="D231" s="3">
        <f t="shared" si="9"/>
        <v>3.1049593403238793</v>
      </c>
      <c r="E231" s="3">
        <f t="shared" si="10"/>
        <v>-0.22495934032387943</v>
      </c>
      <c r="F231" s="3">
        <f t="shared" si="11"/>
        <v>5.0606704798955009E-2</v>
      </c>
    </row>
    <row r="232" spans="1:6" x14ac:dyDescent="0.25">
      <c r="A232">
        <v>4</v>
      </c>
      <c r="B232">
        <v>24.01</v>
      </c>
      <c r="C232">
        <v>2</v>
      </c>
      <c r="D232" s="3">
        <f t="shared" si="9"/>
        <v>3.6653831357184425</v>
      </c>
      <c r="E232" s="3">
        <f t="shared" si="10"/>
        <v>-1.6653831357184425</v>
      </c>
      <c r="F232" s="3">
        <f t="shared" si="11"/>
        <v>2.7735009887353925</v>
      </c>
    </row>
    <row r="233" spans="1:6" x14ac:dyDescent="0.25">
      <c r="A233">
        <v>3</v>
      </c>
      <c r="B233">
        <v>15.69</v>
      </c>
      <c r="C233">
        <v>3</v>
      </c>
      <c r="D233" s="3">
        <f t="shared" si="9"/>
        <v>2.701410378883172</v>
      </c>
      <c r="E233" s="3">
        <f t="shared" si="10"/>
        <v>0.29858962111682796</v>
      </c>
      <c r="F233" s="3">
        <f t="shared" si="11"/>
        <v>8.9155761838690881E-2</v>
      </c>
    </row>
    <row r="234" spans="1:6" x14ac:dyDescent="0.25">
      <c r="A234">
        <v>2</v>
      </c>
      <c r="B234">
        <v>11.61</v>
      </c>
      <c r="C234">
        <v>3.39</v>
      </c>
      <c r="D234" s="3">
        <f t="shared" si="9"/>
        <v>2.1305421702167253</v>
      </c>
      <c r="E234" s="3">
        <f t="shared" si="10"/>
        <v>1.2594578297832748</v>
      </c>
      <c r="F234" s="3">
        <f t="shared" si="11"/>
        <v>1.5862340250023965</v>
      </c>
    </row>
    <row r="235" spans="1:6" x14ac:dyDescent="0.25">
      <c r="A235">
        <v>2</v>
      </c>
      <c r="B235">
        <v>10.77</v>
      </c>
      <c r="C235">
        <v>1.47</v>
      </c>
      <c r="D235" s="3">
        <f t="shared" si="9"/>
        <v>2.0526629672776187</v>
      </c>
      <c r="E235" s="3">
        <f t="shared" si="10"/>
        <v>-0.58266296727761868</v>
      </c>
      <c r="F235" s="3">
        <f t="shared" si="11"/>
        <v>0.33949613343675933</v>
      </c>
    </row>
    <row r="236" spans="1:6" x14ac:dyDescent="0.25">
      <c r="A236">
        <v>2</v>
      </c>
      <c r="B236">
        <v>15.53</v>
      </c>
      <c r="C236">
        <v>3</v>
      </c>
      <c r="D236" s="3">
        <f t="shared" si="9"/>
        <v>2.4939784505992222</v>
      </c>
      <c r="E236" s="3">
        <f t="shared" si="10"/>
        <v>0.50602154940077781</v>
      </c>
      <c r="F236" s="3">
        <f t="shared" si="11"/>
        <v>0.25605780845796383</v>
      </c>
    </row>
    <row r="237" spans="1:6" x14ac:dyDescent="0.25">
      <c r="A237">
        <v>2</v>
      </c>
      <c r="B237">
        <v>10.07</v>
      </c>
      <c r="C237">
        <v>1.25</v>
      </c>
      <c r="D237" s="3">
        <f t="shared" si="9"/>
        <v>1.9877636314950302</v>
      </c>
      <c r="E237" s="3">
        <f t="shared" si="10"/>
        <v>-0.73776363149503021</v>
      </c>
      <c r="F237" s="3">
        <f t="shared" si="11"/>
        <v>0.54429517595673471</v>
      </c>
    </row>
    <row r="238" spans="1:6" x14ac:dyDescent="0.25">
      <c r="A238">
        <v>2</v>
      </c>
      <c r="B238">
        <v>12.6</v>
      </c>
      <c r="C238">
        <v>1</v>
      </c>
      <c r="D238" s="3">
        <f t="shared" si="9"/>
        <v>2.2223283736806723</v>
      </c>
      <c r="E238" s="3">
        <f t="shared" si="10"/>
        <v>-1.2223283736806723</v>
      </c>
      <c r="F238" s="3">
        <f t="shared" si="11"/>
        <v>1.4940866531048371</v>
      </c>
    </row>
    <row r="239" spans="1:6" x14ac:dyDescent="0.25">
      <c r="A239">
        <v>2</v>
      </c>
      <c r="B239">
        <v>32.83</v>
      </c>
      <c r="C239">
        <v>1.17</v>
      </c>
      <c r="D239" s="3">
        <f t="shared" si="9"/>
        <v>4.0979191777974862</v>
      </c>
      <c r="E239" s="3">
        <f t="shared" si="10"/>
        <v>-2.9279191777974862</v>
      </c>
      <c r="F239" s="3">
        <f t="shared" si="11"/>
        <v>8.5727107117143078</v>
      </c>
    </row>
    <row r="240" spans="1:6" x14ac:dyDescent="0.25">
      <c r="A240">
        <v>3</v>
      </c>
      <c r="B240">
        <v>35.83</v>
      </c>
      <c r="C240">
        <v>4.67</v>
      </c>
      <c r="D240" s="3">
        <f t="shared" si="9"/>
        <v>4.5686569826850825</v>
      </c>
      <c r="E240" s="3">
        <f t="shared" si="10"/>
        <v>0.10134301731491746</v>
      </c>
      <c r="F240" s="3">
        <f t="shared" si="11"/>
        <v>1.027040715849166E-2</v>
      </c>
    </row>
    <row r="241" spans="1:6" x14ac:dyDescent="0.25">
      <c r="A241">
        <v>3</v>
      </c>
      <c r="B241">
        <v>29.03</v>
      </c>
      <c r="C241">
        <v>5.92</v>
      </c>
      <c r="D241" s="3">
        <f t="shared" si="9"/>
        <v>3.9382062922256491</v>
      </c>
      <c r="E241" s="3">
        <f t="shared" si="10"/>
        <v>1.9817937077743508</v>
      </c>
      <c r="F241" s="3">
        <f t="shared" si="11"/>
        <v>3.9275063001740089</v>
      </c>
    </row>
    <row r="242" spans="1:6" x14ac:dyDescent="0.25">
      <c r="A242">
        <v>2</v>
      </c>
      <c r="B242">
        <v>27.18</v>
      </c>
      <c r="C242">
        <v>2</v>
      </c>
      <c r="D242" s="3">
        <f t="shared" si="9"/>
        <v>3.5740888246951634</v>
      </c>
      <c r="E242" s="3">
        <f t="shared" si="10"/>
        <v>-1.5740888246951634</v>
      </c>
      <c r="F242" s="3">
        <f t="shared" si="11"/>
        <v>2.4777556280302009</v>
      </c>
    </row>
    <row r="243" spans="1:6" x14ac:dyDescent="0.25">
      <c r="A243">
        <v>2</v>
      </c>
      <c r="B243">
        <v>22.67</v>
      </c>
      <c r="C243">
        <v>2</v>
      </c>
      <c r="D243" s="3">
        <f t="shared" si="9"/>
        <v>3.1559516755816275</v>
      </c>
      <c r="E243" s="3">
        <f t="shared" si="10"/>
        <v>-1.1559516755816275</v>
      </c>
      <c r="F243" s="3">
        <f t="shared" si="11"/>
        <v>1.3362242762799721</v>
      </c>
    </row>
    <row r="244" spans="1:6" x14ac:dyDescent="0.25">
      <c r="A244">
        <v>2</v>
      </c>
      <c r="B244">
        <v>17.82</v>
      </c>
      <c r="C244">
        <v>1.75</v>
      </c>
      <c r="D244" s="3">
        <f t="shared" si="9"/>
        <v>2.7062919919451196</v>
      </c>
      <c r="E244" s="3">
        <f t="shared" si="10"/>
        <v>-0.9562919919451196</v>
      </c>
      <c r="F244" s="3">
        <f t="shared" si="11"/>
        <v>0.91449437385836474</v>
      </c>
    </row>
    <row r="245" spans="1:6" x14ac:dyDescent="0.25">
      <c r="A245">
        <v>2</v>
      </c>
      <c r="B245">
        <v>18.78</v>
      </c>
      <c r="C245">
        <v>3</v>
      </c>
      <c r="D245" s="3">
        <f t="shared" si="9"/>
        <v>2.7952967953040986</v>
      </c>
      <c r="E245" s="3">
        <f t="shared" si="10"/>
        <v>0.20470320469590142</v>
      </c>
      <c r="F245" s="3">
        <f t="shared" si="11"/>
        <v>4.1903402012772116E-2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Basic_charts</vt:lpstr>
      <vt:lpstr>Data</vt:lpstr>
      <vt:lpstr>Chr_Num</vt:lpstr>
      <vt:lpstr>Num_Dataa</vt:lpstr>
      <vt:lpstr>MLR</vt:lpstr>
      <vt:lpstr>Tip predictor,MLR2</vt:lpstr>
      <vt:lpstr>Actual vs Predicated tip,RMSE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2025-05-17T18:53:45Z</dcterms:created>
  <dcterms:modified xsi:type="dcterms:W3CDTF">2025-05-22T09:57:35Z</dcterms:modified>
</cp:coreProperties>
</file>