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40" yWindow="60" windowWidth="19160" windowHeight="80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2" l="1"/>
  <c r="G3" i="2"/>
  <c r="G7" i="2"/>
  <c r="D5" i="2"/>
  <c r="G5" i="2"/>
  <c r="D4" i="2"/>
  <c r="G4" i="2"/>
</calcChain>
</file>

<file path=xl/sharedStrings.xml><?xml version="1.0" encoding="utf-8"?>
<sst xmlns="http://schemas.openxmlformats.org/spreadsheetml/2006/main" count="59" uniqueCount="54">
  <si>
    <t>tsv file size</t>
  </si>
  <si>
    <t>TVListings
(fewer fields, optimized)</t>
  </si>
  <si>
    <t>Watch Now
(14 days)</t>
  </si>
  <si>
    <t>TVListings
(14 days)</t>
  </si>
  <si>
    <t>8 collections for Watch Now
(Pre-aggregated data)</t>
  </si>
  <si>
    <t>TVListing
(Pre-aggregated data)</t>
  </si>
  <si>
    <t>Watch Now
 (3 days) 
(size in GB)</t>
  </si>
  <si>
    <t>Base Collection Load</t>
  </si>
  <si>
    <t>3*4 = 12GB</t>
  </si>
  <si>
    <t>3 GB</t>
  </si>
  <si>
    <t>12*1.5 = 18GB</t>
  </si>
  <si>
    <t>30GB (approx)</t>
  </si>
  <si>
    <t>N/A</t>
  </si>
  <si>
    <t>1 GB (approx)</t>
  </si>
  <si>
    <t>1*4 = 4GB</t>
  </si>
  <si>
    <t>4*2.5 = 10GB (approx)</t>
  </si>
  <si>
    <t>12 GB</t>
  </si>
  <si>
    <t>12 * 4 = 48GB (approx) 
(seen more like 42GB)</t>
  </si>
  <si>
    <t>18 * 4 = 72GB</t>
  </si>
  <si>
    <t>30 GB (approx)</t>
  </si>
  <si>
    <t>80 GB (approx)</t>
  </si>
  <si>
    <t>72 * 8 = 576 GB</t>
  </si>
  <si>
    <t>20 mins 
(mongoimport + indexing + creation of base collection)</t>
  </si>
  <si>
    <t>20/4 = 5 minutes</t>
  </si>
  <si>
    <t>16/4 = 4 hours</t>
  </si>
  <si>
    <t>15 minutes per collection * 8 collections = 120 mins</t>
  </si>
  <si>
    <t>48 (30-min) slots per day * 14 days * 90 secs time taken to load each slot = 16 hours (approx)</t>
  </si>
  <si>
    <t>Intermediate Collection Load (programs in 30 minute time slot)</t>
  </si>
  <si>
    <t>Loading time
(14 days) - development server</t>
  </si>
  <si>
    <t>Loading time
(3 days) - development server</t>
  </si>
  <si>
    <t>120/4 = 30 mins (approx)</t>
  </si>
  <si>
    <t>??</t>
  </si>
  <si>
    <t>Load Data</t>
  </si>
  <si>
    <t>Base Collection</t>
  </si>
  <si>
    <t>Collection Size</t>
  </si>
  <si>
    <t>Collection Size after Indexes</t>
  </si>
  <si>
    <t>Total Size</t>
  </si>
  <si>
    <t>Zipped file size</t>
  </si>
  <si>
    <t>Extracted file</t>
  </si>
  <si>
    <t>tsv file (14 days)</t>
  </si>
  <si>
    <t>Index Size (approximated)</t>
  </si>
  <si>
    <t>Pre-aggregated WatchNow</t>
  </si>
  <si>
    <t>Pre-aggregated TVListing</t>
  </si>
  <si>
    <t>Intermediate Collection (3 day data)</t>
  </si>
  <si>
    <t>Intermediate Collection (14 day data)</t>
  </si>
  <si>
    <t>Available Space</t>
  </si>
  <si>
    <t>Development</t>
  </si>
  <si>
    <t>16.8GB</t>
  </si>
  <si>
    <t>Staging</t>
  </si>
  <si>
    <t>/data</t>
  </si>
  <si>
    <t>55GB</t>
  </si>
  <si>
    <t>Production</t>
  </si>
  <si>
    <t>*All sizes in GB</t>
  </si>
  <si>
    <t>Collection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</si>
</sst>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6" totalsRowShown="0" headerRowDxfId="10" headerRowBorderDxfId="9" tableBorderDxfId="8" totalsRowBorderDxfId="7">
  <autoFilter ref="A1:G6"/>
  <tableColumns count="7">
    <tableColumn id="1" name="Load Data" dataDxfId="6"/>
    <tableColumn id="2" name="Watch Now_x000a_ (3 days) _x000a_(size in GB)" dataDxfId="5"/>
    <tableColumn id="3" name="TVListings_x000a_(fewer fields, optimized)" dataDxfId="4"/>
    <tableColumn id="4" name="Watch Now_x000a_(14 days)" dataDxfId="3"/>
    <tableColumn id="5" name="TVListings_x000a_(14 days)" dataDxfId="2"/>
    <tableColumn id="6" name="Loading time_x000a_(14 days) - development server" dataDxfId="1"/>
    <tableColumn id="7" name="Loading time_x000a_(3 days) - development serv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9" totalsRowShown="0">
  <autoFilter ref="A2:G9"/>
  <tableColumns count="7">
    <tableColumn id="1" name="Collection Type"/>
    <tableColumn id="2" name="Collection Size"/>
    <tableColumn id="3" name="Index Size (approximated)"/>
    <tableColumn id="4" name="Collection Size after Indexes"/>
    <tableColumn id="5" name="Zipped file size"/>
    <tableColumn id="6" name="Extracted file"/>
    <tableColumn id="7" name="Total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27.33203125" style="1" bestFit="1" customWidth="1"/>
    <col min="2" max="2" width="18.33203125" bestFit="1" customWidth="1"/>
    <col min="3" max="3" width="23.5" bestFit="1" customWidth="1"/>
    <col min="4" max="4" width="20.5" bestFit="1" customWidth="1"/>
    <col min="5" max="5" width="16.5" customWidth="1"/>
    <col min="6" max="6" width="22" style="1" customWidth="1"/>
    <col min="7" max="7" width="22.83203125" bestFit="1" customWidth="1"/>
  </cols>
  <sheetData>
    <row r="1" spans="1:7" ht="42">
      <c r="A1" s="10" t="s">
        <v>32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28</v>
      </c>
      <c r="G1" s="3" t="s">
        <v>29</v>
      </c>
    </row>
    <row r="2" spans="1:7">
      <c r="A2" s="11" t="s">
        <v>0</v>
      </c>
      <c r="B2" s="4" t="s">
        <v>9</v>
      </c>
      <c r="C2" s="4" t="s">
        <v>13</v>
      </c>
      <c r="D2" s="4" t="s">
        <v>16</v>
      </c>
      <c r="E2" s="4"/>
      <c r="F2" s="5"/>
      <c r="G2" s="6"/>
    </row>
    <row r="3" spans="1:7" ht="42">
      <c r="A3" s="11" t="s">
        <v>7</v>
      </c>
      <c r="B3" s="4" t="s">
        <v>8</v>
      </c>
      <c r="C3" s="4" t="s">
        <v>14</v>
      </c>
      <c r="D3" s="5" t="s">
        <v>17</v>
      </c>
      <c r="E3" s="4"/>
      <c r="F3" s="5" t="s">
        <v>22</v>
      </c>
      <c r="G3" s="6" t="s">
        <v>23</v>
      </c>
    </row>
    <row r="4" spans="1:7" ht="56">
      <c r="A4" s="11" t="s">
        <v>27</v>
      </c>
      <c r="B4" s="4" t="s">
        <v>10</v>
      </c>
      <c r="C4" s="4" t="s">
        <v>15</v>
      </c>
      <c r="D4" s="4"/>
      <c r="E4" s="4" t="s">
        <v>18</v>
      </c>
      <c r="F4" s="5" t="s">
        <v>26</v>
      </c>
      <c r="G4" s="6" t="s">
        <v>24</v>
      </c>
    </row>
    <row r="5" spans="1:7" ht="28">
      <c r="A5" s="11" t="s">
        <v>4</v>
      </c>
      <c r="B5" s="4" t="s">
        <v>11</v>
      </c>
      <c r="C5" s="4" t="s">
        <v>12</v>
      </c>
      <c r="D5" s="4" t="s">
        <v>19</v>
      </c>
      <c r="E5" s="4" t="s">
        <v>12</v>
      </c>
      <c r="F5" s="5" t="s">
        <v>25</v>
      </c>
      <c r="G5" s="6" t="s">
        <v>30</v>
      </c>
    </row>
    <row r="6" spans="1:7" ht="28">
      <c r="A6" s="12" t="s">
        <v>5</v>
      </c>
      <c r="B6" s="7" t="s">
        <v>12</v>
      </c>
      <c r="C6" s="7" t="s">
        <v>20</v>
      </c>
      <c r="D6" s="7" t="s">
        <v>20</v>
      </c>
      <c r="E6" s="7" t="s">
        <v>21</v>
      </c>
      <c r="F6" s="8" t="s">
        <v>31</v>
      </c>
      <c r="G6" s="9" t="s">
        <v>31</v>
      </c>
    </row>
  </sheetData>
  <pageMargins left="0.7" right="0.7" top="0.75" bottom="0.75" header="0.3" footer="0.3"/>
  <pageSetup paperSize="0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A3" sqref="A3:A9"/>
    </sheetView>
  </sheetViews>
  <sheetFormatPr baseColWidth="10" defaultColWidth="8.83203125" defaultRowHeight="14" x14ac:dyDescent="0"/>
  <cols>
    <col min="1" max="1" width="33.5" bestFit="1" customWidth="1"/>
    <col min="2" max="2" width="17.1640625" bestFit="1" customWidth="1"/>
    <col min="3" max="3" width="24.6640625" bestFit="1" customWidth="1"/>
    <col min="4" max="4" width="26.6640625" bestFit="1" customWidth="1"/>
    <col min="5" max="5" width="14.83203125" customWidth="1"/>
    <col min="6" max="6" width="14.5" customWidth="1"/>
    <col min="7" max="7" width="10.83203125" customWidth="1"/>
  </cols>
  <sheetData>
    <row r="2" spans="1:7">
      <c r="A2" t="s">
        <v>53</v>
      </c>
      <c r="B2" t="s">
        <v>34</v>
      </c>
      <c r="C2" t="s">
        <v>40</v>
      </c>
      <c r="D2" t="s">
        <v>35</v>
      </c>
      <c r="E2" t="s">
        <v>37</v>
      </c>
      <c r="F2" t="s">
        <v>38</v>
      </c>
      <c r="G2" t="s">
        <v>36</v>
      </c>
    </row>
    <row r="3" spans="1:7">
      <c r="A3" t="s">
        <v>39</v>
      </c>
      <c r="E3">
        <v>1</v>
      </c>
      <c r="F3">
        <v>12</v>
      </c>
      <c r="G3">
        <f>SUM(B3:F3)</f>
        <v>13</v>
      </c>
    </row>
    <row r="4" spans="1:7">
      <c r="A4" t="s">
        <v>33</v>
      </c>
      <c r="B4">
        <v>32</v>
      </c>
      <c r="C4">
        <v>5</v>
      </c>
      <c r="D4">
        <f>SUM(B4:C4)</f>
        <v>37</v>
      </c>
      <c r="G4">
        <f>D4</f>
        <v>37</v>
      </c>
    </row>
    <row r="5" spans="1:7">
      <c r="A5" t="s">
        <v>43</v>
      </c>
      <c r="B5">
        <v>8.6</v>
      </c>
      <c r="C5">
        <v>6.4</v>
      </c>
      <c r="D5">
        <f>SUM(B5:C5)</f>
        <v>15</v>
      </c>
      <c r="G5">
        <f>D5</f>
        <v>15</v>
      </c>
    </row>
    <row r="6" spans="1:7">
      <c r="A6" t="s">
        <v>44</v>
      </c>
    </row>
    <row r="7" spans="1:7">
      <c r="A7" t="s">
        <v>41</v>
      </c>
      <c r="B7">
        <v>10.6</v>
      </c>
      <c r="C7">
        <v>8.65</v>
      </c>
      <c r="G7">
        <f>SUM(SUM(B7:C7))</f>
        <v>19.25</v>
      </c>
    </row>
    <row r="8" spans="1:7">
      <c r="A8" t="s">
        <v>42</v>
      </c>
    </row>
    <row r="9" spans="1:7">
      <c r="G9">
        <f>SUM(G3,G4,G5,G7)</f>
        <v>84.25</v>
      </c>
    </row>
    <row r="10" spans="1:7">
      <c r="A10" t="s">
        <v>52</v>
      </c>
    </row>
    <row r="12" spans="1:7">
      <c r="A12" t="s">
        <v>45</v>
      </c>
    </row>
    <row r="13" spans="1:7">
      <c r="A13" t="s">
        <v>46</v>
      </c>
      <c r="B13" s="13" t="s">
        <v>49</v>
      </c>
      <c r="C13" t="s">
        <v>47</v>
      </c>
    </row>
    <row r="14" spans="1:7">
      <c r="A14" t="s">
        <v>48</v>
      </c>
      <c r="B14" s="13" t="s">
        <v>49</v>
      </c>
      <c r="C14" t="s">
        <v>50</v>
      </c>
    </row>
    <row r="15" spans="1:7">
      <c r="A15" t="s">
        <v>51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Patadia, Amit B (Amit Patadia)</dc:creator>
  <cp:lastModifiedBy>Narendra Alluri</cp:lastModifiedBy>
  <dcterms:created xsi:type="dcterms:W3CDTF">2014-12-08T19:05:57Z</dcterms:created>
  <dcterms:modified xsi:type="dcterms:W3CDTF">2014-12-09T02:13:42Z</dcterms:modified>
</cp:coreProperties>
</file>