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E:\New Downloads\IAC intership docs\completed files\"/>
    </mc:Choice>
  </mc:AlternateContent>
  <xr:revisionPtr revIDLastSave="0" documentId="13_ncr:1_{993596A5-72F6-4114-8DAE-37294B243C11}" xr6:coauthVersionLast="47" xr6:coauthVersionMax="47" xr10:uidLastSave="{00000000-0000-0000-0000-000000000000}"/>
  <bookViews>
    <workbookView xWindow="28680" yWindow="-120" windowWidth="29040" windowHeight="15990"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6" i="16" l="1"/>
  <c r="P6" i="16" s="1"/>
  <c r="Q6" i="16" l="1"/>
  <c r="Q7" i="16"/>
  <c r="P5" i="16"/>
  <c r="P7" i="16"/>
  <c r="R6" i="16" l="1"/>
  <c r="R7" i="16"/>
  <c r="S6" i="16" l="1"/>
  <c r="S7" i="16"/>
  <c r="T6" i="16" l="1"/>
  <c r="T7" i="16"/>
  <c r="U7" i="16" l="1"/>
  <c r="U6" i="16"/>
  <c r="V7" i="16" l="1"/>
  <c r="V6" i="16"/>
  <c r="W6" i="16" l="1"/>
  <c r="W5" i="16"/>
  <c r="W7" i="16"/>
  <c r="X6" i="16" l="1"/>
  <c r="X7" i="16"/>
  <c r="Y6" i="16" l="1"/>
  <c r="Y7" i="16"/>
  <c r="Z6" i="16" l="1"/>
  <c r="Z7" i="16"/>
  <c r="AA6" i="16" l="1"/>
  <c r="AA7" i="16"/>
  <c r="AB6" i="16" l="1"/>
  <c r="AB7" i="16"/>
  <c r="AC7" i="16" l="1"/>
  <c r="AC6" i="16"/>
  <c r="AD7" i="16" l="1"/>
  <c r="AD5" i="16"/>
  <c r="AD6" i="16"/>
  <c r="AE6" i="16" l="1"/>
  <c r="AE7" i="16"/>
  <c r="AF6" i="16" l="1"/>
  <c r="AF7" i="16"/>
  <c r="AG6" i="16" l="1"/>
  <c r="AG7" i="16"/>
  <c r="AH6" i="16" l="1"/>
  <c r="AH7" i="16"/>
  <c r="AI6" i="16" l="1"/>
  <c r="AI7" i="16"/>
  <c r="AJ6" i="16" l="1"/>
  <c r="AJ7" i="16"/>
  <c r="AK7" i="16" l="1"/>
  <c r="AK5" i="16"/>
  <c r="AK6" i="16"/>
  <c r="AL7" i="16" l="1"/>
  <c r="AL6" i="16"/>
  <c r="AM6" i="16" l="1"/>
  <c r="AM7" i="16"/>
  <c r="AN6" i="16" l="1"/>
  <c r="AN7" i="16"/>
  <c r="AO6" i="16" l="1"/>
  <c r="AO7" i="16"/>
  <c r="AP6" i="16" l="1"/>
  <c r="AP7" i="16"/>
  <c r="AQ6" i="16" l="1"/>
  <c r="AQ7" i="16"/>
  <c r="AR6" i="16" l="1"/>
  <c r="AR7" i="16"/>
  <c r="AR5" i="16"/>
  <c r="AS7" i="16" l="1"/>
  <c r="AS6" i="16"/>
  <c r="AT7" i="16" l="1"/>
  <c r="AT6" i="16"/>
  <c r="AU6" i="16" l="1"/>
  <c r="AU7" i="16"/>
  <c r="AV6" i="16" l="1"/>
  <c r="AV7" i="16"/>
  <c r="AW6" i="16" l="1"/>
  <c r="AW7" i="16"/>
  <c r="AX6" i="16" l="1"/>
  <c r="AX7" i="16"/>
  <c r="AY6" i="16" l="1"/>
  <c r="AY5" i="16"/>
  <c r="AY7" i="16"/>
  <c r="AZ6" i="16" l="1"/>
  <c r="AZ7" i="16"/>
  <c r="BA7" i="16" l="1"/>
  <c r="BA6" i="16"/>
  <c r="BB7" i="16" l="1"/>
  <c r="BB6" i="16"/>
  <c r="BC6" i="16" l="1"/>
  <c r="BC7" i="16"/>
  <c r="BD6" i="16" l="1"/>
  <c r="BD7" i="16"/>
  <c r="BE7" i="16" l="1"/>
  <c r="BE6" i="16"/>
  <c r="BF5" i="16" l="1"/>
  <c r="BF6" i="16"/>
  <c r="BF7" i="16"/>
  <c r="BG6" i="16" l="1"/>
  <c r="BG7" i="16"/>
  <c r="BH6" i="16" l="1"/>
  <c r="BH7" i="16"/>
  <c r="BI7" i="16" l="1"/>
  <c r="BI6" i="16"/>
  <c r="BJ7" i="16" l="1"/>
  <c r="BJ6" i="16"/>
  <c r="BK6" i="16" l="1"/>
  <c r="BK7" i="16"/>
  <c r="BL6" i="16" l="1"/>
  <c r="BL7" i="16"/>
  <c r="BM6" i="16" l="1"/>
  <c r="BM7" i="16"/>
  <c r="BM5" i="16"/>
  <c r="BN6" i="16" l="1"/>
  <c r="BN7" i="16"/>
  <c r="BO6" i="16" l="1"/>
  <c r="BO7" i="16"/>
  <c r="BP6" i="16" l="1"/>
  <c r="BP7" i="16"/>
  <c r="BQ7" i="16" l="1"/>
  <c r="BQ6" i="16"/>
  <c r="BR7" i="16" l="1"/>
  <c r="BR6" i="16"/>
  <c r="BS6" i="16" l="1"/>
  <c r="BS7" i="16"/>
  <c r="BT6" i="16" l="1"/>
  <c r="BT5" i="16"/>
  <c r="BT7" i="16"/>
  <c r="BU6" i="16" l="1"/>
  <c r="BU7" i="16"/>
  <c r="BV6" i="16" l="1"/>
  <c r="BV7" i="16"/>
  <c r="BW6" i="16" l="1"/>
  <c r="BW7" i="16"/>
  <c r="BX6" i="16" l="1"/>
  <c r="BX7" i="16"/>
  <c r="BY7" i="16" l="1"/>
  <c r="BY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<sst xmlns="http://schemas.openxmlformats.org/spreadsheetml/2006/main" count="107" uniqueCount="56">
  <si>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</si>
  <si>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</si>
  <si>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</si>
  <si>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</si>
  <si>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</si>
  <si>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</si>
  <si>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</si>
  <si>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</si>
  <si>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</si>
  <si>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</si>
  <si>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</si>
  <si>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</si>
  <si>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</si>
  <si>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family val="2"/>
      </rPr>
      <t>Should you face any difficulty in completing the '</t>
    </r>
    <r>
      <rPr>
        <b/>
        <u/>
        <sz val="11"/>
        <color rgb="FF0000FF"/>
        <rFont val="Calibri"/>
        <family val="2"/>
      </rPr>
      <t>Project Schedule'</t>
    </r>
    <r>
      <rPr>
        <u/>
        <sz val="11"/>
        <color rgb="FF0000FF"/>
        <rFont val="Calibri"/>
        <family val="2"/>
      </rPr>
      <t>, please refer to 'Project Planning' Workshop, https://cloudcounselage.graphy.com/sessions/Project-Planning-64af88dcb308530823e2c19f</t>
    </r>
  </si>
  <si>
    <t>PROJECT START DATE</t>
  </si>
  <si>
    <t>Display Week Sr No</t>
  </si>
  <si>
    <t>Sr No</t>
  </si>
  <si>
    <t>Activities</t>
  </si>
  <si>
    <t>Task</t>
  </si>
  <si>
    <t>Sub Task</t>
  </si>
  <si>
    <t>Dependencies</t>
  </si>
  <si>
    <t>Assigned to</t>
  </si>
  <si>
    <t>Start Date</t>
  </si>
  <si>
    <t>End Date</t>
  </si>
  <si>
    <t>Actual End Date</t>
  </si>
  <si>
    <t>Hours required</t>
  </si>
  <si>
    <t>Status</t>
  </si>
  <si>
    <t>Progress</t>
  </si>
  <si>
    <t>Comments</t>
  </si>
  <si>
    <t>Initiation</t>
  </si>
  <si>
    <t>Creating Project charter</t>
  </si>
  <si>
    <t>Requirment Gatherning</t>
  </si>
  <si>
    <t>Completed</t>
  </si>
  <si>
    <t>completed</t>
  </si>
  <si>
    <t>IAC Internship Program 2023 - Data Analytics Project Schedule</t>
  </si>
  <si>
    <t>Narendra Patil</t>
  </si>
  <si>
    <t>Planning</t>
  </si>
  <si>
    <t>Creating SRS Document</t>
  </si>
  <si>
    <t>Phase</t>
  </si>
  <si>
    <t>Creating WBS Document</t>
  </si>
  <si>
    <t>Creating RAID logs</t>
  </si>
  <si>
    <t>creating Project Schedule</t>
  </si>
  <si>
    <t>Development</t>
  </si>
  <si>
    <t>Initial Study of Data</t>
  </si>
  <si>
    <t>Data Cleaning</t>
  </si>
  <si>
    <t>Data Manipulation</t>
  </si>
  <si>
    <t>Data Transformation</t>
  </si>
  <si>
    <t>Exploratory Data Analysis</t>
  </si>
  <si>
    <t>Data Visualizations</t>
  </si>
  <si>
    <t>Data Analysis</t>
  </si>
  <si>
    <t>Generating Insights</t>
  </si>
  <si>
    <t>Documentation</t>
  </si>
  <si>
    <t>project report</t>
  </si>
  <si>
    <t>explaination video</t>
  </si>
  <si>
    <t>lesson learnt</t>
  </si>
  <si>
    <t>closure and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</si>
</sst>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5"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theme="1"/>
      <name val="Arial"/>
      <family val="2"/>
    </font>
    <font>
      <u/>
      <sz val="11"/>
      <color theme="10"/>
      <name val="Arial"/>
      <family val="2"/>
    </font>
    <font>
      <b/>
      <sz val="11"/>
      <color rgb="FF000000"/>
      <name val="Calibri"/>
      <family val="2"/>
      <scheme val="minor"/>
    </font>
    <font>
      <sz val="11"/>
      <color rgb="FF000000"/>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amily val="2"/>
    </font>
    <font>
      <b/>
      <u/>
      <sz val="11"/>
      <color rgb="FF0000FF"/>
      <name val="Calibri"/>
      <family val="2"/>
    </font>
    <font>
      <sz val="11"/>
      <name val="Calibri"/>
      <family val="2"/>
    </font>
    <font>
      <b/>
      <sz val="11"/>
      <name val="Calibri"/>
      <family val="2"/>
    </font>
    <font>
      <u/>
      <sz val="11"/>
      <name val="Arial"/>
      <family val="2"/>
    </font>
    <font>
      <sz val="1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7" fillId="0" borderId="0"/>
    <xf numFmtId="0" fontId="8" fillId="0" borderId="0" applyNumberFormat="0" applyFill="0" applyBorder="0" applyAlignment="0" applyProtection="0"/>
    <xf numFmtId="0" fontId="18" fillId="0" borderId="0" applyNumberFormat="0" applyFill="0" applyBorder="0" applyAlignment="0" applyProtection="0"/>
  </cellStyleXfs>
  <cellXfs count="106">
    <xf numFmtId="0" fontId="0" fillId="0" borderId="0" xfId="0"/>
    <xf numFmtId="0" fontId="7" fillId="0" borderId="0" xfId="1" applyAlignment="1">
      <alignment wrapText="1"/>
    </xf>
    <xf numFmtId="165" fontId="7" fillId="0" borderId="0" xfId="1" applyNumberFormat="1"/>
    <xf numFmtId="1" fontId="7" fillId="0" borderId="0" xfId="1" applyNumberFormat="1" applyAlignment="1">
      <alignment wrapText="1"/>
    </xf>
    <xf numFmtId="0" fontId="7" fillId="0" borderId="0" xfId="1"/>
    <xf numFmtId="0" fontId="7"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 fontId="2" fillId="0" borderId="0" xfId="1" applyNumberFormat="1" applyFont="1" applyAlignment="1">
      <alignment wrapText="1"/>
    </xf>
    <xf numFmtId="0" fontId="10" fillId="0" borderId="0" xfId="0" applyFont="1" applyAlignment="1">
      <alignment horizontal="right"/>
    </xf>
    <xf numFmtId="0" fontId="10" fillId="0" borderId="0" xfId="0" applyFont="1"/>
    <xf numFmtId="0" fontId="10" fillId="0" borderId="0" xfId="0" applyFont="1" applyAlignment="1">
      <alignment wrapText="1"/>
    </xf>
    <xf numFmtId="1" fontId="2" fillId="0" borderId="0" xfId="0" applyNumberFormat="1" applyFont="1" applyAlignment="1">
      <alignment wrapText="1"/>
    </xf>
    <xf numFmtId="0" fontId="10" fillId="0" borderId="8" xfId="0" applyFont="1" applyBorder="1" applyAlignment="1">
      <alignment horizontal="right"/>
    </xf>
    <xf numFmtId="0" fontId="10" fillId="0" borderId="7" xfId="0" applyFont="1" applyBorder="1"/>
    <xf numFmtId="0" fontId="10" fillId="0" borderId="7" xfId="0" applyFont="1" applyBorder="1" applyAlignment="1">
      <alignment wrapText="1"/>
    </xf>
    <xf numFmtId="0" fontId="9" fillId="0" borderId="7" xfId="0" applyFont="1" applyBorder="1" applyAlignment="1">
      <alignment wrapText="1"/>
    </xf>
    <xf numFmtId="15" fontId="10" fillId="0" borderId="7" xfId="0" applyNumberFormat="1" applyFont="1" applyBorder="1"/>
    <xf numFmtId="0" fontId="11" fillId="0" borderId="0" xfId="0" applyFont="1"/>
    <xf numFmtId="0" fontId="12"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 fontId="2" fillId="5" borderId="0" xfId="1" applyNumberFormat="1" applyFont="1" applyFill="1" applyAlignment="1">
      <alignment vertical="center" wrapText="1"/>
    </xf>
    <xf numFmtId="0" fontId="9" fillId="6" borderId="0" xfId="0" applyFont="1" applyFill="1" applyAlignment="1">
      <alignment horizontal="right"/>
    </xf>
    <xf numFmtId="0" fontId="9" fillId="6" borderId="7" xfId="0" applyFont="1" applyFill="1" applyBorder="1"/>
    <xf numFmtId="0" fontId="9" fillId="6" borderId="0" xfId="0" applyFont="1" applyFill="1" applyAlignment="1">
      <alignment wrapText="1"/>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7" fillId="7" borderId="0" xfId="1" applyFill="1"/>
    <xf numFmtId="0" fontId="4" fillId="7" borderId="0" xfId="1" applyFont="1" applyFill="1"/>
    <xf numFmtId="0" fontId="4" fillId="7" borderId="0" xfId="1" applyFont="1" applyFill="1" applyAlignment="1">
      <alignment horizontal="right"/>
    </xf>
    <xf numFmtId="0" fontId="13" fillId="0" borderId="0" xfId="1" applyFont="1" applyAlignment="1">
      <alignment horizontal="right"/>
    </xf>
    <xf numFmtId="0" fontId="13" fillId="0" borderId="0" xfId="1" applyFont="1"/>
    <xf numFmtId="0" fontId="14" fillId="0" borderId="0" xfId="1" applyFont="1" applyAlignment="1">
      <alignment wrapText="1"/>
    </xf>
    <xf numFmtId="164" fontId="14" fillId="4" borderId="0" xfId="1" applyNumberFormat="1" applyFont="1" applyFill="1" applyAlignment="1">
      <alignment horizontal="center" vertical="center" wrapText="1"/>
    </xf>
    <xf numFmtId="0" fontId="13" fillId="0" borderId="0" xfId="1" applyFont="1" applyAlignment="1">
      <alignment wrapText="1"/>
    </xf>
    <xf numFmtId="1" fontId="13" fillId="0" borderId="0" xfId="1" applyNumberFormat="1" applyFont="1" applyAlignment="1">
      <alignment wrapText="1"/>
    </xf>
    <xf numFmtId="0" fontId="14" fillId="0" borderId="0" xfId="1" applyFont="1" applyAlignment="1">
      <alignment horizontal="center" vertical="center" wrapText="1"/>
    </xf>
    <xf numFmtId="0" fontId="13" fillId="2" borderId="3" xfId="1" applyFont="1" applyFill="1" applyBorder="1"/>
    <xf numFmtId="0" fontId="15" fillId="7" borderId="0" xfId="1" applyFont="1" applyFill="1"/>
    <xf numFmtId="0" fontId="7" fillId="7" borderId="0" xfId="1" applyFill="1" applyAlignment="1">
      <alignment wrapText="1"/>
    </xf>
    <xf numFmtId="0" fontId="16" fillId="0" borderId="0" xfId="0" applyFont="1"/>
    <xf numFmtId="0" fontId="17" fillId="0" borderId="0" xfId="0" applyFont="1"/>
    <xf numFmtId="0" fontId="0" fillId="4" borderId="0" xfId="0" applyFill="1"/>
    <xf numFmtId="0" fontId="17" fillId="4" borderId="0" xfId="0" applyFont="1" applyFill="1"/>
    <xf numFmtId="0" fontId="19" fillId="4" borderId="0" xfId="3" applyFont="1" applyFill="1"/>
    <xf numFmtId="1" fontId="2" fillId="5" borderId="0" xfId="1" applyNumberFormat="1" applyFont="1" applyFill="1" applyAlignment="1">
      <alignment horizontal="center" vertical="center"/>
    </xf>
    <xf numFmtId="0" fontId="21" fillId="0" borderId="0" xfId="1" applyFont="1" applyAlignment="1">
      <alignment wrapText="1"/>
    </xf>
    <xf numFmtId="0" fontId="2" fillId="7" borderId="0" xfId="1" applyFont="1" applyFill="1" applyAlignment="1">
      <alignment wrapText="1"/>
    </xf>
    <xf numFmtId="1" fontId="2" fillId="7" borderId="0" xfId="1" applyNumberFormat="1" applyFont="1" applyFill="1" applyAlignment="1">
      <alignment wrapText="1"/>
    </xf>
    <xf numFmtId="0" fontId="21" fillId="0" borderId="0" xfId="1" applyFont="1" applyAlignment="1">
      <alignment horizontal="right"/>
    </xf>
    <xf numFmtId="0" fontId="21" fillId="0" borderId="0" xfId="1" applyFont="1"/>
    <xf numFmtId="0" fontId="22" fillId="0" borderId="0" xfId="1" applyFont="1" applyAlignment="1">
      <alignment wrapText="1"/>
    </xf>
    <xf numFmtId="1" fontId="21" fillId="0" borderId="0" xfId="1" applyNumberFormat="1" applyFont="1" applyAlignment="1">
      <alignment wrapText="1"/>
    </xf>
    <xf numFmtId="0" fontId="23" fillId="0" borderId="0" xfId="2" applyFont="1" applyAlignment="1">
      <alignment vertical="top" wrapText="1"/>
    </xf>
    <xf numFmtId="0" fontId="22" fillId="7" borderId="0" xfId="1" applyFont="1" applyFill="1"/>
    <xf numFmtId="0" fontId="22" fillId="7" borderId="0" xfId="1" applyFont="1" applyFill="1" applyAlignment="1">
      <alignment wrapText="1"/>
    </xf>
    <xf numFmtId="15" fontId="7" fillId="0" borderId="0" xfId="1" applyNumberFormat="1"/>
    <xf numFmtId="15" fontId="13" fillId="0" borderId="0" xfId="1" applyNumberFormat="1" applyFont="1"/>
    <xf numFmtId="15" fontId="2" fillId="5" borderId="0" xfId="1" applyNumberFormat="1" applyFont="1" applyFill="1" applyAlignment="1">
      <alignment vertical="center"/>
    </xf>
    <xf numFmtId="15" fontId="9" fillId="6" borderId="0" xfId="0" applyNumberFormat="1" applyFont="1" applyFill="1"/>
    <xf numFmtId="15" fontId="10" fillId="0" borderId="0" xfId="0" applyNumberFormat="1" applyFont="1"/>
    <xf numFmtId="15" fontId="2" fillId="0" borderId="0" xfId="1" applyNumberFormat="1" applyFont="1"/>
    <xf numFmtId="15" fontId="2" fillId="7" borderId="0" xfId="1" applyNumberFormat="1" applyFont="1" applyFill="1"/>
    <xf numFmtId="15" fontId="21" fillId="0" borderId="0" xfId="1" applyNumberFormat="1" applyFont="1"/>
    <xf numFmtId="15" fontId="7" fillId="0" borderId="0" xfId="1" applyNumberFormat="1" applyAlignment="1">
      <alignment wrapText="1"/>
    </xf>
    <xf numFmtId="15" fontId="13" fillId="0" borderId="0" xfId="1" applyNumberFormat="1" applyFont="1" applyAlignment="1">
      <alignment wrapText="1"/>
    </xf>
    <xf numFmtId="15" fontId="2" fillId="5" borderId="0" xfId="1" applyNumberFormat="1" applyFont="1" applyFill="1" applyAlignment="1">
      <alignment vertical="center" wrapText="1"/>
    </xf>
    <xf numFmtId="15" fontId="9" fillId="6" borderId="0" xfId="0" applyNumberFormat="1" applyFont="1" applyFill="1" applyAlignment="1">
      <alignment wrapText="1"/>
    </xf>
    <xf numFmtId="15" fontId="10" fillId="0" borderId="0" xfId="0" applyNumberFormat="1" applyFont="1" applyAlignment="1">
      <alignment wrapText="1"/>
    </xf>
    <xf numFmtId="15" fontId="2" fillId="7" borderId="0" xfId="1" applyNumberFormat="1" applyFont="1" applyFill="1" applyAlignment="1">
      <alignment wrapText="1"/>
    </xf>
    <xf numFmtId="15" fontId="21" fillId="0" borderId="0" xfId="1" applyNumberFormat="1" applyFont="1" applyAlignment="1">
      <alignment wrapText="1"/>
    </xf>
    <xf numFmtId="15" fontId="2" fillId="0" borderId="0" xfId="1" applyNumberFormat="1" applyFont="1" applyAlignment="1">
      <alignment wrapText="1"/>
    </xf>
    <xf numFmtId="0" fontId="21" fillId="7" borderId="0" xfId="1" applyFont="1" applyFill="1" applyAlignment="1">
      <alignment horizontal="right"/>
    </xf>
    <xf numFmtId="0" fontId="21" fillId="7" borderId="0" xfId="1" applyFont="1" applyFill="1" applyAlignment="1">
      <alignment wrapText="1"/>
    </xf>
    <xf numFmtId="15" fontId="21" fillId="7" borderId="0" xfId="1" applyNumberFormat="1" applyFont="1" applyFill="1"/>
    <xf numFmtId="1" fontId="21" fillId="7" borderId="0" xfId="1" applyNumberFormat="1" applyFont="1" applyFill="1" applyAlignment="1">
      <alignment wrapText="1"/>
    </xf>
    <xf numFmtId="15" fontId="13" fillId="2" borderId="1" xfId="1" applyNumberFormat="1" applyFont="1" applyFill="1" applyBorder="1" applyAlignment="1">
      <alignment horizontal="left"/>
    </xf>
    <xf numFmtId="15" fontId="13" fillId="2" borderId="2" xfId="1" applyNumberFormat="1" applyFont="1" applyFill="1" applyBorder="1" applyAlignment="1">
      <alignment horizontal="left"/>
    </xf>
    <xf numFmtId="165" fontId="7" fillId="0" borderId="0" xfId="1" applyNumberFormat="1" applyAlignment="1">
      <alignment horizontal="center"/>
    </xf>
    <xf numFmtId="165" fontId="13" fillId="0" borderId="0" xfId="1" applyNumberFormat="1" applyFont="1" applyAlignment="1">
      <alignment horizontal="center"/>
    </xf>
    <xf numFmtId="165" fontId="2" fillId="5" borderId="0" xfId="1" applyNumberFormat="1" applyFont="1" applyFill="1" applyAlignment="1">
      <alignment horizontal="center" vertical="center"/>
    </xf>
    <xf numFmtId="165" fontId="4" fillId="7" borderId="0" xfId="1" applyNumberFormat="1" applyFont="1" applyFill="1" applyAlignment="1">
      <alignment horizontal="center"/>
    </xf>
    <xf numFmtId="165" fontId="2" fillId="0" borderId="0" xfId="1" applyNumberFormat="1" applyFont="1" applyAlignment="1">
      <alignment horizontal="center"/>
    </xf>
    <xf numFmtId="165" fontId="2" fillId="7" borderId="0" xfId="1" applyNumberFormat="1" applyFont="1" applyFill="1" applyAlignment="1">
      <alignment horizontal="center"/>
    </xf>
    <xf numFmtId="165" fontId="21" fillId="7" borderId="0" xfId="1" applyNumberFormat="1" applyFont="1" applyFill="1" applyAlignment="1">
      <alignment horizontal="center"/>
    </xf>
    <xf numFmtId="165" fontId="24" fillId="0" borderId="0" xfId="1" applyNumberFormat="1" applyFont="1" applyAlignment="1">
      <alignment horizontal="center"/>
    </xf>
    <xf numFmtId="1" fontId="7" fillId="0" borderId="0" xfId="1" applyNumberFormat="1" applyAlignment="1">
      <alignment horizontal="center"/>
    </xf>
    <xf numFmtId="0" fontId="7" fillId="0" borderId="0" xfId="1" applyAlignment="1">
      <alignment vertical="center"/>
    </xf>
    <xf numFmtId="1" fontId="13" fillId="0" borderId="0" xfId="1" applyNumberFormat="1" applyFont="1" applyAlignment="1">
      <alignment horizontal="center"/>
    </xf>
    <xf numFmtId="1" fontId="4" fillId="7" borderId="0" xfId="1" applyNumberFormat="1" applyFont="1" applyFill="1" applyAlignment="1">
      <alignment horizontal="center"/>
    </xf>
    <xf numFmtId="1" fontId="2" fillId="0" borderId="0" xfId="1" applyNumberFormat="1" applyFont="1" applyAlignment="1">
      <alignment horizontal="center"/>
    </xf>
    <xf numFmtId="1" fontId="2" fillId="7" borderId="0" xfId="1" applyNumberFormat="1" applyFont="1" applyFill="1" applyAlignment="1">
      <alignment horizontal="center"/>
    </xf>
    <xf numFmtId="165" fontId="2" fillId="0" borderId="0" xfId="1" applyNumberFormat="1" applyFont="1" applyAlignment="1"/>
    <xf numFmtId="1" fontId="24" fillId="7" borderId="0" xfId="1" applyNumberFormat="1" applyFont="1" applyFill="1" applyAlignment="1">
      <alignment horizontal="center"/>
    </xf>
    <xf numFmtId="1" fontId="24" fillId="0" borderId="0" xfId="1" applyNumberFormat="1" applyFont="1" applyAlignment="1">
      <alignment horizontal="center"/>
    </xf>
  </cellXfs>
  <cellStyles count="4">
    <cellStyle name="Hyperlink" xfId="3" builtinId="8"/>
    <cellStyle name="Hyperlink 2" xfId="2" xr:uid="{8843584B-D199-4298-9002-8C63ACAEE48A}"/>
    <cellStyle name="Normal" xfId="0" builtinId="0"/>
    <cellStyle name="Normal 2" xfId="1" xr:uid="{CC097222-F85D-43A5-8D5A-626EFF7A5126}"/>
  </cellStyles>
  <dxfs count="25">
    <dxf>
      <font>
        <name val="Calibri"/>
      </font>
      <fill>
        <patternFill patternType="solid">
          <fgColor indexed="64"/>
          <bgColor rgb="FF273755"/>
        </patternFill>
      </fill>
      <alignment vertical="center" textRotation="0" indent="0" justifyLastLine="0" readingOrder="0"/>
    </dxf>
    <dxf>
      <font>
        <b val="0"/>
        <i val="0"/>
        <strike val="0"/>
        <condense val="0"/>
        <extend val="0"/>
        <outline val="0"/>
        <shadow val="0"/>
        <u val="none"/>
        <vertAlign val="baseline"/>
        <sz val="11"/>
        <color theme="1"/>
        <name val="Arial"/>
        <scheme val="none"/>
      </font>
      <numFmt numFmtId="1" formatCode="0"/>
      <alignment horizontal="center" vertical="bottom" textRotation="0" wrapText="0" indent="0" justifyLastLine="0" shrinkToFit="0" readingOrder="0"/>
    </dxf>
    <dxf>
      <font>
        <name val="Calibri"/>
      </font>
      <alignment wrapText="1"/>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Calibri"/>
        <scheme val="none"/>
      </font>
      <numFmt numFmtId="20" formatCode="d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20" formatCode="d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20" formatCode="d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s>
  <tableStyles count="0" defaultTableStyle="TableStyleMedium9"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33" totalsRowShown="0" headerRowDxfId="0" dataDxfId="24">
  <autoFilter ref="A7:N33" xr:uid="{0A5F47C8-3179-46F9-BE99-A9B76BAD878C}"/>
  <tableColumns count="14">
    <tableColumn id="1" xr3:uid="{C9904922-FF5D-45A3-B5D3-EF10C1630985}" name="Sr No" dataDxfId="23"/>
    <tableColumn id="2" xr3:uid="{ABEDFEFE-58EE-4C6C-86C4-C9DEBAB6663A}" name="Phase" dataDxfId="22"/>
    <tableColumn id="5" xr3:uid="{ECEE511D-106F-46AD-92EE-E0F87F024F12}" name="Activities" dataDxfId="21"/>
    <tableColumn id="7" xr3:uid="{F638BC36-FF81-4965-9929-AD0DB8943648}" name="Task" dataDxfId="20"/>
    <tableColumn id="8" xr3:uid="{4597D75E-45EF-4C43-A495-0B30BF5528DD}" name="Sub Task" dataDxfId="19"/>
    <tableColumn id="14" xr3:uid="{6B6F32EA-8782-4A93-BB85-8948AEB11118}" name="Dependencies" dataDxfId="18" dataCellStyle="Normal 2"/>
    <tableColumn id="3" xr3:uid="{B22A1ECA-B8A1-494B-A3F1-19F4B0F7B03C}" name="Assigned to" dataDxfId="17"/>
    <tableColumn id="9" xr3:uid="{97CF7C3D-BFDD-4192-9FF7-3F4FF96496FD}" name="Start Date" dataDxfId="16"/>
    <tableColumn id="10" xr3:uid="{AA43FC6C-FFDB-4670-9259-BE02C80EC500}" name="End Date" dataDxfId="15"/>
    <tableColumn id="13" xr3:uid="{55B1DC76-CFD9-4E09-B576-3FB940AC17F2}" name="Actual End Date" dataDxfId="14"/>
    <tableColumn id="11" xr3:uid="{79E62A97-9A5C-462C-8324-B4E64F02D6B1}" name="Hours required" dataDxfId="4"/>
    <tableColumn id="4" xr3:uid="{F0BD2C8A-C5CD-4F3C-87F6-5F3BF237DE80}" name="Status" dataDxfId="3"/>
    <tableColumn id="12" xr3:uid="{32C641F6-883B-4F55-8EDA-A39F8099CBB1}" name="Progress" dataDxfId="1"/>
    <tableColumn id="6" xr3:uid="{C5894069-1CEA-444D-8CE6-47CC2452FD15}" name="Comments" dataDxfId="2"/>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B16"/>
  <sheetViews>
    <sheetView workbookViewId="0">
      <selection activeCell="I22" sqref="I22"/>
    </sheetView>
  </sheetViews>
  <sheetFormatPr defaultColWidth="11.44140625" defaultRowHeight="14.4" x14ac:dyDescent="0.3"/>
  <cols>
    <col min="1" max="1" width="21.44140625" customWidth="1"/>
  </cols>
  <sheetData>
    <row r="2" spans="1:2" ht="18" x14ac:dyDescent="0.35">
      <c r="A2" s="26" t="s">
        <v>0</v>
      </c>
    </row>
    <row r="4" spans="1:2" x14ac:dyDescent="0.3">
      <c r="A4" t="s">
        <v>1</v>
      </c>
      <c r="B4" s="25" t="s">
        <v>2</v>
      </c>
    </row>
    <row r="5" spans="1:2" x14ac:dyDescent="0.3">
      <c r="A5" t="s">
        <v>3</v>
      </c>
      <c r="B5" s="25" t="s">
        <v>4</v>
      </c>
    </row>
    <row r="6" spans="1:2" x14ac:dyDescent="0.3">
      <c r="A6" t="s">
        <v>5</v>
      </c>
      <c r="B6" t="s">
        <v>6</v>
      </c>
    </row>
    <row r="7" spans="1:2" x14ac:dyDescent="0.3">
      <c r="A7" t="s">
        <v>7</v>
      </c>
      <c r="B7" s="27">
        <v>1</v>
      </c>
    </row>
    <row r="10" spans="1:2" x14ac:dyDescent="0.3">
      <c r="A10" s="52" t="s">
        <v>8</v>
      </c>
    </row>
    <row r="11" spans="1:2" x14ac:dyDescent="0.3">
      <c r="A11" s="51" t="s">
        <v>9</v>
      </c>
    </row>
    <row r="12" spans="1:2" x14ac:dyDescent="0.3">
      <c r="A12" s="51" t="s">
        <v>10</v>
      </c>
    </row>
    <row r="13" spans="1:2" x14ac:dyDescent="0.3">
      <c r="A13" s="51" t="s">
        <v>11</v>
      </c>
    </row>
    <row r="14" spans="1:2" x14ac:dyDescent="0.3">
      <c r="A14" s="54" t="s">
        <v>12</v>
      </c>
      <c r="B14" s="53"/>
    </row>
    <row r="16" spans="1:2" x14ac:dyDescent="0.3">
      <c r="A16" s="55" t="s">
        <v>13</v>
      </c>
      <c r="B16" s="53"/>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33"/>
  <sheetViews>
    <sheetView tabSelected="1" zoomScale="80" zoomScaleNormal="80" workbookViewId="0">
      <selection activeCell="J38" sqref="J38"/>
    </sheetView>
  </sheetViews>
  <sheetFormatPr defaultColWidth="8.6640625" defaultRowHeight="13.8" outlineLevelRow="1" x14ac:dyDescent="0.25"/>
  <cols>
    <col min="1" max="1" width="8.6640625" style="5"/>
    <col min="2" max="2" width="8.6640625" style="4"/>
    <col min="3" max="3" width="28.44140625" style="1" customWidth="1"/>
    <col min="4" max="4" width="21.88671875" style="1" customWidth="1"/>
    <col min="5" max="6" width="19.44140625" style="1" customWidth="1"/>
    <col min="7" max="7" width="15.44140625" style="1" bestFit="1" customWidth="1"/>
    <col min="8" max="8" width="12.33203125" style="67" bestFit="1" customWidth="1"/>
    <col min="9" max="9" width="11.44140625" style="67" bestFit="1" customWidth="1"/>
    <col min="10" max="10" width="11.44140625" style="75" customWidth="1"/>
    <col min="11" max="11" width="11.44140625" style="3" customWidth="1"/>
    <col min="12" max="12" width="11.44140625" style="89" customWidth="1"/>
    <col min="13" max="13" width="11.44140625" style="97" customWidth="1"/>
    <col min="14" max="14" width="10.44140625" style="1" customWidth="1"/>
    <col min="15" max="15" width="2.44140625" style="4" customWidth="1"/>
    <col min="16" max="16" width="4.109375" style="4" customWidth="1"/>
    <col min="17" max="22" width="3.88671875" style="4" bestFit="1" customWidth="1"/>
    <col min="23" max="23" width="4.109375" style="4" bestFit="1" customWidth="1"/>
    <col min="24" max="24" width="3.44140625" style="4" bestFit="1" customWidth="1"/>
    <col min="25" max="25" width="3.88671875" style="4" bestFit="1" customWidth="1"/>
    <col min="26" max="29" width="3.44140625" style="4" bestFit="1" customWidth="1"/>
    <col min="30" max="30" width="4.109375" style="4" bestFit="1" customWidth="1"/>
    <col min="31" max="31" width="3.44140625" style="4" bestFit="1" customWidth="1"/>
    <col min="32" max="32" width="3.88671875" style="4" bestFit="1" customWidth="1"/>
    <col min="33" max="36" width="3.44140625" style="4" bestFit="1" customWidth="1"/>
    <col min="37" max="37" width="4.109375" style="4" bestFit="1" customWidth="1"/>
    <col min="38" max="38" width="3.44140625" style="4" bestFit="1" customWidth="1"/>
    <col min="39" max="39" width="3.88671875" style="4" bestFit="1" customWidth="1"/>
    <col min="40" max="42" width="3.44140625" style="4" bestFit="1" customWidth="1"/>
    <col min="43" max="43" width="3.88671875" style="4" bestFit="1" customWidth="1"/>
    <col min="44" max="44" width="4.109375" style="4" bestFit="1" customWidth="1"/>
    <col min="45" max="50" width="3.88671875" style="4" bestFit="1" customWidth="1"/>
    <col min="51" max="51" width="4.109375" style="4" bestFit="1" customWidth="1"/>
    <col min="52" max="53" width="3.88671875" style="4" bestFit="1" customWidth="1"/>
    <col min="54" max="57" width="3.44140625" style="4" bestFit="1" customWidth="1"/>
    <col min="58" max="58" width="4.109375" style="4" bestFit="1" customWidth="1"/>
    <col min="59" max="59" width="3.44140625" style="4" bestFit="1" customWidth="1"/>
    <col min="60" max="60" width="3.88671875" style="4" bestFit="1" customWidth="1"/>
    <col min="61" max="64" width="3.44140625" style="4" bestFit="1" customWidth="1"/>
    <col min="65" max="65" width="4.109375" style="4" bestFit="1" customWidth="1"/>
    <col min="66" max="66" width="3.44140625" style="4" bestFit="1" customWidth="1"/>
    <col min="67" max="67" width="3.88671875" style="4" bestFit="1" customWidth="1"/>
    <col min="68" max="71" width="3.44140625" style="4" bestFit="1" customWidth="1"/>
    <col min="72" max="72" width="4.109375" style="4" bestFit="1" customWidth="1"/>
    <col min="73" max="73" width="3.44140625" style="4" bestFit="1" customWidth="1"/>
    <col min="74" max="74" width="3.88671875" style="4" bestFit="1" customWidth="1"/>
    <col min="75" max="78" width="3.44140625" style="4" bestFit="1" customWidth="1"/>
    <col min="79" max="16384" width="8.6640625" style="4"/>
  </cols>
  <sheetData>
    <row r="2" spans="1:78" ht="22.8" x14ac:dyDescent="0.4">
      <c r="C2" s="49" t="s">
        <v>34</v>
      </c>
      <c r="D2" s="50"/>
      <c r="E2" s="50"/>
      <c r="F2" s="50"/>
    </row>
    <row r="4" spans="1:78" s="42" customFormat="1" ht="42" x14ac:dyDescent="0.4">
      <c r="A4" s="41"/>
      <c r="C4" s="43" t="s">
        <v>14</v>
      </c>
      <c r="D4" s="44">
        <v>45454</v>
      </c>
      <c r="E4" s="45"/>
      <c r="F4" s="45"/>
      <c r="G4" s="45"/>
      <c r="H4" s="68"/>
      <c r="I4" s="68"/>
      <c r="J4" s="76"/>
      <c r="K4" s="46"/>
      <c r="L4" s="90"/>
      <c r="M4" s="99"/>
      <c r="N4" s="45"/>
    </row>
    <row r="5" spans="1:78" s="42" customFormat="1" ht="42" x14ac:dyDescent="0.4">
      <c r="A5" s="41"/>
      <c r="C5" s="43" t="s">
        <v>15</v>
      </c>
      <c r="D5" s="47">
        <v>1</v>
      </c>
      <c r="E5" s="45"/>
      <c r="F5" s="45"/>
      <c r="G5" s="45"/>
      <c r="H5" s="68"/>
      <c r="I5" s="68"/>
      <c r="J5" s="76"/>
      <c r="K5" s="46"/>
      <c r="L5" s="90"/>
      <c r="M5" s="99"/>
      <c r="N5" s="45"/>
      <c r="P5" s="87">
        <f>O6</f>
        <v>45453</v>
      </c>
      <c r="Q5" s="88"/>
      <c r="R5" s="88"/>
      <c r="S5" s="88"/>
      <c r="T5" s="88"/>
      <c r="U5" s="88"/>
      <c r="V5" s="48"/>
      <c r="W5" s="87">
        <f>V6</f>
        <v>45460</v>
      </c>
      <c r="X5" s="88"/>
      <c r="Y5" s="88"/>
      <c r="Z5" s="88"/>
      <c r="AA5" s="88"/>
      <c r="AB5" s="88"/>
      <c r="AC5" s="48"/>
      <c r="AD5" s="87">
        <f>AC6</f>
        <v>45467</v>
      </c>
      <c r="AE5" s="88"/>
      <c r="AF5" s="88"/>
      <c r="AG5" s="88"/>
      <c r="AH5" s="88"/>
      <c r="AI5" s="88"/>
      <c r="AJ5" s="48"/>
      <c r="AK5" s="87">
        <f>AJ6</f>
        <v>45474</v>
      </c>
      <c r="AL5" s="88"/>
      <c r="AM5" s="88"/>
      <c r="AN5" s="88"/>
      <c r="AO5" s="88"/>
      <c r="AP5" s="88"/>
      <c r="AQ5" s="48"/>
      <c r="AR5" s="87">
        <f>AQ6</f>
        <v>45481</v>
      </c>
      <c r="AS5" s="88"/>
      <c r="AT5" s="88"/>
      <c r="AU5" s="88"/>
      <c r="AV5" s="88"/>
      <c r="AW5" s="88"/>
      <c r="AX5" s="48"/>
      <c r="AY5" s="87">
        <f>AX6</f>
        <v>45488</v>
      </c>
      <c r="AZ5" s="88"/>
      <c r="BA5" s="88"/>
      <c r="BB5" s="88"/>
      <c r="BC5" s="88"/>
      <c r="BD5" s="88"/>
      <c r="BE5" s="48"/>
      <c r="BF5" s="87">
        <f>BE6</f>
        <v>45495</v>
      </c>
      <c r="BG5" s="88"/>
      <c r="BH5" s="88"/>
      <c r="BI5" s="88"/>
      <c r="BJ5" s="88"/>
      <c r="BK5" s="88"/>
      <c r="BL5" s="48"/>
      <c r="BM5" s="87">
        <f>BL6</f>
        <v>45502</v>
      </c>
      <c r="BN5" s="88"/>
      <c r="BO5" s="88"/>
      <c r="BP5" s="88"/>
      <c r="BQ5" s="88"/>
      <c r="BR5" s="88"/>
      <c r="BS5" s="48"/>
      <c r="BT5" s="87">
        <f>BS6</f>
        <v>45509</v>
      </c>
      <c r="BU5" s="88"/>
      <c r="BV5" s="88"/>
      <c r="BW5" s="88"/>
      <c r="BX5" s="88"/>
      <c r="BY5" s="88"/>
      <c r="BZ5" s="48"/>
    </row>
    <row r="6" spans="1:78" x14ac:dyDescent="0.25">
      <c r="G6" s="2"/>
      <c r="I6" s="75"/>
      <c r="K6" s="2"/>
      <c r="L6" s="97"/>
      <c r="M6" s="1"/>
      <c r="N6" s="4"/>
      <c r="O6" s="6">
        <f>$D$4-WEEKDAY(project_start,3)+(display_week-1)*7</f>
        <v>45453</v>
      </c>
      <c r="P6" s="7">
        <f t="shared" ref="P6:BY6" si="0">O6+1</f>
        <v>45454</v>
      </c>
      <c r="Q6" s="7">
        <f t="shared" si="0"/>
        <v>45455</v>
      </c>
      <c r="R6" s="7">
        <f t="shared" si="0"/>
        <v>45456</v>
      </c>
      <c r="S6" s="7">
        <f t="shared" si="0"/>
        <v>45457</v>
      </c>
      <c r="T6" s="7">
        <f t="shared" si="0"/>
        <v>45458</v>
      </c>
      <c r="U6" s="8">
        <f t="shared" si="0"/>
        <v>45459</v>
      </c>
      <c r="V6" s="6">
        <f t="shared" si="0"/>
        <v>45460</v>
      </c>
      <c r="W6" s="7">
        <f t="shared" si="0"/>
        <v>45461</v>
      </c>
      <c r="X6" s="7">
        <f t="shared" si="0"/>
        <v>45462</v>
      </c>
      <c r="Y6" s="7">
        <f t="shared" si="0"/>
        <v>45463</v>
      </c>
      <c r="Z6" s="7">
        <f t="shared" si="0"/>
        <v>45464</v>
      </c>
      <c r="AA6" s="7">
        <f t="shared" si="0"/>
        <v>45465</v>
      </c>
      <c r="AB6" s="8">
        <f t="shared" si="0"/>
        <v>45466</v>
      </c>
      <c r="AC6" s="6">
        <f t="shared" si="0"/>
        <v>45467</v>
      </c>
      <c r="AD6" s="7">
        <f t="shared" si="0"/>
        <v>45468</v>
      </c>
      <c r="AE6" s="7">
        <f t="shared" si="0"/>
        <v>45469</v>
      </c>
      <c r="AF6" s="7">
        <f t="shared" si="0"/>
        <v>45470</v>
      </c>
      <c r="AG6" s="7">
        <f t="shared" si="0"/>
        <v>45471</v>
      </c>
      <c r="AH6" s="7">
        <f t="shared" si="0"/>
        <v>45472</v>
      </c>
      <c r="AI6" s="8">
        <f t="shared" si="0"/>
        <v>45473</v>
      </c>
      <c r="AJ6" s="6">
        <f t="shared" si="0"/>
        <v>45474</v>
      </c>
      <c r="AK6" s="7">
        <f t="shared" si="0"/>
        <v>45475</v>
      </c>
      <c r="AL6" s="7">
        <f t="shared" si="0"/>
        <v>45476</v>
      </c>
      <c r="AM6" s="7">
        <f t="shared" si="0"/>
        <v>45477</v>
      </c>
      <c r="AN6" s="7">
        <f t="shared" si="0"/>
        <v>45478</v>
      </c>
      <c r="AO6" s="7">
        <f t="shared" si="0"/>
        <v>45479</v>
      </c>
      <c r="AP6" s="8">
        <f t="shared" si="0"/>
        <v>45480</v>
      </c>
      <c r="AQ6" s="6">
        <f t="shared" si="0"/>
        <v>45481</v>
      </c>
      <c r="AR6" s="7">
        <f t="shared" si="0"/>
        <v>45482</v>
      </c>
      <c r="AS6" s="7">
        <f t="shared" si="0"/>
        <v>45483</v>
      </c>
      <c r="AT6" s="7">
        <f t="shared" si="0"/>
        <v>45484</v>
      </c>
      <c r="AU6" s="7">
        <f t="shared" si="0"/>
        <v>45485</v>
      </c>
      <c r="AV6" s="7">
        <f t="shared" si="0"/>
        <v>45486</v>
      </c>
      <c r="AW6" s="8">
        <f t="shared" si="0"/>
        <v>45487</v>
      </c>
      <c r="AX6" s="6">
        <f t="shared" si="0"/>
        <v>45488</v>
      </c>
      <c r="AY6" s="7">
        <f t="shared" si="0"/>
        <v>45489</v>
      </c>
      <c r="AZ6" s="7">
        <f t="shared" si="0"/>
        <v>45490</v>
      </c>
      <c r="BA6" s="7">
        <f t="shared" si="0"/>
        <v>45491</v>
      </c>
      <c r="BB6" s="7">
        <f t="shared" si="0"/>
        <v>45492</v>
      </c>
      <c r="BC6" s="7">
        <f t="shared" si="0"/>
        <v>45493</v>
      </c>
      <c r="BD6" s="8">
        <f t="shared" si="0"/>
        <v>45494</v>
      </c>
      <c r="BE6" s="6">
        <f t="shared" si="0"/>
        <v>45495</v>
      </c>
      <c r="BF6" s="7">
        <f t="shared" si="0"/>
        <v>45496</v>
      </c>
      <c r="BG6" s="7">
        <f t="shared" si="0"/>
        <v>45497</v>
      </c>
      <c r="BH6" s="7">
        <f t="shared" si="0"/>
        <v>45498</v>
      </c>
      <c r="BI6" s="7">
        <f t="shared" si="0"/>
        <v>45499</v>
      </c>
      <c r="BJ6" s="7">
        <f t="shared" si="0"/>
        <v>45500</v>
      </c>
      <c r="BK6" s="8">
        <f t="shared" si="0"/>
        <v>45501</v>
      </c>
      <c r="BL6" s="6">
        <f t="shared" si="0"/>
        <v>45502</v>
      </c>
      <c r="BM6" s="7">
        <f t="shared" si="0"/>
        <v>45503</v>
      </c>
      <c r="BN6" s="7">
        <f t="shared" si="0"/>
        <v>45504</v>
      </c>
      <c r="BO6" s="7">
        <f t="shared" si="0"/>
        <v>45505</v>
      </c>
      <c r="BP6" s="7">
        <f t="shared" si="0"/>
        <v>45506</v>
      </c>
      <c r="BQ6" s="7">
        <f t="shared" si="0"/>
        <v>45507</v>
      </c>
      <c r="BR6" s="8">
        <f t="shared" si="0"/>
        <v>45508</v>
      </c>
      <c r="BS6" s="6">
        <f t="shared" si="0"/>
        <v>45509</v>
      </c>
      <c r="BT6" s="7">
        <f t="shared" si="0"/>
        <v>45510</v>
      </c>
      <c r="BU6" s="7">
        <f t="shared" si="0"/>
        <v>45511</v>
      </c>
      <c r="BV6" s="7">
        <f t="shared" si="0"/>
        <v>45512</v>
      </c>
      <c r="BW6" s="7">
        <f t="shared" si="0"/>
        <v>45513</v>
      </c>
      <c r="BX6" s="7">
        <f t="shared" si="0"/>
        <v>45514</v>
      </c>
      <c r="BY6" s="8">
        <f t="shared" si="0"/>
        <v>45515</v>
      </c>
    </row>
    <row r="7" spans="1:78" s="98" customFormat="1" ht="28.8" x14ac:dyDescent="0.3">
      <c r="A7" s="28" t="s">
        <v>16</v>
      </c>
      <c r="B7" s="29" t="s">
        <v>38</v>
      </c>
      <c r="C7" s="30" t="s">
        <v>17</v>
      </c>
      <c r="D7" s="30" t="s">
        <v>18</v>
      </c>
      <c r="E7" s="30" t="s">
        <v>19</v>
      </c>
      <c r="F7" s="30" t="s">
        <v>20</v>
      </c>
      <c r="G7" s="30" t="s">
        <v>21</v>
      </c>
      <c r="H7" s="69" t="s">
        <v>22</v>
      </c>
      <c r="I7" s="69" t="s">
        <v>23</v>
      </c>
      <c r="J7" s="77" t="s">
        <v>24</v>
      </c>
      <c r="K7" s="31" t="s">
        <v>25</v>
      </c>
      <c r="L7" s="91" t="s">
        <v>26</v>
      </c>
      <c r="M7" s="56" t="s">
        <v>27</v>
      </c>
      <c r="N7" s="30" t="s">
        <v>28</v>
      </c>
      <c r="P7" s="9" t="str">
        <f t="shared" ref="P7:BZ7" si="1">LEFT(TEXT(O6,"ddd"),1)</f>
        <v>M</v>
      </c>
      <c r="Q7" s="9" t="str">
        <f t="shared" si="1"/>
        <v>T</v>
      </c>
      <c r="R7" s="9" t="str">
        <f t="shared" si="1"/>
        <v>W</v>
      </c>
      <c r="S7" s="9" t="str">
        <f t="shared" si="1"/>
        <v>T</v>
      </c>
      <c r="T7" s="9" t="str">
        <f t="shared" si="1"/>
        <v>F</v>
      </c>
      <c r="U7" s="9" t="str">
        <f t="shared" si="1"/>
        <v>S</v>
      </c>
      <c r="V7" s="9" t="str">
        <f t="shared" si="1"/>
        <v>S</v>
      </c>
      <c r="W7" s="9" t="str">
        <f t="shared" si="1"/>
        <v>M</v>
      </c>
      <c r="X7" s="9" t="str">
        <f t="shared" si="1"/>
        <v>T</v>
      </c>
      <c r="Y7" s="9" t="str">
        <f t="shared" si="1"/>
        <v>W</v>
      </c>
      <c r="Z7" s="9" t="str">
        <f t="shared" si="1"/>
        <v>T</v>
      </c>
      <c r="AA7" s="9" t="str">
        <f t="shared" si="1"/>
        <v>F</v>
      </c>
      <c r="AB7" s="9" t="str">
        <f t="shared" si="1"/>
        <v>S</v>
      </c>
      <c r="AC7" s="9" t="str">
        <f t="shared" si="1"/>
        <v>S</v>
      </c>
      <c r="AD7" s="9" t="str">
        <f t="shared" si="1"/>
        <v>M</v>
      </c>
      <c r="AE7" s="9" t="str">
        <f t="shared" si="1"/>
        <v>T</v>
      </c>
      <c r="AF7" s="9" t="str">
        <f t="shared" si="1"/>
        <v>W</v>
      </c>
      <c r="AG7" s="9" t="str">
        <f t="shared" si="1"/>
        <v>T</v>
      </c>
      <c r="AH7" s="9" t="str">
        <f t="shared" si="1"/>
        <v>F</v>
      </c>
      <c r="AI7" s="9" t="str">
        <f t="shared" si="1"/>
        <v>S</v>
      </c>
      <c r="AJ7" s="9" t="str">
        <f t="shared" si="1"/>
        <v>S</v>
      </c>
      <c r="AK7" s="9" t="str">
        <f t="shared" si="1"/>
        <v>M</v>
      </c>
      <c r="AL7" s="9" t="str">
        <f t="shared" si="1"/>
        <v>T</v>
      </c>
      <c r="AM7" s="9" t="str">
        <f t="shared" si="1"/>
        <v>W</v>
      </c>
      <c r="AN7" s="9" t="str">
        <f t="shared" si="1"/>
        <v>T</v>
      </c>
      <c r="AO7" s="9" t="str">
        <f t="shared" si="1"/>
        <v>F</v>
      </c>
      <c r="AP7" s="9" t="str">
        <f t="shared" si="1"/>
        <v>S</v>
      </c>
      <c r="AQ7" s="9" t="str">
        <f t="shared" si="1"/>
        <v>S</v>
      </c>
      <c r="AR7" s="9" t="str">
        <f t="shared" si="1"/>
        <v>M</v>
      </c>
      <c r="AS7" s="9" t="str">
        <f t="shared" si="1"/>
        <v>T</v>
      </c>
      <c r="AT7" s="9" t="str">
        <f t="shared" si="1"/>
        <v>W</v>
      </c>
      <c r="AU7" s="9" t="str">
        <f t="shared" si="1"/>
        <v>T</v>
      </c>
      <c r="AV7" s="9" t="str">
        <f t="shared" si="1"/>
        <v>F</v>
      </c>
      <c r="AW7" s="9" t="str">
        <f t="shared" si="1"/>
        <v>S</v>
      </c>
      <c r="AX7" s="9" t="str">
        <f t="shared" si="1"/>
        <v>S</v>
      </c>
      <c r="AY7" s="9" t="str">
        <f t="shared" si="1"/>
        <v>M</v>
      </c>
      <c r="AZ7" s="9" t="str">
        <f t="shared" si="1"/>
        <v>T</v>
      </c>
      <c r="BA7" s="9" t="str">
        <f t="shared" si="1"/>
        <v>W</v>
      </c>
      <c r="BB7" s="9" t="str">
        <f t="shared" si="1"/>
        <v>T</v>
      </c>
      <c r="BC7" s="9" t="str">
        <f t="shared" si="1"/>
        <v>F</v>
      </c>
      <c r="BD7" s="9" t="str">
        <f t="shared" si="1"/>
        <v>S</v>
      </c>
      <c r="BE7" s="9" t="str">
        <f t="shared" si="1"/>
        <v>S</v>
      </c>
      <c r="BF7" s="9" t="str">
        <f t="shared" si="1"/>
        <v>M</v>
      </c>
      <c r="BG7" s="9" t="str">
        <f t="shared" si="1"/>
        <v>T</v>
      </c>
      <c r="BH7" s="9" t="str">
        <f t="shared" si="1"/>
        <v>W</v>
      </c>
      <c r="BI7" s="9" t="str">
        <f t="shared" si="1"/>
        <v>T</v>
      </c>
      <c r="BJ7" s="9" t="str">
        <f t="shared" si="1"/>
        <v>F</v>
      </c>
      <c r="BK7" s="9" t="str">
        <f t="shared" si="1"/>
        <v>S</v>
      </c>
      <c r="BL7" s="9" t="str">
        <f t="shared" si="1"/>
        <v>S</v>
      </c>
      <c r="BM7" s="9" t="str">
        <f t="shared" si="1"/>
        <v>M</v>
      </c>
      <c r="BN7" s="9" t="str">
        <f t="shared" si="1"/>
        <v>T</v>
      </c>
      <c r="BO7" s="9" t="str">
        <f t="shared" si="1"/>
        <v>W</v>
      </c>
      <c r="BP7" s="9" t="str">
        <f t="shared" si="1"/>
        <v>T</v>
      </c>
      <c r="BQ7" s="9" t="str">
        <f t="shared" si="1"/>
        <v>F</v>
      </c>
      <c r="BR7" s="9" t="str">
        <f t="shared" si="1"/>
        <v>S</v>
      </c>
      <c r="BS7" s="9" t="str">
        <f t="shared" si="1"/>
        <v>S</v>
      </c>
      <c r="BT7" s="9" t="str">
        <f t="shared" si="1"/>
        <v>M</v>
      </c>
      <c r="BU7" s="9" t="str">
        <f t="shared" si="1"/>
        <v>T</v>
      </c>
      <c r="BV7" s="9" t="str">
        <f t="shared" si="1"/>
        <v>W</v>
      </c>
      <c r="BW7" s="9" t="str">
        <f t="shared" si="1"/>
        <v>T</v>
      </c>
      <c r="BX7" s="9" t="str">
        <f t="shared" si="1"/>
        <v>F</v>
      </c>
      <c r="BY7" s="9" t="str">
        <f t="shared" si="1"/>
        <v>S</v>
      </c>
      <c r="BZ7" s="9" t="str">
        <f t="shared" si="1"/>
        <v>S</v>
      </c>
    </row>
    <row r="8" spans="1:78" s="36" customFormat="1" ht="18.75" customHeight="1" x14ac:dyDescent="0.3">
      <c r="A8" s="32">
        <v>1</v>
      </c>
      <c r="B8" s="33" t="s">
        <v>29</v>
      </c>
      <c r="C8" s="34"/>
      <c r="D8" s="34"/>
      <c r="E8" s="34"/>
      <c r="F8" s="34"/>
      <c r="G8" s="34"/>
      <c r="H8" s="70"/>
      <c r="I8" s="70"/>
      <c r="J8" s="78"/>
      <c r="K8" s="34"/>
      <c r="L8" s="92"/>
      <c r="M8" s="100"/>
      <c r="N8" s="35"/>
    </row>
    <row r="9" spans="1:78" ht="14.4" outlineLevel="1" x14ac:dyDescent="0.3">
      <c r="A9" s="20">
        <v>1.1000000000000001</v>
      </c>
      <c r="B9" s="21"/>
      <c r="C9" s="22" t="s">
        <v>30</v>
      </c>
      <c r="D9" s="22"/>
      <c r="E9" s="22"/>
      <c r="F9" s="22"/>
      <c r="G9" s="23" t="s">
        <v>35</v>
      </c>
      <c r="H9" s="24">
        <v>45454</v>
      </c>
      <c r="I9" s="24">
        <v>45457</v>
      </c>
      <c r="J9" s="79">
        <v>45457</v>
      </c>
      <c r="K9" s="18">
        <v>5</v>
      </c>
      <c r="L9" s="93" t="s">
        <v>32</v>
      </c>
      <c r="M9" s="101" t="s">
        <v>33</v>
      </c>
      <c r="N9" s="13"/>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row>
    <row r="10" spans="1:78" ht="14.4" outlineLevel="1" x14ac:dyDescent="0.3">
      <c r="A10" s="20">
        <v>1.2</v>
      </c>
      <c r="B10" s="21"/>
      <c r="C10" s="22" t="s">
        <v>31</v>
      </c>
      <c r="D10" s="22"/>
      <c r="E10" s="22"/>
      <c r="F10" s="22"/>
      <c r="G10" s="23" t="s">
        <v>35</v>
      </c>
      <c r="H10" s="24">
        <v>45454</v>
      </c>
      <c r="I10" s="24">
        <v>45459</v>
      </c>
      <c r="J10" s="24">
        <v>45459</v>
      </c>
      <c r="K10" s="19">
        <v>5</v>
      </c>
      <c r="L10" s="93" t="s">
        <v>32</v>
      </c>
      <c r="M10" s="101" t="s">
        <v>33</v>
      </c>
      <c r="N10" s="13"/>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row>
    <row r="11" spans="1:78" s="38" customFormat="1" ht="17.25" customHeight="1" x14ac:dyDescent="0.3">
      <c r="A11" s="32">
        <v>2</v>
      </c>
      <c r="B11" s="33" t="s">
        <v>36</v>
      </c>
      <c r="C11" s="34"/>
      <c r="D11" s="34"/>
      <c r="E11" s="34"/>
      <c r="F11" s="34"/>
      <c r="G11" s="34"/>
      <c r="H11" s="70"/>
      <c r="I11" s="70"/>
      <c r="J11" s="78"/>
      <c r="K11" s="34"/>
      <c r="L11" s="92"/>
      <c r="M11" s="100"/>
      <c r="N11" s="37"/>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row>
    <row r="12" spans="1:78" ht="14.4" outlineLevel="1" x14ac:dyDescent="0.3">
      <c r="A12" s="16">
        <v>2.1</v>
      </c>
      <c r="B12" s="17"/>
      <c r="C12" s="18" t="s">
        <v>37</v>
      </c>
      <c r="D12" s="18"/>
      <c r="E12" s="18"/>
      <c r="F12" s="18"/>
      <c r="G12" s="23" t="s">
        <v>35</v>
      </c>
      <c r="H12" s="71">
        <v>45457</v>
      </c>
      <c r="I12" s="24">
        <v>45459</v>
      </c>
      <c r="J12" s="79">
        <v>45463</v>
      </c>
      <c r="K12" s="18">
        <v>5</v>
      </c>
      <c r="L12" s="93" t="s">
        <v>32</v>
      </c>
      <c r="M12" s="101" t="s">
        <v>33</v>
      </c>
      <c r="N12" s="13"/>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row>
    <row r="13" spans="1:78" ht="26.25" customHeight="1" outlineLevel="1" x14ac:dyDescent="0.3">
      <c r="A13" s="11">
        <v>2.2000000000000002</v>
      </c>
      <c r="B13" s="12"/>
      <c r="C13" s="57" t="s">
        <v>39</v>
      </c>
      <c r="D13" s="13"/>
      <c r="E13" s="13"/>
      <c r="F13" s="13"/>
      <c r="G13" s="23" t="s">
        <v>35</v>
      </c>
      <c r="H13" s="71">
        <v>45457</v>
      </c>
      <c r="I13" s="24">
        <v>45459</v>
      </c>
      <c r="J13" s="79">
        <v>45464</v>
      </c>
      <c r="K13" s="15">
        <v>5</v>
      </c>
      <c r="L13" s="93" t="s">
        <v>32</v>
      </c>
      <c r="M13" s="101" t="s">
        <v>33</v>
      </c>
      <c r="N13" s="13"/>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row>
    <row r="14" spans="1:78" ht="14.4" outlineLevel="1" x14ac:dyDescent="0.3">
      <c r="A14" s="11">
        <v>2.2999999999999998</v>
      </c>
      <c r="B14" s="12"/>
      <c r="C14" s="13" t="s">
        <v>40</v>
      </c>
      <c r="D14" s="13"/>
      <c r="E14" s="13"/>
      <c r="F14" s="13"/>
      <c r="G14" s="23" t="s">
        <v>35</v>
      </c>
      <c r="H14" s="71">
        <v>45457</v>
      </c>
      <c r="I14" s="24">
        <v>45459</v>
      </c>
      <c r="J14" s="79">
        <v>45465</v>
      </c>
      <c r="K14" s="15">
        <v>5</v>
      </c>
      <c r="L14" s="93" t="s">
        <v>32</v>
      </c>
      <c r="M14" s="101" t="s">
        <v>33</v>
      </c>
      <c r="N14" s="13"/>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row>
    <row r="15" spans="1:78" ht="27" customHeight="1" outlineLevel="1" x14ac:dyDescent="0.3">
      <c r="A15" s="11">
        <v>2.4</v>
      </c>
      <c r="B15" s="12"/>
      <c r="C15" s="57" t="s">
        <v>41</v>
      </c>
      <c r="D15" s="13"/>
      <c r="E15" s="13"/>
      <c r="F15" s="13"/>
      <c r="G15" s="23" t="s">
        <v>35</v>
      </c>
      <c r="H15" s="72">
        <v>45457</v>
      </c>
      <c r="I15" s="24">
        <v>45459</v>
      </c>
      <c r="J15" s="79">
        <v>45466</v>
      </c>
      <c r="K15" s="15">
        <v>5</v>
      </c>
      <c r="L15" s="93" t="s">
        <v>32</v>
      </c>
      <c r="M15" s="101" t="s">
        <v>33</v>
      </c>
      <c r="N15" s="13"/>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row>
    <row r="16" spans="1:78" s="38" customFormat="1" ht="14.4" outlineLevel="1" x14ac:dyDescent="0.3">
      <c r="A16" s="40">
        <v>3</v>
      </c>
      <c r="B16" s="39" t="s">
        <v>42</v>
      </c>
      <c r="C16" s="58"/>
      <c r="D16" s="58"/>
      <c r="E16" s="58"/>
      <c r="F16" s="58"/>
      <c r="G16" s="58"/>
      <c r="H16" s="73"/>
      <c r="I16" s="73"/>
      <c r="J16" s="80"/>
      <c r="K16" s="59"/>
      <c r="L16" s="94"/>
      <c r="M16" s="102"/>
      <c r="N16" s="58"/>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row>
    <row r="17" spans="1:78" ht="14.4" outlineLevel="1" x14ac:dyDescent="0.3">
      <c r="A17" s="11">
        <v>3.1</v>
      </c>
      <c r="B17" s="12"/>
      <c r="C17" s="57" t="s">
        <v>43</v>
      </c>
      <c r="D17" s="13"/>
      <c r="E17" s="13"/>
      <c r="F17" s="13"/>
      <c r="G17" s="23" t="s">
        <v>35</v>
      </c>
      <c r="H17" s="24">
        <v>45459</v>
      </c>
      <c r="I17" s="72">
        <v>45473</v>
      </c>
      <c r="J17" s="72">
        <v>45468</v>
      </c>
      <c r="K17" s="15">
        <v>5</v>
      </c>
      <c r="L17" s="93" t="s">
        <v>32</v>
      </c>
      <c r="M17" s="101" t="s">
        <v>33</v>
      </c>
      <c r="N17" s="13"/>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row>
    <row r="18" spans="1:78" ht="30.75" customHeight="1" outlineLevel="1" x14ac:dyDescent="0.3">
      <c r="A18" s="60">
        <v>3.2</v>
      </c>
      <c r="B18" s="61"/>
      <c r="C18" s="57" t="s">
        <v>44</v>
      </c>
      <c r="D18" s="57"/>
      <c r="E18" s="57"/>
      <c r="F18" s="57"/>
      <c r="G18" s="23" t="s">
        <v>35</v>
      </c>
      <c r="H18" s="24">
        <v>45459</v>
      </c>
      <c r="I18" s="72">
        <v>45473</v>
      </c>
      <c r="J18" s="74">
        <v>45473</v>
      </c>
      <c r="K18" s="15">
        <v>5</v>
      </c>
      <c r="L18" s="93" t="s">
        <v>32</v>
      </c>
      <c r="M18" s="101" t="s">
        <v>33</v>
      </c>
      <c r="N18" s="57"/>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row>
    <row r="19" spans="1:78" ht="29.25" customHeight="1" outlineLevel="1" x14ac:dyDescent="0.3">
      <c r="A19" s="60">
        <v>3.3</v>
      </c>
      <c r="B19" s="61"/>
      <c r="C19" s="57" t="s">
        <v>45</v>
      </c>
      <c r="D19" s="57"/>
      <c r="E19" s="57"/>
      <c r="F19" s="57"/>
      <c r="G19" s="23" t="s">
        <v>35</v>
      </c>
      <c r="H19" s="24">
        <v>45459</v>
      </c>
      <c r="I19" s="72">
        <v>45473</v>
      </c>
      <c r="J19" s="74">
        <v>45474</v>
      </c>
      <c r="K19" s="15">
        <v>5</v>
      </c>
      <c r="L19" s="93" t="s">
        <v>32</v>
      </c>
      <c r="M19" s="101" t="s">
        <v>33</v>
      </c>
      <c r="N19" s="57"/>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row>
    <row r="20" spans="1:78" ht="44.25" customHeight="1" outlineLevel="1" x14ac:dyDescent="0.3">
      <c r="A20" s="60">
        <v>3.4</v>
      </c>
      <c r="B20" s="61"/>
      <c r="C20" s="57" t="s">
        <v>46</v>
      </c>
      <c r="D20" s="57"/>
      <c r="E20" s="57"/>
      <c r="F20" s="57"/>
      <c r="G20" s="23" t="s">
        <v>35</v>
      </c>
      <c r="H20" s="24">
        <v>45459</v>
      </c>
      <c r="I20" s="72">
        <v>45473</v>
      </c>
      <c r="J20" s="74">
        <v>45475</v>
      </c>
      <c r="K20" s="15">
        <v>5</v>
      </c>
      <c r="L20" s="93" t="s">
        <v>32</v>
      </c>
      <c r="M20" s="101" t="s">
        <v>33</v>
      </c>
      <c r="N20" s="57"/>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row>
    <row r="21" spans="1:78" ht="22.5" customHeight="1" outlineLevel="1" x14ac:dyDescent="0.3">
      <c r="A21" s="60">
        <v>3.5</v>
      </c>
      <c r="B21" s="61"/>
      <c r="C21" s="57" t="s">
        <v>47</v>
      </c>
      <c r="D21" s="57"/>
      <c r="E21" s="57"/>
      <c r="F21" s="57"/>
      <c r="G21" s="23" t="s">
        <v>35</v>
      </c>
      <c r="H21" s="24">
        <v>45459</v>
      </c>
      <c r="I21" s="72">
        <v>45473</v>
      </c>
      <c r="J21" s="74">
        <v>45483</v>
      </c>
      <c r="K21" s="15">
        <v>5</v>
      </c>
      <c r="L21" s="93" t="s">
        <v>32</v>
      </c>
      <c r="M21" s="101" t="s">
        <v>33</v>
      </c>
      <c r="N21" s="64"/>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row>
    <row r="22" spans="1:78" ht="30.75" customHeight="1" outlineLevel="1" x14ac:dyDescent="0.3">
      <c r="A22" s="60">
        <v>3.6</v>
      </c>
      <c r="B22" s="61"/>
      <c r="C22" s="57" t="s">
        <v>48</v>
      </c>
      <c r="D22" s="57"/>
      <c r="E22" s="57"/>
      <c r="F22" s="57"/>
      <c r="G22" s="23" t="s">
        <v>35</v>
      </c>
      <c r="H22" s="24">
        <v>45459</v>
      </c>
      <c r="I22" s="72">
        <v>45473</v>
      </c>
      <c r="J22" s="74">
        <v>45483</v>
      </c>
      <c r="K22" s="15">
        <v>5</v>
      </c>
      <c r="L22" s="93" t="s">
        <v>32</v>
      </c>
      <c r="M22" s="101" t="s">
        <v>33</v>
      </c>
      <c r="N22" s="57"/>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row>
    <row r="23" spans="1:78" ht="14.4" outlineLevel="1" x14ac:dyDescent="0.3">
      <c r="A23" s="60">
        <v>3.7</v>
      </c>
      <c r="B23" s="61"/>
      <c r="C23" s="57" t="s">
        <v>49</v>
      </c>
      <c r="D23" s="57"/>
      <c r="E23" s="57"/>
      <c r="F23" s="57"/>
      <c r="G23" s="23" t="s">
        <v>35</v>
      </c>
      <c r="H23" s="24">
        <v>45459</v>
      </c>
      <c r="I23" s="72">
        <v>45473</v>
      </c>
      <c r="J23" s="74">
        <v>45483</v>
      </c>
      <c r="K23" s="15">
        <v>5</v>
      </c>
      <c r="L23" s="93" t="s">
        <v>32</v>
      </c>
      <c r="M23" s="101" t="s">
        <v>33</v>
      </c>
      <c r="N23" s="57"/>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row>
    <row r="24" spans="1:78" ht="14.4" outlineLevel="1" x14ac:dyDescent="0.3">
      <c r="A24" s="60">
        <v>3.8</v>
      </c>
      <c r="B24" s="61"/>
      <c r="C24" s="57" t="s">
        <v>50</v>
      </c>
      <c r="D24" s="57"/>
      <c r="E24" s="57"/>
      <c r="F24" s="57"/>
      <c r="G24" s="23" t="s">
        <v>35</v>
      </c>
      <c r="H24" s="24">
        <v>45459</v>
      </c>
      <c r="I24" s="72">
        <v>45473</v>
      </c>
      <c r="J24" s="74">
        <v>45488</v>
      </c>
      <c r="K24" s="15">
        <v>5</v>
      </c>
      <c r="L24" s="93" t="s">
        <v>32</v>
      </c>
      <c r="M24" s="103" t="s">
        <v>32</v>
      </c>
      <c r="N24" s="57"/>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row>
    <row r="25" spans="1:78" s="38" customFormat="1" ht="14.4" outlineLevel="1" x14ac:dyDescent="0.3">
      <c r="A25" s="83">
        <v>4</v>
      </c>
      <c r="B25" s="65" t="s">
        <v>51</v>
      </c>
      <c r="C25" s="84"/>
      <c r="D25" s="84"/>
      <c r="E25" s="84"/>
      <c r="F25" s="84"/>
      <c r="G25" s="66"/>
      <c r="H25" s="85"/>
      <c r="I25" s="73"/>
      <c r="J25" s="85"/>
      <c r="K25" s="86"/>
      <c r="L25" s="95"/>
      <c r="M25" s="104"/>
      <c r="N25" s="84"/>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row>
    <row r="26" spans="1:78" ht="14.4" outlineLevel="1" x14ac:dyDescent="0.3">
      <c r="A26" s="60">
        <v>4.0999999999999996</v>
      </c>
      <c r="B26" s="61"/>
      <c r="C26" s="57" t="s">
        <v>52</v>
      </c>
      <c r="D26" s="57"/>
      <c r="E26" s="57"/>
      <c r="F26" s="57"/>
      <c r="G26" s="23" t="s">
        <v>35</v>
      </c>
      <c r="H26" s="74">
        <v>45488</v>
      </c>
      <c r="I26" s="74">
        <v>45498</v>
      </c>
      <c r="J26" s="81">
        <v>45503</v>
      </c>
      <c r="K26" s="63">
        <v>10</v>
      </c>
      <c r="L26" s="93" t="s">
        <v>32</v>
      </c>
      <c r="M26" s="103" t="s">
        <v>32</v>
      </c>
      <c r="N26" s="57"/>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row>
    <row r="27" spans="1:78" ht="14.4" outlineLevel="1" x14ac:dyDescent="0.3">
      <c r="A27" s="60">
        <v>4.0999999999999996</v>
      </c>
      <c r="B27" s="61"/>
      <c r="C27" s="57" t="s">
        <v>53</v>
      </c>
      <c r="D27" s="57"/>
      <c r="E27" s="57"/>
      <c r="F27" s="57"/>
      <c r="G27" s="23" t="s">
        <v>35</v>
      </c>
      <c r="H27" s="74">
        <v>45498</v>
      </c>
      <c r="I27" s="74">
        <v>45509</v>
      </c>
      <c r="J27" s="74">
        <v>45519</v>
      </c>
      <c r="K27" s="63">
        <v>10</v>
      </c>
      <c r="L27" s="93" t="s">
        <v>32</v>
      </c>
      <c r="M27" s="103" t="s">
        <v>32</v>
      </c>
      <c r="N27" s="57"/>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row>
    <row r="28" spans="1:78" ht="14.4" outlineLevel="1" x14ac:dyDescent="0.3">
      <c r="A28" s="60">
        <v>4.0999999999999996</v>
      </c>
      <c r="B28" s="61"/>
      <c r="C28" s="57" t="s">
        <v>54</v>
      </c>
      <c r="D28" s="57"/>
      <c r="E28" s="57"/>
      <c r="F28" s="57"/>
      <c r="G28" s="23" t="s">
        <v>35</v>
      </c>
      <c r="H28" s="74">
        <v>45509</v>
      </c>
      <c r="I28" s="74">
        <v>45514</v>
      </c>
      <c r="J28" s="74">
        <v>45524</v>
      </c>
      <c r="K28" s="63">
        <v>10</v>
      </c>
      <c r="L28" s="93" t="s">
        <v>32</v>
      </c>
      <c r="M28" s="103" t="s">
        <v>32</v>
      </c>
      <c r="N28" s="57"/>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row>
    <row r="29" spans="1:78" ht="31.5" customHeight="1" outlineLevel="1" x14ac:dyDescent="0.3">
      <c r="A29" s="60">
        <v>4.0999999999999996</v>
      </c>
      <c r="B29" s="61"/>
      <c r="C29" s="57" t="s">
        <v>55</v>
      </c>
      <c r="D29" s="57"/>
      <c r="E29" s="57"/>
      <c r="F29" s="57"/>
      <c r="G29" s="23" t="s">
        <v>35</v>
      </c>
      <c r="H29" s="74">
        <v>45545</v>
      </c>
      <c r="I29" s="74">
        <v>45545</v>
      </c>
      <c r="J29" s="74">
        <v>45545</v>
      </c>
      <c r="K29" s="63">
        <v>1</v>
      </c>
      <c r="L29" s="93" t="s">
        <v>32</v>
      </c>
      <c r="M29" s="103" t="s">
        <v>32</v>
      </c>
      <c r="N29" s="57"/>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row>
    <row r="30" spans="1:78" ht="14.4" hidden="1" outlineLevel="1" x14ac:dyDescent="0.3">
      <c r="A30" s="60"/>
      <c r="B30" s="61"/>
      <c r="C30" s="57"/>
      <c r="D30" s="57"/>
      <c r="E30" s="57"/>
      <c r="F30" s="57"/>
      <c r="G30" s="62"/>
      <c r="H30" s="74"/>
      <c r="I30" s="74"/>
      <c r="J30" s="81"/>
      <c r="K30" s="63"/>
      <c r="L30" s="96"/>
      <c r="M30" s="105"/>
      <c r="N30" s="57"/>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row>
    <row r="31" spans="1:78" ht="14.4" hidden="1" outlineLevel="1" x14ac:dyDescent="0.3">
      <c r="A31" s="60"/>
      <c r="B31" s="61"/>
      <c r="C31" s="57"/>
      <c r="D31" s="57"/>
      <c r="E31" s="57"/>
      <c r="F31" s="57"/>
      <c r="G31" s="62"/>
      <c r="H31" s="74"/>
      <c r="I31" s="74"/>
      <c r="J31" s="81"/>
      <c r="K31" s="63"/>
      <c r="L31" s="96"/>
      <c r="M31" s="105"/>
      <c r="N31" s="57"/>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row>
    <row r="32" spans="1:78" ht="14.4" hidden="1" outlineLevel="1" x14ac:dyDescent="0.3">
      <c r="A32" s="60"/>
      <c r="B32" s="61"/>
      <c r="C32" s="57"/>
      <c r="D32" s="57"/>
      <c r="E32" s="57"/>
      <c r="F32" s="57"/>
      <c r="G32" s="57"/>
      <c r="H32" s="74"/>
      <c r="I32" s="74"/>
      <c r="J32" s="81"/>
      <c r="K32" s="63"/>
      <c r="L32" s="96"/>
      <c r="M32" s="105"/>
      <c r="N32" s="57"/>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row>
    <row r="33" spans="1:14" ht="14.4" hidden="1" outlineLevel="1" x14ac:dyDescent="0.3">
      <c r="A33" s="11"/>
      <c r="B33" s="12"/>
      <c r="C33" s="13"/>
      <c r="D33" s="13"/>
      <c r="E33" s="13"/>
      <c r="F33" s="13"/>
      <c r="G33" s="14"/>
      <c r="H33" s="72"/>
      <c r="I33" s="72"/>
      <c r="J33" s="82"/>
      <c r="K33" s="15"/>
      <c r="N33" s="13"/>
    </row>
  </sheetData>
  <mergeCells count="9">
    <mergeCell ref="BF5:BK5"/>
    <mergeCell ref="BM5:BR5"/>
    <mergeCell ref="BT5:BY5"/>
    <mergeCell ref="P5:U5"/>
    <mergeCell ref="W5:AB5"/>
    <mergeCell ref="AD5:AI5"/>
    <mergeCell ref="AK5:AP5"/>
    <mergeCell ref="AR5:AW5"/>
    <mergeCell ref="AY5:BD5"/>
  </mergeCells>
  <conditionalFormatting sqref="L1:M5 K6:L6 L7:M1048576">
    <cfRule type="cellIs" dxfId="13" priority="6" operator="equal">
      <formula>"Not Started"</formula>
    </cfRule>
    <cfRule type="cellIs" dxfId="12" priority="7" operator="equal">
      <formula>"In progress"</formula>
    </cfRule>
    <cfRule type="cellIs" dxfId="11" priority="8" operator="equal">
      <formula>"Completed"</formula>
    </cfRule>
  </conditionalFormatting>
  <conditionalFormatting sqref="M1:M5 L6 M7: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O6:BY6">
    <cfRule type="expression" dxfId="10" priority="3">
      <formula>O$6=TODAY()</formula>
    </cfRule>
  </conditionalFormatting>
  <conditionalFormatting sqref="P7:BZ1887">
    <cfRule type="expression" dxfId="9" priority="19">
      <formula>O$6=TODAY()</formula>
    </cfRule>
  </conditionalFormatting>
  <conditionalFormatting sqref="P8:BZ34">
    <cfRule type="expression" dxfId="8" priority="21">
      <formula>AND(O$6&gt;$I8,O$6&lt;=$J8)</formula>
    </cfRule>
  </conditionalFormatting>
  <conditionalFormatting sqref="P8:BZ1887">
    <cfRule type="expression" dxfId="7" priority="22">
      <formula>AND(O$6&gt;=$H8,O$6&lt;=$I8)</formula>
    </cfRule>
  </conditionalFormatting>
  <conditionalFormatting sqref="P32:BZ32">
    <cfRule type="expression" dxfId="6" priority="23">
      <formula>AND(O$6&gt;=$H33,O$6&lt;=$I33)</formula>
    </cfRule>
  </conditionalFormatting>
  <conditionalFormatting sqref="P33:BZ33">
    <cfRule type="expression" dxfId="5" priority="10">
      <formula>AND(O$6&gt;=#REF!,O$6&lt;=#REF!)</formula>
    </cfRule>
  </conditionalFormatting>
  <dataValidations count="2">
    <dataValidation type="list" allowBlank="1" showInputMessage="1" showErrorMessage="1" sqref="L34:L1048576 L4:L5 K6" xr:uid="{445D0642-9DC7-457D-AD34-8F871F42D518}">
      <formula1>$C$50:$C$52</formula1>
    </dataValidation>
    <dataValidation type="list" allowBlank="1" showInputMessage="1" showErrorMessage="1" sqref="M24 M26:M29 L7:L33" xr:uid="{9B9520FC-6E37-4082-80DB-78E1D4D03377}">
      <formula1>"Not Started,In Progress,On Hold,Completed"</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M1:M5 L6 M7:M1048576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Narendra Patil</cp:lastModifiedBy>
  <cp:revision/>
  <dcterms:created xsi:type="dcterms:W3CDTF">2020-10-23T22:38:51Z</dcterms:created>
  <dcterms:modified xsi:type="dcterms:W3CDTF">2024-09-09T20:38:11Z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