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106922/Content/Decision_tree/Code/"/>
    </mc:Choice>
  </mc:AlternateContent>
  <xr:revisionPtr revIDLastSave="0" documentId="13_ncr:1_{5D38205B-C808-CF49-B53F-0038536E5A4A}" xr6:coauthVersionLast="45" xr6:coauthVersionMax="45" xr10:uidLastSave="{00000000-0000-0000-0000-000000000000}"/>
  <bookViews>
    <workbookView xWindow="0" yWindow="460" windowWidth="35840" windowHeight="20420" xr2:uid="{E04C81F6-8CB2-0546-90B4-634E60D669D6}"/>
  </bookViews>
  <sheets>
    <sheet name="Sheet1" sheetId="1" r:id="rId1"/>
  </sheets>
  <definedNames>
    <definedName name="_xlnm._FilterDatabase" localSheetId="0" hidden="1">Sheet1!$A$1:$E$15</definedName>
    <definedName name="comments" localSheetId="0">Sheet1!$A$16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G54" i="1"/>
  <c r="G52" i="1"/>
  <c r="G46" i="1"/>
  <c r="G47" i="1"/>
  <c r="G48" i="1"/>
  <c r="G49" i="1"/>
  <c r="G50" i="1"/>
  <c r="G51" i="1"/>
  <c r="G45" i="1"/>
  <c r="E52" i="1"/>
  <c r="G41" i="1"/>
  <c r="G39" i="1"/>
  <c r="G33" i="1"/>
  <c r="G34" i="1"/>
  <c r="G35" i="1"/>
  <c r="G36" i="1"/>
  <c r="G37" i="1"/>
  <c r="G38" i="1"/>
  <c r="G32" i="1"/>
  <c r="E39" i="1"/>
  <c r="G16" i="1"/>
</calcChain>
</file>

<file path=xl/sharedStrings.xml><?xml version="1.0" encoding="utf-8"?>
<sst xmlns="http://schemas.openxmlformats.org/spreadsheetml/2006/main" count="148" uniqueCount="29">
  <si>
    <t>Outlook</t>
  </si>
  <si>
    <t>Temperature</t>
  </si>
  <si>
    <t>Humidity</t>
  </si>
  <si>
    <t>Wind</t>
  </si>
  <si>
    <t>Sunny</t>
  </si>
  <si>
    <t>Hot</t>
  </si>
  <si>
    <t>High</t>
  </si>
  <si>
    <t>Weak</t>
  </si>
  <si>
    <t>Strong</t>
  </si>
  <si>
    <t>Overcast</t>
  </si>
  <si>
    <t>Rain</t>
  </si>
  <si>
    <t>Mild</t>
  </si>
  <si>
    <t>Cool</t>
  </si>
  <si>
    <t>Normal</t>
  </si>
  <si>
    <t>Hours Played</t>
  </si>
  <si>
    <t>MSE before spilt</t>
  </si>
  <si>
    <t>MSE after split</t>
  </si>
  <si>
    <t>Error Reduction</t>
  </si>
  <si>
    <t>n=</t>
  </si>
  <si>
    <t>MSE Before spilt</t>
  </si>
  <si>
    <t>Predicted _Value</t>
  </si>
  <si>
    <t>Error</t>
  </si>
  <si>
    <t>Total Error</t>
  </si>
  <si>
    <t xml:space="preserve">MSE @ Left node </t>
  </si>
  <si>
    <t>MSE @ Left node  when Humidity == High</t>
  </si>
  <si>
    <t>n</t>
  </si>
  <si>
    <t>MSE @ Right Node</t>
  </si>
  <si>
    <t>MSE @ Left Node = 281.63</t>
  </si>
  <si>
    <t>MSE @ RIGHT node = 155.1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</si>
</sst>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24292E"/>
      <name val="Helvetica"/>
      <family val="2"/>
    </font>
    <font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theme="0"/>
      <name val="Helvetica"/>
      <family val="2"/>
    </font>
    <font>
      <sz val="18"/>
      <name val="Arial"/>
      <family val="2"/>
    </font>
    <font>
      <b/>
      <sz val="14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5" fillId="3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vertical="center" wrapText="1" readingOrder="1"/>
    </xf>
    <xf numFmtId="0" fontId="6" fillId="5" borderId="3" xfId="0" applyFont="1" applyFill="1" applyBorder="1" applyAlignment="1">
      <alignment vertical="top" wrapText="1"/>
    </xf>
    <xf numFmtId="0" fontId="0" fillId="6" borderId="0" xfId="0" applyFont="1" applyFill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0" fillId="0" borderId="0" xfId="0" applyAlignment="1">
      <alignment horizontal="center" wrapText="1"/>
    </xf>
    <xf numFmtId="0" fontId="3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/>
    <xf numFmtId="0" fontId="4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1253867</xdr:colOff>
      <xdr:row>20</xdr:row>
      <xdr:rowOff>42334</xdr:rowOff>
    </xdr:from>
    <xdr:to>
      <xdr:col>10</xdr:col>
      <xdr:colOff>292944</xdr:colOff>
      <xdr:row>23</xdr:row>
      <xdr:rowOff>36457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1B286D1-551B-5C4B-A144-3227D9C1BF7B}"/>
            </a:ext>
          </a:extLst>
        </xdr:cNvPr>
        <xdr:cNvSpPr/>
      </xdr:nvSpPr>
      <xdr:spPr>
        <a:xfrm>
          <a:off x="7349867" y="4360334"/>
          <a:ext cx="1985477" cy="603723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Humidity</a:t>
          </a:r>
        </a:p>
      </xdr:txBody>
    </xdr:sp>
    <xdr:clientData/>
  </xdr:twoCellAnchor>
  <xdr:twoCellAnchor>
    <xdr:from>
      <xdr:col>8</xdr:col>
      <xdr:colOff>262467</xdr:colOff>
      <xdr:row>26</xdr:row>
      <xdr:rowOff>121656</xdr:rowOff>
    </xdr:from>
    <xdr:to>
      <xdr:col>9</xdr:col>
      <xdr:colOff>378770</xdr:colOff>
      <xdr:row>29</xdr:row>
      <xdr:rowOff>21392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77571E8-F96B-2A46-BCA8-FF3F20610B02}"/>
            </a:ext>
          </a:extLst>
        </xdr:cNvPr>
        <xdr:cNvSpPr/>
      </xdr:nvSpPr>
      <xdr:spPr>
        <a:xfrm>
          <a:off x="6358467" y="5658856"/>
          <a:ext cx="1564103" cy="509336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High</a:t>
          </a:r>
        </a:p>
      </xdr:txBody>
    </xdr:sp>
    <xdr:clientData/>
  </xdr:twoCellAnchor>
  <xdr:twoCellAnchor>
    <xdr:from>
      <xdr:col>9</xdr:col>
      <xdr:colOff>1160822</xdr:colOff>
      <xdr:row>26</xdr:row>
      <xdr:rowOff>121656</xdr:rowOff>
    </xdr:from>
    <xdr:to>
      <xdr:col>10</xdr:col>
      <xdr:colOff>1226325</xdr:colOff>
      <xdr:row>29</xdr:row>
      <xdr:rowOff>21392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C148BC-E5DA-ED49-AE26-3AF7CEC732D5}"/>
            </a:ext>
          </a:extLst>
        </xdr:cNvPr>
        <xdr:cNvSpPr/>
      </xdr:nvSpPr>
      <xdr:spPr>
        <a:xfrm>
          <a:off x="8704622" y="5658856"/>
          <a:ext cx="1564103" cy="509336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Normal</a:t>
          </a:r>
        </a:p>
      </xdr:txBody>
    </xdr:sp>
    <xdr:clientData/>
  </xdr:twoCellAnchor>
  <xdr:twoCellAnchor>
    <xdr:from>
      <xdr:col>8</xdr:col>
      <xdr:colOff>1044519</xdr:colOff>
      <xdr:row>23</xdr:row>
      <xdr:rowOff>36457</xdr:rowOff>
    </xdr:from>
    <xdr:to>
      <xdr:col>9</xdr:col>
      <xdr:colOff>798806</xdr:colOff>
      <xdr:row>26</xdr:row>
      <xdr:rowOff>121656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E73F30C-CB15-084E-B0E7-360D50436B55}"/>
            </a:ext>
          </a:extLst>
        </xdr:cNvPr>
        <xdr:cNvCxnSpPr>
          <a:cxnSpLocks/>
          <a:stCxn id="7" idx="4"/>
          <a:endCxn id="8" idx="0"/>
        </xdr:cNvCxnSpPr>
      </xdr:nvCxnSpPr>
      <xdr:spPr>
        <a:xfrm flipH="1">
          <a:off x="7140519" y="4964057"/>
          <a:ext cx="1202087" cy="694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798806</xdr:colOff>
      <xdr:row>23</xdr:row>
      <xdr:rowOff>36457</xdr:rowOff>
    </xdr:from>
    <xdr:to>
      <xdr:col>10</xdr:col>
      <xdr:colOff>444274</xdr:colOff>
      <xdr:row>26</xdr:row>
      <xdr:rowOff>121656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FCF9A9A-CEEB-DD49-A236-BD1146D6C671}"/>
            </a:ext>
          </a:extLst>
        </xdr:cNvPr>
        <xdr:cNvCxnSpPr>
          <a:cxnSpLocks/>
          <a:stCxn id="7" idx="4"/>
          <a:endCxn id="9" idx="0"/>
        </xdr:cNvCxnSpPr>
      </xdr:nvCxnSpPr>
      <xdr:spPr>
        <a:xfrm>
          <a:off x="8342606" y="4964057"/>
          <a:ext cx="1144068" cy="694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135467</xdr:colOff>
      <xdr:row>18</xdr:row>
      <xdr:rowOff>220475</xdr:rowOff>
    </xdr:from>
    <xdr:to>
      <xdr:col>2</xdr:col>
      <xdr:colOff>635000</xdr:colOff>
      <xdr:row>21</xdr:row>
      <xdr:rowOff>76542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528A72-8776-E54A-A618-911F0AB1D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67" y="4013542"/>
          <a:ext cx="2159000" cy="584200"/>
        </a:xfrm>
        <a:prstGeom prst="rect">
          <a:avLst/>
        </a:prstGeom>
      </xdr:spPr>
    </xdr:pic>
    <xdr:clientData/>
  </xdr:twoCellAnchor>
  <xdr:twoCellAnchor editAs="oneCell">
    <xdr:from>
      <xdr:col>3</xdr:col>
      <xdr:colOff>366099</xdr:colOff>
      <xdr:row>17</xdr:row>
      <xdr:rowOff>228600</xdr:rowOff>
    </xdr:from>
    <xdr:to>
      <xdr:col>5</xdr:col>
      <xdr:colOff>320210</xdr:colOff>
      <xdr:row>22</xdr:row>
      <xdr:rowOff>136990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114CFD-2582-5E45-A0C1-4DE11B88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5299" y="3750733"/>
          <a:ext cx="1901444" cy="1110657"/>
        </a:xfrm>
        <a:prstGeom prst="rect">
          <a:avLst/>
        </a:prstGeom>
      </xdr:spPr>
    </xdr:pic>
    <xdr:clientData/>
  </xdr:twoCellAnchor>
  <xdr:twoCellAnchor>
    <xdr:from>
      <xdr:col>4</xdr:col>
      <xdr:colOff>962112</xdr:colOff>
      <xdr:row>20</xdr:row>
      <xdr:rowOff>196106</xdr:rowOff>
    </xdr:from>
    <xdr:to>
      <xdr:col>7</xdr:col>
      <xdr:colOff>14732</xdr:colOff>
      <xdr:row>22</xdr:row>
      <xdr:rowOff>66705</xdr:rowOff>
    </xdr:to>
    <xdr:sp macro="" textlink="">
      <xdr:nvSpPr>
        <xdr:cNvPr id="14" name="TextBox 22">
          <a:extLst>
            <a:ext uri="{FF2B5EF4-FFF2-40B4-BE49-F238E27FC236}">
              <a16:creationId xmlns:a16="http://schemas.microsoft.com/office/drawing/2014/main" id="{53B34354-829F-B24F-9186-19DD3DD34922}"/>
            </a:ext>
          </a:extLst>
        </xdr:cNvPr>
        <xdr:cNvSpPr txBox="1"/>
      </xdr:nvSpPr>
      <xdr:spPr>
        <a:xfrm>
          <a:off x="4281045" y="4514106"/>
          <a:ext cx="999954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(mean value)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C2B9-FB4E-5341-AEF4-5B6050E32379}">
  <dimension ref="A1:L54"/>
  <sheetViews>
    <sheetView tabSelected="1" zoomScale="153" workbookViewId="0">
      <selection activeCell="J14" sqref="J14"/>
    </sheetView>
  </sheetViews>
  <sheetFormatPr baseColWidth="10" defaultRowHeight="16" x14ac:dyDescent="0.2"/>
  <cols>
    <col min="5" max="5" width="14.6640625" bestFit="1" customWidth="1"/>
    <col min="6" max="6" width="17" bestFit="1" customWidth="1"/>
    <col min="7" max="7" width="17" customWidth="1"/>
    <col min="9" max="9" width="19" customWidth="1"/>
    <col min="10" max="10" width="19.6640625" customWidth="1"/>
    <col min="11" max="11" width="19.83203125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14</v>
      </c>
      <c r="F1" s="9" t="s">
        <v>20</v>
      </c>
      <c r="G1" s="10" t="s">
        <v>21</v>
      </c>
      <c r="H1" s="8" t="s">
        <v>19</v>
      </c>
      <c r="I1" s="8"/>
      <c r="J1" s="8"/>
      <c r="K1" s="8"/>
    </row>
    <row r="2" spans="1:12" x14ac:dyDescent="0.2">
      <c r="A2" s="12" t="s">
        <v>9</v>
      </c>
      <c r="B2" s="12" t="s">
        <v>11</v>
      </c>
      <c r="C2" s="12" t="s">
        <v>6</v>
      </c>
      <c r="D2" s="12" t="s">
        <v>8</v>
      </c>
      <c r="E2" s="13">
        <v>55</v>
      </c>
      <c r="H2" s="8"/>
      <c r="I2" s="8"/>
      <c r="J2" s="8"/>
      <c r="K2" s="8"/>
    </row>
    <row r="3" spans="1:12" x14ac:dyDescent="0.2">
      <c r="A3" s="12" t="s">
        <v>10</v>
      </c>
      <c r="B3" s="12" t="s">
        <v>11</v>
      </c>
      <c r="C3" s="12" t="s">
        <v>6</v>
      </c>
      <c r="D3" s="12" t="s">
        <v>8</v>
      </c>
      <c r="E3" s="13">
        <v>15</v>
      </c>
    </row>
    <row r="4" spans="1:12" x14ac:dyDescent="0.2">
      <c r="A4" s="12" t="s">
        <v>4</v>
      </c>
      <c r="B4" s="12" t="s">
        <v>5</v>
      </c>
      <c r="C4" s="12" t="s">
        <v>6</v>
      </c>
      <c r="D4" s="12" t="s">
        <v>8</v>
      </c>
      <c r="E4" s="13">
        <v>15</v>
      </c>
      <c r="I4" t="s">
        <v>18</v>
      </c>
      <c r="J4">
        <v>7</v>
      </c>
    </row>
    <row r="5" spans="1:12" x14ac:dyDescent="0.2">
      <c r="A5" s="12" t="s">
        <v>9</v>
      </c>
      <c r="B5" s="12" t="s">
        <v>5</v>
      </c>
      <c r="C5" s="12" t="s">
        <v>6</v>
      </c>
      <c r="D5" s="12" t="s">
        <v>7</v>
      </c>
      <c r="E5" s="13">
        <v>45</v>
      </c>
      <c r="H5" s="2"/>
      <c r="I5" s="3"/>
      <c r="J5" s="3"/>
      <c r="K5" s="3"/>
      <c r="L5" s="3"/>
    </row>
    <row r="6" spans="1:12" x14ac:dyDescent="0.2">
      <c r="A6" s="12" t="s">
        <v>10</v>
      </c>
      <c r="B6" s="12" t="s">
        <v>11</v>
      </c>
      <c r="C6" s="12" t="s">
        <v>6</v>
      </c>
      <c r="D6" s="12" t="s">
        <v>7</v>
      </c>
      <c r="E6" s="13">
        <v>30</v>
      </c>
      <c r="H6" s="3"/>
      <c r="I6" s="3"/>
      <c r="J6" s="3">
        <v>226.53</v>
      </c>
      <c r="K6" s="3"/>
      <c r="L6" s="3"/>
    </row>
    <row r="7" spans="1:12" x14ac:dyDescent="0.2">
      <c r="A7" s="12" t="s">
        <v>4</v>
      </c>
      <c r="B7" s="12" t="s">
        <v>5</v>
      </c>
      <c r="C7" s="12" t="s">
        <v>6</v>
      </c>
      <c r="D7" s="12" t="s">
        <v>7</v>
      </c>
      <c r="E7" s="13">
        <v>10</v>
      </c>
      <c r="H7" s="11" t="s">
        <v>24</v>
      </c>
      <c r="I7" s="11"/>
      <c r="J7" s="3"/>
      <c r="K7" s="3"/>
      <c r="L7" s="3"/>
    </row>
    <row r="8" spans="1:12" x14ac:dyDescent="0.2">
      <c r="A8" s="12" t="s">
        <v>4</v>
      </c>
      <c r="B8" s="12" t="s">
        <v>11</v>
      </c>
      <c r="C8" s="12" t="s">
        <v>6</v>
      </c>
      <c r="D8" s="12" t="s">
        <v>7</v>
      </c>
      <c r="E8" s="13">
        <v>10</v>
      </c>
      <c r="H8" s="11"/>
      <c r="I8" s="11"/>
    </row>
    <row r="9" spans="1:12" x14ac:dyDescent="0.2">
      <c r="A9" s="14" t="s">
        <v>9</v>
      </c>
      <c r="B9" s="14" t="s">
        <v>12</v>
      </c>
      <c r="C9" s="14" t="s">
        <v>13</v>
      </c>
      <c r="D9" s="14" t="s">
        <v>8</v>
      </c>
      <c r="E9" s="15">
        <v>50</v>
      </c>
    </row>
    <row r="10" spans="1:12" x14ac:dyDescent="0.2">
      <c r="A10" s="14" t="s">
        <v>10</v>
      </c>
      <c r="B10" s="14" t="s">
        <v>12</v>
      </c>
      <c r="C10" s="14" t="s">
        <v>13</v>
      </c>
      <c r="D10" s="14" t="s">
        <v>8</v>
      </c>
      <c r="E10" s="15">
        <v>10</v>
      </c>
    </row>
    <row r="11" spans="1:12" x14ac:dyDescent="0.2">
      <c r="A11" s="14" t="s">
        <v>4</v>
      </c>
      <c r="B11" s="14" t="s">
        <v>11</v>
      </c>
      <c r="C11" s="14" t="s">
        <v>13</v>
      </c>
      <c r="D11" s="14" t="s">
        <v>8</v>
      </c>
      <c r="E11" s="15">
        <v>30</v>
      </c>
    </row>
    <row r="12" spans="1:12" x14ac:dyDescent="0.2">
      <c r="A12" s="14" t="s">
        <v>9</v>
      </c>
      <c r="B12" s="14" t="s">
        <v>5</v>
      </c>
      <c r="C12" s="14" t="s">
        <v>13</v>
      </c>
      <c r="D12" s="14" t="s">
        <v>7</v>
      </c>
      <c r="E12" s="15">
        <v>40</v>
      </c>
    </row>
    <row r="13" spans="1:12" x14ac:dyDescent="0.2">
      <c r="A13" s="14" t="s">
        <v>10</v>
      </c>
      <c r="B13" s="14" t="s">
        <v>12</v>
      </c>
      <c r="C13" s="14" t="s">
        <v>13</v>
      </c>
      <c r="D13" s="14" t="s">
        <v>7</v>
      </c>
      <c r="E13" s="15">
        <v>30</v>
      </c>
    </row>
    <row r="14" spans="1:12" x14ac:dyDescent="0.2">
      <c r="A14" s="14" t="s">
        <v>10</v>
      </c>
      <c r="B14" s="14" t="s">
        <v>11</v>
      </c>
      <c r="C14" s="14" t="s">
        <v>13</v>
      </c>
      <c r="D14" s="14" t="s">
        <v>7</v>
      </c>
      <c r="E14" s="15">
        <v>20</v>
      </c>
    </row>
    <row r="15" spans="1:12" x14ac:dyDescent="0.2">
      <c r="A15" s="14" t="s">
        <v>4</v>
      </c>
      <c r="B15" s="14" t="s">
        <v>12</v>
      </c>
      <c r="C15" s="14" t="s">
        <v>13</v>
      </c>
      <c r="D15" s="14" t="s">
        <v>7</v>
      </c>
      <c r="E15" s="15">
        <v>40</v>
      </c>
    </row>
    <row r="16" spans="1:12" ht="18" x14ac:dyDescent="0.2">
      <c r="A16" s="1"/>
      <c r="F16" t="s">
        <v>22</v>
      </c>
      <c r="G16">
        <f>SUM(G2:G15)</f>
        <v>0</v>
      </c>
    </row>
    <row r="17" spans="1:12" ht="19" thickBot="1" x14ac:dyDescent="0.25">
      <c r="A17" s="1"/>
    </row>
    <row r="18" spans="1:12" ht="21" thickBot="1" x14ac:dyDescent="0.25">
      <c r="I18" s="6" t="s">
        <v>15</v>
      </c>
      <c r="J18" s="6" t="s">
        <v>16</v>
      </c>
      <c r="K18" s="6" t="s">
        <v>17</v>
      </c>
    </row>
    <row r="19" spans="1:12" ht="25" thickTop="1" thickBot="1" x14ac:dyDescent="0.25">
      <c r="I19" s="7">
        <v>226.53</v>
      </c>
      <c r="J19" s="7">
        <f>0.5*281.63 + 0.5*155.1</f>
        <v>218.36500000000001</v>
      </c>
      <c r="K19" s="7">
        <f>I19-J19</f>
        <v>8.164999999999992</v>
      </c>
    </row>
    <row r="22" spans="1:12" x14ac:dyDescent="0.2">
      <c r="L22">
        <v>14</v>
      </c>
    </row>
    <row r="31" spans="1:12" x14ac:dyDescent="0.2">
      <c r="A31" s="4" t="s">
        <v>0</v>
      </c>
      <c r="B31" s="4" t="s">
        <v>1</v>
      </c>
      <c r="C31" s="4" t="s">
        <v>2</v>
      </c>
      <c r="D31" s="4" t="s">
        <v>3</v>
      </c>
      <c r="E31" s="5" t="s">
        <v>14</v>
      </c>
      <c r="F31" s="9" t="s">
        <v>20</v>
      </c>
      <c r="G31" s="10" t="s">
        <v>21</v>
      </c>
      <c r="I31" s="10" t="s">
        <v>27</v>
      </c>
      <c r="K31" s="10" t="s">
        <v>28</v>
      </c>
    </row>
    <row r="32" spans="1:12" x14ac:dyDescent="0.2">
      <c r="A32" s="12" t="s">
        <v>9</v>
      </c>
      <c r="B32" s="12" t="s">
        <v>11</v>
      </c>
      <c r="C32" s="12" t="s">
        <v>6</v>
      </c>
      <c r="D32" s="12" t="s">
        <v>8</v>
      </c>
      <c r="E32" s="13">
        <v>55</v>
      </c>
      <c r="F32">
        <v>25.71</v>
      </c>
      <c r="G32">
        <f>(E32-F32)^2</f>
        <v>857.90409999999997</v>
      </c>
      <c r="I32">
        <v>7</v>
      </c>
      <c r="K32">
        <v>7</v>
      </c>
    </row>
    <row r="33" spans="1:7" x14ac:dyDescent="0.2">
      <c r="A33" s="12" t="s">
        <v>10</v>
      </c>
      <c r="B33" s="12" t="s">
        <v>11</v>
      </c>
      <c r="C33" s="12" t="s">
        <v>6</v>
      </c>
      <c r="D33" s="12" t="s">
        <v>8</v>
      </c>
      <c r="E33" s="13">
        <v>15</v>
      </c>
      <c r="F33">
        <v>25.71</v>
      </c>
      <c r="G33">
        <f t="shared" ref="G33:G38" si="0">(E33-F33)^2</f>
        <v>114.70410000000003</v>
      </c>
    </row>
    <row r="34" spans="1:7" x14ac:dyDescent="0.2">
      <c r="A34" s="12" t="s">
        <v>4</v>
      </c>
      <c r="B34" s="12" t="s">
        <v>5</v>
      </c>
      <c r="C34" s="12" t="s">
        <v>6</v>
      </c>
      <c r="D34" s="12" t="s">
        <v>8</v>
      </c>
      <c r="E34" s="13">
        <v>15</v>
      </c>
      <c r="F34">
        <v>25.71</v>
      </c>
      <c r="G34">
        <f t="shared" si="0"/>
        <v>114.70410000000003</v>
      </c>
    </row>
    <row r="35" spans="1:7" x14ac:dyDescent="0.2">
      <c r="A35" s="12" t="s">
        <v>9</v>
      </c>
      <c r="B35" s="12" t="s">
        <v>5</v>
      </c>
      <c r="C35" s="12" t="s">
        <v>6</v>
      </c>
      <c r="D35" s="12" t="s">
        <v>7</v>
      </c>
      <c r="E35" s="13">
        <v>45</v>
      </c>
      <c r="F35">
        <v>25.71</v>
      </c>
      <c r="G35">
        <f t="shared" si="0"/>
        <v>372.10409999999996</v>
      </c>
    </row>
    <row r="36" spans="1:7" x14ac:dyDescent="0.2">
      <c r="A36" s="12" t="s">
        <v>10</v>
      </c>
      <c r="B36" s="12" t="s">
        <v>11</v>
      </c>
      <c r="C36" s="12" t="s">
        <v>6</v>
      </c>
      <c r="D36" s="12" t="s">
        <v>7</v>
      </c>
      <c r="E36" s="13">
        <v>30</v>
      </c>
      <c r="F36">
        <v>25.71</v>
      </c>
      <c r="G36">
        <f t="shared" si="0"/>
        <v>18.404099999999993</v>
      </c>
    </row>
    <row r="37" spans="1:7" x14ac:dyDescent="0.2">
      <c r="A37" s="12" t="s">
        <v>4</v>
      </c>
      <c r="B37" s="12" t="s">
        <v>5</v>
      </c>
      <c r="C37" s="12" t="s">
        <v>6</v>
      </c>
      <c r="D37" s="12" t="s">
        <v>7</v>
      </c>
      <c r="E37" s="13">
        <v>10</v>
      </c>
      <c r="F37">
        <v>25.71</v>
      </c>
      <c r="G37">
        <f t="shared" si="0"/>
        <v>246.80410000000003</v>
      </c>
    </row>
    <row r="38" spans="1:7" x14ac:dyDescent="0.2">
      <c r="A38" s="12" t="s">
        <v>4</v>
      </c>
      <c r="B38" s="12" t="s">
        <v>11</v>
      </c>
      <c r="C38" s="12" t="s">
        <v>6</v>
      </c>
      <c r="D38" s="12" t="s">
        <v>7</v>
      </c>
      <c r="E38" s="13">
        <v>10</v>
      </c>
      <c r="F38">
        <v>25.71</v>
      </c>
      <c r="G38">
        <f t="shared" si="0"/>
        <v>246.80410000000003</v>
      </c>
    </row>
    <row r="39" spans="1:7" x14ac:dyDescent="0.2">
      <c r="E39">
        <f>AVERAGE(E32:E38)</f>
        <v>25.714285714285715</v>
      </c>
      <c r="F39" t="s">
        <v>22</v>
      </c>
      <c r="G39">
        <f>SUM(G32:G38)</f>
        <v>1971.4287000000002</v>
      </c>
    </row>
    <row r="40" spans="1:7" x14ac:dyDescent="0.2">
      <c r="F40" t="s">
        <v>25</v>
      </c>
      <c r="G40">
        <v>7</v>
      </c>
    </row>
    <row r="41" spans="1:7" x14ac:dyDescent="0.2">
      <c r="F41" t="s">
        <v>23</v>
      </c>
      <c r="G41">
        <f>G39/G40</f>
        <v>281.63267142857143</v>
      </c>
    </row>
    <row r="44" spans="1:7" x14ac:dyDescent="0.2">
      <c r="A44" s="4" t="s">
        <v>0</v>
      </c>
      <c r="B44" s="4" t="s">
        <v>1</v>
      </c>
      <c r="C44" s="4" t="s">
        <v>2</v>
      </c>
      <c r="D44" s="4" t="s">
        <v>3</v>
      </c>
      <c r="E44" s="5" t="s">
        <v>14</v>
      </c>
      <c r="F44" s="9" t="s">
        <v>20</v>
      </c>
      <c r="G44" s="10" t="s">
        <v>21</v>
      </c>
    </row>
    <row r="45" spans="1:7" x14ac:dyDescent="0.2">
      <c r="A45" s="14" t="s">
        <v>9</v>
      </c>
      <c r="B45" s="14" t="s">
        <v>12</v>
      </c>
      <c r="C45" s="14" t="s">
        <v>13</v>
      </c>
      <c r="D45" s="14" t="s">
        <v>8</v>
      </c>
      <c r="E45" s="15">
        <v>50</v>
      </c>
      <c r="F45">
        <v>31.42</v>
      </c>
      <c r="G45">
        <f>(E45-F45)^2</f>
        <v>345.21639999999996</v>
      </c>
    </row>
    <row r="46" spans="1:7" x14ac:dyDescent="0.2">
      <c r="A46" s="14" t="s">
        <v>10</v>
      </c>
      <c r="B46" s="14" t="s">
        <v>12</v>
      </c>
      <c r="C46" s="14" t="s">
        <v>13</v>
      </c>
      <c r="D46" s="14" t="s">
        <v>8</v>
      </c>
      <c r="E46" s="15">
        <v>10</v>
      </c>
      <c r="F46">
        <v>31.42</v>
      </c>
      <c r="G46">
        <f t="shared" ref="G46:G51" si="1">(E46-F46)^2</f>
        <v>458.8164000000001</v>
      </c>
    </row>
    <row r="47" spans="1:7" x14ac:dyDescent="0.2">
      <c r="A47" s="14" t="s">
        <v>4</v>
      </c>
      <c r="B47" s="14" t="s">
        <v>11</v>
      </c>
      <c r="C47" s="14" t="s">
        <v>13</v>
      </c>
      <c r="D47" s="14" t="s">
        <v>8</v>
      </c>
      <c r="E47" s="15">
        <v>30</v>
      </c>
      <c r="F47">
        <v>31.42</v>
      </c>
      <c r="G47">
        <f t="shared" si="1"/>
        <v>2.0164000000000049</v>
      </c>
    </row>
    <row r="48" spans="1:7" x14ac:dyDescent="0.2">
      <c r="A48" s="14" t="s">
        <v>9</v>
      </c>
      <c r="B48" s="14" t="s">
        <v>5</v>
      </c>
      <c r="C48" s="14" t="s">
        <v>13</v>
      </c>
      <c r="D48" s="14" t="s">
        <v>7</v>
      </c>
      <c r="E48" s="15">
        <v>40</v>
      </c>
      <c r="F48">
        <v>31.42</v>
      </c>
      <c r="G48">
        <f t="shared" si="1"/>
        <v>73.61639999999997</v>
      </c>
    </row>
    <row r="49" spans="1:7" x14ac:dyDescent="0.2">
      <c r="A49" s="14" t="s">
        <v>10</v>
      </c>
      <c r="B49" s="14" t="s">
        <v>12</v>
      </c>
      <c r="C49" s="14" t="s">
        <v>13</v>
      </c>
      <c r="D49" s="14" t="s">
        <v>7</v>
      </c>
      <c r="E49" s="15">
        <v>30</v>
      </c>
      <c r="F49">
        <v>31.42</v>
      </c>
      <c r="G49">
        <f t="shared" si="1"/>
        <v>2.0164000000000049</v>
      </c>
    </row>
    <row r="50" spans="1:7" x14ac:dyDescent="0.2">
      <c r="A50" s="14" t="s">
        <v>10</v>
      </c>
      <c r="B50" s="14" t="s">
        <v>11</v>
      </c>
      <c r="C50" s="14" t="s">
        <v>13</v>
      </c>
      <c r="D50" s="14" t="s">
        <v>7</v>
      </c>
      <c r="E50" s="15">
        <v>20</v>
      </c>
      <c r="F50">
        <v>31.42</v>
      </c>
      <c r="G50">
        <f t="shared" si="1"/>
        <v>130.41640000000004</v>
      </c>
    </row>
    <row r="51" spans="1:7" x14ac:dyDescent="0.2">
      <c r="A51" s="14" t="s">
        <v>4</v>
      </c>
      <c r="B51" s="14" t="s">
        <v>12</v>
      </c>
      <c r="C51" s="14" t="s">
        <v>13</v>
      </c>
      <c r="D51" s="14" t="s">
        <v>7</v>
      </c>
      <c r="E51" s="15">
        <v>40</v>
      </c>
      <c r="F51">
        <v>31.42</v>
      </c>
      <c r="G51">
        <f t="shared" si="1"/>
        <v>73.61639999999997</v>
      </c>
    </row>
    <row r="52" spans="1:7" x14ac:dyDescent="0.2">
      <c r="E52">
        <f>AVERAGE(E45:E51)</f>
        <v>31.428571428571427</v>
      </c>
      <c r="F52" t="s">
        <v>22</v>
      </c>
      <c r="G52">
        <f>SUM(G45:G51)</f>
        <v>1085.7148</v>
      </c>
    </row>
    <row r="53" spans="1:7" x14ac:dyDescent="0.2">
      <c r="F53" t="s">
        <v>25</v>
      </c>
      <c r="G53">
        <v>7</v>
      </c>
    </row>
    <row r="54" spans="1:7" x14ac:dyDescent="0.2">
      <c r="F54" t="s">
        <v>26</v>
      </c>
      <c r="G54">
        <f>G52/G53</f>
        <v>155.10211428571429</v>
      </c>
    </row>
  </sheetData>
  <autoFilter ref="A1:E15" xr:uid="{014B229D-A4A3-9A4B-BC7C-C10671914EE3}">
    <sortState xmlns:xlrd2="http://schemas.microsoft.com/office/spreadsheetml/2017/richdata2" ref="A2:E15">
      <sortCondition ref="C1:C15"/>
    </sortState>
  </autoFilter>
  <mergeCells count="2">
    <mergeCell ref="H1:K2"/>
    <mergeCell ref="H7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2021-01-11T18:41:57Z</dcterms:created>
  <dcterms:modified xsi:type="dcterms:W3CDTF">2021-01-16T04:16:40Z</dcterms:modified>
</cp:coreProperties>
</file>