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ucation\Uni\DataWarehouse\Final\Sakila-DataWarehouse\Design\"/>
    </mc:Choice>
  </mc:AlternateContent>
  <xr:revisionPtr revIDLastSave="0" documentId="13_ncr:1_{C34CF8D6-741B-45EB-BF55-98A97DE557A0}" xr6:coauthVersionLast="47" xr6:coauthVersionMax="47" xr10:uidLastSave="{00000000-0000-0000-0000-000000000000}"/>
  <bookViews>
    <workbookView xWindow="-108" yWindow="-108" windowWidth="23256" windowHeight="12576" xr2:uid="{27116563-2158-4F54-A24E-7BA4B603F6CB}"/>
  </bookViews>
  <sheets>
    <sheet name="Expense-Rental" sheetId="3" r:id="rId1"/>
    <sheet name="Business-Performance" sheetId="4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C33" i="4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0DE4C-E7BE-4F48-BA9B-12E843750DBC}" odcFile="C:\Users\buidu\OneDrive\Tài liệu\My Data Sources\DESKTOP-BEALJ3H Sakila Analysis Multidimensional Cube Sakila DWH.odc" keepAlive="1" name="DESKTOP-BEALJ3H Sakila Analysis Multidimensional Cube Sakila DWH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2" xr16:uid="{3A8ACBC8-CA35-40DB-AF55-A9A058E3ED5B}" odcFile="C:\Users\buidu\OneDrive\Tài liệu\My Data Sources\DESKTOP-BEALJ3H Sakila Analysis Multidimensional Cube Sakila DWH.odc" keepAlive="1" name="DESKTOP-BEALJ3H Sakila Analysis Multidimensional Cube Sakila DWH1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3" xr16:uid="{8AD9F7B5-8B15-40BA-8C81-5FA5A87FE5A7}" odcFile="C:\Users\buidu\OneDrive\Tài liệu\My Data Sources\DESKTOP-BEALJ3H Sakila Analysis Multidimensional Cube Sakila DWH.odc" keepAlive="1" name="DESKTOP-BEALJ3H Sakila Analysis Multidimensional Cube Sakila DWH2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4" xr16:uid="{E3DF4D37-7F32-43BA-9C48-38FBCBCB84C9}" odcFile="C:\Users\buidu\OneDrive\Tài liệu\My Data Sources\DESKTOP-BEALJ3H Sakila Analysis Multidimensional Cube Sakila DWH.odc" keepAlive="1" name="DESKTOP-BEALJ3H Sakila Analysis Multidimensional Cube Sakila DWH3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5" xr16:uid="{B9999FBB-863B-4B44-BA8C-CAE6E907DA50}" odcFile="C:\Users\buidu\OneDrive\Tài liệu\My Data Sources\DESKTOP-BEALJ3H Sakila Analysis Multidimensional Cube Sakila DWH.odc" keepAlive="1" name="DESKTOP-BEALJ3H Sakila Analysis Multidimensional Cube Sakila DWH4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6" xr16:uid="{91405FE3-EFEC-4E12-BD63-F9977F45A4B8}" odcFile="C:\Users\buidu\OneDrive\Tài liệu\My Data Sources\DESKTOP-BEALJ3H Sakila Analysis Multidimensional Cube Sakila DWH.odc" keepAlive="1" name="DESKTOP-BEALJ3H Sakila Analysis Multidimensional Cube Sakila DWH5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7" xr16:uid="{3E1C8F94-C93E-4E23-8FCD-B8F5CBC67462}" odcFile="C:\Users\buidu\OneDrive\Tài liệu\My Data Sources\DESKTOP-BEALJ3H Sakila Analysis Multidimensional View Sakila DWH.odc" keepAlive="1" name="DESKTOP-BEALJ3H Sakila Analysis Multidimensional View Sakila DWH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View Sakila DWH" commandType="1"/>
    <olapPr sendLocale="1" rowDrillCount="1000"/>
  </connection>
</connections>
</file>

<file path=xl/sharedStrings.xml><?xml version="1.0" encoding="utf-8"?>
<sst xmlns="http://schemas.openxmlformats.org/spreadsheetml/2006/main" count="66" uniqueCount="28">
  <si>
    <t>Row Labels</t>
  </si>
  <si>
    <t>Grand Total</t>
  </si>
  <si>
    <t>2</t>
  </si>
  <si>
    <t>3</t>
  </si>
  <si>
    <t>5</t>
  </si>
  <si>
    <t>6</t>
  </si>
  <si>
    <t>7</t>
  </si>
  <si>
    <t>8</t>
  </si>
  <si>
    <t>1</t>
  </si>
  <si>
    <t>4</t>
  </si>
  <si>
    <t>Column Labels</t>
  </si>
  <si>
    <t>Brazil</t>
  </si>
  <si>
    <t>China</t>
  </si>
  <si>
    <t>India</t>
  </si>
  <si>
    <t>Indonesia</t>
  </si>
  <si>
    <t>Japan</t>
  </si>
  <si>
    <t>Mexico</t>
  </si>
  <si>
    <t>Philippines</t>
  </si>
  <si>
    <t>Russian Federation</t>
  </si>
  <si>
    <t>Turkey</t>
  </si>
  <si>
    <t>United States</t>
  </si>
  <si>
    <t>Quantity</t>
  </si>
  <si>
    <t>Expense</t>
  </si>
  <si>
    <t>2006</t>
  </si>
  <si>
    <t>2005</t>
  </si>
  <si>
    <t>Amount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</si>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</sst>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2" borderId="1" xfId="0" applyFont="1" applyFill="1" applyBorder="1"/>
  </cellXfs>
  <cellStyles count="1">
    <cellStyle name="Normal" xfId="0" builtinId="0"/>
  </cellStyles>
  <dxfs count="5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z val="14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'Expense-Rental'!$C$3:$C$4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'Expense-Rental'!$C$5:$C$15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23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0-4FCE-9A37-BB82F7B53096}"/>
            </c:ext>
          </c:extLst>
        </c:ser>
        <c:ser>
          <c:idx val="1"/>
          <c:order val="1"/>
          <c:tx>
            <c:strRef>
              <c:f>'Expense-Rental'!$D$3:$D$4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'Expense-Rental'!$D$5:$D$15</c:f>
              <c:numCache>
                <c:formatCode>General</c:formatCode>
                <c:ptCount val="10"/>
                <c:pt idx="0">
                  <c:v>50</c:v>
                </c:pt>
                <c:pt idx="1">
                  <c:v>109</c:v>
                </c:pt>
                <c:pt idx="2">
                  <c:v>111</c:v>
                </c:pt>
                <c:pt idx="3">
                  <c:v>31</c:v>
                </c:pt>
                <c:pt idx="4">
                  <c:v>65</c:v>
                </c:pt>
                <c:pt idx="5">
                  <c:v>63</c:v>
                </c:pt>
                <c:pt idx="6">
                  <c:v>38</c:v>
                </c:pt>
                <c:pt idx="7">
                  <c:v>60</c:v>
                </c:pt>
                <c:pt idx="8">
                  <c:v>27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0-4FCE-9A37-BB82F7B53096}"/>
            </c:ext>
          </c:extLst>
        </c:ser>
        <c:ser>
          <c:idx val="2"/>
          <c:order val="2"/>
          <c:tx>
            <c:strRef>
              <c:f>'Expense-Rental'!$E$3:$E$4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'Expense-Rental'!$E$5:$E$15</c:f>
              <c:numCache>
                <c:formatCode>General</c:formatCode>
                <c:ptCount val="10"/>
                <c:pt idx="0">
                  <c:v>113</c:v>
                </c:pt>
                <c:pt idx="1">
                  <c:v>198</c:v>
                </c:pt>
                <c:pt idx="2">
                  <c:v>208</c:v>
                </c:pt>
                <c:pt idx="3">
                  <c:v>58</c:v>
                </c:pt>
                <c:pt idx="4">
                  <c:v>117</c:v>
                </c:pt>
                <c:pt idx="5">
                  <c:v>117</c:v>
                </c:pt>
                <c:pt idx="6">
                  <c:v>83</c:v>
                </c:pt>
                <c:pt idx="7">
                  <c:v>106</c:v>
                </c:pt>
                <c:pt idx="8">
                  <c:v>52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0-4FCE-9A37-BB82F7B53096}"/>
            </c:ext>
          </c:extLst>
        </c:ser>
        <c:ser>
          <c:idx val="3"/>
          <c:order val="3"/>
          <c:tx>
            <c:strRef>
              <c:f>'Expense-Rental'!$F$3:$F$4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'Expense-Rental'!$F$5:$F$15</c:f>
              <c:numCache>
                <c:formatCode>General</c:formatCode>
                <c:ptCount val="10"/>
                <c:pt idx="0">
                  <c:v>319</c:v>
                </c:pt>
                <c:pt idx="1">
                  <c:v>594</c:v>
                </c:pt>
                <c:pt idx="2">
                  <c:v>651</c:v>
                </c:pt>
                <c:pt idx="3">
                  <c:v>139</c:v>
                </c:pt>
                <c:pt idx="4">
                  <c:v>334</c:v>
                </c:pt>
                <c:pt idx="5">
                  <c:v>320</c:v>
                </c:pt>
                <c:pt idx="6">
                  <c:v>232</c:v>
                </c:pt>
                <c:pt idx="7">
                  <c:v>308</c:v>
                </c:pt>
                <c:pt idx="8">
                  <c:v>172</c:v>
                </c:pt>
                <c:pt idx="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0-4FCE-9A37-BB82F7B53096}"/>
            </c:ext>
          </c:extLst>
        </c:ser>
        <c:ser>
          <c:idx val="4"/>
          <c:order val="4"/>
          <c:tx>
            <c:strRef>
              <c:f>'Expense-Rental'!$G$3:$G$4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'Expense-Rental'!$G$5:$G$15</c:f>
              <c:numCache>
                <c:formatCode>General</c:formatCode>
                <c:ptCount val="10"/>
                <c:pt idx="0">
                  <c:v>259</c:v>
                </c:pt>
                <c:pt idx="1">
                  <c:v>512</c:v>
                </c:pt>
                <c:pt idx="2">
                  <c:v>579</c:v>
                </c:pt>
                <c:pt idx="3">
                  <c:v>137</c:v>
                </c:pt>
                <c:pt idx="4">
                  <c:v>300</c:v>
                </c:pt>
                <c:pt idx="5">
                  <c:v>290</c:v>
                </c:pt>
                <c:pt idx="6">
                  <c:v>205</c:v>
                </c:pt>
                <c:pt idx="7">
                  <c:v>235</c:v>
                </c:pt>
                <c:pt idx="8">
                  <c:v>134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0-4FCE-9A37-BB82F7B5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86832"/>
        <c:axId val="1743386352"/>
      </c:barChart>
      <c:catAx>
        <c:axId val="17433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6352"/>
        <c:crosses val="autoZero"/>
        <c:auto val="1"/>
        <c:lblAlgn val="ctr"/>
        <c:lblOffset val="100"/>
        <c:noMultiLvlLbl val="0"/>
      </c:catAx>
      <c:valAx>
        <c:axId val="1743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'Expense-Rental'!$C$24:$C$25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'Expense-Rental'!$C$26:$C$33</c:f>
              <c:numCache>
                <c:formatCode>_("$"* #,##0.00_);_("$"* \(#,##0.00\);_("$"* "-"??_);_(@_)</c:formatCode>
                <c:ptCount val="7"/>
                <c:pt idx="1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C-44F6-96F6-CE4D58092795}"/>
            </c:ext>
          </c:extLst>
        </c:ser>
        <c:ser>
          <c:idx val="1"/>
          <c:order val="1"/>
          <c:tx>
            <c:strRef>
              <c:f>'Expense-Rental'!$D$24:$D$25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'Expense-Rental'!$D$26:$D$33</c:f>
              <c:numCache>
                <c:formatCode>_("$"* #,##0.00_);_("$"* \(#,##0.00\);_("$"* "-"??_);_(@_)</c:formatCode>
                <c:ptCount val="7"/>
                <c:pt idx="0">
                  <c:v>472</c:v>
                </c:pt>
                <c:pt idx="1">
                  <c:v>561</c:v>
                </c:pt>
                <c:pt idx="2">
                  <c:v>438</c:v>
                </c:pt>
                <c:pt idx="3">
                  <c:v>582</c:v>
                </c:pt>
                <c:pt idx="4">
                  <c:v>520</c:v>
                </c:pt>
                <c:pt idx="5">
                  <c:v>610</c:v>
                </c:pt>
                <c:pt idx="6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C-44F6-96F6-CE4D58092795}"/>
            </c:ext>
          </c:extLst>
        </c:ser>
        <c:ser>
          <c:idx val="2"/>
          <c:order val="2"/>
          <c:tx>
            <c:strRef>
              <c:f>'Expense-Rental'!$E$24:$E$25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'Expense-Rental'!$E$26:$E$33</c:f>
              <c:numCache>
                <c:formatCode>_("$"* #,##0.00_);_("$"* \(#,##0.00\);_("$"* "-"??_);_(@_)</c:formatCode>
                <c:ptCount val="7"/>
                <c:pt idx="0">
                  <c:v>1057</c:v>
                </c:pt>
                <c:pt idx="1">
                  <c:v>931</c:v>
                </c:pt>
                <c:pt idx="2">
                  <c:v>1032</c:v>
                </c:pt>
                <c:pt idx="3">
                  <c:v>1029</c:v>
                </c:pt>
                <c:pt idx="4">
                  <c:v>1011</c:v>
                </c:pt>
                <c:pt idx="5">
                  <c:v>1146</c:v>
                </c:pt>
                <c:pt idx="6">
                  <c:v>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C-44F6-96F6-CE4D58092795}"/>
            </c:ext>
          </c:extLst>
        </c:ser>
        <c:ser>
          <c:idx val="3"/>
          <c:order val="3"/>
          <c:tx>
            <c:strRef>
              <c:f>'Expense-Rental'!$F$24:$F$25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'Expense-Rental'!$F$26:$F$33</c:f>
              <c:numCache>
                <c:formatCode>_("$"* #,##0.00_);_("$"* \(#,##0.00\);_("$"* "-"??_);_(@_)</c:formatCode>
                <c:ptCount val="7"/>
                <c:pt idx="0">
                  <c:v>1482</c:v>
                </c:pt>
                <c:pt idx="1">
                  <c:v>1845</c:v>
                </c:pt>
                <c:pt idx="2">
                  <c:v>3717</c:v>
                </c:pt>
                <c:pt idx="3">
                  <c:v>3451</c:v>
                </c:pt>
                <c:pt idx="4">
                  <c:v>3791</c:v>
                </c:pt>
                <c:pt idx="5">
                  <c:v>3781</c:v>
                </c:pt>
                <c:pt idx="6">
                  <c:v>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C-44F6-96F6-CE4D58092795}"/>
            </c:ext>
          </c:extLst>
        </c:ser>
        <c:ser>
          <c:idx val="4"/>
          <c:order val="4"/>
          <c:tx>
            <c:strRef>
              <c:f>'Expense-Rental'!$G$24:$G$25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'Expense-Rental'!$G$26:$G$33</c:f>
              <c:numCache>
                <c:formatCode>_("$"* #,##0.00_);_("$"* \(#,##0.00\);_("$"* "-"??_);_(@_)</c:formatCode>
                <c:ptCount val="7"/>
                <c:pt idx="0">
                  <c:v>4110</c:v>
                </c:pt>
                <c:pt idx="1">
                  <c:v>4108</c:v>
                </c:pt>
                <c:pt idx="2">
                  <c:v>1870</c:v>
                </c:pt>
                <c:pt idx="3">
                  <c:v>2096</c:v>
                </c:pt>
                <c:pt idx="4">
                  <c:v>1994</c:v>
                </c:pt>
                <c:pt idx="5">
                  <c:v>2106</c:v>
                </c:pt>
                <c:pt idx="6">
                  <c:v>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C-44F6-96F6-CE4D5809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69567"/>
        <c:axId val="918888287"/>
      </c:lineChart>
      <c:catAx>
        <c:axId val="9188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88287"/>
        <c:crosses val="autoZero"/>
        <c:auto val="1"/>
        <c:lblAlgn val="ctr"/>
        <c:lblOffset val="100"/>
        <c:noMultiLvlLbl val="0"/>
      </c:catAx>
      <c:valAx>
        <c:axId val="9188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'Expense-Rental'!$C$3:$C$4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'Expense-Rental'!$C$5:$C$15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23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789-BED2-46FCC9694C60}"/>
            </c:ext>
          </c:extLst>
        </c:ser>
        <c:ser>
          <c:idx val="1"/>
          <c:order val="1"/>
          <c:tx>
            <c:strRef>
              <c:f>'Expense-Rental'!$D$3:$D$4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'Expense-Rental'!$D$5:$D$15</c:f>
              <c:numCache>
                <c:formatCode>General</c:formatCode>
                <c:ptCount val="10"/>
                <c:pt idx="0">
                  <c:v>50</c:v>
                </c:pt>
                <c:pt idx="1">
                  <c:v>109</c:v>
                </c:pt>
                <c:pt idx="2">
                  <c:v>111</c:v>
                </c:pt>
                <c:pt idx="3">
                  <c:v>31</c:v>
                </c:pt>
                <c:pt idx="4">
                  <c:v>65</c:v>
                </c:pt>
                <c:pt idx="5">
                  <c:v>63</c:v>
                </c:pt>
                <c:pt idx="6">
                  <c:v>38</c:v>
                </c:pt>
                <c:pt idx="7">
                  <c:v>60</c:v>
                </c:pt>
                <c:pt idx="8">
                  <c:v>27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5-4789-BED2-46FCC9694C60}"/>
            </c:ext>
          </c:extLst>
        </c:ser>
        <c:ser>
          <c:idx val="2"/>
          <c:order val="2"/>
          <c:tx>
            <c:strRef>
              <c:f>'Expense-Rental'!$E$3:$E$4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'Expense-Rental'!$E$5:$E$15</c:f>
              <c:numCache>
                <c:formatCode>General</c:formatCode>
                <c:ptCount val="10"/>
                <c:pt idx="0">
                  <c:v>113</c:v>
                </c:pt>
                <c:pt idx="1">
                  <c:v>198</c:v>
                </c:pt>
                <c:pt idx="2">
                  <c:v>208</c:v>
                </c:pt>
                <c:pt idx="3">
                  <c:v>58</c:v>
                </c:pt>
                <c:pt idx="4">
                  <c:v>117</c:v>
                </c:pt>
                <c:pt idx="5">
                  <c:v>117</c:v>
                </c:pt>
                <c:pt idx="6">
                  <c:v>83</c:v>
                </c:pt>
                <c:pt idx="7">
                  <c:v>106</c:v>
                </c:pt>
                <c:pt idx="8">
                  <c:v>52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5-4789-BED2-46FCC9694C60}"/>
            </c:ext>
          </c:extLst>
        </c:ser>
        <c:ser>
          <c:idx val="3"/>
          <c:order val="3"/>
          <c:tx>
            <c:strRef>
              <c:f>'Expense-Rental'!$F$3:$F$4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'Expense-Rental'!$F$5:$F$15</c:f>
              <c:numCache>
                <c:formatCode>General</c:formatCode>
                <c:ptCount val="10"/>
                <c:pt idx="0">
                  <c:v>319</c:v>
                </c:pt>
                <c:pt idx="1">
                  <c:v>594</c:v>
                </c:pt>
                <c:pt idx="2">
                  <c:v>651</c:v>
                </c:pt>
                <c:pt idx="3">
                  <c:v>139</c:v>
                </c:pt>
                <c:pt idx="4">
                  <c:v>334</c:v>
                </c:pt>
                <c:pt idx="5">
                  <c:v>320</c:v>
                </c:pt>
                <c:pt idx="6">
                  <c:v>232</c:v>
                </c:pt>
                <c:pt idx="7">
                  <c:v>308</c:v>
                </c:pt>
                <c:pt idx="8">
                  <c:v>172</c:v>
                </c:pt>
                <c:pt idx="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5-4789-BED2-46FCC9694C60}"/>
            </c:ext>
          </c:extLst>
        </c:ser>
        <c:ser>
          <c:idx val="4"/>
          <c:order val="4"/>
          <c:tx>
            <c:strRef>
              <c:f>'Expense-Rental'!$G$3:$G$4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'Expense-Rental'!$G$5:$G$15</c:f>
              <c:numCache>
                <c:formatCode>General</c:formatCode>
                <c:ptCount val="10"/>
                <c:pt idx="0">
                  <c:v>259</c:v>
                </c:pt>
                <c:pt idx="1">
                  <c:v>512</c:v>
                </c:pt>
                <c:pt idx="2">
                  <c:v>579</c:v>
                </c:pt>
                <c:pt idx="3">
                  <c:v>137</c:v>
                </c:pt>
                <c:pt idx="4">
                  <c:v>300</c:v>
                </c:pt>
                <c:pt idx="5">
                  <c:v>290</c:v>
                </c:pt>
                <c:pt idx="6">
                  <c:v>205</c:v>
                </c:pt>
                <c:pt idx="7">
                  <c:v>235</c:v>
                </c:pt>
                <c:pt idx="8">
                  <c:v>134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5-4789-BED2-46FCC969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[Sakila_Pivot_Analysis.xlsx]Business-Performance!PivotTable3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'Business-Performance'!$C$3:$C$4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'Business-Performance'!$B$5:$B$17</c:f>
              <c:multiLvlStrCache>
                <c:ptCount val="10"/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2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'Business-Performance'!$C$5:$C$17</c:f>
              <c:numCache>
                <c:formatCode>_("$"* #,##0.00_);_("$"* \(#,##0.00\);_("$"* "-"??_);_(@_)</c:formatCode>
                <c:ptCount val="10"/>
                <c:pt idx="1">
                  <c:v>1788</c:v>
                </c:pt>
                <c:pt idx="2">
                  <c:v>3681</c:v>
                </c:pt>
                <c:pt idx="3">
                  <c:v>10753</c:v>
                </c:pt>
                <c:pt idx="4">
                  <c:v>9209</c:v>
                </c:pt>
                <c:pt idx="6">
                  <c:v>1891</c:v>
                </c:pt>
                <c:pt idx="7">
                  <c:v>3661</c:v>
                </c:pt>
                <c:pt idx="8">
                  <c:v>10974</c:v>
                </c:pt>
                <c:pt idx="9">
                  <c:v>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B3E-9460-3A6FBCE4C201}"/>
            </c:ext>
          </c:extLst>
        </c:ser>
        <c:ser>
          <c:idx val="1"/>
          <c:order val="1"/>
          <c:tx>
            <c:strRef>
              <c:f>'Business-Performance'!$D$3:$D$4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'Business-Performance'!$B$5:$B$17</c:f>
              <c:multiLvlStrCache>
                <c:ptCount val="10"/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2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'Business-Performance'!$D$5:$D$17</c:f>
              <c:numCache>
                <c:formatCode>_("$"* #,##0.00_);_("$"* \(#,##0.00\);_("$"* "-"??_);_(@_)</c:formatCode>
                <c:ptCount val="10"/>
                <c:pt idx="0">
                  <c:v>146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A-4B3E-9460-3A6FBCE4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893567"/>
        <c:axId val="918894047"/>
      </c:barChart>
      <c:catAx>
        <c:axId val="9188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4047"/>
        <c:crosses val="autoZero"/>
        <c:auto val="1"/>
        <c:lblAlgn val="ctr"/>
        <c:lblOffset val="100"/>
        <c:noMultiLvlLbl val="0"/>
      </c:catAx>
      <c:valAx>
        <c:axId val="918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'Business-Performance'!$B$28:$B$32</c:f>
              <c:strCach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strCache>
            </c:strRef>
          </c:xVal>
          <c:yVal>
            <c:numRef>
              <c:f>'Business-Performance'!$E$28:$E$32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253-99E6-48DA7A76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0832"/>
        <c:axId val="2061606096"/>
      </c:scatterChart>
      <c:valAx>
        <c:axId val="20553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06096"/>
        <c:crosses val="autoZero"/>
        <c:crossBetween val="midCat"/>
      </c:valAx>
      <c:valAx>
        <c:axId val="2061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80-4523-A7E9-760A8ECD94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0-4523-A7E9-760A8ECD942C}"/>
              </c:ext>
            </c:extLst>
          </c:dPt>
          <c:val>
            <c:numRef>
              <c:f>'Business-Performance'!$C$33:$D$33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4454-BC15-92E18B00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314661</xdr:colOff>
      <xdr:row>1</xdr:row>
      <xdr:rowOff>6051</xdr:rowOff>
    </xdr:from>
    <xdr:to>
      <xdr:col>20</xdr:col>
      <xdr:colOff>1057835</xdr:colOff>
      <xdr:row>20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53756-C307-5C5B-1462-4B550059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300317</xdr:colOff>
      <xdr:row>22</xdr:row>
      <xdr:rowOff>8965</xdr:rowOff>
    </xdr:from>
    <xdr:to>
      <xdr:col>21</xdr:col>
      <xdr:colOff>80682</xdr:colOff>
      <xdr:row>39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30182-1BED-2945-9A8A-979A0A68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156881</xdr:colOff>
      <xdr:row>1</xdr:row>
      <xdr:rowOff>17929</xdr:rowOff>
    </xdr:from>
    <xdr:to>
      <xdr:col>26</xdr:col>
      <xdr:colOff>466165</xdr:colOff>
      <xdr:row>20</xdr:row>
      <xdr:rowOff>26895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586DA-3F3F-5C77-3A13-0A04D201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476922</xdr:colOff>
      <xdr:row>1</xdr:row>
      <xdr:rowOff>35860</xdr:rowOff>
    </xdr:from>
    <xdr:to>
      <xdr:col>10</xdr:col>
      <xdr:colOff>573741</xdr:colOff>
      <xdr:row>22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05778-DAF8-73B0-EBE8-BAA25E6F1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542364</xdr:colOff>
      <xdr:row>25</xdr:row>
      <xdr:rowOff>44824</xdr:rowOff>
    </xdr:from>
    <xdr:to>
      <xdr:col>7</xdr:col>
      <xdr:colOff>2761128</xdr:colOff>
      <xdr:row>41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3DBB5-9AEA-70A6-F8D8-1AFFD658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605117</xdr:colOff>
      <xdr:row>34</xdr:row>
      <xdr:rowOff>116541</xdr:rowOff>
    </xdr:from>
    <xdr:to>
      <xdr:col>5</xdr:col>
      <xdr:colOff>89647</xdr:colOff>
      <xdr:row>52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727B6-23E1-B88E-F650-F4349E7E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677664351853" backgroundQuery="1" createdVersion="8" refreshedVersion="8" minRefreshableVersion="3" recordCount="0" supportSubquery="1" supportAdvancedDrill="1" xr:uid="{FC786339-EE23-4B0D-AABE-8D05A4EB105F}">
  <cacheSource type="external" connectionId="5"/>
  <cacheFields count="3">
    <cacheField name="[Measures].[Quantity]" caption="Quantity" numFmtId="0" hierarchy="31" level="32767"/>
    <cacheField name="[Dim Address].[Country].[Country]" caption="Country" numFmtId="0" hierarchy="5" level="1">
      <sharedItems count="10">
        <s v="[Dim Address].[Country].&amp;[Brazil]" c="Brazil"/>
        <s v="[Dim Address].[Country].&amp;[China]" c="China"/>
        <s v="[Dim Address].[Country].&amp;[India]" c="India"/>
        <s v="[Dim Address].[Country].&amp;[Indonesia]" c="Indonesia"/>
        <s v="[Dim Address].[Country].&amp;[Japan]" c="Japan"/>
        <s v="[Dim Address].[Country].&amp;[Mexico]" c="Mexico"/>
        <s v="[Dim Address].[Country].&amp;[Philippines]" c="Philippines"/>
        <s v="[Dim Address].[Country].&amp;[Russian Federation]" c="Russian Federation"/>
        <s v="[Dim Address].[Country].&amp;[Turkey]" c="Turkey"/>
        <s v="[Dim Address].[Country].&amp;[United States]" c="United States"/>
      </sharedItems>
    </cacheField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1"/>
      </fieldsUsage>
    </cacheHierarchy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0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0" unbalanced="0"/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0" unbalanced="0"/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2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0" unbalanced="0"/>
    <cacheHierarchy uniqueName="[Rental Date].[Year]" caption="Rental Date.Year" attribute="1" defaultMemberUniqueName="[Rental Date].[Year].[All]" allUniqueName="[Rental Date].[Year].[All]" dimensionUniqueName="[Rental Date]" displayFolder="" count="0" unbalanced="0"/>
    <cacheHierarchy uniqueName="[Measures].[Quantity]" caption="Quantity" measure="1" displayFolder="" measureGroup="Fact Rental Expense" count="0" oneField="1">
      <fieldsUsage count="1">
        <fieldUsage x="0"/>
      </fieldsUsage>
    </cacheHierarchy>
    <cacheHierarchy uniqueName="[Measures].[Expense]" caption="Expense" measure="1" displayFolder="" measureGroup="Fact Rental Expense" count="0"/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/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685659374998" backgroundQuery="1" createdVersion="8" refreshedVersion="8" minRefreshableVersion="3" recordCount="0" supportSubquery="1" supportAdvancedDrill="1" xr:uid="{8D893EC8-69A0-4E4C-957A-7D7036DF3DE9}">
  <cacheSource type="external" connectionId="5"/>
  <cacheFields count="4">
    <cacheField name="[Dim Address].[Country].[Country]" caption="Country" numFmtId="0" hierarchy="5" level="1">
      <sharedItems count="10">
        <s v="[Dim Address].[Country].&amp;[Brazil]" c="Brazil"/>
        <s v="[Dim Address].[Country].&amp;[China]" c="China"/>
        <s v="[Dim Address].[Country].&amp;[India]" c="India"/>
        <s v="[Dim Address].[Country].&amp;[Indonesia]" c="Indonesia"/>
        <s v="[Dim Address].[Country].&amp;[Japan]" c="Japan"/>
        <s v="[Dim Address].[Country].&amp;[Mexico]" c="Mexico"/>
        <s v="[Dim Address].[Country].&amp;[Philippines]" c="Philippines"/>
        <s v="[Dim Address].[Country].&amp;[Russian Federation]" c="Russian Federation"/>
        <s v="[Dim Address].[Country].&amp;[Turkey]" c="Turkey"/>
        <s v="[Dim Address].[Country].&amp;[United States]" c="United States"/>
      </sharedItems>
    </cacheField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  <cacheField name="[Rental Date].[Day Of Week].[Day Of Week]" caption="Day Of Week" numFmtId="0" hierarchy="27" level="1">
      <sharedItems count="7">
        <s v="[Rental Date].[Day Of Week].&amp;[1]" c="1"/>
        <s v="[Rental Date].[Day Of Week].&amp;[2]" c="2"/>
        <s v="[Rental Date].[Day Of Week].&amp;[3]" c="3"/>
        <s v="[Rental Date].[Day Of Week].&amp;[4]" c="4"/>
        <s v="[Rental Date].[Day Of Week].&amp;[5]" c="5"/>
        <s v="[Rental Date].[Day Of Week].&amp;[6]" c="6"/>
        <s v="[Rental Date].[Day Of Week].&amp;[7]" c="7"/>
      </sharedItems>
    </cacheField>
    <cacheField name="[Measures].[Expense]" caption="Expense" numFmtId="0" hierarchy="32" level="32767"/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0"/>
      </fieldsUsage>
    </cacheHierarchy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2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0" unbalanced="0"/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2" unbalanced="0">
      <fieldsUsage count="2">
        <fieldUsage x="-1"/>
        <fieldUsage x="2"/>
      </fieldsUsage>
    </cacheHierarchy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1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0" unbalanced="0"/>
    <cacheHierarchy uniqueName="[Rental Date].[Year]" caption="Rental Date.Year" attribute="1" defaultMemberUniqueName="[Rental Date].[Year].[All]" allUniqueName="[Rental Date].[Year].[All]" dimensionUniqueName="[Rental Date]" displayFolder="" count="0" unbalanced="0"/>
    <cacheHierarchy uniqueName="[Measures].[Quantity]" caption="Quantity" measure="1" displayFolder="" measureGroup="Fact Rental Expense" count="0"/>
    <cacheHierarchy uniqueName="[Measures].[Expense]" caption="Expense" measure="1" displayFolder="" measureGroup="Fact Rental Expense" count="0" oneField="1">
      <fieldsUsage count="1">
        <fieldUsage x="3"/>
      </fieldsUsage>
    </cacheHierarchy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/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706621064812" backgroundQuery="1" createdVersion="8" refreshedVersion="8" minRefreshableVersion="3" recordCount="0" supportSubquery="1" supportAdvancedDrill="1" xr:uid="{54EF5DB8-DFD6-45AB-8DAC-CA6A043B626E}">
  <cacheSource type="external" connectionId="6"/>
  <cacheFields count="4">
    <cacheField name="[Dim Staff].[Staff Key].[Staff Key]" caption="Staff Key" numFmtId="0" hierarchy="16" level="1">
      <sharedItems count="2">
        <s v="[Dim Staff].[Staff Key].&amp;[1]" c="1"/>
        <s v="[Dim Staff].[Staff Key].&amp;[2]" c="2"/>
      </sharedItems>
    </cacheField>
    <cacheField name="[Rental Date].[Year].[Year]" caption="Year" numFmtId="0" hierarchy="30" level="1">
      <sharedItems count="2">
        <s v="[Rental Date].[Year].&amp;[2005]" c="2005"/>
        <s v="[Rental Date].[Year].&amp;[2006]" c="2006"/>
      </sharedItems>
    </cacheField>
    <cacheField name="[Measures].[Amount]" caption="Amount" numFmtId="0" hierarchy="43" level="32767"/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0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2" unbalanced="0">
      <fieldsUsage count="2">
        <fieldUsage x="-1"/>
        <fieldUsage x="0"/>
      </fieldsUsage>
    </cacheHierarchy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0" unbalanced="0"/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3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2" unbalanced="0"/>
    <cacheHierarchy uniqueName="[Rental Date].[Year]" caption="Rental Date.Year" attribute="1" defaultMemberUniqueName="[Rental Date].[Year].[All]" allUniqueName="[Rental Date].[Year].[All]" dimensionUniqueName="[Rental Date]" displayFolder="" count="2" unbalanced="0">
      <fieldsUsage count="2">
        <fieldUsage x="-1"/>
        <fieldUsage x="1"/>
      </fieldsUsage>
    </cacheHierarchy>
    <cacheHierarchy uniqueName="[Measures].[Quantity]" caption="Quantity" measure="1" displayFolder="" measureGroup="Fact Rental Expense" count="0"/>
    <cacheHierarchy uniqueName="[Measures].[Expense]" caption="Expense" measure="1" displayFolder="" measureGroup="Fact Rental Expense" count="0"/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 oneField="1">
      <fieldsUsage count="1">
        <fieldUsage x="2"/>
      </fieldsUsage>
    </cacheHierarchy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678E2-EE3F-450C-826A-A4504FBF494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B24:H33" firstHeaderRow="1" firstDataRow="2" firstDataCol="1"/>
  <pivotFields count="4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baseField="0" baseItem="0"/>
  </dataFields>
  <formats count="11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0" type="button" dataOnly="0" labelOnly="1" outline="0"/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collapsedLevelsAreSubtotals="1" fieldPosition="0">
        <references count="1">
          <reference field="2" count="0"/>
        </references>
      </pivotArea>
    </format>
    <format dxfId="29">
      <pivotArea grandRow="1" outline="0" collapsedLevelsAreSubtotals="1" fieldPosition="0"/>
    </format>
  </formats>
  <conditionalFormats count="13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val="10" filterVal="10"/>
        </filterColumn>
      </autoFilter>
    </filter>
  </filters>
  <rowHierarchiesUsage count="1">
    <rowHierarchyUsage hierarchyUsage="27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BCB3F-52BE-43BD-BD55-F1668490D9F8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 fieldListSortAscending="1">
  <location ref="B3:H15" firstHeaderRow="1" firstDataRow="2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</formats>
  <conditionalFormats count="1">
    <conditionalFormat priority="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6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7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3"/>
          </reference>
        </references>
      </pivotArea>
    </chartFormat>
    <chartFormat chart="17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3"/>
          </reference>
        </references>
      </pivotArea>
    </chartFormat>
    <chartFormat chart="17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7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7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7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7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17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17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17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17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17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5">
          <x14:conditionalFormat priority="20" id="{B63F468B-07FD-4255-908B-DD90BC519718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4"/>
                  </reference>
                </references>
              </pivotArea>
            </x14:pivotAreas>
          </x14:conditionalFormat>
          <x14:conditionalFormat priority="21" id="{1D7458E5-6B23-4A90-A3E6-1C9739B17A2D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3"/>
                  </reference>
                </references>
              </pivotArea>
            </x14:pivotAreas>
          </x14:conditionalFormat>
          <x14:conditionalFormat priority="22" id="{16DD4843-82D4-4567-86B3-F15723CB8520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2"/>
                  </reference>
                </references>
              </pivotArea>
            </x14:pivotAreas>
          </x14:conditionalFormat>
          <x14:conditionalFormat priority="23" id="{04114CB4-E864-4CD6-BA10-54494549D5F4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1"/>
                  </reference>
                </references>
              </pivotArea>
            </x14:pivotAreas>
          </x14:conditionalFormat>
          <x14:conditionalFormat priority="24" id="{15745E97-9939-4517-8A04-29D4F9D687C5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94B9-F61D-4DDA-BA25-5455E458E28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fieldListSortAscending="1">
  <location ref="B3:E1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0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formats count="8">
    <format dxfId="28">
      <pivotArea collapsedLevelsAreSubtotals="1" fieldPosition="0">
        <references count="1">
          <reference field="1" count="1">
            <x v="1"/>
          </reference>
        </references>
      </pivotArea>
    </format>
    <format dxfId="27">
      <pivotArea grandRow="1" outline="0" collapsedLevelsAreSubtotals="1" fieldPosition="0"/>
    </format>
    <format dxfId="26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2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/>
        </references>
      </pivotArea>
    </format>
    <format dxfId="24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23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0"/>
        </references>
      </pivotArea>
    </format>
    <format dxfId="22">
      <pivotArea grandCol="1" outline="0" collapsedLevelsAreSubtotals="1" fieldPosition="0"/>
    </format>
    <format dxfId="21">
      <pivotArea type="all" dataOnly="0" outline="0" fieldPosition="0"/>
    </format>
  </formats>
  <conditionalFormats count="4">
    <conditionalFormat priority="7">
      <pivotAreas count="4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8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635CDB-36B2-4D32-BC3D-3B59FD62E736}" name="Table4" displayName="Table4" ref="B27:E33" totalsRowCount="1" headerRowDxfId="20" dataDxfId="18" headerRowBorderDxfId="19">
  <autoFilter ref="B27:E32" xr:uid="{54635CDB-36B2-4D32-BC3D-3B59FD62E736}"/>
  <tableColumns count="4">
    <tableColumn id="1" xr3:uid="{8500DC3C-C701-403A-9257-70D96E5535CE}" name="Month" totalsRowLabel="Total" dataDxfId="17" totalsRowDxfId="16"/>
    <tableColumn id="2" xr3:uid="{776E815B-7758-40E2-A54A-B26203A1370B}" name="1" totalsRowFunction="sum" dataDxfId="15" totalsRowDxfId="14"/>
    <tableColumn id="3" xr3:uid="{A3588CCD-68F4-439E-9566-A72EA12597C6}" name="2" totalsRowFunction="sum" dataDxfId="13" totalsRowDxfId="12"/>
    <tableColumn id="4" xr3:uid="{2B539642-9B3B-483C-9EF7-9C00B333C0E7}" name="Quantity" totalsRowFunction="sum" dataDxfId="11" totalsRow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A9D3-0048-4D30-8DE7-49F83EE6D522}">
  <dimension ref="A2:I151"/>
  <sheetViews>
    <sheetView tabSelected="1" zoomScale="55" zoomScaleNormal="55" workbookViewId="0">
      <selection activeCell="X27" sqref="X27:Y27"/>
    </sheetView>
  </sheetViews>
  <sheetFormatPr defaultRowHeight="14.4" x14ac:dyDescent="0.3"/>
  <cols>
    <col min="2" max="2" width="23.33203125" customWidth="1"/>
    <col min="3" max="3" width="16.88671875" customWidth="1"/>
    <col min="4" max="4" width="14.6640625" customWidth="1"/>
    <col min="5" max="5" width="16.5546875" customWidth="1"/>
    <col min="6" max="6" width="17.109375" customWidth="1"/>
    <col min="7" max="7" width="16.77734375" customWidth="1"/>
    <col min="8" max="8" width="17.109375" customWidth="1"/>
    <col min="9" max="9" width="7.6640625" bestFit="1" customWidth="1"/>
    <col min="10" max="10" width="13.88671875" bestFit="1" customWidth="1"/>
    <col min="11" max="11" width="7.21875" bestFit="1" customWidth="1"/>
    <col min="12" max="18" width="7" bestFit="1" customWidth="1"/>
    <col min="19" max="19" width="10.5546875" bestFit="1" customWidth="1"/>
    <col min="20" max="20" width="7" bestFit="1" customWidth="1"/>
    <col min="21" max="21" width="15.77734375" bestFit="1" customWidth="1"/>
    <col min="22" max="23" width="8.88671875" bestFit="1" customWidth="1"/>
    <col min="24" max="24" width="9.5546875" bestFit="1" customWidth="1"/>
    <col min="25" max="25" width="14.21875" bestFit="1" customWidth="1"/>
    <col min="26" max="26" width="51.21875" bestFit="1" customWidth="1"/>
    <col min="27" max="27" width="21.109375" bestFit="1" customWidth="1"/>
    <col min="28" max="28" width="26.88671875" bestFit="1" customWidth="1"/>
    <col min="29" max="29" width="12.5546875" bestFit="1" customWidth="1"/>
    <col min="30" max="30" width="9.33203125" bestFit="1" customWidth="1"/>
    <col min="31" max="31" width="11.88671875" bestFit="1" customWidth="1"/>
    <col min="32" max="32" width="12.5546875" bestFit="1" customWidth="1"/>
    <col min="33" max="33" width="19.109375" bestFit="1" customWidth="1"/>
    <col min="34" max="34" width="11.44140625" bestFit="1" customWidth="1"/>
    <col min="35" max="35" width="11" bestFit="1" customWidth="1"/>
    <col min="36" max="36" width="20" bestFit="1" customWidth="1"/>
    <col min="37" max="37" width="23.6640625" bestFit="1" customWidth="1"/>
    <col min="38" max="38" width="11.6640625" bestFit="1" customWidth="1"/>
    <col min="39" max="39" width="13" bestFit="1" customWidth="1"/>
    <col min="40" max="40" width="11.21875" bestFit="1" customWidth="1"/>
    <col min="41" max="41" width="14.6640625" bestFit="1" customWidth="1"/>
    <col min="42" max="42" width="38" bestFit="1" customWidth="1"/>
    <col min="43" max="43" width="15.77734375" bestFit="1" customWidth="1"/>
    <col min="44" max="44" width="12.33203125" bestFit="1" customWidth="1"/>
    <col min="45" max="45" width="8.44140625" bestFit="1" customWidth="1"/>
    <col min="46" max="46" width="14.21875" bestFit="1" customWidth="1"/>
    <col min="47" max="48" width="7.21875" bestFit="1" customWidth="1"/>
    <col min="49" max="49" width="9.33203125" bestFit="1" customWidth="1"/>
    <col min="50" max="50" width="7.6640625" bestFit="1" customWidth="1"/>
    <col min="51" max="51" width="9.77734375" bestFit="1" customWidth="1"/>
    <col min="52" max="52" width="14.88671875" bestFit="1" customWidth="1"/>
    <col min="53" max="53" width="9.77734375" bestFit="1" customWidth="1"/>
    <col min="54" max="54" width="10.44140625" bestFit="1" customWidth="1"/>
    <col min="55" max="55" width="10" bestFit="1" customWidth="1"/>
    <col min="56" max="56" width="18.77734375" bestFit="1" customWidth="1"/>
    <col min="57" max="57" width="13.5546875" bestFit="1" customWidth="1"/>
    <col min="58" max="58" width="17.44140625" bestFit="1" customWidth="1"/>
    <col min="59" max="59" width="11" bestFit="1" customWidth="1"/>
    <col min="60" max="60" width="13.21875" bestFit="1" customWidth="1"/>
    <col min="61" max="61" width="11.44140625" bestFit="1" customWidth="1"/>
    <col min="62" max="62" width="13.21875" bestFit="1" customWidth="1"/>
    <col min="63" max="63" width="13.77734375" bestFit="1" customWidth="1"/>
    <col min="64" max="64" width="17.88671875" bestFit="1" customWidth="1"/>
    <col min="65" max="65" width="13.5546875" bestFit="1" customWidth="1"/>
    <col min="66" max="66" width="9.77734375" bestFit="1" customWidth="1"/>
    <col min="67" max="67" width="9.5546875" bestFit="1" customWidth="1"/>
    <col min="68" max="68" width="17.21875" bestFit="1" customWidth="1"/>
    <col min="69" max="69" width="17.88671875" bestFit="1" customWidth="1"/>
    <col min="70" max="70" width="11.21875" bestFit="1" customWidth="1"/>
    <col min="71" max="71" width="17.44140625" bestFit="1" customWidth="1"/>
    <col min="72" max="72" width="9.5546875" bestFit="1" customWidth="1"/>
    <col min="73" max="73" width="13.21875" bestFit="1" customWidth="1"/>
    <col min="74" max="74" width="13.77734375" bestFit="1" customWidth="1"/>
    <col min="75" max="75" width="8.44140625" bestFit="1" customWidth="1"/>
    <col min="76" max="76" width="15.77734375" bestFit="1" customWidth="1"/>
    <col min="77" max="77" width="11.21875" bestFit="1" customWidth="1"/>
    <col min="78" max="78" width="17.44140625" bestFit="1" customWidth="1"/>
    <col min="79" max="79" width="13.21875" bestFit="1" customWidth="1"/>
    <col min="80" max="80" width="11.21875" bestFit="1" customWidth="1"/>
    <col min="81" max="81" width="26.44140625" bestFit="1" customWidth="1"/>
    <col min="82" max="82" width="42.88671875" bestFit="1" customWidth="1"/>
    <col min="83" max="83" width="17.88671875" bestFit="1" customWidth="1"/>
    <col min="84" max="84" width="12.109375" bestFit="1" customWidth="1"/>
    <col min="85" max="85" width="13" bestFit="1" customWidth="1"/>
    <col min="86" max="86" width="17.88671875" bestFit="1" customWidth="1"/>
    <col min="87" max="87" width="17.6640625" bestFit="1" customWidth="1"/>
    <col min="88" max="88" width="9.33203125" bestFit="1" customWidth="1"/>
    <col min="89" max="89" width="13.77734375" bestFit="1" customWidth="1"/>
    <col min="90" max="90" width="10" bestFit="1" customWidth="1"/>
    <col min="91" max="91" width="11.6640625" bestFit="1" customWidth="1"/>
    <col min="92" max="92" width="16" bestFit="1" customWidth="1"/>
    <col min="93" max="93" width="11" bestFit="1" customWidth="1"/>
    <col min="94" max="94" width="13.21875" bestFit="1" customWidth="1"/>
    <col min="95" max="95" width="12.77734375" bestFit="1" customWidth="1"/>
    <col min="96" max="96" width="10.21875" bestFit="1" customWidth="1"/>
    <col min="97" max="97" width="11.44140625" bestFit="1" customWidth="1"/>
    <col min="98" max="98" width="10.77734375" bestFit="1" customWidth="1"/>
    <col min="99" max="99" width="19.109375" bestFit="1" customWidth="1"/>
    <col min="100" max="100" width="10.77734375" bestFit="1" customWidth="1"/>
    <col min="101" max="101" width="11.6640625" bestFit="1" customWidth="1"/>
    <col min="102" max="102" width="28.33203125" bestFit="1" customWidth="1"/>
    <col min="103" max="103" width="21.5546875" bestFit="1" customWidth="1"/>
    <col min="104" max="104" width="18.77734375" bestFit="1" customWidth="1"/>
    <col min="105" max="105" width="14.6640625" bestFit="1" customWidth="1"/>
    <col min="106" max="106" width="12.33203125" bestFit="1" customWidth="1"/>
    <col min="107" max="107" width="25.109375" bestFit="1" customWidth="1"/>
    <col min="108" max="108" width="10.77734375" bestFit="1" customWidth="1"/>
    <col min="109" max="109" width="15.77734375" bestFit="1" customWidth="1"/>
    <col min="110" max="110" width="11.44140625" bestFit="1" customWidth="1"/>
    <col min="111" max="111" width="18.88671875" bestFit="1" customWidth="1"/>
    <col min="112" max="112" width="11.21875" bestFit="1" customWidth="1"/>
    <col min="113" max="113" width="23.21875" bestFit="1" customWidth="1"/>
    <col min="114" max="114" width="11.21875" bestFit="1" customWidth="1"/>
    <col min="115" max="115" width="12.33203125" bestFit="1" customWidth="1"/>
    <col min="116" max="116" width="14.21875" bestFit="1" customWidth="1"/>
    <col min="117" max="117" width="12.5546875" bestFit="1" customWidth="1"/>
    <col min="118" max="118" width="11.44140625" bestFit="1" customWidth="1"/>
    <col min="119" max="119" width="15.109375" bestFit="1" customWidth="1"/>
    <col min="120" max="120" width="11.88671875" bestFit="1" customWidth="1"/>
    <col min="121" max="121" width="16.77734375" bestFit="1" customWidth="1"/>
    <col min="122" max="122" width="11.88671875" bestFit="1" customWidth="1"/>
    <col min="123" max="123" width="11.21875" bestFit="1" customWidth="1"/>
    <col min="124" max="124" width="9.5546875" bestFit="1" customWidth="1"/>
    <col min="125" max="125" width="10.44140625" bestFit="1" customWidth="1"/>
    <col min="126" max="126" width="12.5546875" bestFit="1" customWidth="1"/>
    <col min="127" max="127" width="14.6640625" bestFit="1" customWidth="1"/>
    <col min="128" max="128" width="15.109375" bestFit="1" customWidth="1"/>
    <col min="129" max="129" width="11.6640625" bestFit="1" customWidth="1"/>
    <col min="130" max="131" width="8.88671875" bestFit="1" customWidth="1"/>
    <col min="132" max="132" width="9.5546875" bestFit="1" customWidth="1"/>
    <col min="133" max="133" width="14.21875" bestFit="1" customWidth="1"/>
    <col min="134" max="134" width="51.21875" bestFit="1" customWidth="1"/>
    <col min="135" max="135" width="21.109375" bestFit="1" customWidth="1"/>
    <col min="136" max="136" width="26.88671875" bestFit="1" customWidth="1"/>
    <col min="137" max="137" width="12.5546875" bestFit="1" customWidth="1"/>
    <col min="138" max="138" width="9.33203125" bestFit="1" customWidth="1"/>
    <col min="139" max="139" width="11.88671875" bestFit="1" customWidth="1"/>
    <col min="140" max="140" width="12.5546875" bestFit="1" customWidth="1"/>
    <col min="141" max="141" width="19.109375" bestFit="1" customWidth="1"/>
    <col min="142" max="142" width="11.44140625" bestFit="1" customWidth="1"/>
    <col min="143" max="143" width="11" bestFit="1" customWidth="1"/>
    <col min="144" max="144" width="20" bestFit="1" customWidth="1"/>
    <col min="145" max="145" width="23.6640625" bestFit="1" customWidth="1"/>
    <col min="146" max="146" width="11.6640625" bestFit="1" customWidth="1"/>
    <col min="147" max="147" width="13" bestFit="1" customWidth="1"/>
    <col min="148" max="148" width="11.21875" bestFit="1" customWidth="1"/>
    <col min="149" max="149" width="14.6640625" bestFit="1" customWidth="1"/>
    <col min="150" max="150" width="38" bestFit="1" customWidth="1"/>
    <col min="151" max="151" width="15.77734375" bestFit="1" customWidth="1"/>
    <col min="152" max="152" width="12.33203125" bestFit="1" customWidth="1"/>
    <col min="153" max="153" width="8.88671875" bestFit="1" customWidth="1"/>
    <col min="154" max="154" width="14.21875" bestFit="1" customWidth="1"/>
    <col min="155" max="155" width="7.5546875" bestFit="1" customWidth="1"/>
    <col min="156" max="156" width="7.21875" bestFit="1" customWidth="1"/>
    <col min="157" max="157" width="9.33203125" bestFit="1" customWidth="1"/>
    <col min="158" max="158" width="7.6640625" bestFit="1" customWidth="1"/>
    <col min="159" max="159" width="9.77734375" bestFit="1" customWidth="1"/>
    <col min="160" max="160" width="14.88671875" bestFit="1" customWidth="1"/>
    <col min="161" max="161" width="9.77734375" bestFit="1" customWidth="1"/>
    <col min="162" max="162" width="10.44140625" bestFit="1" customWidth="1"/>
    <col min="163" max="163" width="10" bestFit="1" customWidth="1"/>
    <col min="164" max="164" width="18.77734375" bestFit="1" customWidth="1"/>
    <col min="165" max="165" width="13.5546875" bestFit="1" customWidth="1"/>
    <col min="166" max="166" width="17.44140625" bestFit="1" customWidth="1"/>
    <col min="167" max="167" width="11" bestFit="1" customWidth="1"/>
    <col min="168" max="168" width="13.21875" bestFit="1" customWidth="1"/>
    <col min="169" max="169" width="11.44140625" bestFit="1" customWidth="1"/>
    <col min="170" max="170" width="13.21875" bestFit="1" customWidth="1"/>
    <col min="171" max="171" width="13.77734375" bestFit="1" customWidth="1"/>
    <col min="172" max="172" width="17.88671875" bestFit="1" customWidth="1"/>
    <col min="173" max="173" width="13.5546875" bestFit="1" customWidth="1"/>
    <col min="174" max="174" width="9.77734375" bestFit="1" customWidth="1"/>
    <col min="175" max="175" width="9.5546875" bestFit="1" customWidth="1"/>
    <col min="176" max="176" width="17.21875" bestFit="1" customWidth="1"/>
    <col min="177" max="177" width="17.88671875" bestFit="1" customWidth="1"/>
    <col min="178" max="178" width="11.21875" bestFit="1" customWidth="1"/>
    <col min="179" max="179" width="17.44140625" bestFit="1" customWidth="1"/>
    <col min="180" max="180" width="9.5546875" bestFit="1" customWidth="1"/>
    <col min="181" max="181" width="13.21875" bestFit="1" customWidth="1"/>
    <col min="182" max="182" width="13.77734375" bestFit="1" customWidth="1"/>
    <col min="183" max="183" width="8.44140625" bestFit="1" customWidth="1"/>
    <col min="184" max="184" width="15.77734375" bestFit="1" customWidth="1"/>
    <col min="185" max="185" width="11.21875" bestFit="1" customWidth="1"/>
    <col min="186" max="186" width="17.44140625" bestFit="1" customWidth="1"/>
    <col min="187" max="187" width="13.21875" bestFit="1" customWidth="1"/>
    <col min="188" max="188" width="11.21875" bestFit="1" customWidth="1"/>
    <col min="189" max="189" width="26.44140625" bestFit="1" customWidth="1"/>
    <col min="190" max="190" width="42.88671875" bestFit="1" customWidth="1"/>
    <col min="191" max="191" width="17.88671875" bestFit="1" customWidth="1"/>
    <col min="192" max="192" width="12.109375" bestFit="1" customWidth="1"/>
    <col min="193" max="193" width="13" bestFit="1" customWidth="1"/>
    <col min="194" max="194" width="17.88671875" bestFit="1" customWidth="1"/>
    <col min="195" max="195" width="17.6640625" bestFit="1" customWidth="1"/>
    <col min="196" max="196" width="9.33203125" bestFit="1" customWidth="1"/>
    <col min="197" max="197" width="13.77734375" bestFit="1" customWidth="1"/>
    <col min="198" max="198" width="10" bestFit="1" customWidth="1"/>
    <col min="199" max="199" width="11.6640625" bestFit="1" customWidth="1"/>
    <col min="200" max="200" width="16" bestFit="1" customWidth="1"/>
    <col min="201" max="201" width="11" bestFit="1" customWidth="1"/>
    <col min="202" max="202" width="13.21875" bestFit="1" customWidth="1"/>
    <col min="203" max="203" width="12.77734375" bestFit="1" customWidth="1"/>
    <col min="204" max="204" width="10.21875" bestFit="1" customWidth="1"/>
    <col min="205" max="205" width="11.44140625" bestFit="1" customWidth="1"/>
    <col min="206" max="206" width="10.77734375" bestFit="1" customWidth="1"/>
    <col min="207" max="207" width="19.109375" bestFit="1" customWidth="1"/>
    <col min="208" max="208" width="10.77734375" bestFit="1" customWidth="1"/>
    <col min="209" max="209" width="11.6640625" bestFit="1" customWidth="1"/>
    <col min="210" max="210" width="28.33203125" bestFit="1" customWidth="1"/>
    <col min="211" max="211" width="21.5546875" bestFit="1" customWidth="1"/>
    <col min="212" max="212" width="18.77734375" bestFit="1" customWidth="1"/>
    <col min="213" max="213" width="14.6640625" bestFit="1" customWidth="1"/>
    <col min="214" max="214" width="12.33203125" bestFit="1" customWidth="1"/>
    <col min="215" max="215" width="25.109375" bestFit="1" customWidth="1"/>
    <col min="216" max="216" width="10.77734375" bestFit="1" customWidth="1"/>
    <col min="217" max="217" width="15.77734375" bestFit="1" customWidth="1"/>
    <col min="218" max="218" width="11.44140625" bestFit="1" customWidth="1"/>
    <col min="219" max="219" width="46.6640625" bestFit="1" customWidth="1"/>
    <col min="220" max="220" width="26.21875" bestFit="1" customWidth="1"/>
  </cols>
  <sheetData>
    <row r="2" spans="1:9" ht="18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ht="18" x14ac:dyDescent="0.35">
      <c r="A3" s="1"/>
      <c r="B3" s="2" t="s">
        <v>21</v>
      </c>
      <c r="C3" s="2" t="s">
        <v>10</v>
      </c>
      <c r="D3" s="1"/>
      <c r="E3" s="1"/>
      <c r="F3" s="1"/>
      <c r="G3" s="1"/>
      <c r="H3" s="1"/>
      <c r="I3" s="1"/>
    </row>
    <row r="4" spans="1:9" ht="18" x14ac:dyDescent="0.35">
      <c r="A4" s="1"/>
      <c r="B4" s="2" t="s">
        <v>0</v>
      </c>
      <c r="C4" s="1" t="s">
        <v>2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</v>
      </c>
      <c r="I4" s="1"/>
    </row>
    <row r="5" spans="1:9" ht="18" x14ac:dyDescent="0.35">
      <c r="A5" s="1"/>
      <c r="B5" s="3" t="s">
        <v>11</v>
      </c>
      <c r="C5" s="1">
        <v>7</v>
      </c>
      <c r="D5" s="1">
        <v>50</v>
      </c>
      <c r="E5" s="1">
        <v>113</v>
      </c>
      <c r="F5" s="1">
        <v>319</v>
      </c>
      <c r="G5" s="1">
        <v>259</v>
      </c>
      <c r="H5" s="1">
        <v>748</v>
      </c>
      <c r="I5" s="1"/>
    </row>
    <row r="6" spans="1:9" ht="18" x14ac:dyDescent="0.35">
      <c r="A6" s="1"/>
      <c r="B6" s="3" t="s">
        <v>12</v>
      </c>
      <c r="C6" s="1">
        <v>13</v>
      </c>
      <c r="D6" s="1">
        <v>109</v>
      </c>
      <c r="E6" s="1">
        <v>198</v>
      </c>
      <c r="F6" s="1">
        <v>594</v>
      </c>
      <c r="G6" s="1">
        <v>512</v>
      </c>
      <c r="H6" s="1">
        <v>1426</v>
      </c>
      <c r="I6" s="1"/>
    </row>
    <row r="7" spans="1:9" ht="18" x14ac:dyDescent="0.35">
      <c r="A7" s="1"/>
      <c r="B7" s="3" t="s">
        <v>13</v>
      </c>
      <c r="C7" s="1">
        <v>23</v>
      </c>
      <c r="D7" s="1">
        <v>111</v>
      </c>
      <c r="E7" s="1">
        <v>208</v>
      </c>
      <c r="F7" s="1">
        <v>651</v>
      </c>
      <c r="G7" s="1">
        <v>579</v>
      </c>
      <c r="H7" s="1">
        <v>1572</v>
      </c>
      <c r="I7" s="1"/>
    </row>
    <row r="8" spans="1:9" ht="18" x14ac:dyDescent="0.35">
      <c r="A8" s="1"/>
      <c r="B8" s="3" t="s">
        <v>14</v>
      </c>
      <c r="C8" s="1">
        <v>2</v>
      </c>
      <c r="D8" s="1">
        <v>31</v>
      </c>
      <c r="E8" s="1">
        <v>58</v>
      </c>
      <c r="F8" s="1">
        <v>139</v>
      </c>
      <c r="G8" s="1">
        <v>137</v>
      </c>
      <c r="H8" s="1">
        <v>367</v>
      </c>
      <c r="I8" s="1"/>
    </row>
    <row r="9" spans="1:9" ht="18" x14ac:dyDescent="0.35">
      <c r="A9" s="1"/>
      <c r="B9" s="3" t="s">
        <v>15</v>
      </c>
      <c r="C9" s="1">
        <v>9</v>
      </c>
      <c r="D9" s="1">
        <v>65</v>
      </c>
      <c r="E9" s="1">
        <v>117</v>
      </c>
      <c r="F9" s="1">
        <v>334</v>
      </c>
      <c r="G9" s="1">
        <v>300</v>
      </c>
      <c r="H9" s="1">
        <v>825</v>
      </c>
      <c r="I9" s="1"/>
    </row>
    <row r="10" spans="1:9" ht="18" x14ac:dyDescent="0.35">
      <c r="A10" s="1"/>
      <c r="B10" s="3" t="s">
        <v>16</v>
      </c>
      <c r="C10" s="1">
        <v>6</v>
      </c>
      <c r="D10" s="1">
        <v>63</v>
      </c>
      <c r="E10" s="1">
        <v>117</v>
      </c>
      <c r="F10" s="1">
        <v>320</v>
      </c>
      <c r="G10" s="1">
        <v>290</v>
      </c>
      <c r="H10" s="1">
        <v>796</v>
      </c>
      <c r="I10" s="1"/>
    </row>
    <row r="11" spans="1:9" ht="18" x14ac:dyDescent="0.35">
      <c r="A11" s="1"/>
      <c r="B11" s="3" t="s">
        <v>17</v>
      </c>
      <c r="C11" s="1">
        <v>10</v>
      </c>
      <c r="D11" s="1">
        <v>38</v>
      </c>
      <c r="E11" s="1">
        <v>83</v>
      </c>
      <c r="F11" s="1">
        <v>232</v>
      </c>
      <c r="G11" s="1">
        <v>205</v>
      </c>
      <c r="H11" s="1">
        <v>568</v>
      </c>
      <c r="I11" s="1"/>
    </row>
    <row r="12" spans="1:9" ht="18" x14ac:dyDescent="0.35">
      <c r="A12" s="1"/>
      <c r="B12" s="3" t="s">
        <v>18</v>
      </c>
      <c r="C12" s="1">
        <v>4</v>
      </c>
      <c r="D12" s="1">
        <v>60</v>
      </c>
      <c r="E12" s="1">
        <v>106</v>
      </c>
      <c r="F12" s="1">
        <v>308</v>
      </c>
      <c r="G12" s="1">
        <v>235</v>
      </c>
      <c r="H12" s="1">
        <v>713</v>
      </c>
      <c r="I12" s="1"/>
    </row>
    <row r="13" spans="1:9" ht="18" x14ac:dyDescent="0.35">
      <c r="A13" s="1"/>
      <c r="B13" s="3" t="s">
        <v>19</v>
      </c>
      <c r="C13" s="1">
        <v>3</v>
      </c>
      <c r="D13" s="1">
        <v>27</v>
      </c>
      <c r="E13" s="1">
        <v>52</v>
      </c>
      <c r="F13" s="1">
        <v>172</v>
      </c>
      <c r="G13" s="1">
        <v>134</v>
      </c>
      <c r="H13" s="1">
        <v>388</v>
      </c>
      <c r="I13" s="1"/>
    </row>
    <row r="14" spans="1:9" ht="18" x14ac:dyDescent="0.35">
      <c r="A14" s="1"/>
      <c r="B14" s="3" t="s">
        <v>20</v>
      </c>
      <c r="C14" s="1">
        <v>11</v>
      </c>
      <c r="D14" s="1">
        <v>70</v>
      </c>
      <c r="E14" s="1">
        <v>152</v>
      </c>
      <c r="F14" s="1">
        <v>376</v>
      </c>
      <c r="G14" s="1">
        <v>359</v>
      </c>
      <c r="H14" s="1">
        <v>968</v>
      </c>
      <c r="I14" s="1"/>
    </row>
    <row r="15" spans="1:9" ht="18" x14ac:dyDescent="0.35">
      <c r="A15" s="1"/>
      <c r="B15" s="3" t="s">
        <v>1</v>
      </c>
      <c r="C15" s="1">
        <v>88</v>
      </c>
      <c r="D15" s="1">
        <v>624</v>
      </c>
      <c r="E15" s="1">
        <v>1204</v>
      </c>
      <c r="F15" s="1">
        <v>3445</v>
      </c>
      <c r="G15" s="1">
        <v>3010</v>
      </c>
      <c r="H15" s="1">
        <v>8371</v>
      </c>
      <c r="I15" s="1"/>
    </row>
    <row r="16" spans="1:9" ht="18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18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ht="18" x14ac:dyDescent="0.35">
      <c r="A18" s="1"/>
      <c r="B18" s="1"/>
      <c r="C18" s="1"/>
      <c r="D18" s="1"/>
      <c r="E18" s="1"/>
      <c r="F18" s="1"/>
      <c r="G18" s="1"/>
      <c r="H18" s="1"/>
      <c r="I18" s="1"/>
    </row>
    <row r="24" spans="1:9" ht="18" x14ac:dyDescent="0.35">
      <c r="B24" s="2" t="s">
        <v>22</v>
      </c>
      <c r="C24" s="2" t="s">
        <v>10</v>
      </c>
      <c r="D24" s="1"/>
      <c r="E24" s="1"/>
      <c r="F24" s="1"/>
      <c r="G24" s="1"/>
      <c r="H24" s="1"/>
    </row>
    <row r="25" spans="1:9" ht="18" x14ac:dyDescent="0.35">
      <c r="B25" s="2" t="s">
        <v>0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1</v>
      </c>
    </row>
    <row r="26" spans="1:9" ht="18" x14ac:dyDescent="0.35">
      <c r="B26" s="3" t="s">
        <v>8</v>
      </c>
      <c r="C26" s="4"/>
      <c r="D26" s="4">
        <v>472</v>
      </c>
      <c r="E26" s="4">
        <v>1057</v>
      </c>
      <c r="F26" s="4">
        <v>1482</v>
      </c>
      <c r="G26" s="4">
        <v>4110</v>
      </c>
      <c r="H26" s="4">
        <v>7121</v>
      </c>
    </row>
    <row r="27" spans="1:9" ht="18" x14ac:dyDescent="0.35">
      <c r="B27" s="3" t="s">
        <v>2</v>
      </c>
      <c r="C27" s="4">
        <v>358</v>
      </c>
      <c r="D27" s="4">
        <v>561</v>
      </c>
      <c r="E27" s="4">
        <v>931</v>
      </c>
      <c r="F27" s="4">
        <v>1845</v>
      </c>
      <c r="G27" s="4">
        <v>4108</v>
      </c>
      <c r="H27" s="4">
        <v>7803</v>
      </c>
    </row>
    <row r="28" spans="1:9" ht="18" x14ac:dyDescent="0.35">
      <c r="B28" s="3" t="s">
        <v>3</v>
      </c>
      <c r="C28" s="4"/>
      <c r="D28" s="4">
        <v>438</v>
      </c>
      <c r="E28" s="4">
        <v>1032</v>
      </c>
      <c r="F28" s="4">
        <v>3717</v>
      </c>
      <c r="G28" s="4">
        <v>1870</v>
      </c>
      <c r="H28" s="4">
        <v>7057</v>
      </c>
    </row>
    <row r="29" spans="1:9" ht="18" x14ac:dyDescent="0.35">
      <c r="B29" s="3" t="s">
        <v>9</v>
      </c>
      <c r="C29" s="4"/>
      <c r="D29" s="4">
        <v>582</v>
      </c>
      <c r="E29" s="4">
        <v>1029</v>
      </c>
      <c r="F29" s="4">
        <v>3451</v>
      </c>
      <c r="G29" s="4">
        <v>2096</v>
      </c>
      <c r="H29" s="4">
        <v>7158</v>
      </c>
    </row>
    <row r="30" spans="1:9" ht="18" x14ac:dyDescent="0.35">
      <c r="B30" s="3" t="s">
        <v>4</v>
      </c>
      <c r="C30" s="4"/>
      <c r="D30" s="4">
        <v>520</v>
      </c>
      <c r="E30" s="4">
        <v>1011</v>
      </c>
      <c r="F30" s="4">
        <v>3791</v>
      </c>
      <c r="G30" s="4">
        <v>1994</v>
      </c>
      <c r="H30" s="4">
        <v>7316</v>
      </c>
    </row>
    <row r="31" spans="1:9" ht="18" x14ac:dyDescent="0.35">
      <c r="B31" s="3" t="s">
        <v>5</v>
      </c>
      <c r="C31" s="4"/>
      <c r="D31" s="4">
        <v>610</v>
      </c>
      <c r="E31" s="4">
        <v>1146</v>
      </c>
      <c r="F31" s="4">
        <v>3781</v>
      </c>
      <c r="G31" s="4">
        <v>2106</v>
      </c>
      <c r="H31" s="4">
        <v>7643</v>
      </c>
    </row>
    <row r="32" spans="1:9" ht="18" x14ac:dyDescent="0.35">
      <c r="B32" s="3" t="s">
        <v>6</v>
      </c>
      <c r="C32" s="4"/>
      <c r="D32" s="4">
        <v>496</v>
      </c>
      <c r="E32" s="4">
        <v>1136</v>
      </c>
      <c r="F32" s="4">
        <v>3660</v>
      </c>
      <c r="G32" s="4">
        <v>2157</v>
      </c>
      <c r="H32" s="4">
        <v>7449</v>
      </c>
    </row>
    <row r="33" spans="2:8" ht="18" x14ac:dyDescent="0.35">
      <c r="B33" s="3" t="s">
        <v>1</v>
      </c>
      <c r="C33" s="4">
        <v>358</v>
      </c>
      <c r="D33" s="4">
        <v>3679</v>
      </c>
      <c r="E33" s="4">
        <v>7342</v>
      </c>
      <c r="F33" s="4">
        <v>21727</v>
      </c>
      <c r="G33" s="4">
        <v>18441</v>
      </c>
      <c r="H33" s="4">
        <v>51547</v>
      </c>
    </row>
    <row r="34" spans="2:8" ht="18" x14ac:dyDescent="0.35"/>
    <row r="35" spans="2:8" ht="18" x14ac:dyDescent="0.35"/>
    <row r="36" spans="2:8" ht="18" x14ac:dyDescent="0.35"/>
    <row r="37" spans="2:8" ht="18" x14ac:dyDescent="0.35"/>
    <row r="38" spans="2:8" ht="18" x14ac:dyDescent="0.35"/>
    <row r="39" spans="2:8" ht="18" x14ac:dyDescent="0.35"/>
    <row r="40" spans="2:8" ht="18" x14ac:dyDescent="0.35"/>
    <row r="41" spans="2:8" ht="18" x14ac:dyDescent="0.35"/>
    <row r="42" spans="2:8" ht="18" x14ac:dyDescent="0.35"/>
    <row r="151" ht="24.6" customHeight="1" x14ac:dyDescent="0.3"/>
  </sheetData>
  <conditionalFormatting sqref="C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{928095F5-53FD-4E9D-B8FE-616BA9C0C393}</x14:id>
        </ext>
      </extLst>
    </cfRule>
  </conditionalFormatting>
  <conditionalFormatting pivot="1" sqref="H5:H14">
    <cfRule type="colorScale" priority="25">
      <colorScale>
        <cfvo type="min"/>
        <cfvo type="max"/>
        <color rgb="FFFCFCFF"/>
        <color rgb="FFF8696B"/>
      </colorScale>
    </cfRule>
  </conditionalFormatting>
  <conditionalFormatting pivot="1" sqref="H26:H3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{B91289AB-41AA-4444-9EBF-09B700301D4E}</x14:id>
        </ext>
      </extLst>
    </cfRule>
  </conditionalFormatting>
  <conditionalFormatting pivot="1" sqref="D26:D32">
    <cfRule type="top10" dxfId="51" priority="12" percent="1" rank="10"/>
  </conditionalFormatting>
  <conditionalFormatting pivot="1" sqref="D26:D32">
    <cfRule type="top10" dxfId="50" priority="11" percent="1" bottom="1" rank="10"/>
  </conditionalFormatting>
  <conditionalFormatting pivot="1" sqref="E26:E32">
    <cfRule type="top10" dxfId="49" priority="10" percent="1" rank="10"/>
  </conditionalFormatting>
  <conditionalFormatting pivot="1" sqref="E26:E32">
    <cfRule type="top10" dxfId="48" priority="9" percent="1" bottom="1" rank="10"/>
  </conditionalFormatting>
  <conditionalFormatting pivot="1" sqref="D26:D32">
    <cfRule type="top10" dxfId="47" priority="8" percent="1" rank="10"/>
  </conditionalFormatting>
  <conditionalFormatting pivot="1" sqref="E26:E32">
    <cfRule type="top10" dxfId="46" priority="7" percent="1" rank="10"/>
  </conditionalFormatting>
  <conditionalFormatting pivot="1" sqref="F26:F32">
    <cfRule type="top10" dxfId="45" priority="6" percent="1" rank="10"/>
  </conditionalFormatting>
  <conditionalFormatting pivot="1" sqref="F26:F32">
    <cfRule type="top10" dxfId="44" priority="5" percent="1" bottom="1" rank="10"/>
  </conditionalFormatting>
  <conditionalFormatting pivot="1" sqref="G26:G32">
    <cfRule type="top10" dxfId="43" priority="4" percent="1" rank="10"/>
  </conditionalFormatting>
  <conditionalFormatting pivot="1" sqref="G26:G32">
    <cfRule type="top10" dxfId="42" priority="3" percent="1" bottom="1" rank="10"/>
  </conditionalFormatting>
  <conditionalFormatting pivot="1" sqref="C26:C32">
    <cfRule type="top10" dxfId="41" priority="2" percent="1" rank="10"/>
  </conditionalFormatting>
  <conditionalFormatting pivot="1" sqref="C26:C32">
    <cfRule type="top10" dxfId="40" priority="1" percent="1" bottom="1" rank="10"/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95F5-53FD-4E9D-B8FE-616BA9C0C3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 pivot="1">
          <x14:cfRule type="dataBar" id="{B91289AB-41AA-4444-9EBF-09B700301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H26:H32</xm:sqref>
        </x14:conditionalFormatting>
        <x14:conditionalFormatting xmlns:xm="http://schemas.microsoft.com/office/excel/2006/main" pivot="1">
          <x14:cfRule type="iconSet" priority="24" id="{15745E97-9939-4517-8A04-29D4F9D687C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C5:C14</xm:sqref>
        </x14:conditionalFormatting>
        <x14:conditionalFormatting xmlns:xm="http://schemas.microsoft.com/office/excel/2006/main" pivot="1">
          <x14:cfRule type="iconSet" priority="23" id="{04114CB4-E864-4CD6-BA10-54494549D5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D5:D14</xm:sqref>
        </x14:conditionalFormatting>
        <x14:conditionalFormatting xmlns:xm="http://schemas.microsoft.com/office/excel/2006/main" pivot="1">
          <x14:cfRule type="iconSet" priority="22" id="{16DD4843-82D4-4567-86B3-F15723CB852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E5:E14</xm:sqref>
        </x14:conditionalFormatting>
        <x14:conditionalFormatting xmlns:xm="http://schemas.microsoft.com/office/excel/2006/main" pivot="1">
          <x14:cfRule type="iconSet" priority="21" id="{1D7458E5-6B23-4A90-A3E6-1C9739B17A2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F5:F14</xm:sqref>
        </x14:conditionalFormatting>
        <x14:conditionalFormatting xmlns:xm="http://schemas.microsoft.com/office/excel/2006/main" pivot="1">
          <x14:cfRule type="iconSet" priority="20" id="{B63F468B-07FD-4255-908B-DD90BC5197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1CF6F669-2EBC-4810-8AE3-F27377EC7C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'Expense-Rental'!H5:H14</xm:f>
              <xm:sqref>H15</xm:sqref>
            </x14:sparkline>
          </x14:sparklines>
        </x14:sparklineGroup>
        <x14:sparklineGroup displayEmptyCellsAs="gap" high="1" low="1" xr2:uid="{D88634E9-A6AD-47A8-BB83-73F365DEEA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'Expense-Rental'!C43:C52</xm:f>
              <xm:sqref>C53</xm:sqref>
            </x14:sparkline>
            <x14:sparkline>
              <xm:f>'Expense-Rental'!D43:D52</xm:f>
              <xm:sqref>D53</xm:sqref>
            </x14:sparkline>
            <x14:sparkline>
              <xm:f>'Expense-Rental'!E43:E52</xm:f>
              <xm:sqref>E53</xm:sqref>
            </x14:sparkline>
            <x14:sparkline>
              <xm:f>'Expense-Rental'!F43:F52</xm:f>
              <xm:sqref>F53</xm:sqref>
            </x14:sparkline>
            <x14:sparkline>
              <xm:f>'Expense-Rental'!G43:G52</xm:f>
              <xm:sqref>G53</xm:sqref>
            </x14:sparkline>
            <x14:sparkline>
              <xm:f>'Expense-Rental'!H43:H52</xm:f>
              <xm:sqref>H53</xm:sqref>
            </x14:sparkline>
          </x14:sparklines>
        </x14:sparklineGroup>
        <x14:sparklineGroup type="column" displayEmptyCellsAs="gap" high="1" low="1" xr2:uid="{E89A34F7-DB47-4450-B6CD-C17BF777A42E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'Expense-Rental'!P4:P111</xm:f>
              <xm:sqref>P112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BDF-1496-4A52-9C4A-10BE87CFB5D0}">
  <dimension ref="B3:E33"/>
  <sheetViews>
    <sheetView topLeftCell="A10" zoomScale="55" zoomScaleNormal="55" workbookViewId="0">
      <selection activeCell="K31" sqref="K31"/>
    </sheetView>
  </sheetViews>
  <sheetFormatPr defaultRowHeight="14.4" x14ac:dyDescent="0.3"/>
  <cols>
    <col min="2" max="2" width="34.21875" bestFit="1" customWidth="1"/>
    <col min="3" max="3" width="20.109375" bestFit="1" customWidth="1"/>
    <col min="4" max="4" width="15.44140625" customWidth="1"/>
    <col min="5" max="5" width="20" customWidth="1"/>
    <col min="6" max="6" width="34.21875" bestFit="1" customWidth="1"/>
    <col min="7" max="7" width="17.33203125" bestFit="1" customWidth="1"/>
    <col min="8" max="8" width="40.21875" bestFit="1" customWidth="1"/>
    <col min="9" max="9" width="26" bestFit="1" customWidth="1"/>
    <col min="10" max="10" width="11.44140625" bestFit="1" customWidth="1"/>
    <col min="11" max="11" width="26" bestFit="1" customWidth="1"/>
    <col min="13" max="13" width="30.5546875" bestFit="1" customWidth="1"/>
    <col min="14" max="14" width="13.5546875" bestFit="1" customWidth="1"/>
  </cols>
  <sheetData>
    <row r="3" spans="2:5" ht="18" x14ac:dyDescent="0.35">
      <c r="B3" s="2" t="s">
        <v>25</v>
      </c>
      <c r="C3" s="2" t="s">
        <v>10</v>
      </c>
      <c r="D3" s="1"/>
      <c r="E3" s="1"/>
    </row>
    <row r="4" spans="2:5" ht="18" x14ac:dyDescent="0.35">
      <c r="B4" s="2" t="s">
        <v>0</v>
      </c>
      <c r="C4" s="1" t="s">
        <v>24</v>
      </c>
      <c r="D4" s="1" t="s">
        <v>23</v>
      </c>
      <c r="E4" s="1" t="s">
        <v>1</v>
      </c>
    </row>
    <row r="5" spans="2:5" ht="18" x14ac:dyDescent="0.35">
      <c r="B5" s="3" t="s">
        <v>8</v>
      </c>
      <c r="C5" s="4"/>
      <c r="D5" s="4"/>
      <c r="E5" s="4"/>
    </row>
    <row r="6" spans="2:5" ht="18" x14ac:dyDescent="0.35">
      <c r="B6" s="5" t="s">
        <v>2</v>
      </c>
      <c r="C6" s="4"/>
      <c r="D6" s="4">
        <v>146</v>
      </c>
      <c r="E6" s="4">
        <v>146</v>
      </c>
    </row>
    <row r="7" spans="2:5" ht="18" x14ac:dyDescent="0.35">
      <c r="B7" s="5" t="s">
        <v>4</v>
      </c>
      <c r="C7" s="4">
        <v>1788</v>
      </c>
      <c r="D7" s="4"/>
      <c r="E7" s="4">
        <v>1788</v>
      </c>
    </row>
    <row r="8" spans="2:5" ht="18" x14ac:dyDescent="0.35">
      <c r="B8" s="5" t="s">
        <v>5</v>
      </c>
      <c r="C8" s="4">
        <v>3681</v>
      </c>
      <c r="D8" s="4"/>
      <c r="E8" s="4">
        <v>3681</v>
      </c>
    </row>
    <row r="9" spans="2:5" ht="18" x14ac:dyDescent="0.35">
      <c r="B9" s="5" t="s">
        <v>6</v>
      </c>
      <c r="C9" s="4">
        <v>10753</v>
      </c>
      <c r="D9" s="4"/>
      <c r="E9" s="4">
        <v>10753</v>
      </c>
    </row>
    <row r="10" spans="2:5" ht="18" x14ac:dyDescent="0.35">
      <c r="B10" s="5" t="s">
        <v>7</v>
      </c>
      <c r="C10" s="4">
        <v>9209</v>
      </c>
      <c r="D10" s="4"/>
      <c r="E10" s="4">
        <v>9209</v>
      </c>
    </row>
    <row r="11" spans="2:5" ht="18" x14ac:dyDescent="0.35">
      <c r="B11" s="3" t="s">
        <v>2</v>
      </c>
      <c r="C11" s="4"/>
      <c r="D11" s="4"/>
      <c r="E11" s="4"/>
    </row>
    <row r="12" spans="2:5" ht="18" x14ac:dyDescent="0.35">
      <c r="B12" s="5" t="s">
        <v>2</v>
      </c>
      <c r="C12" s="4"/>
      <c r="D12" s="4">
        <v>212</v>
      </c>
      <c r="E12" s="4">
        <v>212</v>
      </c>
    </row>
    <row r="13" spans="2:5" ht="18" x14ac:dyDescent="0.35">
      <c r="B13" s="5" t="s">
        <v>4</v>
      </c>
      <c r="C13" s="4">
        <v>1891</v>
      </c>
      <c r="D13" s="4"/>
      <c r="E13" s="4">
        <v>1891</v>
      </c>
    </row>
    <row r="14" spans="2:5" ht="18" x14ac:dyDescent="0.35">
      <c r="B14" s="5" t="s">
        <v>5</v>
      </c>
      <c r="C14" s="4">
        <v>3661</v>
      </c>
      <c r="D14" s="4"/>
      <c r="E14" s="4">
        <v>3661</v>
      </c>
    </row>
    <row r="15" spans="2:5" ht="18" x14ac:dyDescent="0.35">
      <c r="B15" s="5" t="s">
        <v>6</v>
      </c>
      <c r="C15" s="4">
        <v>10974</v>
      </c>
      <c r="D15" s="4"/>
      <c r="E15" s="4">
        <v>10974</v>
      </c>
    </row>
    <row r="16" spans="2:5" ht="18" x14ac:dyDescent="0.35">
      <c r="B16" s="5" t="s">
        <v>7</v>
      </c>
      <c r="C16" s="4">
        <v>9232</v>
      </c>
      <c r="D16" s="4"/>
      <c r="E16" s="4">
        <v>9232</v>
      </c>
    </row>
    <row r="17" spans="2:5" ht="18" x14ac:dyDescent="0.35">
      <c r="B17" s="3" t="s">
        <v>1</v>
      </c>
      <c r="C17" s="4">
        <v>51189</v>
      </c>
      <c r="D17" s="4">
        <v>358</v>
      </c>
      <c r="E17" s="4">
        <v>51547</v>
      </c>
    </row>
    <row r="25" spans="2:5" ht="18" x14ac:dyDescent="0.35">
      <c r="B25" s="4"/>
    </row>
    <row r="27" spans="2:5" ht="18" x14ac:dyDescent="0.35">
      <c r="B27" s="6" t="s">
        <v>26</v>
      </c>
      <c r="C27" s="6" t="s">
        <v>8</v>
      </c>
      <c r="D27" s="6" t="s">
        <v>2</v>
      </c>
      <c r="E27" s="6" t="s">
        <v>21</v>
      </c>
    </row>
    <row r="28" spans="2:5" ht="18" x14ac:dyDescent="0.35">
      <c r="B28" s="3" t="s">
        <v>2</v>
      </c>
      <c r="C28" s="1">
        <v>85</v>
      </c>
      <c r="D28" s="1">
        <v>97</v>
      </c>
      <c r="E28" s="1">
        <v>182</v>
      </c>
    </row>
    <row r="29" spans="2:5" ht="18" x14ac:dyDescent="0.35">
      <c r="B29" s="3" t="s">
        <v>4</v>
      </c>
      <c r="C29" s="1">
        <v>558</v>
      </c>
      <c r="D29" s="1">
        <v>598</v>
      </c>
      <c r="E29" s="1">
        <v>1156</v>
      </c>
    </row>
    <row r="30" spans="2:5" ht="18" x14ac:dyDescent="0.35">
      <c r="B30" s="3" t="s">
        <v>5</v>
      </c>
      <c r="C30" s="1">
        <v>1163</v>
      </c>
      <c r="D30" s="1">
        <v>1148</v>
      </c>
      <c r="E30" s="1">
        <v>2311</v>
      </c>
    </row>
    <row r="31" spans="2:5" ht="18" x14ac:dyDescent="0.35">
      <c r="B31" s="3" t="s">
        <v>6</v>
      </c>
      <c r="C31" s="1">
        <v>3342</v>
      </c>
      <c r="D31" s="1">
        <v>3367</v>
      </c>
      <c r="E31" s="1">
        <v>6709</v>
      </c>
    </row>
    <row r="32" spans="2:5" ht="18" x14ac:dyDescent="0.35">
      <c r="B32" s="3" t="s">
        <v>7</v>
      </c>
      <c r="C32" s="1">
        <v>2892</v>
      </c>
      <c r="D32" s="1">
        <v>2794</v>
      </c>
      <c r="E32" s="1">
        <v>5686</v>
      </c>
    </row>
    <row r="33" spans="2:5" ht="18" x14ac:dyDescent="0.35">
      <c r="B33" s="3" t="s">
        <v>27</v>
      </c>
      <c r="C33" s="1">
        <f>SUBTOTAL(109,Table4[1])</f>
        <v>8040</v>
      </c>
      <c r="D33" s="1">
        <f>SUBTOTAL(109,Table4[2])</f>
        <v>8004</v>
      </c>
      <c r="E33" s="1">
        <f>SUBTOTAL(109,Table4[Quantity])</f>
        <v>16044</v>
      </c>
    </row>
  </sheetData>
  <conditionalFormatting pivot="1" sqref="C6:C10 C12:C1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{31CEE677-D851-4C3C-9C4D-BD7FBEA30C32}</x14:id>
        </ext>
      </extLst>
    </cfRule>
  </conditionalFormatting>
  <conditionalFormatting pivot="1" sqref="D6:D10 D12:D1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{9DC493FB-CAF7-4596-A5D2-7870FA04B1EE}</x14:id>
        </ext>
      </extLst>
    </cfRule>
  </conditionalFormatting>
  <conditionalFormatting pivot="1" sqref="C6:C10 C12:C1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{E1DFA344-47B4-4E99-B6CB-2C15EA4BB887}</x14:id>
        </ext>
      </extLst>
    </cfRule>
  </conditionalFormatting>
  <conditionalFormatting pivot="1" sqref="E6:E10 E12:E16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5">
    <cfRule type="iconSet" priority="5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8:E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1CEE677-D851-4C3C-9C4D-BD7FBEA30C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C6:C10 C12:C16</xm:sqref>
        </x14:conditionalFormatting>
        <x14:conditionalFormatting xmlns:xm="http://schemas.microsoft.com/office/excel/2006/main" pivot="1">
          <x14:cfRule type="dataBar" id="{9DC493FB-CAF7-4596-A5D2-7870FA04B1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D6:D10 D12:D16</xm:sqref>
        </x14:conditionalFormatting>
        <x14:conditionalFormatting xmlns:xm="http://schemas.microsoft.com/office/excel/2006/main" pivot="1">
          <x14:cfRule type="dataBar" id="{E1DFA344-47B4-4E99-B6CB-2C15EA4BB8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C6:C10 C12:C16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5 K q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5 K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S q l g o i k e 4 D g A A A B E A A A A T A B w A R m 9 y b X V s Y X M v U 2 V j d G l v b j E u b S C i G A A o o B Q A A A A A A A A A A A A A A A A A A A A A A A A A A A A r T k 0 u y c z P U w i G 0 I b W A F B L A Q I t A B Q A A g A I A H u S q l g + y t z o p A A A A P Y A A A A S A A A A A A A A A A A A A A A A A A A A A A B D b 2 5 m a W c v U G F j a 2 F n Z S 5 4 b W x Q S w E C L Q A U A A I A C A B 7 k q p Y D 8 r p q 6 Q A A A D p A A A A E w A A A A A A A A A A A A A A A A D w A A A A W 0 N v b n R l b n R f V H l w Z X N d L n h t b F B L A Q I t A B Q A A g A I A H u S q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r 8 g R z k e Z T I w x t F O S M f o X A A A A A A I A A A A A A B B m A A A A A Q A A I A A A A K V F z 4 J o 5 Q J Q R K t z j 3 a t H 0 4 V 2 n 3 l X P U u b j w O C R b 2 z Q S R A A A A A A 6 A A A A A A g A A I A A A A N f c q 8 k t 8 g K i i J y W V C S m U e O q m z s U 8 t s I R k O 9 y y 5 1 6 Z M b U A A A A K D u y 8 5 q H y E s U 6 G c O k W c e Y J n v U 2 i F f Y 7 d A t W L h k M o 2 7 D N / B K W f T w 5 0 4 Y c W x a Z A R K n T M t w 4 u B B 6 A q i 2 h 5 1 j / P + m X r D S M x I E T t L B 9 W Z D j e D T u c Q A A A A M + C m x D S q R o 7 Y e i 6 M i Q L U 6 c L G V L V F G f n F t I H 4 1 I f k t z N P C E 0 B N 4 O 4 D d 6 c 8 b a l A x X Q p M U x H L c e B C f 2 L m s m Y t v I A I = < / D a t a M a s h u p > 
</file>

<file path=customXml/itemProps1.xml><?xml version="1.0" encoding="utf-8"?>
<ds:datastoreItem xmlns:ds="http://schemas.openxmlformats.org/officeDocument/2006/customXml" ds:itemID="{7D39A0AE-3E60-41EC-8318-E3B967F39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Expense-Rental</vt:lpstr>
      <vt:lpstr>Business-Performance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Đức</dc:creator>
  <cp:lastModifiedBy>Nhân Đức</cp:lastModifiedBy>
  <dcterms:created xsi:type="dcterms:W3CDTF">2024-05-10T07:46:44Z</dcterms:created>
  <dcterms:modified xsi:type="dcterms:W3CDTF">2024-05-11T15:48:18Z</dcterms:modified>
</cp:coreProperties>
</file>