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05"/>
  <workbookPr/>
  <mc:AlternateContent xmlns:mc="http://schemas.openxmlformats.org/markup-compatibility/2006">
    <mc:Choice Requires="x15">
      <x15ac:absPath xmlns:x15ac="http://schemas.microsoft.com/office/spreadsheetml/2010/11/ac" url="G:\grad\Cynthia\GSC\GSC Travel\FY 19\Monthly Allocations\"/>
    </mc:Choice>
  </mc:AlternateContent>
  <xr:revisionPtr revIDLastSave="0" documentId="11_F5002F65623CA8EC65E7F46D2495EF1C578F6CF2" xr6:coauthVersionLast="43" xr6:coauthVersionMax="43" xr10:uidLastSave="{00000000-0000-0000-0000-000000000000}"/>
  <bookViews>
    <workbookView xWindow="0" yWindow="0" windowWidth="25200" windowHeight="12135" firstSheet="1" activeTab="1" xr2:uid="{00000000-000D-0000-FFFF-FFFF00000000}"/>
  </bookViews>
  <sheets>
    <sheet name="raw" sheetId="1" r:id="rId1"/>
    <sheet name="process" sheetId="2" r:id="rId2"/>
    <sheet name="post" sheetId="3" r:id="rId3"/>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X27" i="2" l="1"/>
  <c r="CP58" i="2"/>
  <c r="BX38" i="2"/>
  <c r="BX37" i="2"/>
  <c r="BX49" i="2" l="1"/>
  <c r="BY49" i="2" s="1"/>
  <c r="BX48" i="2"/>
  <c r="BY48" i="2" s="1"/>
  <c r="BX47" i="2"/>
  <c r="BX44" i="2"/>
  <c r="BY44" i="2" s="1"/>
  <c r="CO44" i="2" s="1"/>
  <c r="BX43" i="2"/>
  <c r="BY43" i="2" s="1"/>
  <c r="CO43" i="2" s="1"/>
  <c r="BY37" i="2"/>
  <c r="CO37" i="2" s="1"/>
  <c r="BX34" i="2"/>
  <c r="BX30" i="2"/>
  <c r="BY30" i="2" s="1"/>
  <c r="BX28" i="2"/>
  <c r="BY28" i="2" s="1"/>
  <c r="BX25" i="2"/>
  <c r="BY25" i="2" s="1"/>
  <c r="BX11" i="2"/>
  <c r="BX9" i="2"/>
  <c r="BY9" i="2" s="1"/>
  <c r="BX2" i="2"/>
  <c r="BY2" i="2" s="1"/>
  <c r="BY3" i="2"/>
  <c r="BY4" i="2"/>
  <c r="BY5" i="2"/>
  <c r="BY6" i="2"/>
  <c r="BY7" i="2"/>
  <c r="BY8" i="2"/>
  <c r="BY10" i="2"/>
  <c r="BY11" i="2"/>
  <c r="BY12" i="2"/>
  <c r="BY13" i="2"/>
  <c r="BY14" i="2"/>
  <c r="BY15" i="2"/>
  <c r="BY16" i="2"/>
  <c r="BY17" i="2"/>
  <c r="BY18" i="2"/>
  <c r="BY19" i="2"/>
  <c r="BY20" i="2"/>
  <c r="BY63" i="2"/>
  <c r="BY21" i="2"/>
  <c r="BY22" i="2"/>
  <c r="BY59" i="2"/>
  <c r="BY23" i="2"/>
  <c r="BY24" i="2"/>
  <c r="BY64" i="2"/>
  <c r="BY26" i="2"/>
  <c r="BY27" i="2"/>
  <c r="BY29" i="2"/>
  <c r="BY62" i="2"/>
  <c r="BY31" i="2"/>
  <c r="BY32" i="2"/>
  <c r="BY33" i="2"/>
  <c r="BY34" i="2"/>
  <c r="BY35" i="2"/>
  <c r="BY36" i="2"/>
  <c r="BY38" i="2"/>
  <c r="BY39" i="2"/>
  <c r="BY40" i="2"/>
  <c r="BY41" i="2"/>
  <c r="BY42" i="2"/>
  <c r="BY45" i="2"/>
  <c r="BY46" i="2"/>
  <c r="BY47" i="2"/>
  <c r="BY60" i="2"/>
  <c r="BY61" i="2"/>
  <c r="BY50" i="2"/>
  <c r="BY51" i="2"/>
  <c r="BY58" i="2"/>
  <c r="CL2" i="2" l="1"/>
  <c r="CM2" i="2"/>
  <c r="CN2" i="2"/>
  <c r="CO2" i="2"/>
  <c r="CP2" i="2"/>
  <c r="CL3" i="2"/>
  <c r="CM3" i="2"/>
  <c r="CN3" i="2"/>
  <c r="CO3" i="2"/>
  <c r="CP3" i="2"/>
  <c r="CL4" i="2"/>
  <c r="CM4" i="2"/>
  <c r="CN4" i="2"/>
  <c r="CO4" i="2"/>
  <c r="CP4" i="2"/>
  <c r="CL5" i="2"/>
  <c r="CM5" i="2"/>
  <c r="CN5" i="2"/>
  <c r="CO5" i="2"/>
  <c r="CP5" i="2"/>
  <c r="CL6" i="2"/>
  <c r="CM6" i="2"/>
  <c r="CN6" i="2"/>
  <c r="CO6" i="2"/>
  <c r="CP6" i="2"/>
  <c r="CL7" i="2"/>
  <c r="CM7" i="2"/>
  <c r="CN7" i="2"/>
  <c r="CO7" i="2"/>
  <c r="CP7" i="2"/>
  <c r="CL8" i="2"/>
  <c r="CM8" i="2"/>
  <c r="CN8" i="2"/>
  <c r="CO8" i="2"/>
  <c r="CP8" i="2"/>
  <c r="CL9" i="2"/>
  <c r="CM9" i="2"/>
  <c r="CN9" i="2"/>
  <c r="CO9" i="2"/>
  <c r="CP9" i="2"/>
  <c r="CL10" i="2"/>
  <c r="CM10" i="2"/>
  <c r="CN10" i="2"/>
  <c r="CO10" i="2"/>
  <c r="CP10" i="2"/>
  <c r="CL11" i="2"/>
  <c r="CM11" i="2"/>
  <c r="CN11" i="2"/>
  <c r="CO11" i="2"/>
  <c r="CP11" i="2"/>
  <c r="CL12" i="2"/>
  <c r="CM12" i="2"/>
  <c r="CN12" i="2"/>
  <c r="CO12" i="2"/>
  <c r="CP12" i="2"/>
  <c r="CL13" i="2"/>
  <c r="CM13" i="2"/>
  <c r="CN13" i="2"/>
  <c r="CO13" i="2"/>
  <c r="CP13" i="2"/>
  <c r="CL14" i="2"/>
  <c r="CM14" i="2"/>
  <c r="CN14" i="2"/>
  <c r="CO14" i="2"/>
  <c r="CP14" i="2"/>
  <c r="CL15" i="2"/>
  <c r="CM15" i="2"/>
  <c r="CN15" i="2"/>
  <c r="CO15" i="2"/>
  <c r="CP15" i="2"/>
  <c r="CL16" i="2"/>
  <c r="CM16" i="2"/>
  <c r="CN16" i="2"/>
  <c r="CO16" i="2"/>
  <c r="CP16" i="2"/>
  <c r="CL78" i="2"/>
  <c r="CM78" i="2"/>
  <c r="CN78" i="2"/>
  <c r="CO78" i="2"/>
  <c r="CP78" i="2"/>
  <c r="CL17" i="2"/>
  <c r="CM17" i="2"/>
  <c r="CN17" i="2"/>
  <c r="CO17" i="2"/>
  <c r="CP17" i="2"/>
  <c r="CL18" i="2"/>
  <c r="CM18" i="2"/>
  <c r="CN18" i="2"/>
  <c r="CO18" i="2"/>
  <c r="CP18" i="2"/>
  <c r="CL19" i="2"/>
  <c r="CM19" i="2"/>
  <c r="CN19" i="2"/>
  <c r="CO19" i="2"/>
  <c r="CP19" i="2"/>
  <c r="CL20" i="2"/>
  <c r="CM20" i="2"/>
  <c r="CN20" i="2"/>
  <c r="CO20" i="2"/>
  <c r="CP20" i="2"/>
  <c r="CL63" i="2"/>
  <c r="CM63" i="2"/>
  <c r="CN63" i="2"/>
  <c r="CO63" i="2"/>
  <c r="CP63" i="2"/>
  <c r="CL21" i="2"/>
  <c r="CM21" i="2"/>
  <c r="CN21" i="2"/>
  <c r="CO21" i="2"/>
  <c r="CP21" i="2"/>
  <c r="CL22" i="2"/>
  <c r="CM22" i="2"/>
  <c r="CN22" i="2"/>
  <c r="CO22" i="2"/>
  <c r="CP22" i="2"/>
  <c r="CL59" i="2"/>
  <c r="CM59" i="2"/>
  <c r="CN59" i="2"/>
  <c r="CO59" i="2"/>
  <c r="CP59" i="2"/>
  <c r="CL23" i="2"/>
  <c r="CM23" i="2"/>
  <c r="CN23" i="2"/>
  <c r="CO23" i="2"/>
  <c r="CP23" i="2"/>
  <c r="CL24" i="2"/>
  <c r="CM24" i="2"/>
  <c r="CN24" i="2"/>
  <c r="CO24" i="2"/>
  <c r="CP24" i="2"/>
  <c r="CL64" i="2"/>
  <c r="CM64" i="2"/>
  <c r="CN64" i="2"/>
  <c r="CO64" i="2"/>
  <c r="CP64" i="2"/>
  <c r="CL25" i="2"/>
  <c r="CM25" i="2"/>
  <c r="CN25" i="2"/>
  <c r="CO25" i="2"/>
  <c r="CP25" i="2"/>
  <c r="CL26" i="2"/>
  <c r="CM26" i="2"/>
  <c r="CN26" i="2"/>
  <c r="CO26" i="2"/>
  <c r="CP26" i="2"/>
  <c r="CL27" i="2"/>
  <c r="CM27" i="2"/>
  <c r="CN27" i="2"/>
  <c r="CO27" i="2"/>
  <c r="CP27" i="2"/>
  <c r="CL28" i="2"/>
  <c r="CM28" i="2"/>
  <c r="CN28" i="2"/>
  <c r="CO28" i="2"/>
  <c r="CP28" i="2"/>
  <c r="CL29" i="2"/>
  <c r="CM29" i="2"/>
  <c r="CN29" i="2"/>
  <c r="CO29" i="2"/>
  <c r="CP29" i="2"/>
  <c r="CL30" i="2"/>
  <c r="CM30" i="2"/>
  <c r="CN30" i="2"/>
  <c r="CO30" i="2"/>
  <c r="CP30" i="2"/>
  <c r="CL62" i="2"/>
  <c r="CM62" i="2"/>
  <c r="CN62" i="2"/>
  <c r="CO62" i="2"/>
  <c r="CP62" i="2"/>
  <c r="CL31" i="2"/>
  <c r="CM31" i="2"/>
  <c r="CN31" i="2"/>
  <c r="CO31" i="2"/>
  <c r="CP31" i="2"/>
  <c r="CL32" i="2"/>
  <c r="CM32" i="2"/>
  <c r="CN32" i="2"/>
  <c r="CO32" i="2"/>
  <c r="CP32" i="2"/>
  <c r="CL33" i="2"/>
  <c r="CM33" i="2"/>
  <c r="CN33" i="2"/>
  <c r="CO33" i="2"/>
  <c r="CP33" i="2"/>
  <c r="CL34" i="2"/>
  <c r="CM34" i="2"/>
  <c r="CN34" i="2"/>
  <c r="CO34" i="2"/>
  <c r="CP34" i="2"/>
  <c r="CL35" i="2"/>
  <c r="CM35" i="2"/>
  <c r="CN35" i="2"/>
  <c r="CO35" i="2"/>
  <c r="CP35" i="2"/>
  <c r="CL36" i="2"/>
  <c r="CM36" i="2"/>
  <c r="CN36" i="2"/>
  <c r="CO36" i="2"/>
  <c r="CP36" i="2"/>
  <c r="CL37" i="2"/>
  <c r="CM37" i="2"/>
  <c r="CN37" i="2"/>
  <c r="CP37" i="2"/>
  <c r="CL38" i="2"/>
  <c r="CM38" i="2"/>
  <c r="CN38" i="2"/>
  <c r="CO38" i="2"/>
  <c r="CP38" i="2"/>
  <c r="CL39" i="2"/>
  <c r="CM39" i="2"/>
  <c r="CN39" i="2"/>
  <c r="CO39" i="2"/>
  <c r="CP39" i="2"/>
  <c r="CL40" i="2"/>
  <c r="CM40" i="2"/>
  <c r="CN40" i="2"/>
  <c r="CO40" i="2"/>
  <c r="CP40" i="2"/>
  <c r="CL41" i="2"/>
  <c r="CM41" i="2"/>
  <c r="CN41" i="2"/>
  <c r="CO41" i="2"/>
  <c r="CP41" i="2"/>
  <c r="CL42" i="2"/>
  <c r="CM42" i="2"/>
  <c r="CN42" i="2"/>
  <c r="CO42" i="2"/>
  <c r="CP42" i="2"/>
  <c r="CL43" i="2"/>
  <c r="CM43" i="2"/>
  <c r="CN43" i="2"/>
  <c r="CP43" i="2"/>
  <c r="CL44" i="2"/>
  <c r="CM44" i="2"/>
  <c r="CN44" i="2"/>
  <c r="CP44" i="2"/>
  <c r="CL45" i="2"/>
  <c r="CM45" i="2"/>
  <c r="CN45" i="2"/>
  <c r="CO45" i="2"/>
  <c r="CP45" i="2"/>
  <c r="CL46" i="2"/>
  <c r="CM46" i="2"/>
  <c r="CN46" i="2"/>
  <c r="CO46" i="2"/>
  <c r="CP46" i="2"/>
  <c r="CL47" i="2"/>
  <c r="CM47" i="2"/>
  <c r="CN47" i="2"/>
  <c r="CO47" i="2"/>
  <c r="CP47" i="2"/>
  <c r="CL48" i="2"/>
  <c r="CM48" i="2"/>
  <c r="CN48" i="2"/>
  <c r="CO48" i="2"/>
  <c r="CP48" i="2"/>
  <c r="CL60" i="2"/>
  <c r="CM60" i="2"/>
  <c r="CN60" i="2"/>
  <c r="CO60" i="2"/>
  <c r="CP60" i="2"/>
  <c r="CL61" i="2"/>
  <c r="CM61" i="2"/>
  <c r="CN61" i="2"/>
  <c r="CO61" i="2"/>
  <c r="CP61" i="2"/>
  <c r="CL49" i="2"/>
  <c r="CM49" i="2"/>
  <c r="CN49" i="2"/>
  <c r="CO49" i="2"/>
  <c r="CP49" i="2"/>
  <c r="CL50" i="2"/>
  <c r="CM50" i="2"/>
  <c r="CN50" i="2"/>
  <c r="CO50" i="2"/>
  <c r="CP50" i="2"/>
  <c r="CL51" i="2"/>
  <c r="CM51" i="2"/>
  <c r="CN51" i="2"/>
  <c r="CO51" i="2"/>
  <c r="CP51" i="2"/>
  <c r="CO58" i="2"/>
  <c r="CN58" i="2"/>
  <c r="CM58" i="2"/>
  <c r="CL58" i="2"/>
  <c r="CQ37" i="2" l="1"/>
  <c r="CR37" i="2" s="1"/>
  <c r="CQ62" i="2"/>
  <c r="CR62" i="2" s="1"/>
  <c r="CQ13" i="2"/>
  <c r="CR13" i="2" s="1"/>
  <c r="CQ60" i="2"/>
  <c r="CR60" i="2" s="1"/>
  <c r="CQ51" i="2"/>
  <c r="CR51" i="2" s="1"/>
  <c r="CQ12" i="2"/>
  <c r="CR12" i="2" s="1"/>
  <c r="CQ8" i="2"/>
  <c r="CR8" i="2" s="1"/>
  <c r="CQ4" i="2"/>
  <c r="CR4" i="2" s="1"/>
  <c r="CQ50" i="2"/>
  <c r="CR50" i="2" s="1"/>
  <c r="CQ48" i="2"/>
  <c r="CR48" i="2" s="1"/>
  <c r="CQ44" i="2"/>
  <c r="CR44" i="2" s="1"/>
  <c r="CQ40" i="2"/>
  <c r="CR40" i="2" s="1"/>
  <c r="CQ38" i="2"/>
  <c r="CR38" i="2" s="1"/>
  <c r="CQ36" i="2"/>
  <c r="CR36" i="2" s="1"/>
  <c r="CQ34" i="2"/>
  <c r="CR34" i="2" s="1"/>
  <c r="CQ33" i="2"/>
  <c r="CR33" i="2" s="1"/>
  <c r="CQ32" i="2"/>
  <c r="CR32" i="2" s="1"/>
  <c r="CQ30" i="2"/>
  <c r="CR30" i="2" s="1"/>
  <c r="CQ29" i="2"/>
  <c r="CR29" i="2" s="1"/>
  <c r="CQ27" i="2"/>
  <c r="CR27" i="2" s="1"/>
  <c r="CQ26" i="2"/>
  <c r="CR26" i="2" s="1"/>
  <c r="CQ25" i="2"/>
  <c r="CR25" i="2" s="1"/>
  <c r="CQ59" i="2"/>
  <c r="CR59" i="2" s="1"/>
  <c r="CQ20" i="2"/>
  <c r="CR20" i="2" s="1"/>
  <c r="CQ18" i="2"/>
  <c r="CR18" i="2" s="1"/>
  <c r="CQ17" i="2"/>
  <c r="CR17" i="2" s="1"/>
  <c r="CQ78" i="2"/>
  <c r="CR78" i="2" s="1"/>
  <c r="CQ15" i="2"/>
  <c r="CR15" i="2" s="1"/>
  <c r="CQ14" i="2"/>
  <c r="CR14" i="2" s="1"/>
  <c r="CQ58" i="2"/>
  <c r="CR58" i="2" s="1"/>
  <c r="CQ46" i="2"/>
  <c r="CR46" i="2" s="1"/>
  <c r="CQ42" i="2"/>
  <c r="CR42" i="2" s="1"/>
  <c r="CQ24" i="2"/>
  <c r="CR24" i="2" s="1"/>
  <c r="CQ21" i="2"/>
  <c r="CR21" i="2" s="1"/>
  <c r="CQ11" i="2"/>
  <c r="CR11" i="2" s="1"/>
  <c r="CQ10" i="2"/>
  <c r="CR10" i="2" s="1"/>
  <c r="CQ9" i="2"/>
  <c r="CR9" i="2" s="1"/>
  <c r="CQ7" i="2"/>
  <c r="CR7" i="2" s="1"/>
  <c r="CQ6" i="2"/>
  <c r="CR6" i="2" s="1"/>
  <c r="CQ5" i="2"/>
  <c r="CR5" i="2" s="1"/>
  <c r="CQ3" i="2"/>
  <c r="CR3" i="2" s="1"/>
  <c r="CQ2" i="2"/>
  <c r="CR2" i="2" s="1"/>
  <c r="CQ49" i="2"/>
  <c r="CR49" i="2" s="1"/>
  <c r="CQ61" i="2"/>
  <c r="CR61" i="2" s="1"/>
  <c r="CQ47" i="2"/>
  <c r="CR47" i="2" s="1"/>
  <c r="CQ45" i="2"/>
  <c r="CR45" i="2" s="1"/>
  <c r="CQ43" i="2"/>
  <c r="CR43" i="2" s="1"/>
  <c r="CQ41" i="2"/>
  <c r="CR41" i="2" s="1"/>
  <c r="CQ39" i="2"/>
  <c r="CR39" i="2" s="1"/>
  <c r="CQ35" i="2"/>
  <c r="CR35" i="2" s="1"/>
  <c r="CQ31" i="2"/>
  <c r="CR31" i="2" s="1"/>
  <c r="CQ28" i="2"/>
  <c r="CR28" i="2" s="1"/>
  <c r="CQ64" i="2"/>
  <c r="CR64" i="2" s="1"/>
  <c r="CQ23" i="2"/>
  <c r="CR23" i="2" s="1"/>
  <c r="CQ22" i="2"/>
  <c r="CR22" i="2" s="1"/>
  <c r="CQ63" i="2"/>
  <c r="CR63" i="2" s="1"/>
  <c r="CQ19" i="2"/>
  <c r="CR19" i="2" s="1"/>
  <c r="CQ16" i="2"/>
  <c r="CR16" i="2" s="1"/>
  <c r="CR53" i="2" l="1"/>
</calcChain>
</file>

<file path=xl/sharedStrings.xml><?xml version="1.0" encoding="utf-8"?>
<sst xmlns="http://schemas.openxmlformats.org/spreadsheetml/2006/main" count="14039" uniqueCount="1261">
  <si>
    <t>Entry Id</t>
  </si>
  <si>
    <t>Name</t>
  </si>
  <si>
    <t>Last</t>
  </si>
  <si>
    <t>Wildcat ID Number</t>
  </si>
  <si>
    <t>K-State Email</t>
  </si>
  <si>
    <t>I am a:</t>
  </si>
  <si>
    <t>College</t>
  </si>
  <si>
    <t>Degree Program: Agriculture</t>
  </si>
  <si>
    <t>Degree Program: Architecture Design &amp; Planning</t>
  </si>
  <si>
    <t>Degree Program: Arts &amp; Sciences</t>
  </si>
  <si>
    <t>Degree Program: Business Administration</t>
  </si>
  <si>
    <t>Degree Program: Education</t>
  </si>
  <si>
    <t>Degree Program: Engineering</t>
  </si>
  <si>
    <t>Degree Program: Human Ecology</t>
  </si>
  <si>
    <t>Degree Program: Technology &amp; Aviation</t>
  </si>
  <si>
    <t>Degree Program: Veterinary Medicine</t>
  </si>
  <si>
    <t>Degree Program: Interdisciplinary</t>
  </si>
  <si>
    <t>Degree Program: Olathe</t>
  </si>
  <si>
    <t>Expected semester of graduation</t>
  </si>
  <si>
    <t>Name of Event</t>
  </si>
  <si>
    <t>Official Event Start Date</t>
  </si>
  <si>
    <t>Official Event End Date</t>
  </si>
  <si>
    <t>I will be traveling:</t>
  </si>
  <si>
    <t>City</t>
  </si>
  <si>
    <t>State</t>
  </si>
  <si>
    <t>Country</t>
  </si>
  <si>
    <t>The event I am attending is a(n):</t>
  </si>
  <si>
    <t>Briefly describe type of event</t>
  </si>
  <si>
    <t>At the event, I will be:</t>
  </si>
  <si>
    <t>For the research/work I am presenting (or am an author of), I am the</t>
  </si>
  <si>
    <t>Was your contribution to this work completed during your time as a graduate student at Kansas State University?</t>
  </si>
  <si>
    <t>Upload Endorsement Form</t>
  </si>
  <si>
    <t>Do you have proof of presentation/activity documentation available at this time?</t>
  </si>
  <si>
    <t>Upload proof of presentation/activity</t>
  </si>
  <si>
    <t>If attaching a conference program, enter instructions here for locating your participation/activity in the program.</t>
  </si>
  <si>
    <t>Have you registered for your event?</t>
  </si>
  <si>
    <t>Upload event registration</t>
  </si>
  <si>
    <t>Leadership</t>
  </si>
  <si>
    <t>Enter leadership role and dates of service (month and year)</t>
  </si>
  <si>
    <t>Enter dates of service (month and year) for each leadership role selected.</t>
  </si>
  <si>
    <t>Gave a presentation at one of the events below</t>
  </si>
  <si>
    <t>Volunteering at GSC/Graduate School Events</t>
  </si>
  <si>
    <t>List GSC fundraisers for which you volunteered and dates</t>
  </si>
  <si>
    <t>Enter event(s) and date(s) here</t>
  </si>
  <si>
    <t>Attending GSC/Graduate School Events</t>
  </si>
  <si>
    <t>Select all GSC Professional Development Seminar(s) you attended.</t>
  </si>
  <si>
    <t>Enter all dates of GSC meetings you attended</t>
  </si>
  <si>
    <t/>
  </si>
  <si>
    <t>Questions or Comments</t>
  </si>
  <si>
    <t>Date Created</t>
  </si>
  <si>
    <t>Created By</t>
  </si>
  <si>
    <t>Last Updated</t>
  </si>
  <si>
    <t>Updated By</t>
  </si>
  <si>
    <t>IP Address</t>
  </si>
  <si>
    <t>Last Page Accessed</t>
  </si>
  <si>
    <t>Completion Status</t>
  </si>
  <si>
    <t>553</t>
  </si>
  <si>
    <t>Jessica</t>
  </si>
  <si>
    <t>Levey</t>
  </si>
  <si>
    <t>levey@ksu.edu</t>
  </si>
  <si>
    <t>Master's student</t>
  </si>
  <si>
    <t>College of Arts &amp; Sciences</t>
  </si>
  <si>
    <t>Fine Arts</t>
  </si>
  <si>
    <t>Spring 2019</t>
  </si>
  <si>
    <t>Penland School of Arts and Crafts Summer 2018 Workshop</t>
  </si>
  <si>
    <t>2018-07-08</t>
  </si>
  <si>
    <t>2018-07-20</t>
  </si>
  <si>
    <t>Domestically</t>
  </si>
  <si>
    <t>Penland</t>
  </si>
  <si>
    <t>North Carolina</t>
  </si>
  <si>
    <t>Other</t>
  </si>
  <si>
    <t>Art Workshop</t>
  </si>
  <si>
    <t>2018-01-31 15:29:44</t>
  </si>
  <si>
    <t>public</t>
  </si>
  <si>
    <t>2018-01-31 15:32:14</t>
  </si>
  <si>
    <t>129.130.18.195</t>
  </si>
  <si>
    <t>2</t>
  </si>
  <si>
    <t>0</t>
  </si>
  <si>
    <t>563</t>
  </si>
  <si>
    <t>ameneh</t>
  </si>
  <si>
    <t>Tavakol</t>
  </si>
  <si>
    <t>ameneh@ksu.edu</t>
  </si>
  <si>
    <t>Doctoral student</t>
  </si>
  <si>
    <t>College of Engineering</t>
  </si>
  <si>
    <t>Biological and Agricultural Engineering</t>
  </si>
  <si>
    <t>Spring 2020</t>
  </si>
  <si>
    <t>2018 ASABE Annual International Meeting</t>
  </si>
  <si>
    <t>2018-07-29</t>
  </si>
  <si>
    <t>2018-08-01</t>
  </si>
  <si>
    <t>Detroit</t>
  </si>
  <si>
    <t>Michigan</t>
  </si>
  <si>
    <t>International Conference/Meeting</t>
  </si>
  <si>
    <t>Giving a talk/oral presentation</t>
  </si>
  <si>
    <t>1st or Primary Author/Creator</t>
  </si>
  <si>
    <t>Yes, I completed this work as a graduate student at K-State.</t>
  </si>
  <si>
    <t>major_professor_endorsement__vr.pdf</t>
  </si>
  <si>
    <t>Yes, I have this documentation ready to upload</t>
  </si>
  <si>
    <t>presentation_approval.gif</t>
  </si>
  <si>
    <t>I have not registered for this event yet</t>
  </si>
  <si>
    <t>None</t>
  </si>
  <si>
    <t>Attended Professional Development Seminar(s)</t>
  </si>
  <si>
    <t>Attended GSC meeting(s)</t>
  </si>
  <si>
    <t>Building Your Professional Network, 9-5-17</t>
  </si>
  <si>
    <t>Poster Presentations 101, 10-11-17</t>
  </si>
  <si>
    <t>September 11, 2017</t>
  </si>
  <si>
    <t>Other than productive feedback I will receive in this conference, I will get familiar with any other research people are doing all around the world. I can use others points of view to improve my research and create a great network for brainstorm.</t>
  </si>
  <si>
    <t xml:space="preserve">It is about recent climate challenges (extreme events) we are facing with; including heat wave and drought. I need some data for my analysis which are not available enough through observation. In this research I am trying to find the most accurate  alternative out of satellite and model based data. </t>
  </si>
  <si>
    <t>The GSC may include my responses, name (first name and last initial), and graduate program in promotional information</t>
  </si>
  <si>
    <t>2018-02-01 18:12:11</t>
  </si>
  <si>
    <t>2018-02-02 09:53:55</t>
  </si>
  <si>
    <t>129.130.45.183</t>
  </si>
  <si>
    <t>6</t>
  </si>
  <si>
    <t>1</t>
  </si>
  <si>
    <t>565</t>
  </si>
  <si>
    <t>Jordan</t>
  </si>
  <si>
    <t>Morrow</t>
  </si>
  <si>
    <t>jordan17@ksu.edu</t>
  </si>
  <si>
    <t>Mechanical Engineering</t>
  </si>
  <si>
    <t>I expect to graduate after Spring 2020</t>
  </si>
  <si>
    <t>Purdue Conference</t>
  </si>
  <si>
    <t>2018-07-09</t>
  </si>
  <si>
    <t>2018-07-12</t>
  </si>
  <si>
    <t>West Lafayette</t>
  </si>
  <si>
    <t>Indiana</t>
  </si>
  <si>
    <t>National Conference/Meeting</t>
  </si>
  <si>
    <t>2018-02-06 13:23:26</t>
  </si>
  <si>
    <t>2018-02-06 13:25:15</t>
  </si>
  <si>
    <t>129.130.19.59</t>
  </si>
  <si>
    <t>571</t>
  </si>
  <si>
    <t>Haoyu</t>
  </si>
  <si>
    <t>Zhang</t>
  </si>
  <si>
    <t>haoyuzhang@ksu.edu</t>
  </si>
  <si>
    <t>Statistics</t>
  </si>
  <si>
    <t>Summer 2019</t>
  </si>
  <si>
    <t>2018 Joint Statistical Meetings (JSM) - American Statistical Association</t>
  </si>
  <si>
    <t>2018-07-28</t>
  </si>
  <si>
    <t>2018-08-02</t>
  </si>
  <si>
    <t>Internationally</t>
  </si>
  <si>
    <t xml:space="preserve">Vancouver </t>
  </si>
  <si>
    <t>Canada</t>
  </si>
  <si>
    <t>2018-02-13 14:12:13</t>
  </si>
  <si>
    <t>2018-02-13 14:15:46</t>
  </si>
  <si>
    <t>129.130.18.149</t>
  </si>
  <si>
    <t>579</t>
  </si>
  <si>
    <t>Pengcheng</t>
  </si>
  <si>
    <t>Shang</t>
  </si>
  <si>
    <t>pcshang@vet.k-state.edu</t>
  </si>
  <si>
    <t>College of Veterinary Medicine</t>
  </si>
  <si>
    <t>Veterinary Pathobiology</t>
  </si>
  <si>
    <t>Fall 2018</t>
  </si>
  <si>
    <t>American Society for Virology 2018 Annual Meeting</t>
  </si>
  <si>
    <t>2018-07-14</t>
  </si>
  <si>
    <t>2018-07-18</t>
  </si>
  <si>
    <t>College Park</t>
  </si>
  <si>
    <t>Maryland</t>
  </si>
  <si>
    <t>2018-02-17 21:20:59</t>
  </si>
  <si>
    <t>2018-02-17 21:22:15</t>
  </si>
  <si>
    <t>129.130.18.137</t>
  </si>
  <si>
    <t>587</t>
  </si>
  <si>
    <t>Annamarie</t>
  </si>
  <si>
    <t>Sisson</t>
  </si>
  <si>
    <t>adsisson@ksu.edu</t>
  </si>
  <si>
    <t>College of Human Ecology</t>
  </si>
  <si>
    <t>Hospitality Administration</t>
  </si>
  <si>
    <t>Global Events Congress</t>
  </si>
  <si>
    <t>2018-07-10</t>
  </si>
  <si>
    <t>2018-07-13</t>
  </si>
  <si>
    <t>Warsaw</t>
  </si>
  <si>
    <t>Poland</t>
  </si>
  <si>
    <t>2nd Author/Creator</t>
  </si>
  <si>
    <t>signed_gsc_travel__gec.pdf</t>
  </si>
  <si>
    <t>I do not have this documentation available yet</t>
  </si>
  <si>
    <t>GSC committee chairperson or member</t>
  </si>
  <si>
    <t>Member: GSC Professional Development Committee, August 2017 - Present</t>
  </si>
  <si>
    <t>Other (enter below)</t>
  </si>
  <si>
    <t>Posters 101, Communicating Science to the general public, grant writing workshop, Patenting and Entrepreneurship</t>
  </si>
  <si>
    <t>Grant Writing Workshop, 2-16-17</t>
  </si>
  <si>
    <t>Writing a Teaching, Research, and Diversity Statement, 9-19-17</t>
  </si>
  <si>
    <t>Making a CASE for Science: An Intro to Science Policy, 9-27-17</t>
  </si>
  <si>
    <t>Communicating Science and Scholarship to General Audiences, 10-17-17</t>
  </si>
  <si>
    <t>Patenting and Entrepreneurship, 1-29-18</t>
  </si>
  <si>
    <t xml:space="preserve">Attending an international events conference will boost my graduate student experience and allow me to network with industry professionals I would never meet domestically. </t>
  </si>
  <si>
    <t>The work being presented is analyzing hospitality event trends in the industry, specifically virtual events. Zoom interviews with meeting professionals is used to gather data on how virtual events are expanding in the hospitality industry. We are also looking for future trends being presented at events/meetings.</t>
  </si>
  <si>
    <t>2018-02-21 07:58:44</t>
  </si>
  <si>
    <t>2018-02-21 08:10:36</t>
  </si>
  <si>
    <t>129.130.251.92</t>
  </si>
  <si>
    <t>610</t>
  </si>
  <si>
    <t>Austin</t>
  </si>
  <si>
    <t>McDaniel</t>
  </si>
  <si>
    <t>mcdanaus@ksu.edu</t>
  </si>
  <si>
    <t>College of Agriculture</t>
  </si>
  <si>
    <t>Animal Sciences</t>
  </si>
  <si>
    <t>International Association for Food Protection Annual Meeting</t>
  </si>
  <si>
    <t>2018-07-11</t>
  </si>
  <si>
    <t>Salt Lake City</t>
  </si>
  <si>
    <t>Utah</t>
  </si>
  <si>
    <t>2018-02-26 15:58:12</t>
  </si>
  <si>
    <t>2018-02-26 16:03:41</t>
  </si>
  <si>
    <t>129.130.157.28</t>
  </si>
  <si>
    <t>611</t>
  </si>
  <si>
    <t>Gabriela</t>
  </si>
  <si>
    <t>Magossi</t>
  </si>
  <si>
    <t>gabrielamag@ksu.edu</t>
  </si>
  <si>
    <t>Summer 2018</t>
  </si>
  <si>
    <t>Gabriela Magossi</t>
  </si>
  <si>
    <t>2018-02-26 16:00:55</t>
  </si>
  <si>
    <t>2018-02-26 16:03:03</t>
  </si>
  <si>
    <t>129.130.18.124</t>
  </si>
  <si>
    <t>645</t>
  </si>
  <si>
    <t>Mingying</t>
  </si>
  <si>
    <t>Xiang</t>
  </si>
  <si>
    <t>mxiang@ksu.edu</t>
  </si>
  <si>
    <t>Horticulture</t>
  </si>
  <si>
    <t>European Turfgrass Conference</t>
  </si>
  <si>
    <t>2018-07-02</t>
  </si>
  <si>
    <t>2018-07-04</t>
  </si>
  <si>
    <t>MANCHESTER</t>
  </si>
  <si>
    <t>UK</t>
  </si>
  <si>
    <t>gsc_major_advisor_signature_.pdf</t>
  </si>
  <si>
    <t>University representative/liaison to the GSC</t>
  </si>
  <si>
    <t xml:space="preserve">2017 Fall and 2018 Spring graduate student orientation panelist </t>
  </si>
  <si>
    <t>July 2017 and January 2018</t>
  </si>
  <si>
    <t>K-State Graduate Research, Arts, and Discovery Forum (K-GRAD)</t>
  </si>
  <si>
    <t xml:space="preserve">Graduate student orientation </t>
  </si>
  <si>
    <t>K-State Graduate Research, Arts, and Discovery Forum</t>
  </si>
  <si>
    <t>Accepting the Job Offer Salary Negotiation, 4-6-17</t>
  </si>
  <si>
    <t>CV Building and Career Planning, 9-13-17</t>
  </si>
  <si>
    <t>Attending this event will broaden the horizon of my field of study and provide me the opportunity of building networks with my peers and other scientists in the field of agriculture. I will also get chance to present my work and make an impact in this field.</t>
  </si>
  <si>
    <t>Large patch is the main disease on zoysiagrass. My study is a breeding related project which we are evaluating and will eventually release the new cultivars with large patch disease tolerance. Therefore, less fungicide will be needed regarding to large patch control.</t>
  </si>
  <si>
    <t>The GSC may include my responses without identifying information in promotional materials</t>
  </si>
  <si>
    <t>2018-03-12 18:39:03</t>
  </si>
  <si>
    <t>2018-03-13 19:50:58</t>
  </si>
  <si>
    <t>129.130.18.62</t>
  </si>
  <si>
    <t>656</t>
  </si>
  <si>
    <t>spencer</t>
  </si>
  <si>
    <t>smith</t>
  </si>
  <si>
    <t>spence5@ksu.edu</t>
  </si>
  <si>
    <t>Grain Science</t>
  </si>
  <si>
    <t>2018 American Society of Animal Science-Canadian Society of Animal Science Annual Meeting and Trade Show</t>
  </si>
  <si>
    <t>2018-07-07</t>
  </si>
  <si>
    <t>Vancouver</t>
  </si>
  <si>
    <t>2018-03-16 09:21:29</t>
  </si>
  <si>
    <t>2018-03-16 09:26:49</t>
  </si>
  <si>
    <t>129.130.18.148</t>
  </si>
  <si>
    <t>658</t>
  </si>
  <si>
    <t>Lauren</t>
  </si>
  <si>
    <t>Tebben</t>
  </si>
  <si>
    <t>ltebben@ksu.edu</t>
  </si>
  <si>
    <t>IFT18</t>
  </si>
  <si>
    <t>2018-07-15</t>
  </si>
  <si>
    <t>Chicago</t>
  </si>
  <si>
    <t>Illinois</t>
  </si>
  <si>
    <t>Presenting a poster</t>
  </si>
  <si>
    <t>gsc_travel_grant_dr_li_endorsement.pdf</t>
  </si>
  <si>
    <t>ift18_acceptance_letter.pdf</t>
  </si>
  <si>
    <t>Yes, I have registered and have a copy of registration ready to upload</t>
  </si>
  <si>
    <t>ift18_registration_confirmation.pdf</t>
  </si>
  <si>
    <t>Presenting Your Research in Three Minutes or Less, 2-6-18</t>
  </si>
  <si>
    <t>Poster and Oral Presentations 101, 3-14-18</t>
  </si>
  <si>
    <t>3/5/18</t>
  </si>
  <si>
    <t>Attending IFT18 and presenting my poster will improve my ability to communicate research and engage in scientific discussion with a variety of people. IFT18 draws over 20,000 attendees and 1,000 exhibitors, offering extensive networking opportunities. The scientific and technical sessions will increase my knowledge of food science and this industry.</t>
  </si>
  <si>
    <t>Whole wheat bread is healthier than white bread, but it commonly has a hard, coarse texture, strong grain flavor, and small loaf volume. Xanthan gum increased the loaf volume and decreased the hardness of whole wheat bread. Its effect on other textural properties, staling, and dough characteristics were also studied.</t>
  </si>
  <si>
    <t>2018-03-16 20:55:01</t>
  </si>
  <si>
    <t>2018-03-16 21:02:46</t>
  </si>
  <si>
    <t>45.19.121.22</t>
  </si>
  <si>
    <t>665</t>
  </si>
  <si>
    <t>Yuda</t>
  </si>
  <si>
    <t>Ou</t>
  </si>
  <si>
    <t>yuda@ksu.edu</t>
  </si>
  <si>
    <t>Interdisciplinary Programs</t>
  </si>
  <si>
    <t>Food Science</t>
  </si>
  <si>
    <t xml:space="preserve">IFT18- Institute of Food Technologists Annual Meeting </t>
  </si>
  <si>
    <t>gsc_advisor_endorsement_2018_ift_yuda.pdf</t>
  </si>
  <si>
    <t>abstract_mail__yudaksu.edu.pdf</t>
  </si>
  <si>
    <t>registration_mail__yudaksu.edu.pdf</t>
  </si>
  <si>
    <t>K-State Food Science Club- College Bowl Competition Chair (October 2017 to present)</t>
  </si>
  <si>
    <t xml:space="preserve">Institute of Food Technologists annual meeting is one of the most important meetings and trade shows for food science professionals. Being able to attend and present my research at this meeting will help me to improve my scientific communication skills in a concise manner and also grow my professional network. </t>
  </si>
  <si>
    <t xml:space="preserve">My team and I have applied citrus fibers obtained from a patented technology in the manufacturing process of hummus product. This application has shown great potential in improving several product quality attributes and reducing ingredient costs for the industry. </t>
  </si>
  <si>
    <t>2018-03-20 12:40:30</t>
  </si>
  <si>
    <t>2018-03-20 18:32:25</t>
  </si>
  <si>
    <t>669</t>
  </si>
  <si>
    <t xml:space="preserve">Md Rakibul </t>
  </si>
  <si>
    <t>Mowla</t>
  </si>
  <si>
    <t>rakibulmowla@ksu.edu</t>
  </si>
  <si>
    <t>Electrical Engineering</t>
  </si>
  <si>
    <t>Fall 2019</t>
  </si>
  <si>
    <t xml:space="preserve">40th Annual International Conference of the IEEE Engineering in Medicine and Biology Society </t>
  </si>
  <si>
    <t>2018-07-17</t>
  </si>
  <si>
    <t>2018-07-21</t>
  </si>
  <si>
    <t xml:space="preserve">Honolulu </t>
  </si>
  <si>
    <t>Hawaii</t>
  </si>
  <si>
    <t>skm_c45818032213220.pdf</t>
  </si>
  <si>
    <t>Research Forum Co-Chair (2017-2018), Research Forum Member (2016-2017)</t>
  </si>
  <si>
    <t>Research and the State</t>
  </si>
  <si>
    <t xml:space="preserve">Research and the State </t>
  </si>
  <si>
    <t xml:space="preserve">K-State Graduate Research, Arts, and Discovery Forum (K-GRAD) </t>
  </si>
  <si>
    <t>Discovery and Communicating Your Research, with Jorge Cham, 10-31-17</t>
  </si>
  <si>
    <t xml:space="preserve">This conference is an major event of Biomedical engineering research. Since my work lies under biomedical research, it is an important event for me too. I will get the opportunity to meet other successful researchers in this field and will able to get ideas of cutting-edge-research. </t>
  </si>
  <si>
    <t xml:space="preserve">The work I am intending to present there is on Brain-computer interface area which is a technology/system to use direct brain signal for controlling external devices. In my work, I have focused on using brain signal recorded as Electroencephalography (EEG) signal to spell user intended characters. </t>
  </si>
  <si>
    <t>2018-03-22 13:38:56</t>
  </si>
  <si>
    <t>2018-03-22 13:53:20</t>
  </si>
  <si>
    <t>129.130.19.19</t>
  </si>
  <si>
    <t>670</t>
  </si>
  <si>
    <t>Mostafa</t>
  </si>
  <si>
    <t>Taghvaei</t>
  </si>
  <si>
    <t>taghvaei@ksu.edu</t>
  </si>
  <si>
    <t xml:space="preserve">Institute of Food Technologists' annual meeting </t>
  </si>
  <si>
    <t xml:space="preserve">Chicago </t>
  </si>
  <si>
    <t>major_professor_endorsementsigned1.pdf</t>
  </si>
  <si>
    <t>mail__taghvaeiksu.edu.pdf</t>
  </si>
  <si>
    <t>I don't remember</t>
  </si>
  <si>
    <t>It will help me to gain more experience in presenting my research outcomes and learn more about the recent trends in food industry</t>
  </si>
  <si>
    <t>I am working on a method to measure the dosage at which a food product had been irradiated during the production process by analyzing a compound that is produced during irradiation.</t>
  </si>
  <si>
    <t>2018-03-22 13:59:12</t>
  </si>
  <si>
    <t>2018-03-22 14:12:22</t>
  </si>
  <si>
    <t>104.194.24.127</t>
  </si>
  <si>
    <t>671</t>
  </si>
  <si>
    <t>JIANMEI</t>
  </si>
  <si>
    <t>LUO</t>
  </si>
  <si>
    <t>jianmei@ksu.edu</t>
  </si>
  <si>
    <t>2018-03-22 16:01:25</t>
  </si>
  <si>
    <t>2018-03-22 16:03:37</t>
  </si>
  <si>
    <t>129.130.18.101</t>
  </si>
  <si>
    <t>675</t>
  </si>
  <si>
    <t>Bade</t>
  </si>
  <si>
    <t>TONYALI</t>
  </si>
  <si>
    <t>tbade@ksu.edu</t>
  </si>
  <si>
    <t>Institute of Food Technologists</t>
  </si>
  <si>
    <t>2018-03-25 15:04:52</t>
  </si>
  <si>
    <t>2018-03-25 15:07:58</t>
  </si>
  <si>
    <t>129.130.18.194</t>
  </si>
  <si>
    <t>677</t>
  </si>
  <si>
    <t>Ruijia</t>
  </si>
  <si>
    <t>Hu</t>
  </si>
  <si>
    <t>ruijia@ksu.edu</t>
  </si>
  <si>
    <t>IFT 18 Annual Meeting</t>
  </si>
  <si>
    <t>2018-03-26 09:35:47</t>
  </si>
  <si>
    <t>2018-03-26 09:37:37</t>
  </si>
  <si>
    <t>129.130.243.49</t>
  </si>
  <si>
    <t>678</t>
  </si>
  <si>
    <t>IFT18 Annual Meeting</t>
  </si>
  <si>
    <t>1.pdf</t>
  </si>
  <si>
    <t>corn_peptides.docx</t>
  </si>
  <si>
    <t xml:space="preserve">IFT Annual meeting is an important event in the science of food and technology, and it is also a rare opportunity for and our lab to share our research with people from both academic filed and food companies. It will provide a lot of valuable information about our further work. </t>
  </si>
  <si>
    <t>My current research focus on antioxidative peptides from corn gluten meal which may find a new way to reuse the by-products from corn processing. This research project including: hydrolysis of CGM with different types of enzymes, and analysis of antioxidant activity, purification, fractionation and identification of CGM protein hydrolysates.</t>
  </si>
  <si>
    <t>I will have two poster presentations in the same meeting, but I can only upload one file and one abstract. I just wonder if I should apply twice for different poster presentations?</t>
  </si>
  <si>
    <t>2018-03-26 09:51:23</t>
  </si>
  <si>
    <t>2018-03-26 10:34:18</t>
  </si>
  <si>
    <t>129.130.240.25</t>
  </si>
  <si>
    <t>687</t>
  </si>
  <si>
    <t>Jingwen</t>
  </si>
  <si>
    <t>Xu</t>
  </si>
  <si>
    <t>jingwenx@ksu.edu</t>
  </si>
  <si>
    <t>Nutrition, Dietetics, and Sensory Sciences</t>
  </si>
  <si>
    <t xml:space="preserve">Institute of Food Technologists 2018 </t>
  </si>
  <si>
    <t>An author on a paper or poster being presented, but I am NOT giving the presentation</t>
  </si>
  <si>
    <t>major_professor_endorsement72.pdf</t>
  </si>
  <si>
    <t>1.png</t>
  </si>
  <si>
    <t xml:space="preserve">It is a great opportunity to share and discuss the updates of any news and research progress to industries, experts, professors, colleges and other grad students. </t>
  </si>
  <si>
    <t xml:space="preserve">We substituted the tahini component by citris-fiber which is cheap for lowering price purpose. We also evaluated the sensory analysis and no significant changes were found out indicating citris-fiber is a good alternative. </t>
  </si>
  <si>
    <t xml:space="preserve">I only showed the submission of abstract. But the confirmation was send only to first author who has already forwarded that email to me. I can submit that conrfirmation if needed. </t>
  </si>
  <si>
    <t>2018-03-27 10:59:05</t>
  </si>
  <si>
    <t>2018-03-27 11:45:33</t>
  </si>
  <si>
    <t>690</t>
  </si>
  <si>
    <t>Joshua</t>
  </si>
  <si>
    <t>Drouin</t>
  </si>
  <si>
    <t>jdrouin@ksu.edu</t>
  </si>
  <si>
    <t>Mathematics</t>
  </si>
  <si>
    <t>Fields-Western Summer School on Topological Data Analysis for Banking and Finance</t>
  </si>
  <si>
    <t>2018-07-16</t>
  </si>
  <si>
    <t>2018-07-27</t>
  </si>
  <si>
    <t>London</t>
  </si>
  <si>
    <t>2018-03-27 13:31:44</t>
  </si>
  <si>
    <t>2018-03-27 13:33:39</t>
  </si>
  <si>
    <t>691</t>
  </si>
  <si>
    <t>Tonyali</t>
  </si>
  <si>
    <t>major_professor_endorsement73.pdf</t>
  </si>
  <si>
    <t>poster_submission_acceptances.pdf</t>
  </si>
  <si>
    <t>Select a response</t>
  </si>
  <si>
    <t>2018-03-27 14:53:23</t>
  </si>
  <si>
    <t>2018-03-27 16:53:05</t>
  </si>
  <si>
    <t>5</t>
  </si>
  <si>
    <t>694</t>
  </si>
  <si>
    <t>International Refrigeration and Air Conditioning Conference at Purdue</t>
  </si>
  <si>
    <t>2018-03-27 21:46:15</t>
  </si>
  <si>
    <t>2018-03-27 21:53:06</t>
  </si>
  <si>
    <t>702</t>
  </si>
  <si>
    <t>major_professor_endorsement75.pdf</t>
  </si>
  <si>
    <t>poster_submission_acceptances1.pdf</t>
  </si>
  <si>
    <t>registration_confirmation2.pdf</t>
  </si>
  <si>
    <t>Institute of Food Technologists (IFT)’s ,one of the major conferences in Food Science, annual event provides a medium for food scientists and companies all around the world. Besides giving me a chance to discuss my study, I expand my professional network with fellow scientists and industry professionals.</t>
  </si>
  <si>
    <t xml:space="preserve">My first presentation is on developing an accurate and reliable method in the detection and quantification of irradiation in pet foods by using electron paramagnetic resonance (EPR) spectroscopy. Second presentation is to understand changes in microbial cell size and membrane mobility with heat by EPR and particle size analysis.  </t>
  </si>
  <si>
    <t xml:space="preserve">I got accepted for two poster presentations in IFT18. </t>
  </si>
  <si>
    <t>2018-03-28 11:53:29</t>
  </si>
  <si>
    <t>2018-03-28 12:31:56</t>
  </si>
  <si>
    <t>129.130.18.61</t>
  </si>
  <si>
    <t>704</t>
  </si>
  <si>
    <t>Myungjin</t>
  </si>
  <si>
    <t>Lee</t>
  </si>
  <si>
    <t>myungjin89@ksu.edu</t>
  </si>
  <si>
    <t>American Society for Horticultural Science</t>
  </si>
  <si>
    <t>2018-07-30</t>
  </si>
  <si>
    <t>2018-08-03</t>
  </si>
  <si>
    <t>washington</t>
  </si>
  <si>
    <t>District of Columbia</t>
  </si>
  <si>
    <t>myungjin.pdf</t>
  </si>
  <si>
    <t>abstract.pdf</t>
  </si>
  <si>
    <t>presenter</t>
  </si>
  <si>
    <t>shnr2021c18032814510.pdf</t>
  </si>
  <si>
    <t>I want to share my research points with other brilliant student and professor, they are coming from different university and also different country. I will get a great idea from this conference to improve my research goal and will make good paper to share with other abroad student.</t>
  </si>
  <si>
    <t xml:space="preserve">I want to figure it out how plants works by using different visible light and also UV light. And also I try to increase nutritional contents which have a good effect to the people when they consumed these plants depending on the background light quality. </t>
  </si>
  <si>
    <t xml:space="preserve">I just upload my abstract file to the verification of presenting. If you  need another information for this, Could you please let me know about this? I will check and correct them.  And this 'GSC travel grant application' program will be great helpful to me and also other graduate students. It makes us more easily to close these conference, because we do not have enough money to attend these good conference to increase our value to know information from this.  I am so appreciated to know this program from our university and I hope I will get award from here. Thanks, </t>
  </si>
  <si>
    <t>2018-03-28 14:20:03</t>
  </si>
  <si>
    <t>2018-03-28 15:46:49</t>
  </si>
  <si>
    <t>707</t>
  </si>
  <si>
    <t>Kessinee</t>
  </si>
  <si>
    <t>Chitakasempornkul</t>
  </si>
  <si>
    <t>kessinee@ksu.edu</t>
  </si>
  <si>
    <t>XXIXth International Biometric Conference</t>
  </si>
  <si>
    <t>Barcelona</t>
  </si>
  <si>
    <t>Spain</t>
  </si>
  <si>
    <t>major_professor_endorsement_form6.pdf</t>
  </si>
  <si>
    <t>registration7.pdf</t>
  </si>
  <si>
    <t>My PhD research interest is to evaluate the feasibility of structural equation models for incorporating design structure on applied field experiments in animal agriculture. This conference will provide me an excellent opportunity to present my research for agricultural applications and exchange ideas and experiences with experts and building world-wide connections.</t>
  </si>
  <si>
    <t>Structural equation models is that allow directionality in the association between outcomes, thereby providing insight into causal links that define functional networks between outcomes in the system. We propose methodological extensions; it helps to advance the understanding of complex interrelationships between performance outcomes in a production system.</t>
  </si>
  <si>
    <t xml:space="preserve">I am waiting for the letter of abstract acceptance. I will provide information once I receive. </t>
  </si>
  <si>
    <t>2018-03-28 21:11:04</t>
  </si>
  <si>
    <t>2018-03-28 21:38:32</t>
  </si>
  <si>
    <t>720</t>
  </si>
  <si>
    <t>purdue_conference_2018_gsc_travel_grant_professor_endorsement.pdf</t>
  </si>
  <si>
    <t>purdue_conference_2018_abstract_acceptance.pdf</t>
  </si>
  <si>
    <t>Network and Etiquette Dinner, 9-21-17</t>
  </si>
  <si>
    <t>Attending this event will allow me to present my work to fellow researchers and industry personel. I will also be able to meet people who are dealing with the problems I am trying to research every day and will be able to discuss with them what should be done next.</t>
  </si>
  <si>
    <t>I am presenting research on the heat transfer performance of emerging refrigerants that have less environmental impact. My research will help industry decide which of these emerging refrigerants will be best suited for different applications.</t>
  </si>
  <si>
    <t>2018-03-30 10:31:18</t>
  </si>
  <si>
    <t>2018-03-30 10:40:56</t>
  </si>
  <si>
    <t>729</t>
  </si>
  <si>
    <t>Weiwei</t>
  </si>
  <si>
    <t>Wang</t>
  </si>
  <si>
    <t>weiweiw@ksu.edu</t>
  </si>
  <si>
    <t>IFT18: A MATTER OF SCIENCE + FOOD</t>
  </si>
  <si>
    <t>kic_document_0001.pdf</t>
  </si>
  <si>
    <t>eposteroral_presentation.pdf</t>
  </si>
  <si>
    <t>ift18.pdf</t>
  </si>
  <si>
    <t>Event coordinator of grain science graduate student organization (May 2017-now)</t>
  </si>
  <si>
    <t>With participation in this event, I could communicate with many scientists working in the same or similar field as me, so that I could know the cutting edge of the field and getting some great ideas during discussion. Also, this event will help build social network.</t>
  </si>
  <si>
    <t xml:space="preserve">We modified waxy wheat starch to make value-added products from waxy wheat starch,  and to improve the texture of cooked waxy wheat starch so that it could be used as thickeners in foods. </t>
  </si>
  <si>
    <t xml:space="preserve">Thanks GSC for support! </t>
  </si>
  <si>
    <t>2018-04-01 13:51:12</t>
  </si>
  <si>
    <t>2018-04-01 14:10:20</t>
  </si>
  <si>
    <t>734</t>
  </si>
  <si>
    <t>Spencer</t>
  </si>
  <si>
    <t>Smith</t>
  </si>
  <si>
    <t>gsc_travel_grant_app.pdf</t>
  </si>
  <si>
    <t>&lt;a href="http://www.k-state.edu/grad/admissions/ambassadors.html" target="new tab"&gt;Graduate Student Ambassador&lt;/a&gt;</t>
  </si>
  <si>
    <t>March 2018-present</t>
  </si>
  <si>
    <t>The research field of companion animal nutrition is rather narrow and there are few other universities exploring this area. The ASAS-CSAS meeting features a companion animal section which includes educational seminars and the opportunity to listen to other students’ research. This is a great education and networking opportunity.</t>
  </si>
  <si>
    <t xml:space="preserve">Next generation-distillers dried grains are a high protein version of the traditional co-product of ethanol production.  This ingredient was used to create a dog food and was compared to two other traditional plant-based proteins. Quality of the pet food was determined by measuring the digestibility of macronutrients of the diets. </t>
  </si>
  <si>
    <t>Official acceptance of abstracts and registration for the event will be happening in the next couple of weeks.</t>
  </si>
  <si>
    <t>2018-04-02 10:34:50</t>
  </si>
  <si>
    <t>2018-04-02 12:16:52</t>
  </si>
  <si>
    <t>736</t>
  </si>
  <si>
    <t>Alexia</t>
  </si>
  <si>
    <t>Machina</t>
  </si>
  <si>
    <t>ajmachina@ksu.edu</t>
  </si>
  <si>
    <t>SIAM Conference on Mathematical Aspects of Materials Science</t>
  </si>
  <si>
    <t>Portland</t>
  </si>
  <si>
    <t>Oregon</t>
  </si>
  <si>
    <t>2018-04-02 12:25:39</t>
  </si>
  <si>
    <t>2018-04-02 12:28:56</t>
  </si>
  <si>
    <t>129.130.18.100</t>
  </si>
  <si>
    <t>737</t>
  </si>
  <si>
    <t>Jun</t>
  </si>
  <si>
    <t>Li</t>
  </si>
  <si>
    <t>lijun1989730@ksu.edu</t>
  </si>
  <si>
    <t>American Society of Agricultural and Biological Engineers</t>
  </si>
  <si>
    <t>major_professor_endorsement79.pdf</t>
  </si>
  <si>
    <t>proof_of_presentation_acceptance2.pdf</t>
  </si>
  <si>
    <t>event_registration.pdf</t>
  </si>
  <si>
    <t>I can share my work with researchers whose research fields are related to mine and get some valuable feedback from them in order to improve following experiments. Also, I can broaden my research fields by combining others' research to mine.</t>
  </si>
  <si>
    <t>A new high-performance liquid chromatography method for the detection of furfural and 5-hydroxymethylfurfural in biomass hydrolysate was developed to shorten the analysis time and improve the detection sensitivity, which will largely improve the work efficiency of analytical center in ethanol plants.</t>
  </si>
  <si>
    <t>2018-04-02 13:34:33</t>
  </si>
  <si>
    <t>2018-04-02 14:54:11</t>
  </si>
  <si>
    <t>129.130.45.101</t>
  </si>
  <si>
    <t>742</t>
  </si>
  <si>
    <t>Isabella</t>
  </si>
  <si>
    <t>Alvarenga</t>
  </si>
  <si>
    <t>isacorsato@ksu.edu</t>
  </si>
  <si>
    <t>IFT 2018</t>
  </si>
  <si>
    <t>major_professor_endorsement_gs_travel_award.pdf</t>
  </si>
  <si>
    <t>screen_shot_20180402_at_8.38.33_pm.png</t>
  </si>
  <si>
    <t>Three Minute Thesis</t>
  </si>
  <si>
    <t xml:space="preserve">This will be the first time our pet food program will present at the Institute of Food Technology. </t>
  </si>
  <si>
    <t>The work I will be presenting is about extrusion processing of diets containing graded levels of faba beans, a relatively novel ingredient in pet foods.</t>
  </si>
  <si>
    <t>2018-04-02 20:36:31</t>
  </si>
  <si>
    <t>2018-04-03 08:38:04</t>
  </si>
  <si>
    <t>70.179.163.69</t>
  </si>
  <si>
    <t>746</t>
  </si>
  <si>
    <t>2018 Joint Statistical Meetings (JSM) by American Statistical Association</t>
  </si>
  <si>
    <t>2018-04-03 17:59:10</t>
  </si>
  <si>
    <t>2018-04-03 18:02:10</t>
  </si>
  <si>
    <t>64.134.76.1</t>
  </si>
  <si>
    <t>747</t>
  </si>
  <si>
    <t>Jacob</t>
  </si>
  <si>
    <t>Schwindt</t>
  </si>
  <si>
    <t>jschwin1@ksu.edu</t>
  </si>
  <si>
    <t>Jacob Schwindt</t>
  </si>
  <si>
    <t>img180404110006.pdf</t>
  </si>
  <si>
    <t>fw_acceptance_of_oral_presentation_for_2018_asabe_annual_meeting.txt</t>
  </si>
  <si>
    <t>There isn't any official program for the meeting yet, so I attached the confirmation about it. There is a general agenda with presentations yet. I can forward a agenda without the presentation lineup though.</t>
  </si>
  <si>
    <t>It'll give me a chance to present my research, network (possible job opportunities), and help me get started getting involved in ASABE committees after I graduate. I will also get the chance to learn about other current research projects in AG Engineering. This will be my first professional engineering conference.</t>
  </si>
  <si>
    <t>I am developing a testing procedure for direct comparison of moisture sensor that can be used on round hay balers. This includes developing a testing stand to mimick what sensors would measure on an actual round baler.</t>
  </si>
  <si>
    <t>The GSC may NOT include my responses in promotional information</t>
  </si>
  <si>
    <t>I am involved in leadership of the BAE-GSO (as club treasurer). I also can't necessarily show off my research as much because of the NDAs with my project.   The only GSC Professional development series event I attended was the Grant writing workshop in February 2017 in Hale library. A lot of the GSC professional development series events (like resume session, dining ettiquette, etc.) have been done by BAE-GSO, and I didn't want to do multiple of the same things by going to the ones sponsored by GSC.</t>
  </si>
  <si>
    <t>2018-04-04 11:59:11</t>
  </si>
  <si>
    <t>2018-04-04 13:26:18</t>
  </si>
  <si>
    <t>129.130.45.17</t>
  </si>
  <si>
    <t>748</t>
  </si>
  <si>
    <t>major_professor_endorsement_hz_tjh.pdf</t>
  </si>
  <si>
    <t>jsm_conformation.pdf</t>
  </si>
  <si>
    <t>jsm_registration.pdf</t>
  </si>
  <si>
    <t xml:space="preserve">Attending JSM, I will develop research network which is important for my future career success. Presenting at JSM will open doors for me to more practical environmental problems. In the long-term perspective, this will boost my career goal of being an environmental statistician to make the world a better place.     </t>
  </si>
  <si>
    <t>In this project, I will study the life-history activities (e.g., migratory foraging, overwintering) in Upper Mississippi River using a long-term monitoring fisheries data set. The specific goal is to gain insight into fish habitat requirements associated with environmental factors that are commonly used such as depth, velocity, temperature, and turbidity.</t>
  </si>
  <si>
    <t>2018-04-04 13:35:49</t>
  </si>
  <si>
    <t>2018-04-04 13:55:03</t>
  </si>
  <si>
    <t>751</t>
  </si>
  <si>
    <t xml:space="preserve">International Association for Food Protection Annual Meeting </t>
  </si>
  <si>
    <t>advisor_endorsement_travel_scholarship1.pdf</t>
  </si>
  <si>
    <t>your_iafp_2018_abstract_submission1.pdf</t>
  </si>
  <si>
    <t>I will have the opportunity to give an oral presentation about my research to peers and colleagues. I will have the opportunity to share my knowledge and experience public speaking. That skill is valuable to academia and industry prospect jobs and will be a strong asset on my resume.</t>
  </si>
  <si>
    <t>My work is related to food safety. My presentation and research focus on investigating the presence and seasonality of Salmonella, and two of its drug resistant strains, on the environment of several swine feed mills across the swine producing areas of the United States.</t>
  </si>
  <si>
    <t>2018-04-04 23:33:51</t>
  </si>
  <si>
    <t>2018-04-04 23:37:35</t>
  </si>
  <si>
    <t>23.115.45.5</t>
  </si>
  <si>
    <t>757</t>
  </si>
  <si>
    <t>machina_endorsement.pdf</t>
  </si>
  <si>
    <t>machina_siam.docx</t>
  </si>
  <si>
    <t xml:space="preserve">This will be my first math conference and I look forward to meeting other students and professionals interested in the same field of mathematics.  I hope to distinguish myself and make connections at the conference which will help me to secure a job in the near future. </t>
  </si>
  <si>
    <t xml:space="preserve">My work is modeling nano-meter cracks on a two-dimensional solid surface.  Cracks at the nano-scale behave differently than a crack seen by the naked-eye.  Using numerical modeling methods, my work is aimed at obtaining a numerical solution to the surface elasticity along the crack.  </t>
  </si>
  <si>
    <t>2018-04-08 20:52:08</t>
  </si>
  <si>
    <t>2018-04-08 21:24:31</t>
  </si>
  <si>
    <t>209.182.113.55</t>
  </si>
  <si>
    <t>758</t>
  </si>
  <si>
    <t>Jordann</t>
  </si>
  <si>
    <t>Brandner</t>
  </si>
  <si>
    <t>jordannbrandner@ksu.edu</t>
  </si>
  <si>
    <t>Psychology</t>
  </si>
  <si>
    <t>Human Behavior and Evolution Society (HBES) annual meeting</t>
  </si>
  <si>
    <t>Amsterdam</t>
  </si>
  <si>
    <t>Netherlands</t>
  </si>
  <si>
    <t>major_professor_endorsement_signed8.pdf</t>
  </si>
  <si>
    <t>hbes_2018_acceptance_letter__jordann_brandner.pdf</t>
  </si>
  <si>
    <t>The date of the conference is not included in my official email (see attached). To see dates, please access http://www.hbes.com/conference/hbes2018/</t>
  </si>
  <si>
    <t>This conference is important to my professional development because it allows me to network with other professionals in my field (increasing my job prospects after graduation), build collaborations, and learn about the novel research being conducted in my field.</t>
  </si>
  <si>
    <t xml:space="preserve">Very little research focuses on how we take individual traits and combine them into overall evaluations of attractiveness. My research compares different combination techniques to determine which best describes who individuals are attracted to. I found that people tend to weight traits on importance, then sum them to evaluate attractiveness. </t>
  </si>
  <si>
    <t>2018-04-09 09:51:35</t>
  </si>
  <si>
    <t>2018-04-09 09:59:13</t>
  </si>
  <si>
    <t>129.130.18.93</t>
  </si>
  <si>
    <t>760</t>
  </si>
  <si>
    <t>Surya</t>
  </si>
  <si>
    <t>Kallumadi</t>
  </si>
  <si>
    <t>surya@ksu.edu</t>
  </si>
  <si>
    <t>Computer Science</t>
  </si>
  <si>
    <t>The 41st International ACM SIGIR Conference on Research and Development in Information Retrieval</t>
  </si>
  <si>
    <t>Ann Arbor</t>
  </si>
  <si>
    <t>2018-04-10 02:59:21</t>
  </si>
  <si>
    <t>2018-04-10 03:05:30</t>
  </si>
  <si>
    <t>129.130.19.24</t>
  </si>
  <si>
    <t>761</t>
  </si>
  <si>
    <t>Anthony</t>
  </si>
  <si>
    <t>Fatino</t>
  </si>
  <si>
    <t>fatino@ksu.edu</t>
  </si>
  <si>
    <t>Chemistry</t>
  </si>
  <si>
    <t>Gordon Research Conference; Frontiers in Natural Products: Synthesis, Biosynthesis, and Drug Discovery</t>
  </si>
  <si>
    <t>Andover</t>
  </si>
  <si>
    <t>New Hampshire</t>
  </si>
  <si>
    <t>2018-04-10 09:51:53</t>
  </si>
  <si>
    <t>2018-04-10 09:53:40</t>
  </si>
  <si>
    <t>763</t>
  </si>
  <si>
    <t>yanan</t>
  </si>
  <si>
    <t>zhou</t>
  </si>
  <si>
    <t>yanan7@ksu.edu</t>
  </si>
  <si>
    <t>Biochemistry</t>
  </si>
  <si>
    <t>The 37th Annual Meeting of the American Society for Virology (ASV 2018)</t>
  </si>
  <si>
    <t xml:space="preserve">Baltimore </t>
  </si>
  <si>
    <t>professor_endorsement8.pdf</t>
  </si>
  <si>
    <t>asv_2018_poster_presentation__yanan_zhou.pdf</t>
  </si>
  <si>
    <t xml:space="preserve">This year is my final year. I have only attend several regional conference related to my research. Those conferences are very helpful for my research and future career. I meet prospective PhD mentors in the past meeting. This national virology meeting would help me finding future mentor and project ideas. </t>
  </si>
  <si>
    <t xml:space="preserve">I will be presenting a poster investigating host components that are essential for vaccinia virus replication. Since vaccinia virus can be potentially used for cancer therapy, knowing its favorable cellular condition is necessary and important for cancer vaccine development. </t>
  </si>
  <si>
    <t xml:space="preserve">Hopefully, I can get this award for travel. I haven't got a chance to attend a national conference since I became a graduate student. I want to explore more in science field.  </t>
  </si>
  <si>
    <t>2018-04-10 16:52:02</t>
  </si>
  <si>
    <t>2018-04-10 17:22:57</t>
  </si>
  <si>
    <t>129.130.112.180</t>
  </si>
  <si>
    <t>764</t>
  </si>
  <si>
    <t>Harman Singh</t>
  </si>
  <si>
    <t>Sangha</t>
  </si>
  <si>
    <t>hssangha@ksu.edu</t>
  </si>
  <si>
    <t>ASABE 2018 Annual International Meeting</t>
  </si>
  <si>
    <t xml:space="preserve">Detroit </t>
  </si>
  <si>
    <t>img180411084747.pdf</t>
  </si>
  <si>
    <t>presentation.pdf</t>
  </si>
  <si>
    <t>Vice President of BAE-GSO, Spring 2018</t>
  </si>
  <si>
    <t xml:space="preserve">GSC fundraiser </t>
  </si>
  <si>
    <t>Panda Fundraising, Feb 28, 2018</t>
  </si>
  <si>
    <t>Grant Writing Workshop Day 1, 2-14-18</t>
  </si>
  <si>
    <t>Grant Writing Workshop Day 2, 2-15-18</t>
  </si>
  <si>
    <t>Improv for Researchers, 3-6-18</t>
  </si>
  <si>
    <t>Feb-5-2018, Mar-5-2018, April-2-2018, Sep-4-2017</t>
  </si>
  <si>
    <t xml:space="preserve">It is a great opportunity to present in an international conference. It will greatly impact my professional development as it gives me a chance to present my research to eager audience. It also provides a space to look at other research work happening in field.  </t>
  </si>
  <si>
    <t xml:space="preserve">My research is based on UAV imagery of crops using different thermal and color infra-red cameras. I try to identify various diseases or if the plants are undergoing stress due to drought. Using this I want to increase the capability of precision agricultural systems.  </t>
  </si>
  <si>
    <t>2018-04-11 10:13:41</t>
  </si>
  <si>
    <t>2018-04-11 10:43:46</t>
  </si>
  <si>
    <t>129.130.45.71</t>
  </si>
  <si>
    <t>765</t>
  </si>
  <si>
    <t>Dalton</t>
  </si>
  <si>
    <t>Owen</t>
  </si>
  <si>
    <t>dalton25@ksu.edu</t>
  </si>
  <si>
    <t>gscprofessorendorsement.pdf</t>
  </si>
  <si>
    <t>acceptanceconfirmation.jpg</t>
  </si>
  <si>
    <t>Attending this event will allow me to present my research to a professional audience who I have not met prior. This will yield experience and help build my public speaking and technical presentation skills that will be valuable for future career endeavors.</t>
  </si>
  <si>
    <t>My research that is being presented consists of the development of a data acquisition system to collect power and efficiency data from tractors while they are performing tasks in the field. This data yields valuable information about matching specific sized machines to implements resulting in more efficient use.</t>
  </si>
  <si>
    <t>2018-04-11 10:47:46</t>
  </si>
  <si>
    <t>2018-04-11 11:06:02</t>
  </si>
  <si>
    <t>129.130.45.51</t>
  </si>
  <si>
    <t>766</t>
  </si>
  <si>
    <t>Megan</t>
  </si>
  <si>
    <t>Morts</t>
  </si>
  <si>
    <t>mmorts@ksu.edu</t>
  </si>
  <si>
    <t>Institute of Food Technologist</t>
  </si>
  <si>
    <t>major_professor_endorsement80.pdf</t>
  </si>
  <si>
    <t>ift2018_abstract_acceptance.pdf</t>
  </si>
  <si>
    <t>2018-04-12 11:06:51</t>
  </si>
  <si>
    <t>2018-04-12 11:10:35</t>
  </si>
  <si>
    <t>3</t>
  </si>
  <si>
    <t>767</t>
  </si>
  <si>
    <t>major_professor_endorsement81.pdf</t>
  </si>
  <si>
    <t>ift2018_abstract_acceptance1.pdf</t>
  </si>
  <si>
    <t>Sept. 11, Oct. 2, Nov. 1, Dec. 4, Feb. 5, Mar. 5, Apr. 2</t>
  </si>
  <si>
    <t xml:space="preserve">It is important for me to attend this event to be able to communicate my research with other professionals in my field. Learning how to speak scientifically to others is an important skill to learn in graduate school. </t>
  </si>
  <si>
    <t>The focus of my research is to determine how long a frozen pet food treated with different preservatives can stay on the store shelf before owner/pet no longer accept the product. The goal is to increase the shelf life while maintaining product quality.</t>
  </si>
  <si>
    <t>2018-04-12 11:16:03</t>
  </si>
  <si>
    <t>2018-04-12 16:06:53</t>
  </si>
  <si>
    <t>768</t>
  </si>
  <si>
    <t>Sylvester</t>
  </si>
  <si>
    <t>Badua</t>
  </si>
  <si>
    <t>sabadua@ksu.edu</t>
  </si>
  <si>
    <t>2018 American Society of Biological and Agricultural Engineers Annual International Meeting</t>
  </si>
  <si>
    <t>endorsement_sabadua.jpg</t>
  </si>
  <si>
    <t>03/05/2018</t>
  </si>
  <si>
    <t xml:space="preserve">This international conference will be an excellent opportunity to showcase our research to the global community and foster friendship and collaboration among our fellow Agricultural and Biological Engineers for future research and career advancement. </t>
  </si>
  <si>
    <t>My research is about generating a system to measure seed placement of corn during planting which will allow corn growers to make better decisions in planting machinery and field management thus maximizing potential yield and profit.</t>
  </si>
  <si>
    <t>2018-04-12 18:53:09</t>
  </si>
  <si>
    <t>2018-04-13 09:41:47</t>
  </si>
  <si>
    <t>129.130.45.111</t>
  </si>
  <si>
    <t>769</t>
  </si>
  <si>
    <t>2018 Joint Statistical Meetings</t>
  </si>
  <si>
    <t>img_0086.jpg</t>
  </si>
  <si>
    <t>jsmemail.pdf</t>
  </si>
  <si>
    <t>registration8.pdf</t>
  </si>
  <si>
    <t>Experience in presenting my research in JSM will help me get a job in academic, exchange ideas and explore opportunities for collaboration and improve my presentation skills. Also, I can learn from and interact with senior members of statistics.</t>
  </si>
  <si>
    <t xml:space="preserve">As the size of datasets become massive, many commonly-used clustering algorithms require prohibitive computational cost and memory. Threshold clustering (TC) is a recently-developed efficient clustering method designed so that, given a pre-specified threshold t, each cluster contains at least t units and the largest within-cluster dissimilarity is small. </t>
  </si>
  <si>
    <t>2018-04-12 21:39:53</t>
  </si>
  <si>
    <t>2018-04-12 21:56:21</t>
  </si>
  <si>
    <t>770</t>
  </si>
  <si>
    <t>Charles</t>
  </si>
  <si>
    <t>Carlson</t>
  </si>
  <si>
    <t>cwcarl@ksu.edu</t>
  </si>
  <si>
    <t>40th International Conference of the IEEE Engineering in Medicine and Biology Society</t>
  </si>
  <si>
    <t>Honolulu</t>
  </si>
  <si>
    <t>signed_endorsement_embc2018.pdf</t>
  </si>
  <si>
    <t>embs2018_proof_of_acceptance.png</t>
  </si>
  <si>
    <t>This conference is a great opportunity to learn about the cutting edge research being conducted in biomedical engineering. Also, as President of our local EMBS chapter, the international EMB conference is a great venue to network with other EMBS members from different universities.</t>
  </si>
  <si>
    <t xml:space="preserve"> I will be presenting nighttime data collected from a child with severe disabilities during a three-night pilot study conducted at Heartspring, Wichita, KS. For the study, our research team used a bed-based system capable of unobtrusively tracking parameters for sleep quality assessment</t>
  </si>
  <si>
    <t>2018-04-13 08:22:07</t>
  </si>
  <si>
    <t>2018-04-13 08:36:13</t>
  </si>
  <si>
    <t>771</t>
  </si>
  <si>
    <t>Hien</t>
  </si>
  <si>
    <t>Khong</t>
  </si>
  <si>
    <t>hienkhong@ksu.edu</t>
  </si>
  <si>
    <t>Physics</t>
  </si>
  <si>
    <t>Physics Education Conference (PERC)</t>
  </si>
  <si>
    <t>Washington</t>
  </si>
  <si>
    <t>2018-04-13 10:42:34</t>
  </si>
  <si>
    <t>2018-04-13 10:50:05</t>
  </si>
  <si>
    <t>772</t>
  </si>
  <si>
    <t>endorsement_sabadua1.jpg</t>
  </si>
  <si>
    <t>asabe_acceptanec_letter_1.pdf</t>
  </si>
  <si>
    <t>This international conference will be an excellent opportunity to showcase our research to the global community and foster friendship and collaboration among our fellow Agricultural and Biological Engineers for future research and career advancement.</t>
  </si>
  <si>
    <t>2018-04-13 12:34:08</t>
  </si>
  <si>
    <t>2018-04-13 12:38:36</t>
  </si>
  <si>
    <t>776</t>
  </si>
  <si>
    <t>American Society of Virology, 2018 Annual Meeting</t>
  </si>
  <si>
    <t>major_professor_endorsement82.pdf</t>
  </si>
  <si>
    <t>oral_presentation_confirmation1.pdf</t>
  </si>
  <si>
    <t>registration_confirmation4.pdf</t>
  </si>
  <si>
    <t>2018-04-16 11:33:20</t>
  </si>
  <si>
    <t>2018-04-16 12:01:16</t>
  </si>
  <si>
    <t>777</t>
  </si>
  <si>
    <t>American Society for Virology, 2018 Annual Meeting</t>
  </si>
  <si>
    <t>major_professor_endorsement83.pdf</t>
  </si>
  <si>
    <t>oral_presentation_confirmation2.pdf</t>
  </si>
  <si>
    <t>registration_confirmation5.pdf</t>
  </si>
  <si>
    <t>Over the four-year Ph.D study, I’m involved in the scientific community by attending several international/national symposiums. At every meeting, I had oral presentations opportunities. Communications with scientists from different areas have expanded scientific horizons, motivate me to accept challenges in science, and to solve problems in veterinary medicine.</t>
  </si>
  <si>
    <t>My research focus on the pathogenesis of porcine reproductive and respiratory syndrome virus. Tracking the changes of post-infection host gene expression profile contributes to better understanding of pathogenesis and identification of potential diagnostic targets. Therefore, we developed a multiplexed gene profiling assay, which will be presented orally in ASV meeting.</t>
  </si>
  <si>
    <t>Thank you for your favorable consideration!</t>
  </si>
  <si>
    <t>2018-04-16 12:40:56</t>
  </si>
  <si>
    <t>2018-04-16 13:07:43</t>
  </si>
  <si>
    <t>129.130.18.123</t>
  </si>
  <si>
    <t>778</t>
  </si>
  <si>
    <t>Ahmad</t>
  </si>
  <si>
    <t>Suliman</t>
  </si>
  <si>
    <t>suliman@ksu.edu</t>
  </si>
  <si>
    <t>suliman_gsc_applicationendorsement.pdf</t>
  </si>
  <si>
    <t>embc18_acceptanceletter_2427_102580.pdf</t>
  </si>
  <si>
    <t>Attending to this event will play a significant role in improving my public speaking skills. It will also help build networks with experts in the field and industry representatives for potential research collaboration and/or employment.</t>
  </si>
  <si>
    <t>The work is about comparing different methods employed in obtaining accurate heartbeats using a physiological information called ballistocardiograms. Ballistocardiograms represent very small body movements in response to blood ejection throughout the body by heart and thus each peak in the ballistocardiogram representing heartbeats.</t>
  </si>
  <si>
    <t>Thank you.</t>
  </si>
  <si>
    <t>2018-04-16 21:10:11</t>
  </si>
  <si>
    <t>2018-04-16 21:28:00</t>
  </si>
  <si>
    <t>779</t>
  </si>
  <si>
    <t>Becatien</t>
  </si>
  <si>
    <t>Yao</t>
  </si>
  <si>
    <t>hbecatien@hotmail.com</t>
  </si>
  <si>
    <t>Agricultural Economics</t>
  </si>
  <si>
    <t>International Conference of Agricultural Economists</t>
  </si>
  <si>
    <t>2018-04-16 22:58:38</t>
  </si>
  <si>
    <t>2018-04-16 23:02:09</t>
  </si>
  <si>
    <t>129.130.53.198</t>
  </si>
  <si>
    <t>781</t>
  </si>
  <si>
    <t>Sam</t>
  </si>
  <si>
    <t>Fox</t>
  </si>
  <si>
    <t>samlfox25@ksu.edu</t>
  </si>
  <si>
    <t>Biology</t>
  </si>
  <si>
    <t>11th International Mycological Congress</t>
  </si>
  <si>
    <t>San Juan</t>
  </si>
  <si>
    <t>Puerto Rico</t>
  </si>
  <si>
    <t>major_professor_endorsement_2.pdf</t>
  </si>
  <si>
    <t>imcabstractinvitation.docx</t>
  </si>
  <si>
    <t>36524692338747937261registration.pdf</t>
  </si>
  <si>
    <t>Being an invited symposium speaker at the  International Mycological Congress will  allow me to have great connections to leading mycologist around the world. This unique opportunity as an invited speaker is also an honor to and will allow others in my field to see the work I have produced.</t>
  </si>
  <si>
    <t xml:space="preserve">My research focuses on microbial community dynamics in response to varying environmental parameters. In this presentation, I will be discussing fungal communities of native grass species and how the communities differ based plant host species, water availability, soil nutrients, and other environmental parameters. </t>
  </si>
  <si>
    <t>2018-04-17 15:16:58</t>
  </si>
  <si>
    <t>2018-04-18 11:35:14</t>
  </si>
  <si>
    <t>129.130.18.67</t>
  </si>
  <si>
    <t>782</t>
  </si>
  <si>
    <t xml:space="preserve">Becatien </t>
  </si>
  <si>
    <t>byao@ksu.edu</t>
  </si>
  <si>
    <t>major_professor_endorsement_icae.pdf</t>
  </si>
  <si>
    <t>notification_acceptance_icae.pdf</t>
  </si>
  <si>
    <t>I expect to get presentation feedback from international scholars in the field of agribusiness. Moreover, it will help me to test and improve my public speaking and communication skills. I expect is to network with potential employers and scholars, given that I will be in my last year of PhD.</t>
  </si>
  <si>
    <t>The goal of the study is to determine how digital payments in rural areas can improve farmers’ product prices by increasing the reducing the transaction costs to urban markets. The study uses a unique dataset and has the potential to generate discussion among participants.</t>
  </si>
  <si>
    <t>I think that the travel grant is critical for me. I will be in my last year and it is a unique opportunity to network with potential employesr</t>
  </si>
  <si>
    <t>2018-04-17 16:47:53</t>
  </si>
  <si>
    <t>2018-04-17 17:00:56</t>
  </si>
  <si>
    <t>785</t>
  </si>
  <si>
    <t>Heather</t>
  </si>
  <si>
    <t>McCornack</t>
  </si>
  <si>
    <t>hmccor@ksu.edu</t>
  </si>
  <si>
    <t>Music</t>
  </si>
  <si>
    <t>Luther College Movement Fundamentals Coalescence</t>
  </si>
  <si>
    <t>Decorah</t>
  </si>
  <si>
    <t>Iowa</t>
  </si>
  <si>
    <t>This is a forum for artists to gather and learn about Jane Hawley's movement fundamentals and how to apply those to their instrument. It is also an opportunity to gather research for my masters thesis</t>
  </si>
  <si>
    <t>Taking a special class or classes</t>
  </si>
  <si>
    <t>new_doc_20180417_09.32.47.pdf</t>
  </si>
  <si>
    <t>img_4051.jpg</t>
  </si>
  <si>
    <t xml:space="preserve">I intend to become a leading researcher and teacher on how body and energy work (Yoga, Reiki, Alexander Technique, Movement Fundamentals) supports and improves high level singing and the singer. This workshop is a critical learning and research tool. </t>
  </si>
  <si>
    <t xml:space="preserve">My research desires to show that body work like yoga and subtle dance movement, and calming energy work similar to meditation will improve the skill and creativity in a trained singer. There is a current need for this profession in the field and it is not being met. </t>
  </si>
  <si>
    <t>Thank you so much for considering my grant request. I believe this is exciting research and it is not being written about. I know that if I don't do this work now, someone else will. I believe I'm the right person to do this research and that I will do it well. I've found the work to be incredibly effective in my own artistry and skill and am determined to help other singers.</t>
  </si>
  <si>
    <t>2018-04-18 09:01:19</t>
  </si>
  <si>
    <t>2018-04-18 13:38:57</t>
  </si>
  <si>
    <t>786</t>
  </si>
  <si>
    <t>Md Rakibul</t>
  </si>
  <si>
    <t>40th Annual International Conference of the IEEE Engineering in Medicine and Biology Society, EMBC'18.</t>
  </si>
  <si>
    <t>skm_c458180322132201.pdf</t>
  </si>
  <si>
    <t>embc18_acceptanceletter_1551_122243.pdf</t>
  </si>
  <si>
    <t>badge_a17b118633af4d43b66958925f221d33.pdf</t>
  </si>
  <si>
    <t>RFC Member (August 2016 to May 2017), RFC Co-Chair(August 2017 to May 2018)</t>
  </si>
  <si>
    <t>March 5, 2018, April 2, 2018</t>
  </si>
  <si>
    <t xml:space="preserve">The work I will present is on Brain-Computer interfaces, which is a technology to use brain signal as means of communication or control an external device. This research is helpful for people with neuromuscular disorders.  </t>
  </si>
  <si>
    <t>2018-04-18 13:26:00</t>
  </si>
  <si>
    <t>2018-04-18 13:40:34</t>
  </si>
  <si>
    <t>788</t>
  </si>
  <si>
    <t>SO Lee</t>
  </si>
  <si>
    <t>Park</t>
  </si>
  <si>
    <t>parksolee@vet.k-state.edu</t>
  </si>
  <si>
    <t>37th Annual Meeting of American Society for Virology (ASV) 2018</t>
  </si>
  <si>
    <t>park_sl__major_professor_endorsement_signed.pdf</t>
  </si>
  <si>
    <t>park_sl__presentation_confirmation.pdf</t>
  </si>
  <si>
    <t>park_sl__registration_confirmation.pdf</t>
  </si>
  <si>
    <t>Executive Board Treasurer of CVM Graduate Student Association (August 2015 - Present); President of CVM Pathology and Research Club (August 2015 - Present)</t>
  </si>
  <si>
    <t>Helped organize professional development workshops, seminars, fundraisers, and social events for KSU CVM Graduate Student Association (August 2017 - Present)</t>
  </si>
  <si>
    <t>Attending the national ASV meeting will be an invaluable opportunity that will enrich my graduate student experience and education. I will be able to expand my professional network, improve my communication skills, and obtain new knowledge and perspectives on my research through their scientific sessions, workshops, and exhibits.</t>
  </si>
  <si>
    <t>Japanese encephalitis virus (JEV) can cause severe neurological disease in humans. Infected pigs are an important source of its transmission, but not much is studied about how the virus affects the feral pig population. Thus, the disease outcomes of JEV in feral pigs were characterized in this study.</t>
  </si>
  <si>
    <t>2018-04-19 13:37:53</t>
  </si>
  <si>
    <t>2018-04-19 13:52:38</t>
  </si>
  <si>
    <t>129.130.19.85</t>
  </si>
  <si>
    <t>789</t>
  </si>
  <si>
    <t>Amali Priyanka</t>
  </si>
  <si>
    <t>Jambuge</t>
  </si>
  <si>
    <t>amali@ksu.edu</t>
  </si>
  <si>
    <t>American Association of Physics Teachers (AAPT) 2018 Summer meeting and PERC Conference</t>
  </si>
  <si>
    <t>Washington, DC</t>
  </si>
  <si>
    <t>major_professor_endorsement_form8.pdf</t>
  </si>
  <si>
    <t>proof_of_presentation.docx</t>
  </si>
  <si>
    <t xml:space="preserve">I can get a good feedback about my work by presenting at this conference. I can meet people from other universities who are doing similar kind of scholarly work and I can get motivated by looking at how they are involving in research. Also, I can improve my presentation skills. </t>
  </si>
  <si>
    <t>Most college-level homework and exams assess students' knowledge of physics concepts. With the introduction of the next-generation science-standards, there is a growing interest in not just assessing concepts but what students can do with their knowledge. we are developing a protocol which aligns with this standards to assess students' work.</t>
  </si>
  <si>
    <t>2018-04-19 23:02:04</t>
  </si>
  <si>
    <t>2018-04-20 00:08:13</t>
  </si>
  <si>
    <t>129.130.19.25</t>
  </si>
  <si>
    <t>790</t>
  </si>
  <si>
    <t>American Association of Physics Teachers (AAPT) Summer meeting 2018 and PERC Conference</t>
  </si>
  <si>
    <t>major_professor_endorsement_form9.pdf</t>
  </si>
  <si>
    <t>proof_of_presentation1.docx</t>
  </si>
  <si>
    <t>I can get a good feedback about my work by presenting at this conference. I can meet people from other universities who are doing similar kind of scholarly work and I can get motivated by looking at how they are involving in research. Also, I can improve my presentation skills.</t>
  </si>
  <si>
    <t>I'm attending the American Association of Physics Teachers (AAPT) Summer meeting 2018 and presenting a talk and a poster both. Also, I'm presenting a poster at PERC conference too. I'm the 1st author for all these work.</t>
  </si>
  <si>
    <t>2018-04-20 00:17:23</t>
  </si>
  <si>
    <t>2018-04-20 00:30:40</t>
  </si>
  <si>
    <t>791</t>
  </si>
  <si>
    <t>img_6053.jpg</t>
  </si>
  <si>
    <t>Graduate student senator (2009-2010)</t>
  </si>
  <si>
    <t>I have presented my conference experience as well provided overview of conferences I have attended to my research group. This helps with communicating the latest research developments to other graduate students in the group, and provide resources.</t>
  </si>
  <si>
    <t>Note: In addition presenting a paper, I am the chair of a workshop at the conference: https://sigir-ecom.github.io/ The research topics discussed at the conference and workshop will help me with my research. I will also get meaningful feedback from researchers on my research papers that I will be presenting.</t>
  </si>
  <si>
    <t>My work deals with improving the quality of recommendation algorithms by using entity meta data. This will help with improving the diversity of items recommended by the recommendation algorithms. It will also  help with improving algorithm performance in cold start setting.</t>
  </si>
  <si>
    <t>I am chairing a workshop at the SIGIR conference.  Workshop website: https://sigir-ecom.github.io/index.html The workshop has been accepted(peer reviewed, competitive acceptance http://sigir.org/sigir2018/program/workshops/). This will be second year I will be chairing this workshop.  I will also be presenting a paper.(paper under preparation, submission deadline is in May).</t>
  </si>
  <si>
    <t>2018-04-20 14:21:17</t>
  </si>
  <si>
    <t>2018-04-20 14:43:44</t>
  </si>
  <si>
    <t>129.130.18.65</t>
  </si>
  <si>
    <t>792</t>
  </si>
  <si>
    <t>Lydia</t>
  </si>
  <si>
    <t>Bender</t>
  </si>
  <si>
    <t>lbender@ksu.edu</t>
  </si>
  <si>
    <t>2018 American Association of Physics Teachers Summer Meeting and Physics Education Research Conference</t>
  </si>
  <si>
    <t>Washington D.C.</t>
  </si>
  <si>
    <t>major_professor_endorsement84.pdf</t>
  </si>
  <si>
    <t xml:space="preserve">The AAPT and PERC conferences are national conferences that will provide me with an opportunity to network and grow my professional circle. They will also provide me an opportunity to learn from others research and improve mine through the use of comments and advice from other attendees. </t>
  </si>
  <si>
    <t>Physics Education Research focuses on improving the way that students learn and the way that physics is taught. One way that teachers improve student learning is through adopting new curriculum. The research that I will be presenting investigates the possible barriers that hinder teachers from adopting new curriculum.</t>
  </si>
  <si>
    <t>2018-04-21 12:30:17</t>
  </si>
  <si>
    <t>2018-04-21 12:42:45</t>
  </si>
  <si>
    <t>129.130.106.65</t>
  </si>
  <si>
    <t>793</t>
  </si>
  <si>
    <t>Monica</t>
  </si>
  <si>
    <t>Navia-Urrutia</t>
  </si>
  <si>
    <t>monnav@ksu.edu</t>
  </si>
  <si>
    <t>Plant Pathology</t>
  </si>
  <si>
    <t>nternational Congress of Plant Pathology (ICPP) 2018</t>
  </si>
  <si>
    <t>Boston</t>
  </si>
  <si>
    <t>Massachusetts</t>
  </si>
  <si>
    <t>icpp_major_professor_endorsement.pdf</t>
  </si>
  <si>
    <t>icpp2018_abstract_acceptance.pdf</t>
  </si>
  <si>
    <t>icpp2018_registration.pdf</t>
  </si>
  <si>
    <t>Salary and Benefits Negotiation, 4-10-18</t>
  </si>
  <si>
    <t>By participating in this conference I will expand my knowledge about the advances in the area of phytopathology worldwide, and I will boost my communication skills by presenting  my research. This is a unique opportunity to strengthen my professional networks, interact with world-renowned experts, and initiate contacts for future positions.</t>
  </si>
  <si>
    <t>My research focuses on the use of genetic engineering to develop wheat materials with resistance to various diseases. In my presentation I will show the advances we have made to incorporate resistance to a disease known as Wheat Streak Mosaic Complex, which is causing serious problems in western Kansas.</t>
  </si>
  <si>
    <t>2018-04-22 22:43:48</t>
  </si>
  <si>
    <t>2018-04-22 22:54:04</t>
  </si>
  <si>
    <t>68.102.25.14</t>
  </si>
  <si>
    <t>794</t>
  </si>
  <si>
    <t>International Congress of Plant Pathology (ICPP) 2018</t>
  </si>
  <si>
    <t>icpp_major_professor_endorsement1.pdf</t>
  </si>
  <si>
    <t>icpp2018_abstract_acceptance1.pdf</t>
  </si>
  <si>
    <t>icpp2018_registration1.pdf</t>
  </si>
  <si>
    <t>By participating in this conference I will expand my knowledge about the advances in the area of phytopathology worldwide, and I will boost my communication skills by presenting  my research. This is a unique opportunity to strengthen my professional networks, interact with world-renowned experts, and initiate contacts for future positions</t>
  </si>
  <si>
    <t>My research focuses on the use of genetic engineering to develop wheat materials with resistance to some diseases. In my presentation I will show the advances we have made to incorporate resistance to a disease known as Wheat Streak Mosaic Complex, which is causing serious problems in western Kansas.</t>
  </si>
  <si>
    <t>2018-04-22 22:57:02</t>
  </si>
  <si>
    <t>2018-04-22 23:03:21</t>
  </si>
  <si>
    <t>795</t>
  </si>
  <si>
    <t>MU</t>
  </si>
  <si>
    <t>HONG</t>
  </si>
  <si>
    <t>mu2@ksu.edu</t>
  </si>
  <si>
    <t>6th European Turfgrass Society Conference 2018</t>
  </si>
  <si>
    <t>UNITED KINGDOM</t>
  </si>
  <si>
    <t>mu_hong._major_professor_endorsement.jpg</t>
  </si>
  <si>
    <t>My first international conference will help me keep pace with the frontier and generate possible research ideas. While presenting my research, I will improve my ability to communicate science by interacting with renown researchers and gaining valuable feedback. Such networking with worldwide researchers may result in opportunities for cooperative research.</t>
  </si>
  <si>
    <t>Recent advances in drone technology may provide a rapid and accurate method for turfgrass management. Our research results indicated that ultra-high resolution remote sensing with drones detects drought stress up to one week before it is visible and may prove viable for irrigation management in turfgrass.</t>
  </si>
  <si>
    <t>2018-04-24 12:03:44</t>
  </si>
  <si>
    <t>2018-04-24 12:43:26</t>
  </si>
  <si>
    <t>129.130.88.199</t>
  </si>
  <si>
    <t>796</t>
  </si>
  <si>
    <t>American Association of Physics Teachers Summer Meeting and the PERC Conference</t>
  </si>
  <si>
    <t>major_professor_endorsement112.pdf</t>
  </si>
  <si>
    <t>proof_of_acceptance1.docx</t>
  </si>
  <si>
    <t xml:space="preserve">To become a good teacher, this job requires me not only the professional knowledge, but also the advanced skills to be able to communicate with students well. This conference is a good chance for me to meet and learn from all other teachers. </t>
  </si>
  <si>
    <t xml:space="preserve">I have been trying to develop new assessment task for students in planning investigation. The main purpose of this project is to answer the question how students can do physics, not just how they know about physics. I am currently trying to define what an planning investigation question look like. </t>
  </si>
  <si>
    <t>2018-04-24 12:29:52</t>
  </si>
  <si>
    <t>2018-04-24 13:20:35</t>
  </si>
  <si>
    <t>798</t>
  </si>
  <si>
    <t>Yizhou</t>
  </si>
  <si>
    <t>Ma</t>
  </si>
  <si>
    <t>ybenma@ksu.edu</t>
  </si>
  <si>
    <t>Annual Meeting Institute of Food Technologist</t>
  </si>
  <si>
    <t>2018-04-24 20:14:11</t>
  </si>
  <si>
    <t>2018-04-24 20:15:14</t>
  </si>
  <si>
    <t>799</t>
  </si>
  <si>
    <t>Priyarshini</t>
  </si>
  <si>
    <t>Ghosh</t>
  </si>
  <si>
    <t>pghosh@ksu.edu</t>
  </si>
  <si>
    <t>Nuclear Engineering</t>
  </si>
  <si>
    <t>Nuclear Innovation Bootcamp 2018</t>
  </si>
  <si>
    <t>2018-08-10</t>
  </si>
  <si>
    <t>Berkeley</t>
  </si>
  <si>
    <t>California</t>
  </si>
  <si>
    <t>2018-04-24 22:57:06</t>
  </si>
  <si>
    <t>2018-04-24 22:59:09</t>
  </si>
  <si>
    <t>108.234.241.1</t>
  </si>
  <si>
    <t>800</t>
  </si>
  <si>
    <t>Pegah</t>
  </si>
  <si>
    <t>Faridi</t>
  </si>
  <si>
    <t>pegah@ksu.edu</t>
  </si>
  <si>
    <t>International Conference of IEEE Engineering in Medicine and Biology Society</t>
  </si>
  <si>
    <t>2018-04-25 09:04:59</t>
  </si>
  <si>
    <t>2018-04-25 09:08:40</t>
  </si>
  <si>
    <t>802</t>
  </si>
  <si>
    <t>Stephanie</t>
  </si>
  <si>
    <t>Davis</t>
  </si>
  <si>
    <t>stephrenedavis@ksu.edu</t>
  </si>
  <si>
    <t>American Society of Animal Science Annual Meeting</t>
  </si>
  <si>
    <t>major_professor_endorsement85.pdf</t>
  </si>
  <si>
    <t>gsa_travel_scholarship1.docx</t>
  </si>
  <si>
    <t>screen_shot_registration.png</t>
  </si>
  <si>
    <t xml:space="preserve">This conference will allow me to gain much needed experience in the presentation skills needed for the rest of my academic and professional careers. I will get to opportunity to compete in a poster competition as well as give a oral presentation for a symposium. </t>
  </si>
  <si>
    <t xml:space="preserve">My work involves injecting a compound, Nicotinamide Riboside, into broiler eggs at day ten of incubation. We have injected into different locations, the albumin or yolk, as well as with different concentrations of the compound to look at the effects seen on the body and muscle measurements from the chicks.  </t>
  </si>
  <si>
    <t xml:space="preserve">I will be participating in the master's poster competition as well as giving an oral talk during this meeting. </t>
  </si>
  <si>
    <t>2018-04-26 10:24:05</t>
  </si>
  <si>
    <t>2018-04-26 10:41:07</t>
  </si>
  <si>
    <t>804</t>
  </si>
  <si>
    <t>Ashwini</t>
  </si>
  <si>
    <t>Tonge</t>
  </si>
  <si>
    <t>atonge@ksu.edu</t>
  </si>
  <si>
    <t>THE 29TH ACM CONFERENCE ON HYPERTEXT AND SOCIAL MEDIA</t>
  </si>
  <si>
    <t>Baltimore</t>
  </si>
  <si>
    <t>major_professor_endorsementashwini_2.pdf</t>
  </si>
  <si>
    <t>acceptance_highlight.pdf</t>
  </si>
  <si>
    <t>acm_hypertext_2018__regonline.pdf</t>
  </si>
  <si>
    <t>I will present a poster and give a talk. I will get an opportunity to show my presentation skills and learn from others, how to present the work which will help me in my dissertation. I will get the feedback for my research and meet researchers in my field.</t>
  </si>
  <si>
    <t>We are working on privacy setting prediction for images uploaded on social networking sites. For this, We are using the visual content extracted using deep neural networks and associated tags. In this work, we are providing an algorithm to generate privacy-aware user tags to improve privacy prediction.</t>
  </si>
  <si>
    <t>2018-04-26 21:37:42</t>
  </si>
  <si>
    <t>2018-04-26 21:57:24</t>
  </si>
  <si>
    <t>64.121.0.155</t>
  </si>
  <si>
    <t>805</t>
  </si>
  <si>
    <t>Giovana</t>
  </si>
  <si>
    <t>Cruppe</t>
  </si>
  <si>
    <t>gicruppe@ksu.edu</t>
  </si>
  <si>
    <t>International Congress of Plant Pathology - Plant Health in a Global Economy</t>
  </si>
  <si>
    <t>2018-04-27 09:51:28</t>
  </si>
  <si>
    <t>2018-04-27 09:52:54</t>
  </si>
  <si>
    <t>806</t>
  </si>
  <si>
    <t>Negar</t>
  </si>
  <si>
    <t>Orangi-Fard</t>
  </si>
  <si>
    <t>negar@ksu.edu</t>
  </si>
  <si>
    <t>SIAM workshop on network science</t>
  </si>
  <si>
    <t>Regional Conference/Meeting</t>
  </si>
  <si>
    <t>Attending a conference/workshop for professional development but not presenting, competing, or actively participating in any other way</t>
  </si>
  <si>
    <t>major_pro_form.pdf</t>
  </si>
  <si>
    <t>I am applying for the jobs in following academic year, attending at this workshop helps me meet people from professional society in Network science, learn about new topics and open problems, and get an idea of what I need to do in following year.</t>
  </si>
  <si>
    <t>I am working on Network science and Graph theory. I have focused on Multicommodity flow problems. We have a graph with some certain sources and targets, and a flow between any pairs of source and target. We try to maximize this flow, and minimize the cost of flow.</t>
  </si>
  <si>
    <t>I do not have any questions Thanks</t>
  </si>
  <si>
    <t>2018-04-27 13:06:53</t>
  </si>
  <si>
    <t>2018-04-27 13:36:28</t>
  </si>
  <si>
    <t>807</t>
  </si>
  <si>
    <t>Chelsea</t>
  </si>
  <si>
    <t>Dixon</t>
  </si>
  <si>
    <t>ckdixon91@ksu.edu</t>
  </si>
  <si>
    <t>2018 American Society of Agricultural and Biological Engineers Annual International Meeting</t>
  </si>
  <si>
    <t>major_professor_endorsement_form_dixon.pdf</t>
  </si>
  <si>
    <t>proof_of_presentation_dixon.pdf</t>
  </si>
  <si>
    <t>Honor Council, (January 2015-April 2018(Present))</t>
  </si>
  <si>
    <t>9/11/17, 10/2/17,12/4/17,2/5/18, 3/5/18,</t>
  </si>
  <si>
    <t xml:space="preserve">This event will allow me to share the research I've conducted with peers within my field. The presentation has the potential to attract collaborators or future employers and demonstrate my abilities to not only conduct research but disseminate it in an impactful manner. </t>
  </si>
  <si>
    <t xml:space="preserve">The research I'm presenting involves using specific substances to encourage microalgae oil droplets to merge into larger oil droplets. The change in droplet size will be viewed with microscopy and quantified to determine the effectiveness of each substance applied.  </t>
  </si>
  <si>
    <t>2018-04-27 15:07:59</t>
  </si>
  <si>
    <t>2018-04-27 15:36:08</t>
  </si>
  <si>
    <t>129.130.45.81</t>
  </si>
  <si>
    <t>808</t>
  </si>
  <si>
    <t>International Congress of Plant Pathology (ICPP)</t>
  </si>
  <si>
    <t>major_professor_endorsement_completed.pdf</t>
  </si>
  <si>
    <t>presentation_cruppe.docx</t>
  </si>
  <si>
    <t>registration1.docx</t>
  </si>
  <si>
    <t>SGA Student Organization Workshop on 01/27/2018</t>
  </si>
  <si>
    <t>This will be a great opportunity to receive feedback from other scientists and professionals. We usually come back from these meetings with a lot of new ideas and new ways to interpret our data. In addition, presenting a poster is always a good way to improve our communication skills.</t>
  </si>
  <si>
    <t xml:space="preserve">Wheat blast is an emerging fungal disease affecting South America and South Asia. Despite of 30-yrs of intensive efforts, genetic resistance is scarce, but it's considered the best alternative to suppress the disease. Thus, one of my goals is to identify and deploy new sources of resistance to wheat blast. </t>
  </si>
  <si>
    <t>2018-04-27 16:06:56</t>
  </si>
  <si>
    <t>2018-04-27 16:59:44</t>
  </si>
  <si>
    <t>809</t>
  </si>
  <si>
    <t xml:space="preserve">Ana </t>
  </si>
  <si>
    <t>Stoian</t>
  </si>
  <si>
    <t>astoian@ksu.edu</t>
  </si>
  <si>
    <t>2018 American Society for Virology Annual Meeting</t>
  </si>
  <si>
    <t>endorsement_letter.pdf</t>
  </si>
  <si>
    <t>asvoral_presentation_confirmation.pdf</t>
  </si>
  <si>
    <t>registration_confirmation6.pdf</t>
  </si>
  <si>
    <t xml:space="preserve">It is an opportunity to exhibit the research results on PRRS obtained by me and my colleagues. As a special added value of this event I find the opportunity to exchange different studies results and conclusions with others from my area of interest to be an exceptional experience.    </t>
  </si>
  <si>
    <t>I am trying to identify the important peptide sequences within CD163 protein (receptor for the PRRSV) involved in PRRSV infection. I am creating different CD163 constructs and test their ability to sustain PRRSV infection. My ultimate goal is to create PRRSV-resistant pigs.</t>
  </si>
  <si>
    <t>2018-04-28 21:28:15</t>
  </si>
  <si>
    <t>2018-05-01 20:23:55</t>
  </si>
  <si>
    <t>24.255.217.218</t>
  </si>
  <si>
    <t>810</t>
  </si>
  <si>
    <t xml:space="preserve">Annual Meeting of Institute of Food Technologist </t>
  </si>
  <si>
    <t>new_doc_20180430.pdf</t>
  </si>
  <si>
    <t>ift.pdf</t>
  </si>
  <si>
    <t xml:space="preserve">The Annual Meeting of Institute of Food Technologist if the largest food science professional conference in the world. My attendance at this conference will advance my career as a food scientist by presenting my research, learning current industry trend, and networking with other food industry professionals. </t>
  </si>
  <si>
    <t xml:space="preserve">My participating research poster features the addition of fiber into hummus production. The additional fiber increased the product's consistency and reduced the cost of manufacturing. This project has the potential to apply to the industrial production of hummus for optimizations. </t>
  </si>
  <si>
    <t>2018-04-30 10:53:04</t>
  </si>
  <si>
    <t>2018-04-30 11:09:53</t>
  </si>
  <si>
    <t>811</t>
  </si>
  <si>
    <t>Jesse</t>
  </si>
  <si>
    <t>Stein</t>
  </si>
  <si>
    <t>jastein@ksu.edu</t>
  </si>
  <si>
    <t>Kinesiology</t>
  </si>
  <si>
    <t>International Congress on Physical Employment Standards</t>
  </si>
  <si>
    <t>2018-07-19</t>
  </si>
  <si>
    <t>Portsmouth</t>
  </si>
  <si>
    <t>United Kingdom</t>
  </si>
  <si>
    <t>major_professor_endorsement_pes_signed.pdf</t>
  </si>
  <si>
    <t>gmail__pes2018__confirmation__abstract_acceptance.pdf</t>
  </si>
  <si>
    <t>conference_registration___portsmouth_online_store.pdf</t>
  </si>
  <si>
    <t>2018-04-30 10:53:24</t>
  </si>
  <si>
    <t>2018-04-30 15:41:00</t>
  </si>
  <si>
    <t>129.130.225.99</t>
  </si>
  <si>
    <t>4</t>
  </si>
  <si>
    <t>812</t>
  </si>
  <si>
    <t>IEEE Engineering in Medicine and Biology Society</t>
  </si>
  <si>
    <t>Manhattan</t>
  </si>
  <si>
    <t>Kansas</t>
  </si>
  <si>
    <t>advisor_form_2.pdf</t>
  </si>
  <si>
    <t>embc18_acceptanceletter_2368_107235.pdf</t>
  </si>
  <si>
    <t>serving as a judge for the Engineering Undergraduate Research Poster Forum</t>
  </si>
  <si>
    <t xml:space="preserve">Conferences are huge opportunities to share my research with colleagues. Attending conference will help me with observing different research projects, gaining innovative ideas and feedback to improve my research. Also, I'd like to become familiar with people in my field of research and build my social network for future cooperation. </t>
  </si>
  <si>
    <t xml:space="preserve">Thermal therapy methods are surrogate for surgeries. Heating modalities are employed to deliver therapeutic energy to body organs. A thermal delivery applicator can destroy the endometrium lining of the uterus to prevent excessive bleeding in women. I'm presenting the effect of fibroids on the performance of our thermal applicator. </t>
  </si>
  <si>
    <t>2018-04-30 11:06:43</t>
  </si>
  <si>
    <t>2018-05-01 04:50:49</t>
  </si>
  <si>
    <t>813</t>
  </si>
  <si>
    <t>Simranjot</t>
  </si>
  <si>
    <t>Bawa</t>
  </si>
  <si>
    <t>simranbawa@ksu.edu</t>
  </si>
  <si>
    <t>Society for Developmental Biology 77th Annual Meeting Conference</t>
  </si>
  <si>
    <t>2018-07-24</t>
  </si>
  <si>
    <t>majorprofessorendorsementform.pdf</t>
  </si>
  <si>
    <t>conferenceregistration.pdf</t>
  </si>
  <si>
    <t>The conference offers workshops which will help me learn new skills and get acquainted with new technology.This multidisciplinary, scientific meeting brings some of the best scientists in the field from all over the world, to share their work and new developments. Provides opportunity to share my work with fellow scientists.</t>
  </si>
  <si>
    <t xml:space="preserve">My research focuses on understanding what it requires to maintain a healthy muscle. We use fruit fly as a model organism to study muscle development. My current research focuses on understanding the mechanism involved in the pathogenesis of limb-girdle muscular dystrophy 2H. </t>
  </si>
  <si>
    <t>2018-04-30 11:07:24</t>
  </si>
  <si>
    <t>2018-04-30 11:39:06</t>
  </si>
  <si>
    <t>129.130.18.63</t>
  </si>
  <si>
    <t>814</t>
  </si>
  <si>
    <t>Jingshuai</t>
  </si>
  <si>
    <t>Du</t>
  </si>
  <si>
    <t>jingshuai@ksu.edu</t>
  </si>
  <si>
    <t>Couple and Family Therapy</t>
  </si>
  <si>
    <t>International Marriage and Family Therapy Conference</t>
  </si>
  <si>
    <t>2018-07-25</t>
  </si>
  <si>
    <t>Hangzhou</t>
  </si>
  <si>
    <t>China</t>
  </si>
  <si>
    <t>gsc_travel_grant_application3.pdf</t>
  </si>
  <si>
    <t xml:space="preserve"> I will be able to improve the publicity of CFT program at K-State and build my relationships with mental health professionals in China, so it will benefit my job prospects if I plan to go back to China after I graduate from K-State next summer.</t>
  </si>
  <si>
    <t>I will introduce the system of Marriage/Couple and Family Therapy (CFT) programs at K-State and in the U.S., including theory approaches, main course, requirements, structure, accreditation and opportunities and its implication to the development of CFT in China, based on my personal experiences at K-State.</t>
  </si>
  <si>
    <t>2018-04-30 12:17:14</t>
  </si>
  <si>
    <t>2018-04-30 12:49:18</t>
  </si>
  <si>
    <t>129.130.19.43</t>
  </si>
  <si>
    <t>815</t>
  </si>
  <si>
    <t>Tebila</t>
  </si>
  <si>
    <t>Nakelse</t>
  </si>
  <si>
    <t>tnakelse@ksu.edu</t>
  </si>
  <si>
    <t xml:space="preserve">International Conference of Agricultural Economists (ICAE) </t>
  </si>
  <si>
    <t>endorsement.jpg</t>
  </si>
  <si>
    <t>notification_oral_presentation.pdf</t>
  </si>
  <si>
    <t>regist.pdf</t>
  </si>
  <si>
    <t>Treasurer of GSC from  05- 2017 to 05-2018</t>
  </si>
  <si>
    <t>Wednesday, November 29 2017</t>
  </si>
  <si>
    <t xml:space="preserve">3MT February 27, 2018; </t>
  </si>
  <si>
    <t>This event will enhance my networking , public speaking and science communication skills. The event is scheduled each three years and helps to be aware of the cutting edge research being done in our field of agricultural economics</t>
  </si>
  <si>
    <t xml:space="preserve">My work highlight some important drivers of food choice by consumer in a resource poor country. I found that as non price factor that affect consumers demand, include perception of products safety and the nutrition attributes. Women are more driven by the safety and nutrition attribute than men. </t>
  </si>
  <si>
    <t xml:space="preserve">I do not have a  comment. Thank you for the great work GSC is doing.  Best regards </t>
  </si>
  <si>
    <t>2018-04-30 14:33:22</t>
  </si>
  <si>
    <t>2018-04-30 15:09:28</t>
  </si>
  <si>
    <t>129.130.52.248</t>
  </si>
  <si>
    <t>816</t>
  </si>
  <si>
    <t>Penland School of Crafts Summer 2018 Workshop</t>
  </si>
  <si>
    <t>Bakersville</t>
  </si>
  <si>
    <t>Summer Workshop</t>
  </si>
  <si>
    <t>levey.jpeg.jpg</t>
  </si>
  <si>
    <t>penland_school_of_crafts__acceptiva.pdf</t>
  </si>
  <si>
    <t>March 2018</t>
  </si>
  <si>
    <t xml:space="preserve"> 2018 K-State Graduate Student Awards and Recognition Reception</t>
  </si>
  <si>
    <t>By attending this event, I will gain more technical knowledge in using more materials in my sculptural work. I will also have opportunities to network with other artists both in my field and in other media, as well as build connections with Penland School of Crafts itself.</t>
  </si>
  <si>
    <t xml:space="preserve">My work is about self-realization, exploration, and documentation. I analyze what makes me the person that I am, then take those things and exploit and celebrate them using ceramics, mixed media and craft-like processes. My work varies in size, but often relates to one another in imagery, color and concept. </t>
  </si>
  <si>
    <t>2018-04-30 15:03:17</t>
  </si>
  <si>
    <t>2018-04-30 15:18:37</t>
  </si>
  <si>
    <t>817</t>
  </si>
  <si>
    <t>Kelsey</t>
  </si>
  <si>
    <t>McDonough</t>
  </si>
  <si>
    <t>krmcdono@ksu.edu</t>
  </si>
  <si>
    <t>gsc2.pdf</t>
  </si>
  <si>
    <t>asabe_2018_annual_international_meeting.txt</t>
  </si>
  <si>
    <t>GSC Professional Development Co-Chair: January 2018-Present; Graduate Student Ambassador: March 2016-Present</t>
  </si>
  <si>
    <t>Grad Dash: April 28, 2018</t>
  </si>
  <si>
    <t>September 11, 2017; November 6, 2017; December 4, 2017; February 5, 2018; March 5, 2018; April 2, 2018</t>
  </si>
  <si>
    <t xml:space="preserve">Attendance at this event will provide me the opportunity to network with researchers in my field and share/receive feedback on my research. </t>
  </si>
  <si>
    <t xml:space="preserve">This research validates the accuracy of a soil moisture estimate provided by SPoRT-LIS software (developed by NASA). </t>
  </si>
  <si>
    <t>2018-04-30 15:10:19</t>
  </si>
  <si>
    <t>2018-04-30 15:25:23</t>
  </si>
  <si>
    <t>129.130.45.108</t>
  </si>
  <si>
    <t>819</t>
  </si>
  <si>
    <t xml:space="preserve">Jesse </t>
  </si>
  <si>
    <t>International Conference on Physical Employment Standards</t>
  </si>
  <si>
    <t>major_professor_endorsement_pes_signed1.pdf</t>
  </si>
  <si>
    <t>gmail__pes2018__confirmation__abstract_acceptance1.pdf</t>
  </si>
  <si>
    <t>conference_registration___portsmouth_online_store1.pdf</t>
  </si>
  <si>
    <t>Attending this conference will allow me to hear from leaders in the field where I anticipate completing my future post-doctoral training. My presentation will allow me to interact with these leaders by communicating my science and networking for future job opportunities.</t>
  </si>
  <si>
    <t xml:space="preserve">My work characterizes the physically demanding tasks encountered in combat-environments amongst US Army personnel. My research will aid investigators looking to develop physical employment standards for combat operators and practitioners design physical training programs. </t>
  </si>
  <si>
    <t>2018-04-30 15:44:21</t>
  </si>
  <si>
    <t>2018-04-30 15:48:47</t>
  </si>
  <si>
    <t>129.130.18.97</t>
  </si>
  <si>
    <t>820</t>
  </si>
  <si>
    <t>Yeng</t>
  </si>
  <si>
    <t>Xiong</t>
  </si>
  <si>
    <t>yxiong@ksu.edu</t>
  </si>
  <si>
    <t>Joint Statistical Meetings</t>
  </si>
  <si>
    <t>major_professor_endorsement_13.pdf</t>
  </si>
  <si>
    <t>I want to work as a policy analyst for the US Census Bureau.  At the conference, the Census Bureau often present their current research and even recruit students.  I want to learn more about the types of research going on there and interview for a position.</t>
  </si>
  <si>
    <t>In experiments, treatments are typically assigned to individual units, but for cluster randomized experiments (CREs), treatments are assigned to groups of units instead.  This can complicate the analysis.  I am proposing a new methodology to analyze CREs.  CREs are common in public health, political science, and education studies.</t>
  </si>
  <si>
    <t>2018-04-30 16:02:16</t>
  </si>
  <si>
    <t>2018-04-30 16:13:13</t>
  </si>
  <si>
    <t>823</t>
  </si>
  <si>
    <t>Behnam</t>
  </si>
  <si>
    <t>Malmir</t>
  </si>
  <si>
    <t>malmir@ksu.edu</t>
  </si>
  <si>
    <t>Industrial Engineering</t>
  </si>
  <si>
    <t>Not sure at this time</t>
  </si>
  <si>
    <t>International Conference on Recent Innovations in Engineering and Technology (ICRIET)</t>
  </si>
  <si>
    <t>Tehran</t>
  </si>
  <si>
    <t>Iran</t>
  </si>
  <si>
    <t>2018-04-30 21:20:24</t>
  </si>
  <si>
    <t>2018-04-30 21:25:58</t>
  </si>
  <si>
    <t>129.130.46.167</t>
  </si>
  <si>
    <t>825</t>
  </si>
  <si>
    <t>Braden</t>
  </si>
  <si>
    <t>Hoch</t>
  </si>
  <si>
    <t>bhoch@ksu.edu</t>
  </si>
  <si>
    <t>2018-07-31</t>
  </si>
  <si>
    <t>major_professor_endorsement87.pdf</t>
  </si>
  <si>
    <t>abstract_submission.pdf</t>
  </si>
  <si>
    <t>event_confirmation_itinerary__ashs.pdf</t>
  </si>
  <si>
    <t>GSC Awards and Recognition Ceremony; 23 Apr. 2018</t>
  </si>
  <si>
    <t>This conference will help further my development by communicating and collaborating with fellow researchers at public and private institutions. Furthermore, this conference will create opportunities for me to meet those who are leaders in the industry and understand how we may effectively communicate our reseach to others.</t>
  </si>
  <si>
    <t xml:space="preserve">My research is the improvement of ornamental crops: screening oaks and river birch for tolerance to alkaline soils. These genera consist of $130M in yearly sales which is 25% of shade tree sales in the United States. If tolerant species and selections can be identified, we may develop sustainable landscapes. </t>
  </si>
  <si>
    <t>Thank you for your consideration!</t>
  </si>
  <si>
    <t>2018-05-01 11:28:37</t>
  </si>
  <si>
    <t>2018-05-01 13:35:29</t>
  </si>
  <si>
    <t>826</t>
  </si>
  <si>
    <t>Virginia</t>
  </si>
  <si>
    <t>Coghlan</t>
  </si>
  <si>
    <t>vcoghlan@ksu.edu</t>
  </si>
  <si>
    <t>2018 American Association of Physics Teachers Summer Meeting and the PER Conference</t>
  </si>
  <si>
    <t>180406_major_professor_endorsement.pdf</t>
  </si>
  <si>
    <t>abstract_submission_confirmation.pptx</t>
  </si>
  <si>
    <t>aapt_registration_confirmation.pptx</t>
  </si>
  <si>
    <t>This event will help me hone my presentation skills and give me the opportunity to interact with others in the field to obtain important feedback on my research.</t>
  </si>
  <si>
    <t>My research inquires about student experiences in the physics laboratory classroom, specifically the Engineering Physics 1&amp;2 studio.  My goal is to understand the perceptions students have of learning assistants in the classroom and how that may differ from their experience with teaching assistants.</t>
  </si>
  <si>
    <t>2018-05-01 12:27:57</t>
  </si>
  <si>
    <t>2018-05-01 12:44:38</t>
  </si>
  <si>
    <t>WID</t>
  </si>
  <si>
    <t>Student Type</t>
  </si>
  <si>
    <t>Degree Program</t>
  </si>
  <si>
    <t>Event Start Date</t>
  </si>
  <si>
    <t>Event End Date</t>
  </si>
  <si>
    <t>Leadership - Committee Chair or Member</t>
  </si>
  <si>
    <t>Leadership - Senator</t>
  </si>
  <si>
    <t>Leadership - University Rep/Liaison</t>
  </si>
  <si>
    <t>Leadership - Ambassador</t>
  </si>
  <si>
    <t>Leadership - Other</t>
  </si>
  <si>
    <t>Leadership - None</t>
  </si>
  <si>
    <t>LEADERSHIP POINTS</t>
  </si>
  <si>
    <t>Presentation - Research and the State</t>
  </si>
  <si>
    <t>Presentation - K-GRAD</t>
  </si>
  <si>
    <t>Presentation - 3MT</t>
  </si>
  <si>
    <t>Presentation - None</t>
  </si>
  <si>
    <t>PRESENTATION POINTS</t>
  </si>
  <si>
    <t>Volunteering - Research and the State</t>
  </si>
  <si>
    <t>Volunteering - K-GRAD</t>
  </si>
  <si>
    <t>Volunteering - 3MT</t>
  </si>
  <si>
    <t>Volunteering - GSC fundraiser</t>
  </si>
  <si>
    <t>Volunteering - Other</t>
  </si>
  <si>
    <t>VOLUNTEER POINTS</t>
  </si>
  <si>
    <t>Attendance - Research and the State</t>
  </si>
  <si>
    <t>Attendance - K-GRAD</t>
  </si>
  <si>
    <t>Attendance - 3MT</t>
  </si>
  <si>
    <t>Attendance - Professional Development</t>
  </si>
  <si>
    <t>Attendance - GSC meetings</t>
  </si>
  <si>
    <t>Attendance - Other</t>
  </si>
  <si>
    <t>Attendance - None</t>
  </si>
  <si>
    <t>ATTENDANCE POINTS</t>
  </si>
  <si>
    <t>INVOLVEMENT POINTS</t>
  </si>
  <si>
    <t>Qualitative - professional development</t>
  </si>
  <si>
    <t>Qualitative - research</t>
  </si>
  <si>
    <t>Qualitative POINTS</t>
  </si>
  <si>
    <t xml:space="preserve">Approval for sharing comments </t>
  </si>
  <si>
    <t>Event Type</t>
  </si>
  <si>
    <t>Involvement</t>
  </si>
  <si>
    <t>Authorship</t>
  </si>
  <si>
    <t>GSC Involvement</t>
  </si>
  <si>
    <t>Qualitative</t>
  </si>
  <si>
    <t>TOTAL</t>
  </si>
  <si>
    <t>Award Amount</t>
  </si>
  <si>
    <t>Administrative Notes</t>
  </si>
  <si>
    <t>American Society of Biological and Agricultural Engineers Annual International Meeting</t>
  </si>
  <si>
    <t>03/05/2018 - not sure of status but reached max points on other criteria</t>
  </si>
  <si>
    <t>needs to submit copy of registration</t>
  </si>
  <si>
    <t>Society for Developmental Biology Annual Meeting</t>
  </si>
  <si>
    <t>needs to submit proof of presentation</t>
  </si>
  <si>
    <t>American Association of Physics Teachers Summer Meeting and Physics Education Research Conference</t>
  </si>
  <si>
    <t>needs to submit proof of presentation; needs to submit copy of registration</t>
  </si>
  <si>
    <t>Human Behavior and Evolution Society annual meeting</t>
  </si>
  <si>
    <t>International Conference of the IEEE Engineering in Medicine and Biology Society</t>
  </si>
  <si>
    <t>International Congress of Plant Pathology</t>
  </si>
  <si>
    <t>American Society of Animal Science-Canadian Society of Animal Science Annual Meeting and Trade Show</t>
  </si>
  <si>
    <t>Honor Council, (January 2015-April 2018(Present)) - not sure of status, but has max points from other criteria</t>
  </si>
  <si>
    <t>9/11/17, 10/2/17,12/4/17,2/5/18, 3/5/18, - not sure of status but reached max points on other criteria</t>
  </si>
  <si>
    <t>Research and the State - presented</t>
  </si>
  <si>
    <t>International Mycological Congress</t>
  </si>
  <si>
    <t>GSC Awards and Recognition Ceremony; 23 Apr. 2018 - doesn't count</t>
  </si>
  <si>
    <t>Mu</t>
  </si>
  <si>
    <t>Hong</t>
  </si>
  <si>
    <t>European Turfgrass Society Conference</t>
  </si>
  <si>
    <t>Manchester</t>
  </si>
  <si>
    <t>K-State Graduate Research, Arts, and Discovery Forum - presented</t>
  </si>
  <si>
    <t>Jianmei</t>
  </si>
  <si>
    <t>Luo</t>
  </si>
  <si>
    <t>Society for Industrial and Applied Mathematics Conference on Mathematical Aspects of Materials Science</t>
  </si>
  <si>
    <t>Three Minute Thesis - presented</t>
  </si>
  <si>
    <t>Mcdonough</t>
  </si>
  <si>
    <t>September 11, 2017; November 6, 2017; December 4, 2017; February 5, 2018; March 5, 2018; April 2, 2018 - not sure of status but reached max points on other criteria</t>
  </si>
  <si>
    <t xml:space="preserve">IFT18 - Institute of Food Technologists Annual Meeting </t>
  </si>
  <si>
    <t>K-State Graduate Research, Arts, and Discovery Forum - volunteered</t>
  </si>
  <si>
    <t>March 5, 2018, April 2, 2018 - not sure of status but reached max points on other criteria</t>
  </si>
  <si>
    <t>So Lee</t>
  </si>
  <si>
    <t>American Society for Virology Annual Meeting</t>
  </si>
  <si>
    <t>Panda Fundraising, Feb 28, 2018 - not sure of status, but has max points from other criteria</t>
  </si>
  <si>
    <t>Feb-5-2018, Mar-5-2018, April-2-2018, Sep-4-2017 - not sure of status but reached max points on other criteria</t>
  </si>
  <si>
    <t>Posters 101, Communicating Science to the general public, grant writing workshop, Patenting and Entrepreneurship - credit for grant writing; all other sessions, credit awarded for attendance</t>
  </si>
  <si>
    <t>Ameneh</t>
  </si>
  <si>
    <t>September 11, 2017 - not sure of status but .5 point will not change total</t>
  </si>
  <si>
    <t>3/5/18 - not sure of status but .5 point will not change total</t>
  </si>
  <si>
    <t>The 29th ACM Conference on Hypertext and Social Media</t>
  </si>
  <si>
    <t>July 2017 and January 2018 - not sure of status, but has max points from other criteria</t>
  </si>
  <si>
    <t>Yanan</t>
  </si>
  <si>
    <t>Zhou</t>
  </si>
  <si>
    <t>NOT FUNDED DUE TO LIMITED FUNDS</t>
  </si>
  <si>
    <t xml:space="preserve"> 2018 K-State Graduate Student Awards and Recognition Reception - doesn't count</t>
  </si>
  <si>
    <t>INCOMPLETE</t>
  </si>
  <si>
    <t>INELIGIBLE - WAS SENT MULTIPLE REMINDERS FOR CLAIMING AWARD IN FY18 AND DID NOT RESPOND</t>
  </si>
  <si>
    <t>GSC Travel Awards</t>
  </si>
  <si>
    <t>July 2018</t>
  </si>
  <si>
    <t xml:space="preserve">Recipients of the GSC Travel Award may use the award ONLY for travel expenses associated with the event listed with their name below. Award recipients who no longer plan to attend their designated event or who do not plan to claim any of their travel award must notify the GSC immediately (gsctravel@ksu.edu). </t>
  </si>
  <si>
    <r>
      <t>Eligible travel expenses will be reimbursed only if all required reimbursement materials have been submitted </t>
    </r>
    <r>
      <rPr>
        <b/>
        <sz val="10"/>
        <color rgb="FF212121"/>
        <rFont val="Calibri"/>
        <family val="2"/>
        <scheme val="minor"/>
      </rPr>
      <t>AFTER the travel event</t>
    </r>
    <r>
      <rPr>
        <sz val="10"/>
        <color rgb="FF212121"/>
        <rFont val="Calibri"/>
        <family val="2"/>
        <scheme val="minor"/>
      </rPr>
      <t>.  </t>
    </r>
    <r>
      <rPr>
        <b/>
        <sz val="10"/>
        <color rgb="FF212121"/>
        <rFont val="Calibri"/>
        <family val="2"/>
        <scheme val="minor"/>
      </rPr>
      <t>Reimbursement materials must be submitted to the Graduate School, 113-119 Eisenhower Hall, no later than 10 business days after the last day of travel.</t>
    </r>
    <r>
      <rPr>
        <sz val="10"/>
        <color rgb="FF212121"/>
        <rFont val="Calibri"/>
        <family val="2"/>
        <scheme val="minor"/>
      </rPr>
      <t>  Please visit the following link for required documentation and information on receiving your reimbursement:</t>
    </r>
  </si>
  <si>
    <t>http://www.k-state.edu/grad/students/studentcouncil/travel-grants/reimbursement.html</t>
  </si>
  <si>
    <t>Failure to claim your award by the deadline or failure to notify the GSC that you will not be using your award will prevent you from being awarded future GSC travel awards.</t>
  </si>
  <si>
    <t>Last Name</t>
  </si>
  <si>
    <t>First Name</t>
  </si>
  <si>
    <t>Program</t>
  </si>
  <si>
    <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</si>
</sst>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
      <sz val="10"/>
      <color indexed="12"/>
      <name val="Arial"/>
    </font>
    <font>
      <b/>
      <sz val="10"/>
      <name val="Arial"/>
      <family val="2"/>
    </font>
    <font>
      <b/>
      <sz val="11"/>
      <name val="Calibri"/>
      <family val="2"/>
      <scheme val="minor"/>
    </font>
    <font>
      <sz val="1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0"/>
      <color rgb="FF212121"/>
      <name val="Calibri"/>
      <family val="2"/>
      <scheme val="minor"/>
    </font>
    <font>
      <b/>
      <sz val="10"/>
      <color rgb="FF212121"/>
      <name val="Calibri"/>
      <family val="2"/>
      <scheme val="minor"/>
    </font>
    <font>
      <u/>
      <sz val="10"/>
      <color theme="10"/>
      <name val="Calibri"/>
      <family val="2"/>
      <scheme val="minor"/>
    </font>
    <font>
      <b/>
      <sz val="10"/>
      <color theme="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bgColor indexed="64"/>
      </patternFill>
    </fill>
    <fill>
      <patternFill patternType="solid">
        <fgColor theme="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23" fillId="0" borderId="0" applyNumberFormat="0" applyFill="0" applyBorder="0" applyAlignment="0" applyProtection="0"/>
  </cellStyleXfs>
  <cellXfs count="41">
    <xf numFmtId="0" fontId="0" fillId="0" borderId="0" xfId="0"/>
    <xf numFmtId="0" fontId="18" fillId="33" borderId="10" xfId="0" applyNumberFormat="1" applyFont="1" applyFill="1" applyBorder="1" applyAlignment="1" applyProtection="1"/>
    <xf numFmtId="0" fontId="19" fillId="0" borderId="0" xfId="0" applyNumberFormat="1" applyFont="1" applyFill="1" applyBorder="1" applyAlignment="1" applyProtection="1"/>
    <xf numFmtId="0" fontId="16" fillId="0" borderId="0" xfId="0" applyFont="1"/>
    <xf numFmtId="0" fontId="0" fillId="0" borderId="0" xfId="0" applyBorder="1"/>
    <xf numFmtId="0" fontId="19" fillId="34" borderId="0" xfId="0" applyNumberFormat="1" applyFont="1" applyFill="1" applyBorder="1" applyAlignment="1" applyProtection="1"/>
    <xf numFmtId="0" fontId="0" fillId="34" borderId="0" xfId="0" applyFill="1"/>
    <xf numFmtId="0" fontId="20" fillId="33" borderId="10" xfId="0" applyNumberFormat="1" applyFont="1" applyFill="1" applyBorder="1" applyAlignment="1" applyProtection="1"/>
    <xf numFmtId="0" fontId="20" fillId="33" borderId="10" xfId="0" applyNumberFormat="1" applyFont="1" applyFill="1" applyBorder="1" applyAlignment="1" applyProtection="1">
      <alignment horizontal="center"/>
    </xf>
    <xf numFmtId="0" fontId="21" fillId="33" borderId="10" xfId="0" applyFont="1" applyFill="1" applyBorder="1" applyAlignment="1" applyProtection="1"/>
    <xf numFmtId="0" fontId="0" fillId="0" borderId="0" xfId="0" applyFont="1" applyFill="1"/>
    <xf numFmtId="44" fontId="1" fillId="0" borderId="0" xfId="42" applyFont="1" applyFill="1"/>
    <xf numFmtId="44" fontId="0" fillId="0" borderId="0" xfId="0" applyNumberFormat="1"/>
    <xf numFmtId="0" fontId="0" fillId="35" borderId="0" xfId="0" applyFill="1"/>
    <xf numFmtId="0" fontId="0" fillId="0" borderId="0" xfId="0" applyFill="1"/>
    <xf numFmtId="0" fontId="0" fillId="36" borderId="0" xfId="0" applyFill="1"/>
    <xf numFmtId="0" fontId="0" fillId="0" borderId="0" xfId="0" applyFill="1" applyBorder="1"/>
    <xf numFmtId="0" fontId="0" fillId="37" borderId="0" xfId="0" applyFill="1"/>
    <xf numFmtId="0" fontId="22" fillId="37" borderId="0" xfId="0" applyFont="1" applyFill="1"/>
    <xf numFmtId="0" fontId="25" fillId="0" borderId="0" xfId="0" applyFont="1"/>
    <xf numFmtId="0" fontId="29" fillId="38" borderId="11" xfId="0" applyNumberFormat="1" applyFont="1" applyFill="1" applyBorder="1" applyAlignment="1" applyProtection="1">
      <alignment horizontal="left" vertical="center"/>
    </xf>
    <xf numFmtId="0" fontId="29" fillId="38" borderId="12" xfId="0" applyNumberFormat="1" applyFont="1" applyFill="1" applyBorder="1" applyAlignment="1" applyProtection="1">
      <alignment horizontal="left" vertical="center"/>
    </xf>
    <xf numFmtId="0" fontId="29" fillId="38" borderId="13" xfId="0" applyNumberFormat="1" applyFont="1" applyFill="1" applyBorder="1" applyAlignment="1" applyProtection="1">
      <alignment horizontal="left" vertical="center"/>
    </xf>
    <xf numFmtId="0" fontId="29" fillId="38" borderId="14" xfId="0" applyNumberFormat="1" applyFont="1" applyFill="1" applyBorder="1" applyAlignment="1" applyProtection="1">
      <alignment horizontal="left" vertical="center" wrapText="1"/>
    </xf>
    <xf numFmtId="0" fontId="25" fillId="0" borderId="0" xfId="0" applyFont="1" applyAlignment="1">
      <alignment vertical="center"/>
    </xf>
    <xf numFmtId="0" fontId="25" fillId="0" borderId="15" xfId="0" applyFont="1" applyBorder="1" applyAlignment="1">
      <alignment vertical="center"/>
    </xf>
    <xf numFmtId="0" fontId="25" fillId="0" borderId="0" xfId="0" applyFont="1" applyAlignment="1">
      <alignment vertical="center" wrapText="1"/>
    </xf>
    <xf numFmtId="44" fontId="25" fillId="0" borderId="16" xfId="42" applyFont="1" applyFill="1" applyBorder="1" applyAlignment="1">
      <alignment vertical="center"/>
    </xf>
    <xf numFmtId="0" fontId="25" fillId="0" borderId="0" xfId="0" applyFont="1" applyAlignment="1">
      <alignment vertical="top"/>
    </xf>
    <xf numFmtId="0" fontId="25" fillId="0" borderId="17" xfId="0" applyFont="1" applyBorder="1" applyAlignment="1">
      <alignment vertical="center"/>
    </xf>
    <xf numFmtId="0" fontId="25" fillId="0" borderId="18" xfId="0" applyFont="1" applyBorder="1" applyAlignment="1">
      <alignment vertical="center"/>
    </xf>
    <xf numFmtId="0" fontId="25" fillId="0" borderId="18" xfId="0" applyFont="1" applyBorder="1" applyAlignment="1">
      <alignment vertical="center" wrapText="1"/>
    </xf>
    <xf numFmtId="44" fontId="25" fillId="0" borderId="19" xfId="42" applyFont="1" applyFill="1" applyBorder="1" applyAlignment="1">
      <alignment vertical="center"/>
    </xf>
    <xf numFmtId="44" fontId="25" fillId="0" borderId="0" xfId="0" applyNumberFormat="1" applyFont="1"/>
    <xf numFmtId="49" fontId="24" fillId="0" borderId="0" xfId="0" applyNumberFormat="1" applyFont="1" applyAlignment="1">
      <alignment horizontal="center"/>
    </xf>
    <xf numFmtId="0" fontId="27" fillId="0" borderId="0" xfId="0" applyFont="1" applyAlignment="1">
      <alignment vertical="center" wrapText="1"/>
    </xf>
    <xf numFmtId="0" fontId="24" fillId="0" borderId="0" xfId="0" applyFont="1" applyAlignment="1">
      <alignment horizontal="center"/>
    </xf>
    <xf numFmtId="49" fontId="24" fillId="0" borderId="0" xfId="0" applyNumberFormat="1" applyFont="1" applyAlignment="1">
      <alignment horizontal="center"/>
    </xf>
    <xf numFmtId="0" fontId="25" fillId="0" borderId="0" xfId="0" applyFont="1" applyAlignment="1">
      <alignment vertical="top" wrapText="1"/>
    </xf>
    <xf numFmtId="0" fontId="26" fillId="0" borderId="0" xfId="0" applyFont="1" applyAlignment="1">
      <alignment vertical="top" wrapText="1"/>
    </xf>
    <xf numFmtId="0" fontId="28" fillId="0" borderId="0" xfId="43" applyFont="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0" tint="-0.1499679555650502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lijun1989730@ksu.edu" TargetMode="External"/><Relationship Id="rId299" Type="http://schemas.openxmlformats.org/officeDocument/2006/relationships/hyperlink" Target="https://ksugsc.wufoo.com/cabinet/ejFodGtpMHMxZnR1M2xp/Dl6hZS25exU%3D/presentation_cruppe.docx" TargetMode="External"/><Relationship Id="rId21" Type="http://schemas.openxmlformats.org/officeDocument/2006/relationships/hyperlink" Target="mailto:adsisson@ksu.edu" TargetMode="External"/><Relationship Id="rId63" Type="http://schemas.openxmlformats.org/officeDocument/2006/relationships/hyperlink" Target="https://ksugsc.wufoo.com/cabinet/ejFodGtpMHMxZnR1M2xp/95vLqmHkpV8%3D/" TargetMode="External"/><Relationship Id="rId159" Type="http://schemas.openxmlformats.org/officeDocument/2006/relationships/hyperlink" Target="https://ksugsc.wufoo.com/cabinet/ejFodGtpMHMxZnR1M2xp/4nltP9NswLs%3D/asv_2018_poster_presentation__yanan_zhou.pdf" TargetMode="External"/><Relationship Id="rId324" Type="http://schemas.openxmlformats.org/officeDocument/2006/relationships/hyperlink" Target="https://ksugsc.wufoo.com/cabinet/ejFodGtpMHMxZnR1M2xp/5ovoNVxrULA%3D/" TargetMode="External"/><Relationship Id="rId170" Type="http://schemas.openxmlformats.org/officeDocument/2006/relationships/hyperlink" Target="https://ksugsc.wufoo.com/cabinet/ejFodGtpMHMxZnR1M2xp/4ZJhVLc9QDI%3D/major_professor_endorsement80.pdf" TargetMode="External"/><Relationship Id="rId226" Type="http://schemas.openxmlformats.org/officeDocument/2006/relationships/hyperlink" Target="https://ksugsc.wufoo.com/cabinet/ejFodGtpMHMxZnR1M2xp/UswuBefjO4b56I%3D/skm_c458180322132201.pdf" TargetMode="External"/><Relationship Id="rId268" Type="http://schemas.openxmlformats.org/officeDocument/2006/relationships/hyperlink" Target="https://ksugsc.wufoo.com/cabinet/ejFodGtpMHMxZnR1M2xp/wuBeuRhY164Grk%3D/" TargetMode="External"/><Relationship Id="rId32" Type="http://schemas.openxmlformats.org/officeDocument/2006/relationships/hyperlink" Target="https://ksugsc.wufoo.com/cabinet/ejFodGtpMHMxZnR1M2xp/50Lq9jjcYr4%3D/" TargetMode="External"/><Relationship Id="rId74" Type="http://schemas.openxmlformats.org/officeDocument/2006/relationships/hyperlink" Target="https://ksugsc.wufoo.com/cabinet/ejFodGtpMHMxZnR1M2xp/zlmg6FVG154%3D/major_professor_endorsement72.pdf" TargetMode="External"/><Relationship Id="rId128" Type="http://schemas.openxmlformats.org/officeDocument/2006/relationships/hyperlink" Target="https://ksugsc.wufoo.com/cabinet/ejFodGtpMHMxZnR1M2xp/rFCq6hWTvrs%3D/" TargetMode="External"/><Relationship Id="rId335" Type="http://schemas.openxmlformats.org/officeDocument/2006/relationships/hyperlink" Target="https://ksugsc.wufoo.com/cabinet/ejFodGtpMHMxZnR1M2xp/KYxTDlQkPCk%3D/asabe_2018_annual_international_meeting.txt" TargetMode="External"/><Relationship Id="rId5" Type="http://schemas.openxmlformats.org/officeDocument/2006/relationships/hyperlink" Target="mailto:ameneh@ksu.edu" TargetMode="External"/><Relationship Id="rId181" Type="http://schemas.openxmlformats.org/officeDocument/2006/relationships/hyperlink" Target="mailto:jianmei@ksu.edu" TargetMode="External"/><Relationship Id="rId237" Type="http://schemas.openxmlformats.org/officeDocument/2006/relationships/hyperlink" Target="mailto:amali@ksu.edu" TargetMode="External"/><Relationship Id="rId279" Type="http://schemas.openxmlformats.org/officeDocument/2006/relationships/hyperlink" Target="https://ksugsc.wufoo.com/cabinet/ejFodGtpMHMxZnR1M2xp/vvGR1zXgxiE%3D/gsa_travel_scholarship1.docx" TargetMode="External"/><Relationship Id="rId43" Type="http://schemas.openxmlformats.org/officeDocument/2006/relationships/hyperlink" Target="https://ksugsc.wufoo.com/cabinet/ejFodGtpMHMxZnR1M2xp/UelvFdvVPlk%3D/ift18_acceptance_letter.pdf" TargetMode="External"/><Relationship Id="rId139" Type="http://schemas.openxmlformats.org/officeDocument/2006/relationships/hyperlink" Target="https://ksugsc.wufoo.com/cabinet/ejFodGtpMHMxZnR1M2xp/ZJMaCrYXOe8%3D/your_iafp_2018_abstract_submission1.pdf" TargetMode="External"/><Relationship Id="rId290" Type="http://schemas.openxmlformats.org/officeDocument/2006/relationships/hyperlink" Target="https://ksugsc.wufoo.com/cabinet/ejFodGtpMHMxZnR1M2xp/ztspN4pKsIQ%3D/major_pro_form.pdf" TargetMode="External"/><Relationship Id="rId304" Type="http://schemas.openxmlformats.org/officeDocument/2006/relationships/hyperlink" Target="https://ksugsc.wufoo.com/cabinet/ejFodGtpMHMxZnR1M2xp/GpoKdeFF5R4%3D/registration_confirmation6.pdf" TargetMode="External"/><Relationship Id="rId346" Type="http://schemas.openxmlformats.org/officeDocument/2006/relationships/hyperlink" Target="https://ksugsc.wufoo.com/cabinet/ejFodGtpMHMxZnR1M2xp/0BYZGryau8k%3D/" TargetMode="External"/><Relationship Id="rId85" Type="http://schemas.openxmlformats.org/officeDocument/2006/relationships/hyperlink" Target="mailto:jordan17@ksu.edu" TargetMode="External"/><Relationship Id="rId150" Type="http://schemas.openxmlformats.org/officeDocument/2006/relationships/hyperlink" Target="https://ksugsc.wufoo.com/cabinet/ejFodGtpMHMxZnR1M2xp/P4uaJIY7TqQ%3D/" TargetMode="External"/><Relationship Id="rId192" Type="http://schemas.openxmlformats.org/officeDocument/2006/relationships/hyperlink" Target="https://ksugsc.wufoo.com/cabinet/ejFodGtpMHMxZnR1M2xp/hHhPdmLSXl8%3D/" TargetMode="External"/><Relationship Id="rId206" Type="http://schemas.openxmlformats.org/officeDocument/2006/relationships/hyperlink" Target="https://ksugsc.wufoo.com/cabinet/ejFodGtpMHMxZnR1M2xp/fHPtPe3Q748%3D/suliman_gsc_applicationendorsement.pdf" TargetMode="External"/><Relationship Id="rId248" Type="http://schemas.openxmlformats.org/officeDocument/2006/relationships/hyperlink" Target="https://ksugsc.wufoo.com/cabinet/ejFodGtpMHMxZnR1M2xp/wUQyZbaW3pg%3D/" TargetMode="External"/><Relationship Id="rId12" Type="http://schemas.openxmlformats.org/officeDocument/2006/relationships/hyperlink" Target="https://ksugsc.wufoo.com/cabinet/ejFodGtpMHMxZnR1M2xp/JwvhWRflgjg%3D/" TargetMode="External"/><Relationship Id="rId108" Type="http://schemas.openxmlformats.org/officeDocument/2006/relationships/hyperlink" Target="https://ksugsc.wufoo.com/cabinet/ejFodGtpMHMxZnR1M2xp/gg5yQVpfB30%3D/ift18.pdf" TargetMode="External"/><Relationship Id="rId315" Type="http://schemas.openxmlformats.org/officeDocument/2006/relationships/hyperlink" Target="https://ksugsc.wufoo.com/cabinet/ejFodGtpMHMxZnR1M2xp/esC3535FbsA%3D/embc18_acceptanceletter_2368_107235.pdf" TargetMode="External"/><Relationship Id="rId54" Type="http://schemas.openxmlformats.org/officeDocument/2006/relationships/hyperlink" Target="https://ksugsc.wufoo.com/cabinet/ejFodGtpMHMxZnR1M2xp/19HfLsmMmNw%3D/major_professor_endorsementsigned1.pdf" TargetMode="External"/><Relationship Id="rId96" Type="http://schemas.openxmlformats.org/officeDocument/2006/relationships/hyperlink" Target="https://ksugsc.wufoo.com/cabinet/ejFodGtpMHMxZnR1M2xp/f8bQwuBepvXvs8%3D/shnr2021c18032814510.pdf" TargetMode="External"/><Relationship Id="rId161" Type="http://schemas.openxmlformats.org/officeDocument/2006/relationships/hyperlink" Target="mailto:hssangha@ksu.edu" TargetMode="External"/><Relationship Id="rId217" Type="http://schemas.openxmlformats.org/officeDocument/2006/relationships/hyperlink" Target="mailto:byao@ksu.edu" TargetMode="External"/><Relationship Id="rId259" Type="http://schemas.openxmlformats.org/officeDocument/2006/relationships/hyperlink" Target="https://ksugsc.wufoo.com/cabinet/ejFodGtpMHMxZnR1M2xp/YeakJbQuXOg%3D/" TargetMode="External"/><Relationship Id="rId23" Type="http://schemas.openxmlformats.org/officeDocument/2006/relationships/hyperlink" Target="https://ksugsc.wufoo.com/cabinet/ejFodGtpMHMxZnR1M2xp/EBX3Cwuslashkplwo%3D/" TargetMode="External"/><Relationship Id="rId119" Type="http://schemas.openxmlformats.org/officeDocument/2006/relationships/hyperlink" Target="https://ksugsc.wufoo.com/cabinet/ejFodGtpMHMxZnR1M2xp/FZ9ijmseQ7o%3D/proof_of_presentation_acceptance2.pdf" TargetMode="External"/><Relationship Id="rId270" Type="http://schemas.openxmlformats.org/officeDocument/2006/relationships/hyperlink" Target="https://ksugsc.wufoo.com/cabinet/ejFodGtpMHMxZnR1M2xp/zDs18A7yDM8%3D/" TargetMode="External"/><Relationship Id="rId326" Type="http://schemas.openxmlformats.org/officeDocument/2006/relationships/hyperlink" Target="https://ksugsc.wufoo.com/cabinet/ejFodGtpMHMxZnR1M2xp/SjAwuslashGQezrwuBe8%3D/endorsement.jpg" TargetMode="External"/><Relationship Id="rId65" Type="http://schemas.openxmlformats.org/officeDocument/2006/relationships/hyperlink" Target="mailto:ruijia@ksu.edu" TargetMode="External"/><Relationship Id="rId130" Type="http://schemas.openxmlformats.org/officeDocument/2006/relationships/hyperlink" Target="https://ksugsc.wufoo.com/cabinet/ejFodGtpMHMxZnR1M2xp/OJTDzLCrBsU%3D/img180404110006.pdf" TargetMode="External"/><Relationship Id="rId172" Type="http://schemas.openxmlformats.org/officeDocument/2006/relationships/hyperlink" Target="https://ksugsc.wufoo.com/cabinet/ejFodGtpMHMxZnR1M2xp/4ZJhVLc9QDI%3D/" TargetMode="External"/><Relationship Id="rId228" Type="http://schemas.openxmlformats.org/officeDocument/2006/relationships/hyperlink" Target="https://ksugsc.wufoo.com/cabinet/ejFodGtpMHMxZnR1M2xp/UswuBefjO4b56I%3D/badge_a17b118633af4d43b66958925f221d33.pdf" TargetMode="External"/><Relationship Id="rId281" Type="http://schemas.openxmlformats.org/officeDocument/2006/relationships/hyperlink" Target="mailto:atonge@ksu.edu" TargetMode="External"/><Relationship Id="rId337" Type="http://schemas.openxmlformats.org/officeDocument/2006/relationships/hyperlink" Target="mailto:jastein@ksu.edu" TargetMode="External"/><Relationship Id="rId34" Type="http://schemas.openxmlformats.org/officeDocument/2006/relationships/hyperlink" Target="https://ksugsc.wufoo.com/cabinet/ejFodGtpMHMxZnR1M2xp/A3JMGHDB7NQ%3D/gsc_major_advisor_signature_.pdf" TargetMode="External"/><Relationship Id="rId76" Type="http://schemas.openxmlformats.org/officeDocument/2006/relationships/hyperlink" Target="https://ksugsc.wufoo.com/cabinet/ejFodGtpMHMxZnR1M2xp/zlmg6FVG154%3D/" TargetMode="External"/><Relationship Id="rId141" Type="http://schemas.openxmlformats.org/officeDocument/2006/relationships/hyperlink" Target="mailto:ajmachina@ksu.edu" TargetMode="External"/><Relationship Id="rId7" Type="http://schemas.openxmlformats.org/officeDocument/2006/relationships/hyperlink" Target="https://ksugsc.wufoo.com/cabinet/ejFodGtpMHMxZnR1M2xp/1IEsFlNZdpA%3D/presentation_approval.gif" TargetMode="External"/><Relationship Id="rId183" Type="http://schemas.openxmlformats.org/officeDocument/2006/relationships/hyperlink" Target="https://ksugsc.wufoo.com/cabinet/ejFodGtpMHMxZnR1M2xp/djjpvf6gcg4%3D/jsmemail.pdf" TargetMode="External"/><Relationship Id="rId239" Type="http://schemas.openxmlformats.org/officeDocument/2006/relationships/hyperlink" Target="https://ksugsc.wufoo.com/cabinet/ejFodGtpMHMxZnR1M2xp/eHvRGZhlON8%3D/proof_of_presentation1.docx" TargetMode="External"/><Relationship Id="rId250" Type="http://schemas.openxmlformats.org/officeDocument/2006/relationships/hyperlink" Target="https://ksugsc.wufoo.com/cabinet/ejFodGtpMHMxZnR1M2xp/AtgSiD1Ejos%3D/icpp_major_professor_endorsement.pdf" TargetMode="External"/><Relationship Id="rId292" Type="http://schemas.openxmlformats.org/officeDocument/2006/relationships/hyperlink" Target="https://ksugsc.wufoo.com/cabinet/ejFodGtpMHMxZnR1M2xp/ztspN4pKsIQ%3D/" TargetMode="External"/><Relationship Id="rId306" Type="http://schemas.openxmlformats.org/officeDocument/2006/relationships/hyperlink" Target="https://ksugsc.wufoo.com/cabinet/ejFodGtpMHMxZnR1M2xp/JJWCoAtctIA%3D/new_doc_20180430.pdf" TargetMode="External"/><Relationship Id="rId45" Type="http://schemas.openxmlformats.org/officeDocument/2006/relationships/hyperlink" Target="mailto:yuda@ksu.edu" TargetMode="External"/><Relationship Id="rId87" Type="http://schemas.openxmlformats.org/officeDocument/2006/relationships/hyperlink" Target="https://ksugsc.wufoo.com/cabinet/ejFodGtpMHMxZnR1M2xp/TBiYPjGJHQU%3D/" TargetMode="External"/><Relationship Id="rId110" Type="http://schemas.openxmlformats.org/officeDocument/2006/relationships/hyperlink" Target="https://ksugsc.wufoo.com/cabinet/ejFodGtpMHMxZnR1M2xp/8DXxK5MFeBU%3D/gsc_travel_grant_app.pdf" TargetMode="External"/><Relationship Id="rId348" Type="http://schemas.openxmlformats.org/officeDocument/2006/relationships/hyperlink" Target="https://ksugsc.wufoo.com/cabinet/ejFodGtpMHMxZnR1M2xp/0BYZGryau8k%3D/" TargetMode="External"/><Relationship Id="rId152" Type="http://schemas.openxmlformats.org/officeDocument/2006/relationships/hyperlink" Target="https://ksugsc.wufoo.com/cabinet/ejFodGtpMHMxZnR1M2xp/P4uaJIY7TqQ%3D/" TargetMode="External"/><Relationship Id="rId194" Type="http://schemas.openxmlformats.org/officeDocument/2006/relationships/hyperlink" Target="https://ksugsc.wufoo.com/cabinet/ejFodGtpMHMxZnR1M2xp/Xnz40AroD1Q%3D/endorsement_sabadua1.jpg" TargetMode="External"/><Relationship Id="rId208" Type="http://schemas.openxmlformats.org/officeDocument/2006/relationships/hyperlink" Target="https://ksugsc.wufoo.com/cabinet/ejFodGtpMHMxZnR1M2xp/fHPtPe3Q748%3D/" TargetMode="External"/><Relationship Id="rId261" Type="http://schemas.openxmlformats.org/officeDocument/2006/relationships/hyperlink" Target="mailto:hienkhong@ksu.edu" TargetMode="External"/><Relationship Id="rId14" Type="http://schemas.openxmlformats.org/officeDocument/2006/relationships/hyperlink" Target="https://ksugsc.wufoo.com/cabinet/ejFodGtpMHMxZnR1M2xp/bC3KGtpzB9Q%3D/" TargetMode="External"/><Relationship Id="rId56" Type="http://schemas.openxmlformats.org/officeDocument/2006/relationships/hyperlink" Target="https://ksugsc.wufoo.com/cabinet/ejFodGtpMHMxZnR1M2xp/19HfLsmMmNw%3D/" TargetMode="External"/><Relationship Id="rId317" Type="http://schemas.openxmlformats.org/officeDocument/2006/relationships/hyperlink" Target="mailto:simranbawa@ksu.edu" TargetMode="External"/><Relationship Id="rId98" Type="http://schemas.openxmlformats.org/officeDocument/2006/relationships/hyperlink" Target="https://ksugsc.wufoo.com/cabinet/ejFodGtpMHMxZnR1M2xp/yAlb02w4tGE%3D/major_professor_endorsement_form6.pdf" TargetMode="External"/><Relationship Id="rId121" Type="http://schemas.openxmlformats.org/officeDocument/2006/relationships/hyperlink" Target="mailto:isacorsato@ksu.edu" TargetMode="External"/><Relationship Id="rId163" Type="http://schemas.openxmlformats.org/officeDocument/2006/relationships/hyperlink" Target="https://ksugsc.wufoo.com/cabinet/ejFodGtpMHMxZnR1M2xp/GnHOmw3DAF0%3D/presentation.pdf" TargetMode="External"/><Relationship Id="rId219" Type="http://schemas.openxmlformats.org/officeDocument/2006/relationships/hyperlink" Target="https://ksugsc.wufoo.com/cabinet/ejFodGtpMHMxZnR1M2xp/oRpmUga3Mg0%3D/notification_acceptance_icae.pdf" TargetMode="External"/><Relationship Id="rId230" Type="http://schemas.openxmlformats.org/officeDocument/2006/relationships/hyperlink" Target="https://ksugsc.wufoo.com/cabinet/ejFodGtpMHMxZnR1M2xp/MKYB7rfwY5Y%3D/park_sl__major_professor_endorsement_signed.pdf" TargetMode="External"/><Relationship Id="rId251" Type="http://schemas.openxmlformats.org/officeDocument/2006/relationships/hyperlink" Target="https://ksugsc.wufoo.com/cabinet/ejFodGtpMHMxZnR1M2xp/AtgSiD1Ejos%3D/icpp2018_abstract_acceptance.pdf" TargetMode="External"/><Relationship Id="rId25" Type="http://schemas.openxmlformats.org/officeDocument/2006/relationships/hyperlink" Target="mailto:mcdanaus@ksu.edu" TargetMode="External"/><Relationship Id="rId46" Type="http://schemas.openxmlformats.org/officeDocument/2006/relationships/hyperlink" Target="https://ksugsc.wufoo.com/cabinet/ejFodGtpMHMxZnR1M2xp/yDIzq9o7k58%3D/gsc_advisor_endorsement_2018_ift_yuda.pdf" TargetMode="External"/><Relationship Id="rId67" Type="http://schemas.openxmlformats.org/officeDocument/2006/relationships/hyperlink" Target="https://ksugsc.wufoo.com/cabinet/ejFodGtpMHMxZnR1M2xp/CHqezxzuqzc%3D/" TargetMode="External"/><Relationship Id="rId272" Type="http://schemas.openxmlformats.org/officeDocument/2006/relationships/hyperlink" Target="https://ksugsc.wufoo.com/cabinet/ejFodGtpMHMxZnR1M2xp/zDs18A7yDM8%3D/" TargetMode="External"/><Relationship Id="rId293" Type="http://schemas.openxmlformats.org/officeDocument/2006/relationships/hyperlink" Target="mailto:ckdixon91@ksu.edu" TargetMode="External"/><Relationship Id="rId307" Type="http://schemas.openxmlformats.org/officeDocument/2006/relationships/hyperlink" Target="https://ksugsc.wufoo.com/cabinet/ejFodGtpMHMxZnR1M2xp/JJWCoAtctIA%3D/ift.pdf" TargetMode="External"/><Relationship Id="rId328" Type="http://schemas.openxmlformats.org/officeDocument/2006/relationships/hyperlink" Target="https://ksugsc.wufoo.com/cabinet/ejFodGtpMHMxZnR1M2xp/SjAwuslashGQezrwuBe8%3D/regist.pdf" TargetMode="External"/><Relationship Id="rId349" Type="http://schemas.openxmlformats.org/officeDocument/2006/relationships/hyperlink" Target="mailto:bhoch@ksu.edu" TargetMode="External"/><Relationship Id="rId88" Type="http://schemas.openxmlformats.org/officeDocument/2006/relationships/hyperlink" Target="https://ksugsc.wufoo.com/cabinet/ejFodGtpMHMxZnR1M2xp/TBiYPjGJHQU%3D/" TargetMode="External"/><Relationship Id="rId111" Type="http://schemas.openxmlformats.org/officeDocument/2006/relationships/hyperlink" Target="https://ksugsc.wufoo.com/cabinet/ejFodGtpMHMxZnR1M2xp/8DXxK5MFeBU%3D/" TargetMode="External"/><Relationship Id="rId132" Type="http://schemas.openxmlformats.org/officeDocument/2006/relationships/hyperlink" Target="https://ksugsc.wufoo.com/cabinet/ejFodGtpMHMxZnR1M2xp/OJTDzLCrBsU%3D/" TargetMode="External"/><Relationship Id="rId153" Type="http://schemas.openxmlformats.org/officeDocument/2006/relationships/hyperlink" Target="mailto:fatino@ksu.edu" TargetMode="External"/><Relationship Id="rId174" Type="http://schemas.openxmlformats.org/officeDocument/2006/relationships/hyperlink" Target="https://ksugsc.wufoo.com/cabinet/ejFodGtpMHMxZnR1M2xp/ZGdujxHswuBeT8%3D/major_professor_endorsement81.pdf" TargetMode="External"/><Relationship Id="rId195" Type="http://schemas.openxmlformats.org/officeDocument/2006/relationships/hyperlink" Target="https://ksugsc.wufoo.com/cabinet/ejFodGtpMHMxZnR1M2xp/Xnz40AroD1Q%3D/asabe_acceptanec_letter_1.pdf" TargetMode="External"/><Relationship Id="rId209" Type="http://schemas.openxmlformats.org/officeDocument/2006/relationships/hyperlink" Target="mailto:hbecatien@hotmail.com" TargetMode="External"/><Relationship Id="rId220" Type="http://schemas.openxmlformats.org/officeDocument/2006/relationships/hyperlink" Target="https://ksugsc.wufoo.com/cabinet/ejFodGtpMHMxZnR1M2xp/oRpmUga3Mg0%3D/" TargetMode="External"/><Relationship Id="rId241" Type="http://schemas.openxmlformats.org/officeDocument/2006/relationships/hyperlink" Target="mailto:surya@ksu.edu" TargetMode="External"/><Relationship Id="rId15" Type="http://schemas.openxmlformats.org/officeDocument/2006/relationships/hyperlink" Target="https://ksugsc.wufoo.com/cabinet/ejFodGtpMHMxZnR1M2xp/bC3KGtpzB9Q%3D/" TargetMode="External"/><Relationship Id="rId36" Type="http://schemas.openxmlformats.org/officeDocument/2006/relationships/hyperlink" Target="https://ksugsc.wufoo.com/cabinet/ejFodGtpMHMxZnR1M2xp/A3JMGHDB7NQ%3D/" TargetMode="External"/><Relationship Id="rId57" Type="http://schemas.openxmlformats.org/officeDocument/2006/relationships/hyperlink" Target="mailto:jianmei@ksu.edu" TargetMode="External"/><Relationship Id="rId262" Type="http://schemas.openxmlformats.org/officeDocument/2006/relationships/hyperlink" Target="https://ksugsc.wufoo.com/cabinet/ejFodGtpMHMxZnR1M2xp/hf7ywuslash2DttqM%3D/major_professor_endorsement112.pdf" TargetMode="External"/><Relationship Id="rId283" Type="http://schemas.openxmlformats.org/officeDocument/2006/relationships/hyperlink" Target="https://ksugsc.wufoo.com/cabinet/ejFodGtpMHMxZnR1M2xp/W0L1FbLCwuBeQQ%3D/acceptance_highlight.pdf" TargetMode="External"/><Relationship Id="rId318" Type="http://schemas.openxmlformats.org/officeDocument/2006/relationships/hyperlink" Target="https://ksugsc.wufoo.com/cabinet/ejFodGtpMHMxZnR1M2xp/23YldOPbFVQ%3D/majorprofessorendorsementform.pdf" TargetMode="External"/><Relationship Id="rId339" Type="http://schemas.openxmlformats.org/officeDocument/2006/relationships/hyperlink" Target="https://ksugsc.wufoo.com/cabinet/ejFodGtpMHMxZnR1M2xp/YwuBeGXXrUkBlw%3D/gmail__pes2018__confirmation__abstract_acceptance1.pdf" TargetMode="External"/><Relationship Id="rId78" Type="http://schemas.openxmlformats.org/officeDocument/2006/relationships/hyperlink" Target="https://ksugsc.wufoo.com/cabinet/ejFodGtpMHMxZnR1M2xp/p5NnCUOAl3Q%3D/" TargetMode="External"/><Relationship Id="rId99" Type="http://schemas.openxmlformats.org/officeDocument/2006/relationships/hyperlink" Target="https://ksugsc.wufoo.com/cabinet/ejFodGtpMHMxZnR1M2xp/yAlb02w4tGE%3D/" TargetMode="External"/><Relationship Id="rId101" Type="http://schemas.openxmlformats.org/officeDocument/2006/relationships/hyperlink" Target="mailto:jordan17@ksu.edu" TargetMode="External"/><Relationship Id="rId122" Type="http://schemas.openxmlformats.org/officeDocument/2006/relationships/hyperlink" Target="https://ksugsc.wufoo.com/cabinet/ejFodGtpMHMxZnR1M2xp/62CkSUqBXSE%3D/major_professor_endorsement_gs_travel_award.pdf" TargetMode="External"/><Relationship Id="rId143" Type="http://schemas.openxmlformats.org/officeDocument/2006/relationships/hyperlink" Target="https://ksugsc.wufoo.com/cabinet/ejFodGtpMHMxZnR1M2xp/C8paPhrTwuBe4E%3D/machina_siam.docx" TargetMode="External"/><Relationship Id="rId164" Type="http://schemas.openxmlformats.org/officeDocument/2006/relationships/hyperlink" Target="https://ksugsc.wufoo.com/cabinet/ejFodGtpMHMxZnR1M2xp/GnHOmw3DAF0%3D/" TargetMode="External"/><Relationship Id="rId185" Type="http://schemas.openxmlformats.org/officeDocument/2006/relationships/hyperlink" Target="mailto:cwcarl@ksu.edu" TargetMode="External"/><Relationship Id="rId350" Type="http://schemas.openxmlformats.org/officeDocument/2006/relationships/hyperlink" Target="https://ksugsc.wufoo.com/cabinet/ejFodGtpMHMxZnR1M2xp/FUWHhlrn7hw%3D/major_professor_endorsement87.pdf" TargetMode="External"/><Relationship Id="rId9" Type="http://schemas.openxmlformats.org/officeDocument/2006/relationships/hyperlink" Target="mailto:jordan17@ksu.edu" TargetMode="External"/><Relationship Id="rId210" Type="http://schemas.openxmlformats.org/officeDocument/2006/relationships/hyperlink" Target="https://ksugsc.wufoo.com/cabinet/ejFodGtpMHMxZnR1M2xp/2PWy2pQ4KXk%3D/" TargetMode="External"/><Relationship Id="rId26" Type="http://schemas.openxmlformats.org/officeDocument/2006/relationships/hyperlink" Target="https://ksugsc.wufoo.com/cabinet/ejFodGtpMHMxZnR1M2xp/ioTwIe26SVY%3D/" TargetMode="External"/><Relationship Id="rId231" Type="http://schemas.openxmlformats.org/officeDocument/2006/relationships/hyperlink" Target="https://ksugsc.wufoo.com/cabinet/ejFodGtpMHMxZnR1M2xp/MKYB7rfwY5Y%3D/park_sl__presentation_confirmation.pdf" TargetMode="External"/><Relationship Id="rId252" Type="http://schemas.openxmlformats.org/officeDocument/2006/relationships/hyperlink" Target="https://ksugsc.wufoo.com/cabinet/ejFodGtpMHMxZnR1M2xp/AtgSiD1Ejos%3D/icpp2018_registration.pdf" TargetMode="External"/><Relationship Id="rId273" Type="http://schemas.openxmlformats.org/officeDocument/2006/relationships/hyperlink" Target="mailto:pegah@ksu.edu" TargetMode="External"/><Relationship Id="rId294" Type="http://schemas.openxmlformats.org/officeDocument/2006/relationships/hyperlink" Target="https://ksugsc.wufoo.com/cabinet/ejFodGtpMHMxZnR1M2xp/df4BPgYmifI%3D/major_professor_endorsement_form_dixon.pdf" TargetMode="External"/><Relationship Id="rId308" Type="http://schemas.openxmlformats.org/officeDocument/2006/relationships/hyperlink" Target="https://ksugsc.wufoo.com/cabinet/ejFodGtpMHMxZnR1M2xp/JJWCoAtctIA%3D/" TargetMode="External"/><Relationship Id="rId329" Type="http://schemas.openxmlformats.org/officeDocument/2006/relationships/hyperlink" Target="mailto:levey@ksu.edu" TargetMode="External"/><Relationship Id="rId47" Type="http://schemas.openxmlformats.org/officeDocument/2006/relationships/hyperlink" Target="https://ksugsc.wufoo.com/cabinet/ejFodGtpMHMxZnR1M2xp/yDIzq9o7k58%3D/abstract_mail__yudaksu.edu.pdf" TargetMode="External"/><Relationship Id="rId68" Type="http://schemas.openxmlformats.org/officeDocument/2006/relationships/hyperlink" Target="https://ksugsc.wufoo.com/cabinet/ejFodGtpMHMxZnR1M2xp/CHqezxzuqzc%3D/" TargetMode="External"/><Relationship Id="rId89" Type="http://schemas.openxmlformats.org/officeDocument/2006/relationships/hyperlink" Target="mailto:tbade@ksu.edu" TargetMode="External"/><Relationship Id="rId112" Type="http://schemas.openxmlformats.org/officeDocument/2006/relationships/hyperlink" Target="https://ksugsc.wufoo.com/cabinet/ejFodGtpMHMxZnR1M2xp/8DXxK5MFeBU%3D/" TargetMode="External"/><Relationship Id="rId133" Type="http://schemas.openxmlformats.org/officeDocument/2006/relationships/hyperlink" Target="mailto:haoyuzhang@ksu.edu" TargetMode="External"/><Relationship Id="rId154" Type="http://schemas.openxmlformats.org/officeDocument/2006/relationships/hyperlink" Target="https://ksugsc.wufoo.com/cabinet/ejFodGtpMHMxZnR1M2xp/F0nkc5vE1r8%3D/" TargetMode="External"/><Relationship Id="rId175" Type="http://schemas.openxmlformats.org/officeDocument/2006/relationships/hyperlink" Target="https://ksugsc.wufoo.com/cabinet/ejFodGtpMHMxZnR1M2xp/ZGdujxHswuBeT8%3D/ift2018_abstract_acceptance1.pdf" TargetMode="External"/><Relationship Id="rId340" Type="http://schemas.openxmlformats.org/officeDocument/2006/relationships/hyperlink" Target="https://ksugsc.wufoo.com/cabinet/ejFodGtpMHMxZnR1M2xp/YwuBeGXXrUkBlw%3D/conference_registration___portsmouth_online_store1.pdf" TargetMode="External"/><Relationship Id="rId196" Type="http://schemas.openxmlformats.org/officeDocument/2006/relationships/hyperlink" Target="https://ksugsc.wufoo.com/cabinet/ejFodGtpMHMxZnR1M2xp/Xnz40AroD1Q%3D/" TargetMode="External"/><Relationship Id="rId200" Type="http://schemas.openxmlformats.org/officeDocument/2006/relationships/hyperlink" Target="https://ksugsc.wufoo.com/cabinet/ejFodGtpMHMxZnR1M2xp/92mKGLtwuBekX4%3D/registration_confirmation4.pdf" TargetMode="External"/><Relationship Id="rId16" Type="http://schemas.openxmlformats.org/officeDocument/2006/relationships/hyperlink" Target="https://ksugsc.wufoo.com/cabinet/ejFodGtpMHMxZnR1M2xp/bC3KGtpzB9Q%3D/" TargetMode="External"/><Relationship Id="rId221" Type="http://schemas.openxmlformats.org/officeDocument/2006/relationships/hyperlink" Target="mailto:hmccor@ksu.edu" TargetMode="External"/><Relationship Id="rId242" Type="http://schemas.openxmlformats.org/officeDocument/2006/relationships/hyperlink" Target="https://ksugsc.wufoo.com/cabinet/ejFodGtpMHMxZnR1M2xp/ZJxeVNsfQa0%3D/img_6053.jpg" TargetMode="External"/><Relationship Id="rId263" Type="http://schemas.openxmlformats.org/officeDocument/2006/relationships/hyperlink" Target="https://ksugsc.wufoo.com/cabinet/ejFodGtpMHMxZnR1M2xp/hf7ywuslash2DttqM%3D/proof_of_acceptance1.docx" TargetMode="External"/><Relationship Id="rId284" Type="http://schemas.openxmlformats.org/officeDocument/2006/relationships/hyperlink" Target="https://ksugsc.wufoo.com/cabinet/ejFodGtpMHMxZnR1M2xp/W0L1FbLCwuBeQQ%3D/acm_hypertext_2018__regonline.pdf" TargetMode="External"/><Relationship Id="rId319" Type="http://schemas.openxmlformats.org/officeDocument/2006/relationships/hyperlink" Target="https://ksugsc.wufoo.com/cabinet/ejFodGtpMHMxZnR1M2xp/23YldOPbFVQ%3D/" TargetMode="External"/><Relationship Id="rId37" Type="http://schemas.openxmlformats.org/officeDocument/2006/relationships/hyperlink" Target="mailto:spence5@ksu.edu" TargetMode="External"/><Relationship Id="rId58" Type="http://schemas.openxmlformats.org/officeDocument/2006/relationships/hyperlink" Target="https://ksugsc.wufoo.com/cabinet/ejFodGtpMHMxZnR1M2xp/iYzeZddi3cU%3D/" TargetMode="External"/><Relationship Id="rId79" Type="http://schemas.openxmlformats.org/officeDocument/2006/relationships/hyperlink" Target="https://ksugsc.wufoo.com/cabinet/ejFodGtpMHMxZnR1M2xp/p5NnCUOAl3Q%3D/" TargetMode="External"/><Relationship Id="rId102" Type="http://schemas.openxmlformats.org/officeDocument/2006/relationships/hyperlink" Target="https://ksugsc.wufoo.com/cabinet/ejFodGtpMHMxZnR1M2xp/IvrFrz1mGtk%3D/purdue_conference_2018_gsc_travel_grant_professor_endorsement.pdf" TargetMode="External"/><Relationship Id="rId123" Type="http://schemas.openxmlformats.org/officeDocument/2006/relationships/hyperlink" Target="https://ksugsc.wufoo.com/cabinet/ejFodGtpMHMxZnR1M2xp/62CkSUqBXSE%3D/screen_shot_20180402_at_8.38.33_pm.png" TargetMode="External"/><Relationship Id="rId144" Type="http://schemas.openxmlformats.org/officeDocument/2006/relationships/hyperlink" Target="https://ksugsc.wufoo.com/cabinet/ejFodGtpMHMxZnR1M2xp/C8paPhrTwuBe4E%3D/" TargetMode="External"/><Relationship Id="rId330" Type="http://schemas.openxmlformats.org/officeDocument/2006/relationships/hyperlink" Target="https://ksugsc.wufoo.com/cabinet/ejFodGtpMHMxZnR1M2xp/bqgQCS6HY5U%3D/levey.jpeg.jpg" TargetMode="External"/><Relationship Id="rId90" Type="http://schemas.openxmlformats.org/officeDocument/2006/relationships/hyperlink" Target="https://ksugsc.wufoo.com/cabinet/ejFodGtpMHMxZnR1M2xp/GFXUZzd6KqI%3D/major_professor_endorsement75.pdf" TargetMode="External"/><Relationship Id="rId165" Type="http://schemas.openxmlformats.org/officeDocument/2006/relationships/hyperlink" Target="mailto:dalton25@ksu.edu" TargetMode="External"/><Relationship Id="rId186" Type="http://schemas.openxmlformats.org/officeDocument/2006/relationships/hyperlink" Target="https://ksugsc.wufoo.com/cabinet/ejFodGtpMHMxZnR1M2xp/pG3k6ReUJiY%3D/signed_endorsement_embc2018.pdf" TargetMode="External"/><Relationship Id="rId351" Type="http://schemas.openxmlformats.org/officeDocument/2006/relationships/hyperlink" Target="https://ksugsc.wufoo.com/cabinet/ejFodGtpMHMxZnR1M2xp/FUWHhlrn7hw%3D/abstract_submission.pdf" TargetMode="External"/><Relationship Id="rId211" Type="http://schemas.openxmlformats.org/officeDocument/2006/relationships/hyperlink" Target="https://ksugsc.wufoo.com/cabinet/ejFodGtpMHMxZnR1M2xp/2PWy2pQ4KXk%3D/" TargetMode="External"/><Relationship Id="rId232" Type="http://schemas.openxmlformats.org/officeDocument/2006/relationships/hyperlink" Target="https://ksugsc.wufoo.com/cabinet/ejFodGtpMHMxZnR1M2xp/MKYB7rfwY5Y%3D/park_sl__registration_confirmation.pdf" TargetMode="External"/><Relationship Id="rId253" Type="http://schemas.openxmlformats.org/officeDocument/2006/relationships/hyperlink" Target="mailto:monnav@ksu.edu" TargetMode="External"/><Relationship Id="rId274" Type="http://schemas.openxmlformats.org/officeDocument/2006/relationships/hyperlink" Target="https://ksugsc.wufoo.com/cabinet/ejFodGtpMHMxZnR1M2xp/I5mqaIh8X10%3D/" TargetMode="External"/><Relationship Id="rId295" Type="http://schemas.openxmlformats.org/officeDocument/2006/relationships/hyperlink" Target="https://ksugsc.wufoo.com/cabinet/ejFodGtpMHMxZnR1M2xp/df4BPgYmifI%3D/proof_of_presentation_dixon.pdf" TargetMode="External"/><Relationship Id="rId309" Type="http://schemas.openxmlformats.org/officeDocument/2006/relationships/hyperlink" Target="mailto:jastein@ksu.edu" TargetMode="External"/><Relationship Id="rId27" Type="http://schemas.openxmlformats.org/officeDocument/2006/relationships/hyperlink" Target="https://ksugsc.wufoo.com/cabinet/ejFodGtpMHMxZnR1M2xp/ioTwIe26SVY%3D/" TargetMode="External"/><Relationship Id="rId48" Type="http://schemas.openxmlformats.org/officeDocument/2006/relationships/hyperlink" Target="https://ksugsc.wufoo.com/cabinet/ejFodGtpMHMxZnR1M2xp/yDIzq9o7k58%3D/registration_mail__yudaksu.edu.pdf" TargetMode="External"/><Relationship Id="rId69" Type="http://schemas.openxmlformats.org/officeDocument/2006/relationships/hyperlink" Target="mailto:ruijia@ksu.edu" TargetMode="External"/><Relationship Id="rId113" Type="http://schemas.openxmlformats.org/officeDocument/2006/relationships/hyperlink" Target="mailto:ajmachina@ksu.edu" TargetMode="External"/><Relationship Id="rId134" Type="http://schemas.openxmlformats.org/officeDocument/2006/relationships/hyperlink" Target="https://ksugsc.wufoo.com/cabinet/ejFodGtpMHMxZnR1M2xp/pCn4QTRuj6Q%3D/major_professor_endorsement_hz_tjh.pdf" TargetMode="External"/><Relationship Id="rId320" Type="http://schemas.openxmlformats.org/officeDocument/2006/relationships/hyperlink" Target="https://ksugsc.wufoo.com/cabinet/ejFodGtpMHMxZnR1M2xp/23YldOPbFVQ%3D/conferenceregistration.pdf" TargetMode="External"/><Relationship Id="rId80" Type="http://schemas.openxmlformats.org/officeDocument/2006/relationships/hyperlink" Target="https://ksugsc.wufoo.com/cabinet/ejFodGtpMHMxZnR1M2xp/p5NnCUOAl3Q%3D/" TargetMode="External"/><Relationship Id="rId155" Type="http://schemas.openxmlformats.org/officeDocument/2006/relationships/hyperlink" Target="https://ksugsc.wufoo.com/cabinet/ejFodGtpMHMxZnR1M2xp/F0nkc5vE1r8%3D/" TargetMode="External"/><Relationship Id="rId176" Type="http://schemas.openxmlformats.org/officeDocument/2006/relationships/hyperlink" Target="https://ksugsc.wufoo.com/cabinet/ejFodGtpMHMxZnR1M2xp/ZGdujxHswuBeT8%3D/" TargetMode="External"/><Relationship Id="rId197" Type="http://schemas.openxmlformats.org/officeDocument/2006/relationships/hyperlink" Target="mailto:pcshang@vet.k-state.edu" TargetMode="External"/><Relationship Id="rId341" Type="http://schemas.openxmlformats.org/officeDocument/2006/relationships/hyperlink" Target="mailto:yxiong@ksu.edu" TargetMode="External"/><Relationship Id="rId201" Type="http://schemas.openxmlformats.org/officeDocument/2006/relationships/hyperlink" Target="mailto:pcshang@vet.k-state.edu" TargetMode="External"/><Relationship Id="rId222" Type="http://schemas.openxmlformats.org/officeDocument/2006/relationships/hyperlink" Target="https://ksugsc.wufoo.com/cabinet/ejFodGtpMHMxZnR1M2xp/CXsEk4pV52g%3D/new_doc_20180417_09.32.47.pdf" TargetMode="External"/><Relationship Id="rId243" Type="http://schemas.openxmlformats.org/officeDocument/2006/relationships/hyperlink" Target="https://ksugsc.wufoo.com/cabinet/ejFodGtpMHMxZnR1M2xp/ZJxeVNsfQa0%3D/" TargetMode="External"/><Relationship Id="rId264" Type="http://schemas.openxmlformats.org/officeDocument/2006/relationships/hyperlink" Target="https://ksugsc.wufoo.com/cabinet/ejFodGtpMHMxZnR1M2xp/hf7ywuslash2DttqM%3D/" TargetMode="External"/><Relationship Id="rId285" Type="http://schemas.openxmlformats.org/officeDocument/2006/relationships/hyperlink" Target="mailto:gicruppe@ksu.edu" TargetMode="External"/><Relationship Id="rId17" Type="http://schemas.openxmlformats.org/officeDocument/2006/relationships/hyperlink" Target="mailto:pcshang@vet.k-state.edu" TargetMode="External"/><Relationship Id="rId38" Type="http://schemas.openxmlformats.org/officeDocument/2006/relationships/hyperlink" Target="https://ksugsc.wufoo.com/cabinet/ejFodGtpMHMxZnR1M2xp/NponEwuslashsUfs0%3D/" TargetMode="External"/><Relationship Id="rId59" Type="http://schemas.openxmlformats.org/officeDocument/2006/relationships/hyperlink" Target="https://ksugsc.wufoo.com/cabinet/ejFodGtpMHMxZnR1M2xp/iYzeZddi3cU%3D/" TargetMode="External"/><Relationship Id="rId103" Type="http://schemas.openxmlformats.org/officeDocument/2006/relationships/hyperlink" Target="https://ksugsc.wufoo.com/cabinet/ejFodGtpMHMxZnR1M2xp/IvrFrz1mGtk%3D/purdue_conference_2018_abstract_acceptance.pdf" TargetMode="External"/><Relationship Id="rId124" Type="http://schemas.openxmlformats.org/officeDocument/2006/relationships/hyperlink" Target="https://ksugsc.wufoo.com/cabinet/ejFodGtpMHMxZnR1M2xp/62CkSUqBXSE%3D/" TargetMode="External"/><Relationship Id="rId310" Type="http://schemas.openxmlformats.org/officeDocument/2006/relationships/hyperlink" Target="https://ksugsc.wufoo.com/cabinet/ejFodGtpMHMxZnR1M2xp/Wiubf7woKCc%3D/major_professor_endorsement_pes_signed.pdf" TargetMode="External"/><Relationship Id="rId70" Type="http://schemas.openxmlformats.org/officeDocument/2006/relationships/hyperlink" Target="https://ksugsc.wufoo.com/cabinet/ejFodGtpMHMxZnR1M2xp/UMzDbN8R5WA%3D/1.pdf" TargetMode="External"/><Relationship Id="rId91" Type="http://schemas.openxmlformats.org/officeDocument/2006/relationships/hyperlink" Target="https://ksugsc.wufoo.com/cabinet/ejFodGtpMHMxZnR1M2xp/GFXUZzd6KqI%3D/poster_submission_acceptances1.pdf" TargetMode="External"/><Relationship Id="rId145" Type="http://schemas.openxmlformats.org/officeDocument/2006/relationships/hyperlink" Target="mailto:jordannbrandner@ksu.edu" TargetMode="External"/><Relationship Id="rId166" Type="http://schemas.openxmlformats.org/officeDocument/2006/relationships/hyperlink" Target="https://ksugsc.wufoo.com/cabinet/ejFodGtpMHMxZnR1M2xp/uIjNnrcnWuk%3D/gscprofessorendorsement.pdf" TargetMode="External"/><Relationship Id="rId187" Type="http://schemas.openxmlformats.org/officeDocument/2006/relationships/hyperlink" Target="https://ksugsc.wufoo.com/cabinet/ejFodGtpMHMxZnR1M2xp/pG3k6ReUJiY%3D/embs2018_proof_of_acceptance.png" TargetMode="External"/><Relationship Id="rId331" Type="http://schemas.openxmlformats.org/officeDocument/2006/relationships/hyperlink" Target="https://ksugsc.wufoo.com/cabinet/ejFodGtpMHMxZnR1M2xp/bqgQCS6HY5U%3D/" TargetMode="External"/><Relationship Id="rId352" Type="http://schemas.openxmlformats.org/officeDocument/2006/relationships/hyperlink" Target="https://ksugsc.wufoo.com/cabinet/ejFodGtpMHMxZnR1M2xp/FUWHhlrn7hw%3D/event_confirmation_itinerary__ashs.pdf" TargetMode="External"/><Relationship Id="rId1" Type="http://schemas.openxmlformats.org/officeDocument/2006/relationships/hyperlink" Target="mailto:levey@ksu.edu" TargetMode="External"/><Relationship Id="rId212" Type="http://schemas.openxmlformats.org/officeDocument/2006/relationships/hyperlink" Target="https://ksugsc.wufoo.com/cabinet/ejFodGtpMHMxZnR1M2xp/2PWy2pQ4KXk%3D/" TargetMode="External"/><Relationship Id="rId233" Type="http://schemas.openxmlformats.org/officeDocument/2006/relationships/hyperlink" Target="mailto:amali@ksu.edu" TargetMode="External"/><Relationship Id="rId254" Type="http://schemas.openxmlformats.org/officeDocument/2006/relationships/hyperlink" Target="https://ksugsc.wufoo.com/cabinet/ejFodGtpMHMxZnR1M2xp/6wv0eFwuslashwmeM%3D/icpp_major_professor_endorsement1.pdf" TargetMode="External"/><Relationship Id="rId28" Type="http://schemas.openxmlformats.org/officeDocument/2006/relationships/hyperlink" Target="https://ksugsc.wufoo.com/cabinet/ejFodGtpMHMxZnR1M2xp/ioTwIe26SVY%3D/" TargetMode="External"/><Relationship Id="rId49" Type="http://schemas.openxmlformats.org/officeDocument/2006/relationships/hyperlink" Target="mailto:rakibulmowla@ksu.edu" TargetMode="External"/><Relationship Id="rId114" Type="http://schemas.openxmlformats.org/officeDocument/2006/relationships/hyperlink" Target="https://ksugsc.wufoo.com/cabinet/ejFodGtpMHMxZnR1M2xp/M1uSI3sCzGM%3D/" TargetMode="External"/><Relationship Id="rId275" Type="http://schemas.openxmlformats.org/officeDocument/2006/relationships/hyperlink" Target="https://ksugsc.wufoo.com/cabinet/ejFodGtpMHMxZnR1M2xp/I5mqaIh8X10%3D/" TargetMode="External"/><Relationship Id="rId296" Type="http://schemas.openxmlformats.org/officeDocument/2006/relationships/hyperlink" Target="https://ksugsc.wufoo.com/cabinet/ejFodGtpMHMxZnR1M2xp/df4BPgYmifI%3D/" TargetMode="External"/><Relationship Id="rId300" Type="http://schemas.openxmlformats.org/officeDocument/2006/relationships/hyperlink" Target="https://ksugsc.wufoo.com/cabinet/ejFodGtpMHMxZnR1M2xp/Dl6hZS25exU%3D/registration1.docx" TargetMode="External"/><Relationship Id="rId60" Type="http://schemas.openxmlformats.org/officeDocument/2006/relationships/hyperlink" Target="https://ksugsc.wufoo.com/cabinet/ejFodGtpMHMxZnR1M2xp/iYzeZddi3cU%3D/" TargetMode="External"/><Relationship Id="rId81" Type="http://schemas.openxmlformats.org/officeDocument/2006/relationships/hyperlink" Target="mailto:tbade@ksu.edu" TargetMode="External"/><Relationship Id="rId135" Type="http://schemas.openxmlformats.org/officeDocument/2006/relationships/hyperlink" Target="https://ksugsc.wufoo.com/cabinet/ejFodGtpMHMxZnR1M2xp/pCn4QTRuj6Q%3D/jsm_conformation.pdf" TargetMode="External"/><Relationship Id="rId156" Type="http://schemas.openxmlformats.org/officeDocument/2006/relationships/hyperlink" Target="https://ksugsc.wufoo.com/cabinet/ejFodGtpMHMxZnR1M2xp/F0nkc5vE1r8%3D/" TargetMode="External"/><Relationship Id="rId177" Type="http://schemas.openxmlformats.org/officeDocument/2006/relationships/hyperlink" Target="mailto:sabadua@ksu.edu" TargetMode="External"/><Relationship Id="rId198" Type="http://schemas.openxmlformats.org/officeDocument/2006/relationships/hyperlink" Target="https://ksugsc.wufoo.com/cabinet/ejFodGtpMHMxZnR1M2xp/92mKGLtwuBekX4%3D/major_professor_endorsement82.pdf" TargetMode="External"/><Relationship Id="rId321" Type="http://schemas.openxmlformats.org/officeDocument/2006/relationships/hyperlink" Target="mailto:jingshuai@ksu.edu" TargetMode="External"/><Relationship Id="rId342" Type="http://schemas.openxmlformats.org/officeDocument/2006/relationships/hyperlink" Target="https://ksugsc.wufoo.com/cabinet/ejFodGtpMHMxZnR1M2xp/6TFOxcR8QWE%3D/major_professor_endorsement_13.pdf" TargetMode="External"/><Relationship Id="rId202" Type="http://schemas.openxmlformats.org/officeDocument/2006/relationships/hyperlink" Target="https://ksugsc.wufoo.com/cabinet/ejFodGtpMHMxZnR1M2xp/wQ1T5QKi1Xo%3D/major_professor_endorsement83.pdf" TargetMode="External"/><Relationship Id="rId223" Type="http://schemas.openxmlformats.org/officeDocument/2006/relationships/hyperlink" Target="https://ksugsc.wufoo.com/cabinet/ejFodGtpMHMxZnR1M2xp/CXsEk4pV52g%3D/" TargetMode="External"/><Relationship Id="rId244" Type="http://schemas.openxmlformats.org/officeDocument/2006/relationships/hyperlink" Target="https://ksugsc.wufoo.com/cabinet/ejFodGtpMHMxZnR1M2xp/ZJxeVNsfQa0%3D/" TargetMode="External"/><Relationship Id="rId18" Type="http://schemas.openxmlformats.org/officeDocument/2006/relationships/hyperlink" Target="https://ksugsc.wufoo.com/cabinet/ejFodGtpMHMxZnR1M2xp/xCRNEYkjdDo%3D/" TargetMode="External"/><Relationship Id="rId39" Type="http://schemas.openxmlformats.org/officeDocument/2006/relationships/hyperlink" Target="https://ksugsc.wufoo.com/cabinet/ejFodGtpMHMxZnR1M2xp/NponEwuslashsUfs0%3D/" TargetMode="External"/><Relationship Id="rId265" Type="http://schemas.openxmlformats.org/officeDocument/2006/relationships/hyperlink" Target="mailto:ybenma@ksu.edu" TargetMode="External"/><Relationship Id="rId286" Type="http://schemas.openxmlformats.org/officeDocument/2006/relationships/hyperlink" Target="https://ksugsc.wufoo.com/cabinet/ejFodGtpMHMxZnR1M2xp/qidNgwuBefHpyI%3D/" TargetMode="External"/><Relationship Id="rId50" Type="http://schemas.openxmlformats.org/officeDocument/2006/relationships/hyperlink" Target="https://ksugsc.wufoo.com/cabinet/ejFodGtpMHMxZnR1M2xp/ZpCs83sKsUc%3D/skm_c45818032213220.pdf" TargetMode="External"/><Relationship Id="rId104" Type="http://schemas.openxmlformats.org/officeDocument/2006/relationships/hyperlink" Target="https://ksugsc.wufoo.com/cabinet/ejFodGtpMHMxZnR1M2xp/IvrFrz1mGtk%3D/" TargetMode="External"/><Relationship Id="rId125" Type="http://schemas.openxmlformats.org/officeDocument/2006/relationships/hyperlink" Target="mailto:haoyuzhang@ksu.edu" TargetMode="External"/><Relationship Id="rId146" Type="http://schemas.openxmlformats.org/officeDocument/2006/relationships/hyperlink" Target="https://ksugsc.wufoo.com/cabinet/ejFodGtpMHMxZnR1M2xp/7PqDzZAzlF8%3D/major_professor_endorsement_signed8.pdf" TargetMode="External"/><Relationship Id="rId167" Type="http://schemas.openxmlformats.org/officeDocument/2006/relationships/hyperlink" Target="https://ksugsc.wufoo.com/cabinet/ejFodGtpMHMxZnR1M2xp/uIjNnrcnWuk%3D/acceptanceconfirmation.jpg" TargetMode="External"/><Relationship Id="rId188" Type="http://schemas.openxmlformats.org/officeDocument/2006/relationships/hyperlink" Target="https://ksugsc.wufoo.com/cabinet/ejFodGtpMHMxZnR1M2xp/pG3k6ReUJiY%3D/" TargetMode="External"/><Relationship Id="rId311" Type="http://schemas.openxmlformats.org/officeDocument/2006/relationships/hyperlink" Target="https://ksugsc.wufoo.com/cabinet/ejFodGtpMHMxZnR1M2xp/Wiubf7woKCc%3D/gmail__pes2018__confirmation__abstract_acceptance.pdf" TargetMode="External"/><Relationship Id="rId332" Type="http://schemas.openxmlformats.org/officeDocument/2006/relationships/hyperlink" Target="https://ksugsc.wufoo.com/cabinet/ejFodGtpMHMxZnR1M2xp/bqgQCS6HY5U%3D/penland_school_of_crafts__acceptiva.pdf" TargetMode="External"/><Relationship Id="rId353" Type="http://schemas.openxmlformats.org/officeDocument/2006/relationships/hyperlink" Target="mailto:vcoghlan@ksu.edu" TargetMode="External"/><Relationship Id="rId71" Type="http://schemas.openxmlformats.org/officeDocument/2006/relationships/hyperlink" Target="https://ksugsc.wufoo.com/cabinet/ejFodGtpMHMxZnR1M2xp/UMzDbN8R5WA%3D/corn_peptides.docx" TargetMode="External"/><Relationship Id="rId92" Type="http://schemas.openxmlformats.org/officeDocument/2006/relationships/hyperlink" Target="https://ksugsc.wufoo.com/cabinet/ejFodGtpMHMxZnR1M2xp/GFXUZzd6KqI%3D/registration_confirmation2.pdf" TargetMode="External"/><Relationship Id="rId213" Type="http://schemas.openxmlformats.org/officeDocument/2006/relationships/hyperlink" Target="mailto:samlfox25@ksu.edu" TargetMode="External"/><Relationship Id="rId234" Type="http://schemas.openxmlformats.org/officeDocument/2006/relationships/hyperlink" Target="https://ksugsc.wufoo.com/cabinet/ejFodGtpMHMxZnR1M2xp/fC8JJzqNIqA%3D/major_professor_endorsement_form8.pdf" TargetMode="External"/><Relationship Id="rId2" Type="http://schemas.openxmlformats.org/officeDocument/2006/relationships/hyperlink" Target="https://ksugsc.wufoo.com/cabinet/ejFodGtpMHMxZnR1M2xp/wuslashCbTVZ9JlEw%3D/" TargetMode="External"/><Relationship Id="rId29" Type="http://schemas.openxmlformats.org/officeDocument/2006/relationships/hyperlink" Target="mailto:gabrielamag@ksu.edu" TargetMode="External"/><Relationship Id="rId255" Type="http://schemas.openxmlformats.org/officeDocument/2006/relationships/hyperlink" Target="https://ksugsc.wufoo.com/cabinet/ejFodGtpMHMxZnR1M2xp/6wv0eFwuslashwmeM%3D/icpp2018_abstract_acceptance1.pdf" TargetMode="External"/><Relationship Id="rId276" Type="http://schemas.openxmlformats.org/officeDocument/2006/relationships/hyperlink" Target="https://ksugsc.wufoo.com/cabinet/ejFodGtpMHMxZnR1M2xp/I5mqaIh8X10%3D/" TargetMode="External"/><Relationship Id="rId297" Type="http://schemas.openxmlformats.org/officeDocument/2006/relationships/hyperlink" Target="mailto:gicruppe@ksu.edu" TargetMode="External"/><Relationship Id="rId40" Type="http://schemas.openxmlformats.org/officeDocument/2006/relationships/hyperlink" Target="https://ksugsc.wufoo.com/cabinet/ejFodGtpMHMxZnR1M2xp/NponEwuslashsUfs0%3D/" TargetMode="External"/><Relationship Id="rId115" Type="http://schemas.openxmlformats.org/officeDocument/2006/relationships/hyperlink" Target="https://ksugsc.wufoo.com/cabinet/ejFodGtpMHMxZnR1M2xp/M1uSI3sCzGM%3D/" TargetMode="External"/><Relationship Id="rId136" Type="http://schemas.openxmlformats.org/officeDocument/2006/relationships/hyperlink" Target="https://ksugsc.wufoo.com/cabinet/ejFodGtpMHMxZnR1M2xp/pCn4QTRuj6Q%3D/jsm_registration.pdf" TargetMode="External"/><Relationship Id="rId157" Type="http://schemas.openxmlformats.org/officeDocument/2006/relationships/hyperlink" Target="mailto:yanan7@ksu.edu" TargetMode="External"/><Relationship Id="rId178" Type="http://schemas.openxmlformats.org/officeDocument/2006/relationships/hyperlink" Target="https://ksugsc.wufoo.com/cabinet/ejFodGtpMHMxZnR1M2xp/Vq2JLksUYnk%3D/endorsement_sabadua.jpg" TargetMode="External"/><Relationship Id="rId301" Type="http://schemas.openxmlformats.org/officeDocument/2006/relationships/hyperlink" Target="mailto:astoian@ksu.edu" TargetMode="External"/><Relationship Id="rId322" Type="http://schemas.openxmlformats.org/officeDocument/2006/relationships/hyperlink" Target="https://ksugsc.wufoo.com/cabinet/ejFodGtpMHMxZnR1M2xp/5ovoNVxrULA%3D/gsc_travel_grant_application3.pdf" TargetMode="External"/><Relationship Id="rId343" Type="http://schemas.openxmlformats.org/officeDocument/2006/relationships/hyperlink" Target="https://ksugsc.wufoo.com/cabinet/ejFodGtpMHMxZnR1M2xp/6TFOxcR8QWE%3D/" TargetMode="External"/><Relationship Id="rId61" Type="http://schemas.openxmlformats.org/officeDocument/2006/relationships/hyperlink" Target="mailto:tbade@ksu.edu" TargetMode="External"/><Relationship Id="rId82" Type="http://schemas.openxmlformats.org/officeDocument/2006/relationships/hyperlink" Target="https://ksugsc.wufoo.com/cabinet/ejFodGtpMHMxZnR1M2xp/HqHTrwuBekuI3c%3D/major_professor_endorsement73.pdf" TargetMode="External"/><Relationship Id="rId199" Type="http://schemas.openxmlformats.org/officeDocument/2006/relationships/hyperlink" Target="https://ksugsc.wufoo.com/cabinet/ejFodGtpMHMxZnR1M2xp/92mKGLtwuBekX4%3D/oral_presentation_confirmation1.pdf" TargetMode="External"/><Relationship Id="rId203" Type="http://schemas.openxmlformats.org/officeDocument/2006/relationships/hyperlink" Target="https://ksugsc.wufoo.com/cabinet/ejFodGtpMHMxZnR1M2xp/wQ1T5QKi1Xo%3D/oral_presentation_confirmation2.pdf" TargetMode="External"/><Relationship Id="rId19" Type="http://schemas.openxmlformats.org/officeDocument/2006/relationships/hyperlink" Target="https://ksugsc.wufoo.com/cabinet/ejFodGtpMHMxZnR1M2xp/xCRNEYkjdDo%3D/" TargetMode="External"/><Relationship Id="rId224" Type="http://schemas.openxmlformats.org/officeDocument/2006/relationships/hyperlink" Target="https://ksugsc.wufoo.com/cabinet/ejFodGtpMHMxZnR1M2xp/CXsEk4pV52g%3D/img_4051.jpg" TargetMode="External"/><Relationship Id="rId245" Type="http://schemas.openxmlformats.org/officeDocument/2006/relationships/hyperlink" Target="mailto:lbender@ksu.edu" TargetMode="External"/><Relationship Id="rId266" Type="http://schemas.openxmlformats.org/officeDocument/2006/relationships/hyperlink" Target="https://ksugsc.wufoo.com/cabinet/ejFodGtpMHMxZnR1M2xp/wuBeuRhY164Grk%3D/" TargetMode="External"/><Relationship Id="rId287" Type="http://schemas.openxmlformats.org/officeDocument/2006/relationships/hyperlink" Target="https://ksugsc.wufoo.com/cabinet/ejFodGtpMHMxZnR1M2xp/qidNgwuBefHpyI%3D/" TargetMode="External"/><Relationship Id="rId30" Type="http://schemas.openxmlformats.org/officeDocument/2006/relationships/hyperlink" Target="https://ksugsc.wufoo.com/cabinet/ejFodGtpMHMxZnR1M2xp/50Lq9jjcYr4%3D/" TargetMode="External"/><Relationship Id="rId105" Type="http://schemas.openxmlformats.org/officeDocument/2006/relationships/hyperlink" Target="mailto:weiweiw@ksu.edu" TargetMode="External"/><Relationship Id="rId126" Type="http://schemas.openxmlformats.org/officeDocument/2006/relationships/hyperlink" Target="https://ksugsc.wufoo.com/cabinet/ejFodGtpMHMxZnR1M2xp/rFCq6hWTvrs%3D/" TargetMode="External"/><Relationship Id="rId147" Type="http://schemas.openxmlformats.org/officeDocument/2006/relationships/hyperlink" Target="https://ksugsc.wufoo.com/cabinet/ejFodGtpMHMxZnR1M2xp/7PqDzZAzlF8%3D/hbes_2018_acceptance_letter__jordann_brandner.pdf" TargetMode="External"/><Relationship Id="rId168" Type="http://schemas.openxmlformats.org/officeDocument/2006/relationships/hyperlink" Target="https://ksugsc.wufoo.com/cabinet/ejFodGtpMHMxZnR1M2xp/uIjNnrcnWuk%3D/" TargetMode="External"/><Relationship Id="rId312" Type="http://schemas.openxmlformats.org/officeDocument/2006/relationships/hyperlink" Target="https://ksugsc.wufoo.com/cabinet/ejFodGtpMHMxZnR1M2xp/Wiubf7woKCc%3D/conference_registration___portsmouth_online_store.pdf" TargetMode="External"/><Relationship Id="rId333" Type="http://schemas.openxmlformats.org/officeDocument/2006/relationships/hyperlink" Target="mailto:krmcdono@ksu.edu" TargetMode="External"/><Relationship Id="rId354" Type="http://schemas.openxmlformats.org/officeDocument/2006/relationships/hyperlink" Target="https://ksugsc.wufoo.com/cabinet/ejFodGtpMHMxZnR1M2xp/dcekjsawUWY%3D/180406_major_professor_endorsement.pdf" TargetMode="External"/><Relationship Id="rId51" Type="http://schemas.openxmlformats.org/officeDocument/2006/relationships/hyperlink" Target="https://ksugsc.wufoo.com/cabinet/ejFodGtpMHMxZnR1M2xp/ZpCs83sKsUc%3D/" TargetMode="External"/><Relationship Id="rId72" Type="http://schemas.openxmlformats.org/officeDocument/2006/relationships/hyperlink" Target="https://ksugsc.wufoo.com/cabinet/ejFodGtpMHMxZnR1M2xp/UMzDbN8R5WA%3D/" TargetMode="External"/><Relationship Id="rId93" Type="http://schemas.openxmlformats.org/officeDocument/2006/relationships/hyperlink" Target="mailto:myungjin89@ksu.edu" TargetMode="External"/><Relationship Id="rId189" Type="http://schemas.openxmlformats.org/officeDocument/2006/relationships/hyperlink" Target="mailto:hienkhong@ksu.edu" TargetMode="External"/><Relationship Id="rId3" Type="http://schemas.openxmlformats.org/officeDocument/2006/relationships/hyperlink" Target="https://ksugsc.wufoo.com/cabinet/ejFodGtpMHMxZnR1M2xp/wuslashCbTVZ9JlEw%3D/" TargetMode="External"/><Relationship Id="rId214" Type="http://schemas.openxmlformats.org/officeDocument/2006/relationships/hyperlink" Target="https://ksugsc.wufoo.com/cabinet/ejFodGtpMHMxZnR1M2xp/tN6V2Fdk7Yo%3D/major_professor_endorsement_2.pdf" TargetMode="External"/><Relationship Id="rId235" Type="http://schemas.openxmlformats.org/officeDocument/2006/relationships/hyperlink" Target="https://ksugsc.wufoo.com/cabinet/ejFodGtpMHMxZnR1M2xp/fC8JJzqNIqA%3D/proof_of_presentation.docx" TargetMode="External"/><Relationship Id="rId256" Type="http://schemas.openxmlformats.org/officeDocument/2006/relationships/hyperlink" Target="https://ksugsc.wufoo.com/cabinet/ejFodGtpMHMxZnR1M2xp/6wv0eFwuslashwmeM%3D/icpp2018_registration1.pdf" TargetMode="External"/><Relationship Id="rId277" Type="http://schemas.openxmlformats.org/officeDocument/2006/relationships/hyperlink" Target="mailto:stephrenedavis@ksu.edu" TargetMode="External"/><Relationship Id="rId298" Type="http://schemas.openxmlformats.org/officeDocument/2006/relationships/hyperlink" Target="https://ksugsc.wufoo.com/cabinet/ejFodGtpMHMxZnR1M2xp/Dl6hZS25exU%3D/major_professor_endorsement_completed.pdf" TargetMode="External"/><Relationship Id="rId116" Type="http://schemas.openxmlformats.org/officeDocument/2006/relationships/hyperlink" Target="https://ksugsc.wufoo.com/cabinet/ejFodGtpMHMxZnR1M2xp/M1uSI3sCzGM%3D/" TargetMode="External"/><Relationship Id="rId137" Type="http://schemas.openxmlformats.org/officeDocument/2006/relationships/hyperlink" Target="mailto:gabrielamag@ksu.edu" TargetMode="External"/><Relationship Id="rId158" Type="http://schemas.openxmlformats.org/officeDocument/2006/relationships/hyperlink" Target="https://ksugsc.wufoo.com/cabinet/ejFodGtpMHMxZnR1M2xp/4nltP9NswLs%3D/professor_endorsement8.pdf" TargetMode="External"/><Relationship Id="rId302" Type="http://schemas.openxmlformats.org/officeDocument/2006/relationships/hyperlink" Target="https://ksugsc.wufoo.com/cabinet/ejFodGtpMHMxZnR1M2xp/GpoKdeFF5R4%3D/endorsement_letter.pdf" TargetMode="External"/><Relationship Id="rId323" Type="http://schemas.openxmlformats.org/officeDocument/2006/relationships/hyperlink" Target="https://ksugsc.wufoo.com/cabinet/ejFodGtpMHMxZnR1M2xp/5ovoNVxrULA%3D/" TargetMode="External"/><Relationship Id="rId344" Type="http://schemas.openxmlformats.org/officeDocument/2006/relationships/hyperlink" Target="https://ksugsc.wufoo.com/cabinet/ejFodGtpMHMxZnR1M2xp/6TFOxcR8QWE%3D/" TargetMode="External"/><Relationship Id="rId20" Type="http://schemas.openxmlformats.org/officeDocument/2006/relationships/hyperlink" Target="https://ksugsc.wufoo.com/cabinet/ejFodGtpMHMxZnR1M2xp/xCRNEYkjdDo%3D/" TargetMode="External"/><Relationship Id="rId41" Type="http://schemas.openxmlformats.org/officeDocument/2006/relationships/hyperlink" Target="mailto:ltebben@ksu.edu" TargetMode="External"/><Relationship Id="rId62" Type="http://schemas.openxmlformats.org/officeDocument/2006/relationships/hyperlink" Target="https://ksugsc.wufoo.com/cabinet/ejFodGtpMHMxZnR1M2xp/95vLqmHkpV8%3D/" TargetMode="External"/><Relationship Id="rId83" Type="http://schemas.openxmlformats.org/officeDocument/2006/relationships/hyperlink" Target="https://ksugsc.wufoo.com/cabinet/ejFodGtpMHMxZnR1M2xp/HqHTrwuBekuI3c%3D/poster_submission_acceptances.pdf" TargetMode="External"/><Relationship Id="rId179" Type="http://schemas.openxmlformats.org/officeDocument/2006/relationships/hyperlink" Target="https://ksugsc.wufoo.com/cabinet/ejFodGtpMHMxZnR1M2xp/Vq2JLksUYnk%3D/" TargetMode="External"/><Relationship Id="rId190" Type="http://schemas.openxmlformats.org/officeDocument/2006/relationships/hyperlink" Target="https://ksugsc.wufoo.com/cabinet/ejFodGtpMHMxZnR1M2xp/hHhPdmLSXl8%3D/" TargetMode="External"/><Relationship Id="rId204" Type="http://schemas.openxmlformats.org/officeDocument/2006/relationships/hyperlink" Target="https://ksugsc.wufoo.com/cabinet/ejFodGtpMHMxZnR1M2xp/wQ1T5QKi1Xo%3D/registration_confirmation5.pdf" TargetMode="External"/><Relationship Id="rId225" Type="http://schemas.openxmlformats.org/officeDocument/2006/relationships/hyperlink" Target="mailto:rakibulmowla@ksu.edu" TargetMode="External"/><Relationship Id="rId246" Type="http://schemas.openxmlformats.org/officeDocument/2006/relationships/hyperlink" Target="https://ksugsc.wufoo.com/cabinet/ejFodGtpMHMxZnR1M2xp/wUQyZbaW3pg%3D/major_professor_endorsement84.pdf" TargetMode="External"/><Relationship Id="rId267" Type="http://schemas.openxmlformats.org/officeDocument/2006/relationships/hyperlink" Target="https://ksugsc.wufoo.com/cabinet/ejFodGtpMHMxZnR1M2xp/wuBeuRhY164Grk%3D/" TargetMode="External"/><Relationship Id="rId288" Type="http://schemas.openxmlformats.org/officeDocument/2006/relationships/hyperlink" Target="https://ksugsc.wufoo.com/cabinet/ejFodGtpMHMxZnR1M2xp/qidNgwuBefHpyI%3D/" TargetMode="External"/><Relationship Id="rId106" Type="http://schemas.openxmlformats.org/officeDocument/2006/relationships/hyperlink" Target="https://ksugsc.wufoo.com/cabinet/ejFodGtpMHMxZnR1M2xp/gg5yQVpfB30%3D/kic_document_0001.pdf" TargetMode="External"/><Relationship Id="rId127" Type="http://schemas.openxmlformats.org/officeDocument/2006/relationships/hyperlink" Target="https://ksugsc.wufoo.com/cabinet/ejFodGtpMHMxZnR1M2xp/rFCq6hWTvrs%3D/" TargetMode="External"/><Relationship Id="rId313" Type="http://schemas.openxmlformats.org/officeDocument/2006/relationships/hyperlink" Target="mailto:pegah@ksu.edu" TargetMode="External"/><Relationship Id="rId10" Type="http://schemas.openxmlformats.org/officeDocument/2006/relationships/hyperlink" Target="https://ksugsc.wufoo.com/cabinet/ejFodGtpMHMxZnR1M2xp/JwvhWRflgjg%3D/" TargetMode="External"/><Relationship Id="rId31" Type="http://schemas.openxmlformats.org/officeDocument/2006/relationships/hyperlink" Target="https://ksugsc.wufoo.com/cabinet/ejFodGtpMHMxZnR1M2xp/50Lq9jjcYr4%3D/" TargetMode="External"/><Relationship Id="rId52" Type="http://schemas.openxmlformats.org/officeDocument/2006/relationships/hyperlink" Target="https://ksugsc.wufoo.com/cabinet/ejFodGtpMHMxZnR1M2xp/ZpCs83sKsUc%3D/" TargetMode="External"/><Relationship Id="rId73" Type="http://schemas.openxmlformats.org/officeDocument/2006/relationships/hyperlink" Target="mailto:jingwenx@ksu.edu" TargetMode="External"/><Relationship Id="rId94" Type="http://schemas.openxmlformats.org/officeDocument/2006/relationships/hyperlink" Target="https://ksugsc.wufoo.com/cabinet/ejFodGtpMHMxZnR1M2xp/f8bQwuBepvXvs8%3D/myungjin.pdf" TargetMode="External"/><Relationship Id="rId148" Type="http://schemas.openxmlformats.org/officeDocument/2006/relationships/hyperlink" Target="https://ksugsc.wufoo.com/cabinet/ejFodGtpMHMxZnR1M2xp/7PqDzZAzlF8%3D/" TargetMode="External"/><Relationship Id="rId169" Type="http://schemas.openxmlformats.org/officeDocument/2006/relationships/hyperlink" Target="mailto:mmorts@ksu.edu" TargetMode="External"/><Relationship Id="rId334" Type="http://schemas.openxmlformats.org/officeDocument/2006/relationships/hyperlink" Target="https://ksugsc.wufoo.com/cabinet/ejFodGtpMHMxZnR1M2xp/KYxTDlQkPCk%3D/gsc2.pdf" TargetMode="External"/><Relationship Id="rId355" Type="http://schemas.openxmlformats.org/officeDocument/2006/relationships/hyperlink" Target="https://ksugsc.wufoo.com/cabinet/ejFodGtpMHMxZnR1M2xp/dcekjsawUWY%3D/abstract_submission_confirmation.pptx" TargetMode="External"/><Relationship Id="rId4" Type="http://schemas.openxmlformats.org/officeDocument/2006/relationships/hyperlink" Target="https://ksugsc.wufoo.com/cabinet/ejFodGtpMHMxZnR1M2xp/wuslashCbTVZ9JlEw%3D/" TargetMode="External"/><Relationship Id="rId180" Type="http://schemas.openxmlformats.org/officeDocument/2006/relationships/hyperlink" Target="https://ksugsc.wufoo.com/cabinet/ejFodGtpMHMxZnR1M2xp/Vq2JLksUYnk%3D/" TargetMode="External"/><Relationship Id="rId215" Type="http://schemas.openxmlformats.org/officeDocument/2006/relationships/hyperlink" Target="https://ksugsc.wufoo.com/cabinet/ejFodGtpMHMxZnR1M2xp/tN6V2Fdk7Yo%3D/imcabstractinvitation.docx" TargetMode="External"/><Relationship Id="rId236" Type="http://schemas.openxmlformats.org/officeDocument/2006/relationships/hyperlink" Target="https://ksugsc.wufoo.com/cabinet/ejFodGtpMHMxZnR1M2xp/fC8JJzqNIqA%3D/" TargetMode="External"/><Relationship Id="rId257" Type="http://schemas.openxmlformats.org/officeDocument/2006/relationships/hyperlink" Target="mailto:mu2@ksu.edu" TargetMode="External"/><Relationship Id="rId278" Type="http://schemas.openxmlformats.org/officeDocument/2006/relationships/hyperlink" Target="https://ksugsc.wufoo.com/cabinet/ejFodGtpMHMxZnR1M2xp/vvGR1zXgxiE%3D/major_professor_endorsement85.pdf" TargetMode="External"/><Relationship Id="rId303" Type="http://schemas.openxmlformats.org/officeDocument/2006/relationships/hyperlink" Target="https://ksugsc.wufoo.com/cabinet/ejFodGtpMHMxZnR1M2xp/GpoKdeFF5R4%3D/asvoral_presentation_confirmation.pdf" TargetMode="External"/><Relationship Id="rId42" Type="http://schemas.openxmlformats.org/officeDocument/2006/relationships/hyperlink" Target="https://ksugsc.wufoo.com/cabinet/ejFodGtpMHMxZnR1M2xp/UelvFdvVPlk%3D/gsc_travel_grant_dr_li_endorsement.pdf" TargetMode="External"/><Relationship Id="rId84" Type="http://schemas.openxmlformats.org/officeDocument/2006/relationships/hyperlink" Target="https://ksugsc.wufoo.com/cabinet/ejFodGtpMHMxZnR1M2xp/HqHTrwuBekuI3c%3D/" TargetMode="External"/><Relationship Id="rId138" Type="http://schemas.openxmlformats.org/officeDocument/2006/relationships/hyperlink" Target="https://ksugsc.wufoo.com/cabinet/ejFodGtpMHMxZnR1M2xp/ZJMaCrYXOe8%3D/advisor_endorsement_travel_scholarship1.pdf" TargetMode="External"/><Relationship Id="rId345" Type="http://schemas.openxmlformats.org/officeDocument/2006/relationships/hyperlink" Target="mailto:malmir@ksu.edu" TargetMode="External"/><Relationship Id="rId191" Type="http://schemas.openxmlformats.org/officeDocument/2006/relationships/hyperlink" Target="https://ksugsc.wufoo.com/cabinet/ejFodGtpMHMxZnR1M2xp/hHhPdmLSXl8%3D/" TargetMode="External"/><Relationship Id="rId205" Type="http://schemas.openxmlformats.org/officeDocument/2006/relationships/hyperlink" Target="mailto:suliman@ksu.edu" TargetMode="External"/><Relationship Id="rId247" Type="http://schemas.openxmlformats.org/officeDocument/2006/relationships/hyperlink" Target="https://ksugsc.wufoo.com/cabinet/ejFodGtpMHMxZnR1M2xp/wUQyZbaW3pg%3D/" TargetMode="External"/><Relationship Id="rId107" Type="http://schemas.openxmlformats.org/officeDocument/2006/relationships/hyperlink" Target="https://ksugsc.wufoo.com/cabinet/ejFodGtpMHMxZnR1M2xp/gg5yQVpfB30%3D/eposteroral_presentation.pdf" TargetMode="External"/><Relationship Id="rId289" Type="http://schemas.openxmlformats.org/officeDocument/2006/relationships/hyperlink" Target="mailto:negar@ksu.edu" TargetMode="External"/><Relationship Id="rId11" Type="http://schemas.openxmlformats.org/officeDocument/2006/relationships/hyperlink" Target="https://ksugsc.wufoo.com/cabinet/ejFodGtpMHMxZnR1M2xp/JwvhWRflgjg%3D/" TargetMode="External"/><Relationship Id="rId53" Type="http://schemas.openxmlformats.org/officeDocument/2006/relationships/hyperlink" Target="mailto:taghvaei@ksu.edu" TargetMode="External"/><Relationship Id="rId149" Type="http://schemas.openxmlformats.org/officeDocument/2006/relationships/hyperlink" Target="mailto:surya@ksu.edu" TargetMode="External"/><Relationship Id="rId314" Type="http://schemas.openxmlformats.org/officeDocument/2006/relationships/hyperlink" Target="https://ksugsc.wufoo.com/cabinet/ejFodGtpMHMxZnR1M2xp/esC3535FbsA%3D/advisor_form_2.pdf" TargetMode="External"/><Relationship Id="rId356" Type="http://schemas.openxmlformats.org/officeDocument/2006/relationships/hyperlink" Target="https://ksugsc.wufoo.com/cabinet/ejFodGtpMHMxZnR1M2xp/dcekjsawUWY%3D/aapt_registration_confirmation.pptx" TargetMode="External"/><Relationship Id="rId95" Type="http://schemas.openxmlformats.org/officeDocument/2006/relationships/hyperlink" Target="https://ksugsc.wufoo.com/cabinet/ejFodGtpMHMxZnR1M2xp/f8bQwuBepvXvs8%3D/abstract.pdf" TargetMode="External"/><Relationship Id="rId160" Type="http://schemas.openxmlformats.org/officeDocument/2006/relationships/hyperlink" Target="https://ksugsc.wufoo.com/cabinet/ejFodGtpMHMxZnR1M2xp/4nltP9NswLs%3D/" TargetMode="External"/><Relationship Id="rId216" Type="http://schemas.openxmlformats.org/officeDocument/2006/relationships/hyperlink" Target="https://ksugsc.wufoo.com/cabinet/ejFodGtpMHMxZnR1M2xp/tN6V2Fdk7Yo%3D/36524692338747937261registration.pdf" TargetMode="External"/><Relationship Id="rId258" Type="http://schemas.openxmlformats.org/officeDocument/2006/relationships/hyperlink" Target="https://ksugsc.wufoo.com/cabinet/ejFodGtpMHMxZnR1M2xp/YeakJbQuXOg%3D/mu_hong._major_professor_endorsement.jpg" TargetMode="External"/><Relationship Id="rId22" Type="http://schemas.openxmlformats.org/officeDocument/2006/relationships/hyperlink" Target="https://ksugsc.wufoo.com/cabinet/ejFodGtpMHMxZnR1M2xp/EBX3Cwuslashkplwo%3D/signed_gsc_travel__gec.pdf" TargetMode="External"/><Relationship Id="rId64" Type="http://schemas.openxmlformats.org/officeDocument/2006/relationships/hyperlink" Target="https://ksugsc.wufoo.com/cabinet/ejFodGtpMHMxZnR1M2xp/95vLqmHkpV8%3D/" TargetMode="External"/><Relationship Id="rId118" Type="http://schemas.openxmlformats.org/officeDocument/2006/relationships/hyperlink" Target="https://ksugsc.wufoo.com/cabinet/ejFodGtpMHMxZnR1M2xp/FZ9ijmseQ7o%3D/major_professor_endorsement79.pdf" TargetMode="External"/><Relationship Id="rId325" Type="http://schemas.openxmlformats.org/officeDocument/2006/relationships/hyperlink" Target="mailto:tnakelse@ksu.edu" TargetMode="External"/><Relationship Id="rId171" Type="http://schemas.openxmlformats.org/officeDocument/2006/relationships/hyperlink" Target="https://ksugsc.wufoo.com/cabinet/ejFodGtpMHMxZnR1M2xp/4ZJhVLc9QDI%3D/ift2018_abstract_acceptance.pdf" TargetMode="External"/><Relationship Id="rId227" Type="http://schemas.openxmlformats.org/officeDocument/2006/relationships/hyperlink" Target="https://ksugsc.wufoo.com/cabinet/ejFodGtpMHMxZnR1M2xp/UswuBefjO4b56I%3D/embc18_acceptanceletter_1551_122243.pdf" TargetMode="External"/><Relationship Id="rId269" Type="http://schemas.openxmlformats.org/officeDocument/2006/relationships/hyperlink" Target="mailto:pghosh@ksu.edu" TargetMode="External"/><Relationship Id="rId33" Type="http://schemas.openxmlformats.org/officeDocument/2006/relationships/hyperlink" Target="mailto:mxiang@ksu.edu" TargetMode="External"/><Relationship Id="rId129" Type="http://schemas.openxmlformats.org/officeDocument/2006/relationships/hyperlink" Target="mailto:jschwin1@ksu.edu" TargetMode="External"/><Relationship Id="rId280" Type="http://schemas.openxmlformats.org/officeDocument/2006/relationships/hyperlink" Target="https://ksugsc.wufoo.com/cabinet/ejFodGtpMHMxZnR1M2xp/vvGR1zXgxiE%3D/screen_shot_registration.png" TargetMode="External"/><Relationship Id="rId336" Type="http://schemas.openxmlformats.org/officeDocument/2006/relationships/hyperlink" Target="https://ksugsc.wufoo.com/cabinet/ejFodGtpMHMxZnR1M2xp/KYxTDlQkPCk%3D/" TargetMode="External"/><Relationship Id="rId75" Type="http://schemas.openxmlformats.org/officeDocument/2006/relationships/hyperlink" Target="https://ksugsc.wufoo.com/cabinet/ejFodGtpMHMxZnR1M2xp/zlmg6FVG154%3D/1.png" TargetMode="External"/><Relationship Id="rId140" Type="http://schemas.openxmlformats.org/officeDocument/2006/relationships/hyperlink" Target="https://ksugsc.wufoo.com/cabinet/ejFodGtpMHMxZnR1M2xp/ZJMaCrYXOe8%3D/" TargetMode="External"/><Relationship Id="rId182" Type="http://schemas.openxmlformats.org/officeDocument/2006/relationships/hyperlink" Target="https://ksugsc.wufoo.com/cabinet/ejFodGtpMHMxZnR1M2xp/djjpvf6gcg4%3D/img_0086.jpg" TargetMode="External"/><Relationship Id="rId6" Type="http://schemas.openxmlformats.org/officeDocument/2006/relationships/hyperlink" Target="https://ksugsc.wufoo.com/cabinet/ejFodGtpMHMxZnR1M2xp/1IEsFlNZdpA%3D/major_professor_endorsement__vr.pdf" TargetMode="External"/><Relationship Id="rId238" Type="http://schemas.openxmlformats.org/officeDocument/2006/relationships/hyperlink" Target="https://ksugsc.wufoo.com/cabinet/ejFodGtpMHMxZnR1M2xp/eHvRGZhlON8%3D/major_professor_endorsement_form9.pdf" TargetMode="External"/><Relationship Id="rId291" Type="http://schemas.openxmlformats.org/officeDocument/2006/relationships/hyperlink" Target="https://ksugsc.wufoo.com/cabinet/ejFodGtpMHMxZnR1M2xp/ztspN4pKsIQ%3D/" TargetMode="External"/><Relationship Id="rId305" Type="http://schemas.openxmlformats.org/officeDocument/2006/relationships/hyperlink" Target="mailto:ybenma@ksu.edu" TargetMode="External"/><Relationship Id="rId347" Type="http://schemas.openxmlformats.org/officeDocument/2006/relationships/hyperlink" Target="https://ksugsc.wufoo.com/cabinet/ejFodGtpMHMxZnR1M2xp/0BYZGryau8k%3D/" TargetMode="External"/><Relationship Id="rId44" Type="http://schemas.openxmlformats.org/officeDocument/2006/relationships/hyperlink" Target="https://ksugsc.wufoo.com/cabinet/ejFodGtpMHMxZnR1M2xp/UelvFdvVPlk%3D/ift18_registration_confirmation.pdf" TargetMode="External"/><Relationship Id="rId86" Type="http://schemas.openxmlformats.org/officeDocument/2006/relationships/hyperlink" Target="https://ksugsc.wufoo.com/cabinet/ejFodGtpMHMxZnR1M2xp/TBiYPjGJHQU%3D/" TargetMode="External"/><Relationship Id="rId151" Type="http://schemas.openxmlformats.org/officeDocument/2006/relationships/hyperlink" Target="https://ksugsc.wufoo.com/cabinet/ejFodGtpMHMxZnR1M2xp/P4uaJIY7TqQ%3D/" TargetMode="External"/><Relationship Id="rId193" Type="http://schemas.openxmlformats.org/officeDocument/2006/relationships/hyperlink" Target="mailto:sabadua@ksu.edu" TargetMode="External"/><Relationship Id="rId207" Type="http://schemas.openxmlformats.org/officeDocument/2006/relationships/hyperlink" Target="https://ksugsc.wufoo.com/cabinet/ejFodGtpMHMxZnR1M2xp/fHPtPe3Q748%3D/embc18_acceptanceletter_2427_102580.pdf" TargetMode="External"/><Relationship Id="rId249" Type="http://schemas.openxmlformats.org/officeDocument/2006/relationships/hyperlink" Target="mailto:monnav@ksu.edu" TargetMode="External"/><Relationship Id="rId13" Type="http://schemas.openxmlformats.org/officeDocument/2006/relationships/hyperlink" Target="mailto:haoyuzhang@ksu.edu" TargetMode="External"/><Relationship Id="rId109" Type="http://schemas.openxmlformats.org/officeDocument/2006/relationships/hyperlink" Target="mailto:spence5@ksu.edu" TargetMode="External"/><Relationship Id="rId260" Type="http://schemas.openxmlformats.org/officeDocument/2006/relationships/hyperlink" Target="https://ksugsc.wufoo.com/cabinet/ejFodGtpMHMxZnR1M2xp/YeakJbQuXOg%3D/" TargetMode="External"/><Relationship Id="rId316" Type="http://schemas.openxmlformats.org/officeDocument/2006/relationships/hyperlink" Target="https://ksugsc.wufoo.com/cabinet/ejFodGtpMHMxZnR1M2xp/esC3535FbsA%3D/" TargetMode="External"/><Relationship Id="rId55" Type="http://schemas.openxmlformats.org/officeDocument/2006/relationships/hyperlink" Target="https://ksugsc.wufoo.com/cabinet/ejFodGtpMHMxZnR1M2xp/19HfLsmMmNw%3D/mail__taghvaeiksu.edu.pdf" TargetMode="External"/><Relationship Id="rId97" Type="http://schemas.openxmlformats.org/officeDocument/2006/relationships/hyperlink" Target="mailto:kessinee@ksu.edu" TargetMode="External"/><Relationship Id="rId120" Type="http://schemas.openxmlformats.org/officeDocument/2006/relationships/hyperlink" Target="https://ksugsc.wufoo.com/cabinet/ejFodGtpMHMxZnR1M2xp/FZ9ijmseQ7o%3D/event_registration.pdf" TargetMode="External"/><Relationship Id="rId162" Type="http://schemas.openxmlformats.org/officeDocument/2006/relationships/hyperlink" Target="https://ksugsc.wufoo.com/cabinet/ejFodGtpMHMxZnR1M2xp/GnHOmw3DAF0%3D/img180411084747.pdf" TargetMode="External"/><Relationship Id="rId218" Type="http://schemas.openxmlformats.org/officeDocument/2006/relationships/hyperlink" Target="https://ksugsc.wufoo.com/cabinet/ejFodGtpMHMxZnR1M2xp/oRpmUga3Mg0%3D/major_professor_endorsement_icae.pdf" TargetMode="External"/><Relationship Id="rId271" Type="http://schemas.openxmlformats.org/officeDocument/2006/relationships/hyperlink" Target="https://ksugsc.wufoo.com/cabinet/ejFodGtpMHMxZnR1M2xp/zDs18A7yDM8%3D/" TargetMode="External"/><Relationship Id="rId24" Type="http://schemas.openxmlformats.org/officeDocument/2006/relationships/hyperlink" Target="https://ksugsc.wufoo.com/cabinet/ejFodGtpMHMxZnR1M2xp/EBX3Cwuslashkplwo%3D/" TargetMode="External"/><Relationship Id="rId66" Type="http://schemas.openxmlformats.org/officeDocument/2006/relationships/hyperlink" Target="https://ksugsc.wufoo.com/cabinet/ejFodGtpMHMxZnR1M2xp/CHqezxzuqzc%3D/" TargetMode="External"/><Relationship Id="rId131" Type="http://schemas.openxmlformats.org/officeDocument/2006/relationships/hyperlink" Target="https://ksugsc.wufoo.com/cabinet/ejFodGtpMHMxZnR1M2xp/OJTDzLCrBsU%3D/fw_acceptance_of_oral_presentation_for_2018_asabe_annual_meeting.txt" TargetMode="External"/><Relationship Id="rId327" Type="http://schemas.openxmlformats.org/officeDocument/2006/relationships/hyperlink" Target="https://ksugsc.wufoo.com/cabinet/ejFodGtpMHMxZnR1M2xp/SjAwuslashGQezrwuBe8%3D/notification_oral_presentation.pdf" TargetMode="External"/><Relationship Id="rId173" Type="http://schemas.openxmlformats.org/officeDocument/2006/relationships/hyperlink" Target="mailto:mmorts@ksu.edu" TargetMode="External"/><Relationship Id="rId229" Type="http://schemas.openxmlformats.org/officeDocument/2006/relationships/hyperlink" Target="mailto:parksolee@vet.k-state.edu" TargetMode="External"/><Relationship Id="rId240" Type="http://schemas.openxmlformats.org/officeDocument/2006/relationships/hyperlink" Target="https://ksugsc.wufoo.com/cabinet/ejFodGtpMHMxZnR1M2xp/eHvRGZhlON8%3D/" TargetMode="External"/><Relationship Id="rId35" Type="http://schemas.openxmlformats.org/officeDocument/2006/relationships/hyperlink" Target="https://ksugsc.wufoo.com/cabinet/ejFodGtpMHMxZnR1M2xp/A3JMGHDB7NQ%3D/" TargetMode="External"/><Relationship Id="rId77" Type="http://schemas.openxmlformats.org/officeDocument/2006/relationships/hyperlink" Target="mailto:jdrouin@ksu.edu" TargetMode="External"/><Relationship Id="rId100" Type="http://schemas.openxmlformats.org/officeDocument/2006/relationships/hyperlink" Target="https://ksugsc.wufoo.com/cabinet/ejFodGtpMHMxZnR1M2xp/yAlb02w4tGE%3D/registration7.pdf" TargetMode="External"/><Relationship Id="rId282" Type="http://schemas.openxmlformats.org/officeDocument/2006/relationships/hyperlink" Target="https://ksugsc.wufoo.com/cabinet/ejFodGtpMHMxZnR1M2xp/W0L1FbLCwuBeQQ%3D/major_professor_endorsementashwini_2.pdf" TargetMode="External"/><Relationship Id="rId338" Type="http://schemas.openxmlformats.org/officeDocument/2006/relationships/hyperlink" Target="https://ksugsc.wufoo.com/cabinet/ejFodGtpMHMxZnR1M2xp/YwuBeGXXrUkBlw%3D/major_professor_endorsement_pes_signed1.pdf" TargetMode="External"/><Relationship Id="rId8" Type="http://schemas.openxmlformats.org/officeDocument/2006/relationships/hyperlink" Target="https://ksugsc.wufoo.com/cabinet/ejFodGtpMHMxZnR1M2xp/1IEsFlNZdpA%3D/" TargetMode="External"/><Relationship Id="rId142" Type="http://schemas.openxmlformats.org/officeDocument/2006/relationships/hyperlink" Target="https://ksugsc.wufoo.com/cabinet/ejFodGtpMHMxZnR1M2xp/C8paPhrTwuBe4E%3D/machina_endorsement.pdf" TargetMode="External"/><Relationship Id="rId184" Type="http://schemas.openxmlformats.org/officeDocument/2006/relationships/hyperlink" Target="https://ksugsc.wufoo.com/cabinet/ejFodGtpMHMxZnR1M2xp/djjpvf6gcg4%3D/registration8.pd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mailto:cwcarl@ksu.edu" TargetMode="External"/><Relationship Id="rId21" Type="http://schemas.openxmlformats.org/officeDocument/2006/relationships/hyperlink" Target="mailto:yuda@ksu.edu" TargetMode="External"/><Relationship Id="rId42" Type="http://schemas.openxmlformats.org/officeDocument/2006/relationships/hyperlink" Target="https://ksugsc.wufoo.com/cabinet/ejFodGtpMHMxZnR1M2xp/GFXUZzd6KqI%3D/major_professor_endorsement75.pdf" TargetMode="External"/><Relationship Id="rId63" Type="http://schemas.openxmlformats.org/officeDocument/2006/relationships/hyperlink" Target="https://ksugsc.wufoo.com/cabinet/ejFodGtpMHMxZnR1M2xp/8DXxK5MFeBU%3D/" TargetMode="External"/><Relationship Id="rId84" Type="http://schemas.openxmlformats.org/officeDocument/2006/relationships/hyperlink" Target="https://ksugsc.wufoo.com/cabinet/ejFodGtpMHMxZnR1M2xp/ZJMaCrYXOe8%3D/" TargetMode="External"/><Relationship Id="rId138" Type="http://schemas.openxmlformats.org/officeDocument/2006/relationships/hyperlink" Target="https://ksugsc.wufoo.com/cabinet/ejFodGtpMHMxZnR1M2xp/oRpmUga3Mg0%3D/major_professor_endorsement_icae.pdf" TargetMode="External"/><Relationship Id="rId159" Type="http://schemas.openxmlformats.org/officeDocument/2006/relationships/hyperlink" Target="https://ksugsc.wufoo.com/cabinet/ejFodGtpMHMxZnR1M2xp/ZJxeVNsfQa0%3D/" TargetMode="External"/><Relationship Id="rId170" Type="http://schemas.openxmlformats.org/officeDocument/2006/relationships/hyperlink" Target="https://ksugsc.wufoo.com/cabinet/ejFodGtpMHMxZnR1M2xp/YeakJbQuXOg%3D/mu_hong._major_professor_endorsement.jpg" TargetMode="External"/><Relationship Id="rId191" Type="http://schemas.openxmlformats.org/officeDocument/2006/relationships/hyperlink" Target="https://ksugsc.wufoo.com/cabinet/ejFodGtpMHMxZnR1M2xp/ztspN4pKsIQ%3D/" TargetMode="External"/><Relationship Id="rId205" Type="http://schemas.openxmlformats.org/officeDocument/2006/relationships/hyperlink" Target="mailto:ybenma@ksu.edu" TargetMode="External"/><Relationship Id="rId226" Type="http://schemas.openxmlformats.org/officeDocument/2006/relationships/hyperlink" Target="https://ksugsc.wufoo.com/cabinet/ejFodGtpMHMxZnR1M2xp/bqgQCS6HY5U%3D/levey.jpeg.jpg" TargetMode="External"/><Relationship Id="rId247" Type="http://schemas.openxmlformats.org/officeDocument/2006/relationships/hyperlink" Target="https://ksugsc.wufoo.com/cabinet/ejFodGtpMHMxZnR1M2xp/FUWHhlrn7hw%3D/abstract_submission.pdf" TargetMode="External"/><Relationship Id="rId107" Type="http://schemas.openxmlformats.org/officeDocument/2006/relationships/hyperlink" Target="https://ksugsc.wufoo.com/cabinet/ejFodGtpMHMxZnR1M2xp/uIjNnrcnWuk%3D/acceptanceconfirmation.jpg" TargetMode="External"/><Relationship Id="rId11" Type="http://schemas.openxmlformats.org/officeDocument/2006/relationships/hyperlink" Target="https://ksugsc.wufoo.com/cabinet/ejFodGtpMHMxZnR1M2xp/ioTwIe26SVY%3D/" TargetMode="External"/><Relationship Id="rId32" Type="http://schemas.openxmlformats.org/officeDocument/2006/relationships/hyperlink" Target="https://ksugsc.wufoo.com/cabinet/ejFodGtpMHMxZnR1M2xp/UMzDbN8R5WA%3D/" TargetMode="External"/><Relationship Id="rId53" Type="http://schemas.openxmlformats.org/officeDocument/2006/relationships/hyperlink" Target="mailto:jordan17@ksu.edu" TargetMode="External"/><Relationship Id="rId74" Type="http://schemas.openxmlformats.org/officeDocument/2006/relationships/hyperlink" Target="https://ksugsc.wufoo.com/cabinet/ejFodGtpMHMxZnR1M2xp/OJTDzLCrBsU%3D/img180404110006.pdf" TargetMode="External"/><Relationship Id="rId128" Type="http://schemas.openxmlformats.org/officeDocument/2006/relationships/hyperlink" Target="https://ksugsc.wufoo.com/cabinet/ejFodGtpMHMxZnR1M2xp/wQ1T5QKi1Xo%3D/registration_confirmation5.pdf" TargetMode="External"/><Relationship Id="rId149" Type="http://schemas.openxmlformats.org/officeDocument/2006/relationships/hyperlink" Target="mailto:parksolee@vet.k-state.edu" TargetMode="External"/><Relationship Id="rId5" Type="http://schemas.openxmlformats.org/officeDocument/2006/relationships/hyperlink" Target="mailto:adsisson@ksu.edu" TargetMode="External"/><Relationship Id="rId95" Type="http://schemas.openxmlformats.org/officeDocument/2006/relationships/hyperlink" Target="https://ksugsc.wufoo.com/cabinet/ejFodGtpMHMxZnR1M2xp/F0nkc5vE1r8%3D/" TargetMode="External"/><Relationship Id="rId160" Type="http://schemas.openxmlformats.org/officeDocument/2006/relationships/hyperlink" Target="https://ksugsc.wufoo.com/cabinet/ejFodGtpMHMxZnR1M2xp/ZJxeVNsfQa0%3D/" TargetMode="External"/><Relationship Id="rId181" Type="http://schemas.openxmlformats.org/officeDocument/2006/relationships/hyperlink" Target="mailto:stephrenedavis@ksu.edu" TargetMode="External"/><Relationship Id="rId216" Type="http://schemas.openxmlformats.org/officeDocument/2006/relationships/hyperlink" Target="https://ksugsc.wufoo.com/cabinet/ejFodGtpMHMxZnR1M2xp/23YldOPbFVQ%3D/conferenceregistration.pdf" TargetMode="External"/><Relationship Id="rId237" Type="http://schemas.openxmlformats.org/officeDocument/2006/relationships/hyperlink" Target="mailto:yxiong@ksu.edu" TargetMode="External"/><Relationship Id="rId22" Type="http://schemas.openxmlformats.org/officeDocument/2006/relationships/hyperlink" Target="https://ksugsc.wufoo.com/cabinet/ejFodGtpMHMxZnR1M2xp/yDIzq9o7k58%3D/gsc_advisor_endorsement_2018_ift_yuda.pdf" TargetMode="External"/><Relationship Id="rId43" Type="http://schemas.openxmlformats.org/officeDocument/2006/relationships/hyperlink" Target="https://ksugsc.wufoo.com/cabinet/ejFodGtpMHMxZnR1M2xp/GFXUZzd6KqI%3D/poster_submission_acceptances1.pdf" TargetMode="External"/><Relationship Id="rId64" Type="http://schemas.openxmlformats.org/officeDocument/2006/relationships/hyperlink" Target="https://ksugsc.wufoo.com/cabinet/ejFodGtpMHMxZnR1M2xp/8DXxK5MFeBU%3D/" TargetMode="External"/><Relationship Id="rId118" Type="http://schemas.openxmlformats.org/officeDocument/2006/relationships/hyperlink" Target="https://ksugsc.wufoo.com/cabinet/ejFodGtpMHMxZnR1M2xp/pG3k6ReUJiY%3D/signed_endorsement_embc2018.pdf" TargetMode="External"/><Relationship Id="rId139" Type="http://schemas.openxmlformats.org/officeDocument/2006/relationships/hyperlink" Target="https://ksugsc.wufoo.com/cabinet/ejFodGtpMHMxZnR1M2xp/oRpmUga3Mg0%3D/notification_acceptance_icae.pdf" TargetMode="External"/><Relationship Id="rId85" Type="http://schemas.openxmlformats.org/officeDocument/2006/relationships/hyperlink" Target="mailto:ajmachina@ksu.edu" TargetMode="External"/><Relationship Id="rId150" Type="http://schemas.openxmlformats.org/officeDocument/2006/relationships/hyperlink" Target="https://ksugsc.wufoo.com/cabinet/ejFodGtpMHMxZnR1M2xp/MKYB7rfwY5Y%3D/park_sl__major_professor_endorsement_signed.pdf" TargetMode="External"/><Relationship Id="rId171" Type="http://schemas.openxmlformats.org/officeDocument/2006/relationships/hyperlink" Target="https://ksugsc.wufoo.com/cabinet/ejFodGtpMHMxZnR1M2xp/YeakJbQuXOg%3D/" TargetMode="External"/><Relationship Id="rId192" Type="http://schemas.openxmlformats.org/officeDocument/2006/relationships/hyperlink" Target="https://ksugsc.wufoo.com/cabinet/ejFodGtpMHMxZnR1M2xp/ztspN4pKsIQ%3D/" TargetMode="External"/><Relationship Id="rId206" Type="http://schemas.openxmlformats.org/officeDocument/2006/relationships/hyperlink" Target="https://ksugsc.wufoo.com/cabinet/ejFodGtpMHMxZnR1M2xp/JJWCoAtctIA%3D/new_doc_20180430.pdf" TargetMode="External"/><Relationship Id="rId227" Type="http://schemas.openxmlformats.org/officeDocument/2006/relationships/hyperlink" Target="https://ksugsc.wufoo.com/cabinet/ejFodGtpMHMxZnR1M2xp/bqgQCS6HY5U%3D/" TargetMode="External"/><Relationship Id="rId248" Type="http://schemas.openxmlformats.org/officeDocument/2006/relationships/hyperlink" Target="https://ksugsc.wufoo.com/cabinet/ejFodGtpMHMxZnR1M2xp/FUWHhlrn7hw%3D/event_confirmation_itinerary__ashs.pdf" TargetMode="External"/><Relationship Id="rId12" Type="http://schemas.openxmlformats.org/officeDocument/2006/relationships/hyperlink" Target="https://ksugsc.wufoo.com/cabinet/ejFodGtpMHMxZnR1M2xp/ioTwIe26SVY%3D/" TargetMode="External"/><Relationship Id="rId33" Type="http://schemas.openxmlformats.org/officeDocument/2006/relationships/hyperlink" Target="mailto:jingwenx@ksu.edu" TargetMode="External"/><Relationship Id="rId108" Type="http://schemas.openxmlformats.org/officeDocument/2006/relationships/hyperlink" Target="https://ksugsc.wufoo.com/cabinet/ejFodGtpMHMxZnR1M2xp/uIjNnrcnWuk%3D/" TargetMode="External"/><Relationship Id="rId129" Type="http://schemas.openxmlformats.org/officeDocument/2006/relationships/hyperlink" Target="mailto:suliman@ksu.edu" TargetMode="External"/><Relationship Id="rId54" Type="http://schemas.openxmlformats.org/officeDocument/2006/relationships/hyperlink" Target="https://ksugsc.wufoo.com/cabinet/ejFodGtpMHMxZnR1M2xp/IvrFrz1mGtk%3D/purdue_conference_2018_gsc_travel_grant_professor_endorsement.pdf" TargetMode="External"/><Relationship Id="rId75" Type="http://schemas.openxmlformats.org/officeDocument/2006/relationships/hyperlink" Target="https://ksugsc.wufoo.com/cabinet/ejFodGtpMHMxZnR1M2xp/OJTDzLCrBsU%3D/fw_acceptance_of_oral_presentation_for_2018_asabe_annual_meeting.txt" TargetMode="External"/><Relationship Id="rId96" Type="http://schemas.openxmlformats.org/officeDocument/2006/relationships/hyperlink" Target="https://ksugsc.wufoo.com/cabinet/ejFodGtpMHMxZnR1M2xp/F0nkc5vE1r8%3D/" TargetMode="External"/><Relationship Id="rId140" Type="http://schemas.openxmlformats.org/officeDocument/2006/relationships/hyperlink" Target="https://ksugsc.wufoo.com/cabinet/ejFodGtpMHMxZnR1M2xp/oRpmUga3Mg0%3D/" TargetMode="External"/><Relationship Id="rId161" Type="http://schemas.openxmlformats.org/officeDocument/2006/relationships/hyperlink" Target="mailto:lbender@ksu.edu" TargetMode="External"/><Relationship Id="rId182" Type="http://schemas.openxmlformats.org/officeDocument/2006/relationships/hyperlink" Target="https://ksugsc.wufoo.com/cabinet/ejFodGtpMHMxZnR1M2xp/vvGR1zXgxiE%3D/major_professor_endorsement85.pdf" TargetMode="External"/><Relationship Id="rId217" Type="http://schemas.openxmlformats.org/officeDocument/2006/relationships/hyperlink" Target="mailto:jingshuai@ksu.edu" TargetMode="External"/><Relationship Id="rId6" Type="http://schemas.openxmlformats.org/officeDocument/2006/relationships/hyperlink" Target="https://ksugsc.wufoo.com/cabinet/ejFodGtpMHMxZnR1M2xp/EBX3Cwuslashkplwo%3D/signed_gsc_travel__gec.pdf" TargetMode="External"/><Relationship Id="rId238" Type="http://schemas.openxmlformats.org/officeDocument/2006/relationships/hyperlink" Target="https://ksugsc.wufoo.com/cabinet/ejFodGtpMHMxZnR1M2xp/6TFOxcR8QWE%3D/major_professor_endorsement_13.pdf" TargetMode="External"/><Relationship Id="rId23" Type="http://schemas.openxmlformats.org/officeDocument/2006/relationships/hyperlink" Target="https://ksugsc.wufoo.com/cabinet/ejFodGtpMHMxZnR1M2xp/yDIzq9o7k58%3D/abstract_mail__yudaksu.edu.pdf" TargetMode="External"/><Relationship Id="rId119" Type="http://schemas.openxmlformats.org/officeDocument/2006/relationships/hyperlink" Target="https://ksugsc.wufoo.com/cabinet/ejFodGtpMHMxZnR1M2xp/pG3k6ReUJiY%3D/embs2018_proof_of_acceptance.png" TargetMode="External"/><Relationship Id="rId44" Type="http://schemas.openxmlformats.org/officeDocument/2006/relationships/hyperlink" Target="https://ksugsc.wufoo.com/cabinet/ejFodGtpMHMxZnR1M2xp/GFXUZzd6KqI%3D/registration_confirmation2.pdf" TargetMode="External"/><Relationship Id="rId65" Type="http://schemas.openxmlformats.org/officeDocument/2006/relationships/hyperlink" Target="mailto:lijun1989730@ksu.edu" TargetMode="External"/><Relationship Id="rId86" Type="http://schemas.openxmlformats.org/officeDocument/2006/relationships/hyperlink" Target="https://ksugsc.wufoo.com/cabinet/ejFodGtpMHMxZnR1M2xp/C8paPhrTwuBe4E%3D/machina_endorsement.pdf" TargetMode="External"/><Relationship Id="rId130" Type="http://schemas.openxmlformats.org/officeDocument/2006/relationships/hyperlink" Target="https://ksugsc.wufoo.com/cabinet/ejFodGtpMHMxZnR1M2xp/fHPtPe3Q748%3D/suliman_gsc_applicationendorsement.pdf" TargetMode="External"/><Relationship Id="rId151" Type="http://schemas.openxmlformats.org/officeDocument/2006/relationships/hyperlink" Target="https://ksugsc.wufoo.com/cabinet/ejFodGtpMHMxZnR1M2xp/MKYB7rfwY5Y%3D/park_sl__presentation_confirmation.pdf" TargetMode="External"/><Relationship Id="rId172" Type="http://schemas.openxmlformats.org/officeDocument/2006/relationships/hyperlink" Target="https://ksugsc.wufoo.com/cabinet/ejFodGtpMHMxZnR1M2xp/YeakJbQuXOg%3D/" TargetMode="External"/><Relationship Id="rId193" Type="http://schemas.openxmlformats.org/officeDocument/2006/relationships/hyperlink" Target="mailto:ckdixon91@ksu.edu" TargetMode="External"/><Relationship Id="rId207" Type="http://schemas.openxmlformats.org/officeDocument/2006/relationships/hyperlink" Target="https://ksugsc.wufoo.com/cabinet/ejFodGtpMHMxZnR1M2xp/JJWCoAtctIA%3D/ift.pdf" TargetMode="External"/><Relationship Id="rId228" Type="http://schemas.openxmlformats.org/officeDocument/2006/relationships/hyperlink" Target="https://ksugsc.wufoo.com/cabinet/ejFodGtpMHMxZnR1M2xp/bqgQCS6HY5U%3D/penland_school_of_crafts__acceptiva.pdf" TargetMode="External"/><Relationship Id="rId249" Type="http://schemas.openxmlformats.org/officeDocument/2006/relationships/hyperlink" Target="mailto:vcoghlan@ksu.edu" TargetMode="External"/><Relationship Id="rId13" Type="http://schemas.openxmlformats.org/officeDocument/2006/relationships/hyperlink" Target="mailto:mxiang@ksu.edu" TargetMode="External"/><Relationship Id="rId109" Type="http://schemas.openxmlformats.org/officeDocument/2006/relationships/hyperlink" Target="mailto:mmorts@ksu.edu" TargetMode="External"/><Relationship Id="rId34" Type="http://schemas.openxmlformats.org/officeDocument/2006/relationships/hyperlink" Target="https://ksugsc.wufoo.com/cabinet/ejFodGtpMHMxZnR1M2xp/zlmg6FVG154%3D/major_professor_endorsement72.pdf" TargetMode="External"/><Relationship Id="rId55" Type="http://schemas.openxmlformats.org/officeDocument/2006/relationships/hyperlink" Target="https://ksugsc.wufoo.com/cabinet/ejFodGtpMHMxZnR1M2xp/IvrFrz1mGtk%3D/purdue_conference_2018_abstract_acceptance.pdf" TargetMode="External"/><Relationship Id="rId76" Type="http://schemas.openxmlformats.org/officeDocument/2006/relationships/hyperlink" Target="https://ksugsc.wufoo.com/cabinet/ejFodGtpMHMxZnR1M2xp/OJTDzLCrBsU%3D/" TargetMode="External"/><Relationship Id="rId97" Type="http://schemas.openxmlformats.org/officeDocument/2006/relationships/hyperlink" Target="mailto:yanan7@ksu.edu" TargetMode="External"/><Relationship Id="rId120" Type="http://schemas.openxmlformats.org/officeDocument/2006/relationships/hyperlink" Target="https://ksugsc.wufoo.com/cabinet/ejFodGtpMHMxZnR1M2xp/pG3k6ReUJiY%3D/" TargetMode="External"/><Relationship Id="rId141" Type="http://schemas.openxmlformats.org/officeDocument/2006/relationships/hyperlink" Target="mailto:hmccor@ksu.edu" TargetMode="External"/><Relationship Id="rId7" Type="http://schemas.openxmlformats.org/officeDocument/2006/relationships/hyperlink" Target="https://ksugsc.wufoo.com/cabinet/ejFodGtpMHMxZnR1M2xp/EBX3Cwuslashkplwo%3D/" TargetMode="External"/><Relationship Id="rId162" Type="http://schemas.openxmlformats.org/officeDocument/2006/relationships/hyperlink" Target="https://ksugsc.wufoo.com/cabinet/ejFodGtpMHMxZnR1M2xp/wUQyZbaW3pg%3D/major_professor_endorsement84.pdf" TargetMode="External"/><Relationship Id="rId183" Type="http://schemas.openxmlformats.org/officeDocument/2006/relationships/hyperlink" Target="https://ksugsc.wufoo.com/cabinet/ejFodGtpMHMxZnR1M2xp/vvGR1zXgxiE%3D/gsa_travel_scholarship1.docx" TargetMode="External"/><Relationship Id="rId218" Type="http://schemas.openxmlformats.org/officeDocument/2006/relationships/hyperlink" Target="https://ksugsc.wufoo.com/cabinet/ejFodGtpMHMxZnR1M2xp/5ovoNVxrULA%3D/gsc_travel_grant_application3.pdf" TargetMode="External"/><Relationship Id="rId239" Type="http://schemas.openxmlformats.org/officeDocument/2006/relationships/hyperlink" Target="https://ksugsc.wufoo.com/cabinet/ejFodGtpMHMxZnR1M2xp/6TFOxcR8QWE%3D/" TargetMode="External"/><Relationship Id="rId250" Type="http://schemas.openxmlformats.org/officeDocument/2006/relationships/hyperlink" Target="https://ksugsc.wufoo.com/cabinet/ejFodGtpMHMxZnR1M2xp/dcekjsawUWY%3D/180406_major_professor_endorsement.pdf" TargetMode="External"/><Relationship Id="rId24" Type="http://schemas.openxmlformats.org/officeDocument/2006/relationships/hyperlink" Target="https://ksugsc.wufoo.com/cabinet/ejFodGtpMHMxZnR1M2xp/yDIzq9o7k58%3D/registration_mail__yudaksu.edu.pdf" TargetMode="External"/><Relationship Id="rId45" Type="http://schemas.openxmlformats.org/officeDocument/2006/relationships/hyperlink" Target="mailto:myungjin89@ksu.edu" TargetMode="External"/><Relationship Id="rId66" Type="http://schemas.openxmlformats.org/officeDocument/2006/relationships/hyperlink" Target="https://ksugsc.wufoo.com/cabinet/ejFodGtpMHMxZnR1M2xp/FZ9ijmseQ7o%3D/major_professor_endorsement79.pdf" TargetMode="External"/><Relationship Id="rId87" Type="http://schemas.openxmlformats.org/officeDocument/2006/relationships/hyperlink" Target="https://ksugsc.wufoo.com/cabinet/ejFodGtpMHMxZnR1M2xp/C8paPhrTwuBe4E%3D/machina_siam.docx" TargetMode="External"/><Relationship Id="rId110" Type="http://schemas.openxmlformats.org/officeDocument/2006/relationships/hyperlink" Target="https://ksugsc.wufoo.com/cabinet/ejFodGtpMHMxZnR1M2xp/ZGdujxHswuBeT8%3D/major_professor_endorsement81.pdf" TargetMode="External"/><Relationship Id="rId131" Type="http://schemas.openxmlformats.org/officeDocument/2006/relationships/hyperlink" Target="https://ksugsc.wufoo.com/cabinet/ejFodGtpMHMxZnR1M2xp/fHPtPe3Q748%3D/embc18_acceptanceletter_2427_102580.pdf" TargetMode="External"/><Relationship Id="rId152" Type="http://schemas.openxmlformats.org/officeDocument/2006/relationships/hyperlink" Target="https://ksugsc.wufoo.com/cabinet/ejFodGtpMHMxZnR1M2xp/MKYB7rfwY5Y%3D/park_sl__registration_confirmation.pdf" TargetMode="External"/><Relationship Id="rId173" Type="http://schemas.openxmlformats.org/officeDocument/2006/relationships/hyperlink" Target="mailto:hienkhong@ksu.edu" TargetMode="External"/><Relationship Id="rId194" Type="http://schemas.openxmlformats.org/officeDocument/2006/relationships/hyperlink" Target="https://ksugsc.wufoo.com/cabinet/ejFodGtpMHMxZnR1M2xp/df4BPgYmifI%3D/major_professor_endorsement_form_dixon.pdf" TargetMode="External"/><Relationship Id="rId208" Type="http://schemas.openxmlformats.org/officeDocument/2006/relationships/hyperlink" Target="https://ksugsc.wufoo.com/cabinet/ejFodGtpMHMxZnR1M2xp/JJWCoAtctIA%3D/" TargetMode="External"/><Relationship Id="rId229" Type="http://schemas.openxmlformats.org/officeDocument/2006/relationships/hyperlink" Target="mailto:krmcdono@ksu.edu" TargetMode="External"/><Relationship Id="rId240" Type="http://schemas.openxmlformats.org/officeDocument/2006/relationships/hyperlink" Target="https://ksugsc.wufoo.com/cabinet/ejFodGtpMHMxZnR1M2xp/6TFOxcR8QWE%3D/" TargetMode="External"/><Relationship Id="rId14" Type="http://schemas.openxmlformats.org/officeDocument/2006/relationships/hyperlink" Target="https://ksugsc.wufoo.com/cabinet/ejFodGtpMHMxZnR1M2xp/A3JMGHDB7NQ%3D/gsc_major_advisor_signature_.pdf" TargetMode="External"/><Relationship Id="rId35" Type="http://schemas.openxmlformats.org/officeDocument/2006/relationships/hyperlink" Target="https://ksugsc.wufoo.com/cabinet/ejFodGtpMHMxZnR1M2xp/zlmg6FVG154%3D/1.png" TargetMode="External"/><Relationship Id="rId56" Type="http://schemas.openxmlformats.org/officeDocument/2006/relationships/hyperlink" Target="https://ksugsc.wufoo.com/cabinet/ejFodGtpMHMxZnR1M2xp/IvrFrz1mGtk%3D/" TargetMode="External"/><Relationship Id="rId77" Type="http://schemas.openxmlformats.org/officeDocument/2006/relationships/hyperlink" Target="mailto:haoyuzhang@ksu.edu" TargetMode="External"/><Relationship Id="rId100" Type="http://schemas.openxmlformats.org/officeDocument/2006/relationships/hyperlink" Target="https://ksugsc.wufoo.com/cabinet/ejFodGtpMHMxZnR1M2xp/4nltP9NswLs%3D/" TargetMode="External"/><Relationship Id="rId8" Type="http://schemas.openxmlformats.org/officeDocument/2006/relationships/hyperlink" Target="https://ksugsc.wufoo.com/cabinet/ejFodGtpMHMxZnR1M2xp/EBX3Cwuslashkplwo%3D/" TargetMode="External"/><Relationship Id="rId98" Type="http://schemas.openxmlformats.org/officeDocument/2006/relationships/hyperlink" Target="https://ksugsc.wufoo.com/cabinet/ejFodGtpMHMxZnR1M2xp/4nltP9NswLs%3D/professor_endorsement8.pdf" TargetMode="External"/><Relationship Id="rId121" Type="http://schemas.openxmlformats.org/officeDocument/2006/relationships/hyperlink" Target="mailto:sabadua@ksu.edu" TargetMode="External"/><Relationship Id="rId142" Type="http://schemas.openxmlformats.org/officeDocument/2006/relationships/hyperlink" Target="https://ksugsc.wufoo.com/cabinet/ejFodGtpMHMxZnR1M2xp/CXsEk4pV52g%3D/new_doc_20180417_09.32.47.pdf" TargetMode="External"/><Relationship Id="rId163" Type="http://schemas.openxmlformats.org/officeDocument/2006/relationships/hyperlink" Target="https://ksugsc.wufoo.com/cabinet/ejFodGtpMHMxZnR1M2xp/wUQyZbaW3pg%3D/" TargetMode="External"/><Relationship Id="rId184" Type="http://schemas.openxmlformats.org/officeDocument/2006/relationships/hyperlink" Target="https://ksugsc.wufoo.com/cabinet/ejFodGtpMHMxZnR1M2xp/vvGR1zXgxiE%3D/screen_shot_registration.png" TargetMode="External"/><Relationship Id="rId219" Type="http://schemas.openxmlformats.org/officeDocument/2006/relationships/hyperlink" Target="https://ksugsc.wufoo.com/cabinet/ejFodGtpMHMxZnR1M2xp/5ovoNVxrULA%3D/" TargetMode="External"/><Relationship Id="rId230" Type="http://schemas.openxmlformats.org/officeDocument/2006/relationships/hyperlink" Target="https://ksugsc.wufoo.com/cabinet/ejFodGtpMHMxZnR1M2xp/KYxTDlQkPCk%3D/gsc2.pdf" TargetMode="External"/><Relationship Id="rId251" Type="http://schemas.openxmlformats.org/officeDocument/2006/relationships/hyperlink" Target="https://ksugsc.wufoo.com/cabinet/ejFodGtpMHMxZnR1M2xp/dcekjsawUWY%3D/abstract_submission_confirmation.pptx" TargetMode="External"/><Relationship Id="rId25" Type="http://schemas.openxmlformats.org/officeDocument/2006/relationships/hyperlink" Target="mailto:taghvaei@ksu.edu" TargetMode="External"/><Relationship Id="rId46" Type="http://schemas.openxmlformats.org/officeDocument/2006/relationships/hyperlink" Target="https://ksugsc.wufoo.com/cabinet/ejFodGtpMHMxZnR1M2xp/f8bQwuBepvXvs8%3D/myungjin.pdf" TargetMode="External"/><Relationship Id="rId67" Type="http://schemas.openxmlformats.org/officeDocument/2006/relationships/hyperlink" Target="https://ksugsc.wufoo.com/cabinet/ejFodGtpMHMxZnR1M2xp/FZ9ijmseQ7o%3D/proof_of_presentation_acceptance2.pdf" TargetMode="External"/><Relationship Id="rId88" Type="http://schemas.openxmlformats.org/officeDocument/2006/relationships/hyperlink" Target="https://ksugsc.wufoo.com/cabinet/ejFodGtpMHMxZnR1M2xp/C8paPhrTwuBe4E%3D/" TargetMode="External"/><Relationship Id="rId111" Type="http://schemas.openxmlformats.org/officeDocument/2006/relationships/hyperlink" Target="https://ksugsc.wufoo.com/cabinet/ejFodGtpMHMxZnR1M2xp/ZGdujxHswuBeT8%3D/ift2018_abstract_acceptance1.pdf" TargetMode="External"/><Relationship Id="rId132" Type="http://schemas.openxmlformats.org/officeDocument/2006/relationships/hyperlink" Target="https://ksugsc.wufoo.com/cabinet/ejFodGtpMHMxZnR1M2xp/fHPtPe3Q748%3D/" TargetMode="External"/><Relationship Id="rId153" Type="http://schemas.openxmlformats.org/officeDocument/2006/relationships/hyperlink" Target="mailto:amali@ksu.edu" TargetMode="External"/><Relationship Id="rId174" Type="http://schemas.openxmlformats.org/officeDocument/2006/relationships/hyperlink" Target="https://ksugsc.wufoo.com/cabinet/ejFodGtpMHMxZnR1M2xp/hf7ywuslash2DttqM%3D/major_professor_endorsement112.pdf" TargetMode="External"/><Relationship Id="rId195" Type="http://schemas.openxmlformats.org/officeDocument/2006/relationships/hyperlink" Target="https://ksugsc.wufoo.com/cabinet/ejFodGtpMHMxZnR1M2xp/df4BPgYmifI%3D/proof_of_presentation_dixon.pdf" TargetMode="External"/><Relationship Id="rId209" Type="http://schemas.openxmlformats.org/officeDocument/2006/relationships/hyperlink" Target="mailto:pegah@ksu.edu" TargetMode="External"/><Relationship Id="rId220" Type="http://schemas.openxmlformats.org/officeDocument/2006/relationships/hyperlink" Target="https://ksugsc.wufoo.com/cabinet/ejFodGtpMHMxZnR1M2xp/5ovoNVxrULA%3D/" TargetMode="External"/><Relationship Id="rId241" Type="http://schemas.openxmlformats.org/officeDocument/2006/relationships/hyperlink" Target="mailto:malmir@ksu.edu" TargetMode="External"/><Relationship Id="rId15" Type="http://schemas.openxmlformats.org/officeDocument/2006/relationships/hyperlink" Target="https://ksugsc.wufoo.com/cabinet/ejFodGtpMHMxZnR1M2xp/A3JMGHDB7NQ%3D/" TargetMode="External"/><Relationship Id="rId36" Type="http://schemas.openxmlformats.org/officeDocument/2006/relationships/hyperlink" Target="https://ksugsc.wufoo.com/cabinet/ejFodGtpMHMxZnR1M2xp/zlmg6FVG154%3D/" TargetMode="External"/><Relationship Id="rId57" Type="http://schemas.openxmlformats.org/officeDocument/2006/relationships/hyperlink" Target="mailto:weiweiw@ksu.edu" TargetMode="External"/><Relationship Id="rId78" Type="http://schemas.openxmlformats.org/officeDocument/2006/relationships/hyperlink" Target="https://ksugsc.wufoo.com/cabinet/ejFodGtpMHMxZnR1M2xp/pCn4QTRuj6Q%3D/major_professor_endorsement_hz_tjh.pdf" TargetMode="External"/><Relationship Id="rId99" Type="http://schemas.openxmlformats.org/officeDocument/2006/relationships/hyperlink" Target="https://ksugsc.wufoo.com/cabinet/ejFodGtpMHMxZnR1M2xp/4nltP9NswLs%3D/asv_2018_poster_presentation__yanan_zhou.pdf" TargetMode="External"/><Relationship Id="rId101" Type="http://schemas.openxmlformats.org/officeDocument/2006/relationships/hyperlink" Target="mailto:hssangha@ksu.edu" TargetMode="External"/><Relationship Id="rId122" Type="http://schemas.openxmlformats.org/officeDocument/2006/relationships/hyperlink" Target="https://ksugsc.wufoo.com/cabinet/ejFodGtpMHMxZnR1M2xp/Xnz40AroD1Q%3D/endorsement_sabadua1.jpg" TargetMode="External"/><Relationship Id="rId143" Type="http://schemas.openxmlformats.org/officeDocument/2006/relationships/hyperlink" Target="https://ksugsc.wufoo.com/cabinet/ejFodGtpMHMxZnR1M2xp/CXsEk4pV52g%3D/" TargetMode="External"/><Relationship Id="rId164" Type="http://schemas.openxmlformats.org/officeDocument/2006/relationships/hyperlink" Target="https://ksugsc.wufoo.com/cabinet/ejFodGtpMHMxZnR1M2xp/wUQyZbaW3pg%3D/" TargetMode="External"/><Relationship Id="rId185" Type="http://schemas.openxmlformats.org/officeDocument/2006/relationships/hyperlink" Target="mailto:atonge@ksu.edu" TargetMode="External"/><Relationship Id="rId9" Type="http://schemas.openxmlformats.org/officeDocument/2006/relationships/hyperlink" Target="mailto:mcdanaus@ksu.edu" TargetMode="External"/><Relationship Id="rId210" Type="http://schemas.openxmlformats.org/officeDocument/2006/relationships/hyperlink" Target="https://ksugsc.wufoo.com/cabinet/ejFodGtpMHMxZnR1M2xp/esC3535FbsA%3D/advisor_form_2.pdf" TargetMode="External"/><Relationship Id="rId26" Type="http://schemas.openxmlformats.org/officeDocument/2006/relationships/hyperlink" Target="https://ksugsc.wufoo.com/cabinet/ejFodGtpMHMxZnR1M2xp/19HfLsmMmNw%3D/major_professor_endorsementsigned1.pdf" TargetMode="External"/><Relationship Id="rId231" Type="http://schemas.openxmlformats.org/officeDocument/2006/relationships/hyperlink" Target="https://ksugsc.wufoo.com/cabinet/ejFodGtpMHMxZnR1M2xp/KYxTDlQkPCk%3D/asabe_2018_annual_international_meeting.txt" TargetMode="External"/><Relationship Id="rId252" Type="http://schemas.openxmlformats.org/officeDocument/2006/relationships/hyperlink" Target="https://ksugsc.wufoo.com/cabinet/ejFodGtpMHMxZnR1M2xp/dcekjsawUWY%3D/aapt_registration_confirmation.pptx" TargetMode="External"/><Relationship Id="rId47" Type="http://schemas.openxmlformats.org/officeDocument/2006/relationships/hyperlink" Target="https://ksugsc.wufoo.com/cabinet/ejFodGtpMHMxZnR1M2xp/f8bQwuBepvXvs8%3D/abstract.pdf" TargetMode="External"/><Relationship Id="rId68" Type="http://schemas.openxmlformats.org/officeDocument/2006/relationships/hyperlink" Target="https://ksugsc.wufoo.com/cabinet/ejFodGtpMHMxZnR1M2xp/FZ9ijmseQ7o%3D/event_registration.pdf" TargetMode="External"/><Relationship Id="rId89" Type="http://schemas.openxmlformats.org/officeDocument/2006/relationships/hyperlink" Target="mailto:jordannbrandner@ksu.edu" TargetMode="External"/><Relationship Id="rId112" Type="http://schemas.openxmlformats.org/officeDocument/2006/relationships/hyperlink" Target="https://ksugsc.wufoo.com/cabinet/ejFodGtpMHMxZnR1M2xp/ZGdujxHswuBeT8%3D/" TargetMode="External"/><Relationship Id="rId133" Type="http://schemas.openxmlformats.org/officeDocument/2006/relationships/hyperlink" Target="mailto:samlfox25@ksu.edu" TargetMode="External"/><Relationship Id="rId154" Type="http://schemas.openxmlformats.org/officeDocument/2006/relationships/hyperlink" Target="https://ksugsc.wufoo.com/cabinet/ejFodGtpMHMxZnR1M2xp/eHvRGZhlON8%3D/major_professor_endorsement_form9.pdf" TargetMode="External"/><Relationship Id="rId175" Type="http://schemas.openxmlformats.org/officeDocument/2006/relationships/hyperlink" Target="https://ksugsc.wufoo.com/cabinet/ejFodGtpMHMxZnR1M2xp/hf7ywuslash2DttqM%3D/proof_of_acceptance1.docx" TargetMode="External"/><Relationship Id="rId196" Type="http://schemas.openxmlformats.org/officeDocument/2006/relationships/hyperlink" Target="https://ksugsc.wufoo.com/cabinet/ejFodGtpMHMxZnR1M2xp/df4BPgYmifI%3D/" TargetMode="External"/><Relationship Id="rId200" Type="http://schemas.openxmlformats.org/officeDocument/2006/relationships/hyperlink" Target="https://ksugsc.wufoo.com/cabinet/ejFodGtpMHMxZnR1M2xp/Dl6hZS25exU%3D/registration1.docx" TargetMode="External"/><Relationship Id="rId16" Type="http://schemas.openxmlformats.org/officeDocument/2006/relationships/hyperlink" Target="https://ksugsc.wufoo.com/cabinet/ejFodGtpMHMxZnR1M2xp/A3JMGHDB7NQ%3D/" TargetMode="External"/><Relationship Id="rId221" Type="http://schemas.openxmlformats.org/officeDocument/2006/relationships/hyperlink" Target="mailto:tnakelse@ksu.edu" TargetMode="External"/><Relationship Id="rId242" Type="http://schemas.openxmlformats.org/officeDocument/2006/relationships/hyperlink" Target="https://ksugsc.wufoo.com/cabinet/ejFodGtpMHMxZnR1M2xp/0BYZGryau8k%3D/" TargetMode="External"/><Relationship Id="rId37" Type="http://schemas.openxmlformats.org/officeDocument/2006/relationships/hyperlink" Target="mailto:jdrouin@ksu.edu" TargetMode="External"/><Relationship Id="rId58" Type="http://schemas.openxmlformats.org/officeDocument/2006/relationships/hyperlink" Target="https://ksugsc.wufoo.com/cabinet/ejFodGtpMHMxZnR1M2xp/gg5yQVpfB30%3D/kic_document_0001.pdf" TargetMode="External"/><Relationship Id="rId79" Type="http://schemas.openxmlformats.org/officeDocument/2006/relationships/hyperlink" Target="https://ksugsc.wufoo.com/cabinet/ejFodGtpMHMxZnR1M2xp/pCn4QTRuj6Q%3D/jsm_conformation.pdf" TargetMode="External"/><Relationship Id="rId102" Type="http://schemas.openxmlformats.org/officeDocument/2006/relationships/hyperlink" Target="https://ksugsc.wufoo.com/cabinet/ejFodGtpMHMxZnR1M2xp/GnHOmw3DAF0%3D/img180411084747.pdf" TargetMode="External"/><Relationship Id="rId123" Type="http://schemas.openxmlformats.org/officeDocument/2006/relationships/hyperlink" Target="https://ksugsc.wufoo.com/cabinet/ejFodGtpMHMxZnR1M2xp/Xnz40AroD1Q%3D/asabe_acceptanec_letter_1.pdf" TargetMode="External"/><Relationship Id="rId144" Type="http://schemas.openxmlformats.org/officeDocument/2006/relationships/hyperlink" Target="https://ksugsc.wufoo.com/cabinet/ejFodGtpMHMxZnR1M2xp/CXsEk4pV52g%3D/img_4051.jpg" TargetMode="External"/><Relationship Id="rId90" Type="http://schemas.openxmlformats.org/officeDocument/2006/relationships/hyperlink" Target="https://ksugsc.wufoo.com/cabinet/ejFodGtpMHMxZnR1M2xp/7PqDzZAzlF8%3D/major_professor_endorsement_signed8.pdf" TargetMode="External"/><Relationship Id="rId165" Type="http://schemas.openxmlformats.org/officeDocument/2006/relationships/hyperlink" Target="mailto:monnav@ksu.edu" TargetMode="External"/><Relationship Id="rId186" Type="http://schemas.openxmlformats.org/officeDocument/2006/relationships/hyperlink" Target="https://ksugsc.wufoo.com/cabinet/ejFodGtpMHMxZnR1M2xp/W0L1FbLCwuBeQQ%3D/major_professor_endorsementashwini_2.pdf" TargetMode="External"/><Relationship Id="rId211" Type="http://schemas.openxmlformats.org/officeDocument/2006/relationships/hyperlink" Target="https://ksugsc.wufoo.com/cabinet/ejFodGtpMHMxZnR1M2xp/esC3535FbsA%3D/embc18_acceptanceletter_2368_107235.pdf" TargetMode="External"/><Relationship Id="rId232" Type="http://schemas.openxmlformats.org/officeDocument/2006/relationships/hyperlink" Target="https://ksugsc.wufoo.com/cabinet/ejFodGtpMHMxZnR1M2xp/KYxTDlQkPCk%3D/" TargetMode="External"/><Relationship Id="rId253" Type="http://schemas.openxmlformats.org/officeDocument/2006/relationships/printerSettings" Target="../printerSettings/printerSettings1.bin"/><Relationship Id="rId27" Type="http://schemas.openxmlformats.org/officeDocument/2006/relationships/hyperlink" Target="https://ksugsc.wufoo.com/cabinet/ejFodGtpMHMxZnR1M2xp/19HfLsmMmNw%3D/mail__taghvaeiksu.edu.pdf" TargetMode="External"/><Relationship Id="rId48" Type="http://schemas.openxmlformats.org/officeDocument/2006/relationships/hyperlink" Target="https://ksugsc.wufoo.com/cabinet/ejFodGtpMHMxZnR1M2xp/f8bQwuBepvXvs8%3D/shnr2021c18032814510.pdf" TargetMode="External"/><Relationship Id="rId69" Type="http://schemas.openxmlformats.org/officeDocument/2006/relationships/hyperlink" Target="mailto:isacorsato@ksu.edu" TargetMode="External"/><Relationship Id="rId113" Type="http://schemas.openxmlformats.org/officeDocument/2006/relationships/hyperlink" Target="mailto:jianmei@ksu.edu" TargetMode="External"/><Relationship Id="rId134" Type="http://schemas.openxmlformats.org/officeDocument/2006/relationships/hyperlink" Target="https://ksugsc.wufoo.com/cabinet/ejFodGtpMHMxZnR1M2xp/tN6V2Fdk7Yo%3D/major_professor_endorsement_2.pdf" TargetMode="External"/><Relationship Id="rId80" Type="http://schemas.openxmlformats.org/officeDocument/2006/relationships/hyperlink" Target="https://ksugsc.wufoo.com/cabinet/ejFodGtpMHMxZnR1M2xp/pCn4QTRuj6Q%3D/jsm_registration.pdf" TargetMode="External"/><Relationship Id="rId155" Type="http://schemas.openxmlformats.org/officeDocument/2006/relationships/hyperlink" Target="https://ksugsc.wufoo.com/cabinet/ejFodGtpMHMxZnR1M2xp/eHvRGZhlON8%3D/proof_of_presentation1.docx" TargetMode="External"/><Relationship Id="rId176" Type="http://schemas.openxmlformats.org/officeDocument/2006/relationships/hyperlink" Target="https://ksugsc.wufoo.com/cabinet/ejFodGtpMHMxZnR1M2xp/hf7ywuslash2DttqM%3D/" TargetMode="External"/><Relationship Id="rId197" Type="http://schemas.openxmlformats.org/officeDocument/2006/relationships/hyperlink" Target="mailto:gicruppe@ksu.edu" TargetMode="External"/><Relationship Id="rId201" Type="http://schemas.openxmlformats.org/officeDocument/2006/relationships/hyperlink" Target="mailto:astoian@ksu.edu" TargetMode="External"/><Relationship Id="rId222" Type="http://schemas.openxmlformats.org/officeDocument/2006/relationships/hyperlink" Target="https://ksugsc.wufoo.com/cabinet/ejFodGtpMHMxZnR1M2xp/SjAwuslashGQezrwuBe8%3D/endorsement.jpg" TargetMode="External"/><Relationship Id="rId243" Type="http://schemas.openxmlformats.org/officeDocument/2006/relationships/hyperlink" Target="https://ksugsc.wufoo.com/cabinet/ejFodGtpMHMxZnR1M2xp/0BYZGryau8k%3D/" TargetMode="External"/><Relationship Id="rId17" Type="http://schemas.openxmlformats.org/officeDocument/2006/relationships/hyperlink" Target="mailto:ltebben@ksu.edu" TargetMode="External"/><Relationship Id="rId38" Type="http://schemas.openxmlformats.org/officeDocument/2006/relationships/hyperlink" Target="https://ksugsc.wufoo.com/cabinet/ejFodGtpMHMxZnR1M2xp/p5NnCUOAl3Q%3D/" TargetMode="External"/><Relationship Id="rId59" Type="http://schemas.openxmlformats.org/officeDocument/2006/relationships/hyperlink" Target="https://ksugsc.wufoo.com/cabinet/ejFodGtpMHMxZnR1M2xp/gg5yQVpfB30%3D/eposteroral_presentation.pdf" TargetMode="External"/><Relationship Id="rId103" Type="http://schemas.openxmlformats.org/officeDocument/2006/relationships/hyperlink" Target="https://ksugsc.wufoo.com/cabinet/ejFodGtpMHMxZnR1M2xp/GnHOmw3DAF0%3D/presentation.pdf" TargetMode="External"/><Relationship Id="rId124" Type="http://schemas.openxmlformats.org/officeDocument/2006/relationships/hyperlink" Target="https://ksugsc.wufoo.com/cabinet/ejFodGtpMHMxZnR1M2xp/Xnz40AroD1Q%3D/" TargetMode="External"/><Relationship Id="rId70" Type="http://schemas.openxmlformats.org/officeDocument/2006/relationships/hyperlink" Target="https://ksugsc.wufoo.com/cabinet/ejFodGtpMHMxZnR1M2xp/62CkSUqBXSE%3D/major_professor_endorsement_gs_travel_award.pdf" TargetMode="External"/><Relationship Id="rId91" Type="http://schemas.openxmlformats.org/officeDocument/2006/relationships/hyperlink" Target="https://ksugsc.wufoo.com/cabinet/ejFodGtpMHMxZnR1M2xp/7PqDzZAzlF8%3D/hbes_2018_acceptance_letter__jordann_brandner.pdf" TargetMode="External"/><Relationship Id="rId145" Type="http://schemas.openxmlformats.org/officeDocument/2006/relationships/hyperlink" Target="mailto:rakibulmowla@ksu.edu" TargetMode="External"/><Relationship Id="rId166" Type="http://schemas.openxmlformats.org/officeDocument/2006/relationships/hyperlink" Target="https://ksugsc.wufoo.com/cabinet/ejFodGtpMHMxZnR1M2xp/6wv0eFwuslashwmeM%3D/icpp_major_professor_endorsement1.pdf" TargetMode="External"/><Relationship Id="rId187" Type="http://schemas.openxmlformats.org/officeDocument/2006/relationships/hyperlink" Target="https://ksugsc.wufoo.com/cabinet/ejFodGtpMHMxZnR1M2xp/W0L1FbLCwuBeQQ%3D/acceptance_highlight.pdf" TargetMode="External"/><Relationship Id="rId1" Type="http://schemas.openxmlformats.org/officeDocument/2006/relationships/hyperlink" Target="mailto:ameneh@ksu.edu" TargetMode="External"/><Relationship Id="rId212" Type="http://schemas.openxmlformats.org/officeDocument/2006/relationships/hyperlink" Target="https://ksugsc.wufoo.com/cabinet/ejFodGtpMHMxZnR1M2xp/esC3535FbsA%3D/" TargetMode="External"/><Relationship Id="rId233" Type="http://schemas.openxmlformats.org/officeDocument/2006/relationships/hyperlink" Target="mailto:jastein@ksu.edu" TargetMode="External"/><Relationship Id="rId28" Type="http://schemas.openxmlformats.org/officeDocument/2006/relationships/hyperlink" Target="https://ksugsc.wufoo.com/cabinet/ejFodGtpMHMxZnR1M2xp/19HfLsmMmNw%3D/" TargetMode="External"/><Relationship Id="rId49" Type="http://schemas.openxmlformats.org/officeDocument/2006/relationships/hyperlink" Target="mailto:kessinee@ksu.edu" TargetMode="External"/><Relationship Id="rId114" Type="http://schemas.openxmlformats.org/officeDocument/2006/relationships/hyperlink" Target="https://ksugsc.wufoo.com/cabinet/ejFodGtpMHMxZnR1M2xp/djjpvf6gcg4%3D/img_0086.jpg" TargetMode="External"/><Relationship Id="rId60" Type="http://schemas.openxmlformats.org/officeDocument/2006/relationships/hyperlink" Target="https://ksugsc.wufoo.com/cabinet/ejFodGtpMHMxZnR1M2xp/gg5yQVpfB30%3D/ift18.pdf" TargetMode="External"/><Relationship Id="rId81" Type="http://schemas.openxmlformats.org/officeDocument/2006/relationships/hyperlink" Target="mailto:gabrielamag@ksu.edu" TargetMode="External"/><Relationship Id="rId135" Type="http://schemas.openxmlformats.org/officeDocument/2006/relationships/hyperlink" Target="https://ksugsc.wufoo.com/cabinet/ejFodGtpMHMxZnR1M2xp/tN6V2Fdk7Yo%3D/imcabstractinvitation.docx" TargetMode="External"/><Relationship Id="rId156" Type="http://schemas.openxmlformats.org/officeDocument/2006/relationships/hyperlink" Target="https://ksugsc.wufoo.com/cabinet/ejFodGtpMHMxZnR1M2xp/eHvRGZhlON8%3D/" TargetMode="External"/><Relationship Id="rId177" Type="http://schemas.openxmlformats.org/officeDocument/2006/relationships/hyperlink" Target="mailto:pghosh@ksu.edu" TargetMode="External"/><Relationship Id="rId198" Type="http://schemas.openxmlformats.org/officeDocument/2006/relationships/hyperlink" Target="https://ksugsc.wufoo.com/cabinet/ejFodGtpMHMxZnR1M2xp/Dl6hZS25exU%3D/major_professor_endorsement_completed.pdf" TargetMode="External"/><Relationship Id="rId202" Type="http://schemas.openxmlformats.org/officeDocument/2006/relationships/hyperlink" Target="https://ksugsc.wufoo.com/cabinet/ejFodGtpMHMxZnR1M2xp/GpoKdeFF5R4%3D/endorsement_letter.pdf" TargetMode="External"/><Relationship Id="rId223" Type="http://schemas.openxmlformats.org/officeDocument/2006/relationships/hyperlink" Target="https://ksugsc.wufoo.com/cabinet/ejFodGtpMHMxZnR1M2xp/SjAwuslashGQezrwuBe8%3D/notification_oral_presentation.pdf" TargetMode="External"/><Relationship Id="rId244" Type="http://schemas.openxmlformats.org/officeDocument/2006/relationships/hyperlink" Target="https://ksugsc.wufoo.com/cabinet/ejFodGtpMHMxZnR1M2xp/0BYZGryau8k%3D/" TargetMode="External"/><Relationship Id="rId18" Type="http://schemas.openxmlformats.org/officeDocument/2006/relationships/hyperlink" Target="https://ksugsc.wufoo.com/cabinet/ejFodGtpMHMxZnR1M2xp/UelvFdvVPlk%3D/gsc_travel_grant_dr_li_endorsement.pdf" TargetMode="External"/><Relationship Id="rId39" Type="http://schemas.openxmlformats.org/officeDocument/2006/relationships/hyperlink" Target="https://ksugsc.wufoo.com/cabinet/ejFodGtpMHMxZnR1M2xp/p5NnCUOAl3Q%3D/" TargetMode="External"/><Relationship Id="rId50" Type="http://schemas.openxmlformats.org/officeDocument/2006/relationships/hyperlink" Target="https://ksugsc.wufoo.com/cabinet/ejFodGtpMHMxZnR1M2xp/yAlb02w4tGE%3D/major_professor_endorsement_form6.pdf" TargetMode="External"/><Relationship Id="rId104" Type="http://schemas.openxmlformats.org/officeDocument/2006/relationships/hyperlink" Target="https://ksugsc.wufoo.com/cabinet/ejFodGtpMHMxZnR1M2xp/GnHOmw3DAF0%3D/" TargetMode="External"/><Relationship Id="rId125" Type="http://schemas.openxmlformats.org/officeDocument/2006/relationships/hyperlink" Target="mailto:pcshang@vet.k-state.edu" TargetMode="External"/><Relationship Id="rId146" Type="http://schemas.openxmlformats.org/officeDocument/2006/relationships/hyperlink" Target="https://ksugsc.wufoo.com/cabinet/ejFodGtpMHMxZnR1M2xp/UswuBefjO4b56I%3D/skm_c458180322132201.pdf" TargetMode="External"/><Relationship Id="rId167" Type="http://schemas.openxmlformats.org/officeDocument/2006/relationships/hyperlink" Target="https://ksugsc.wufoo.com/cabinet/ejFodGtpMHMxZnR1M2xp/6wv0eFwuslashwmeM%3D/icpp2018_abstract_acceptance1.pdf" TargetMode="External"/><Relationship Id="rId188" Type="http://schemas.openxmlformats.org/officeDocument/2006/relationships/hyperlink" Target="https://ksugsc.wufoo.com/cabinet/ejFodGtpMHMxZnR1M2xp/W0L1FbLCwuBeQQ%3D/acm_hypertext_2018__regonline.pdf" TargetMode="External"/><Relationship Id="rId71" Type="http://schemas.openxmlformats.org/officeDocument/2006/relationships/hyperlink" Target="https://ksugsc.wufoo.com/cabinet/ejFodGtpMHMxZnR1M2xp/62CkSUqBXSE%3D/screen_shot_20180402_at_8.38.33_pm.png" TargetMode="External"/><Relationship Id="rId92" Type="http://schemas.openxmlformats.org/officeDocument/2006/relationships/hyperlink" Target="https://ksugsc.wufoo.com/cabinet/ejFodGtpMHMxZnR1M2xp/7PqDzZAzlF8%3D/" TargetMode="External"/><Relationship Id="rId213" Type="http://schemas.openxmlformats.org/officeDocument/2006/relationships/hyperlink" Target="mailto:simranbawa@ksu.edu" TargetMode="External"/><Relationship Id="rId234" Type="http://schemas.openxmlformats.org/officeDocument/2006/relationships/hyperlink" Target="https://ksugsc.wufoo.com/cabinet/ejFodGtpMHMxZnR1M2xp/YwuBeGXXrUkBlw%3D/major_professor_endorsement_pes_signed1.pdf" TargetMode="External"/><Relationship Id="rId2" Type="http://schemas.openxmlformats.org/officeDocument/2006/relationships/hyperlink" Target="https://ksugsc.wufoo.com/cabinet/ejFodGtpMHMxZnR1M2xp/1IEsFlNZdpA%3D/major_professor_endorsement__vr.pdf" TargetMode="External"/><Relationship Id="rId29" Type="http://schemas.openxmlformats.org/officeDocument/2006/relationships/hyperlink" Target="mailto:ruijia@ksu.edu" TargetMode="External"/><Relationship Id="rId40" Type="http://schemas.openxmlformats.org/officeDocument/2006/relationships/hyperlink" Target="https://ksugsc.wufoo.com/cabinet/ejFodGtpMHMxZnR1M2xp/p5NnCUOAl3Q%3D/" TargetMode="External"/><Relationship Id="rId115" Type="http://schemas.openxmlformats.org/officeDocument/2006/relationships/hyperlink" Target="https://ksugsc.wufoo.com/cabinet/ejFodGtpMHMxZnR1M2xp/djjpvf6gcg4%3D/jsmemail.pdf" TargetMode="External"/><Relationship Id="rId136" Type="http://schemas.openxmlformats.org/officeDocument/2006/relationships/hyperlink" Target="https://ksugsc.wufoo.com/cabinet/ejFodGtpMHMxZnR1M2xp/tN6V2Fdk7Yo%3D/36524692338747937261registration.pdf" TargetMode="External"/><Relationship Id="rId157" Type="http://schemas.openxmlformats.org/officeDocument/2006/relationships/hyperlink" Target="mailto:surya@ksu.edu" TargetMode="External"/><Relationship Id="rId178" Type="http://schemas.openxmlformats.org/officeDocument/2006/relationships/hyperlink" Target="https://ksugsc.wufoo.com/cabinet/ejFodGtpMHMxZnR1M2xp/zDs18A7yDM8%3D/" TargetMode="External"/><Relationship Id="rId61" Type="http://schemas.openxmlformats.org/officeDocument/2006/relationships/hyperlink" Target="mailto:spence5@ksu.edu" TargetMode="External"/><Relationship Id="rId82" Type="http://schemas.openxmlformats.org/officeDocument/2006/relationships/hyperlink" Target="https://ksugsc.wufoo.com/cabinet/ejFodGtpMHMxZnR1M2xp/ZJMaCrYXOe8%3D/advisor_endorsement_travel_scholarship1.pdf" TargetMode="External"/><Relationship Id="rId199" Type="http://schemas.openxmlformats.org/officeDocument/2006/relationships/hyperlink" Target="https://ksugsc.wufoo.com/cabinet/ejFodGtpMHMxZnR1M2xp/Dl6hZS25exU%3D/presentation_cruppe.docx" TargetMode="External"/><Relationship Id="rId203" Type="http://schemas.openxmlformats.org/officeDocument/2006/relationships/hyperlink" Target="https://ksugsc.wufoo.com/cabinet/ejFodGtpMHMxZnR1M2xp/GpoKdeFF5R4%3D/asvoral_presentation_confirmation.pdf" TargetMode="External"/><Relationship Id="rId19" Type="http://schemas.openxmlformats.org/officeDocument/2006/relationships/hyperlink" Target="https://ksugsc.wufoo.com/cabinet/ejFodGtpMHMxZnR1M2xp/UelvFdvVPlk%3D/ift18_acceptance_letter.pdf" TargetMode="External"/><Relationship Id="rId224" Type="http://schemas.openxmlformats.org/officeDocument/2006/relationships/hyperlink" Target="https://ksugsc.wufoo.com/cabinet/ejFodGtpMHMxZnR1M2xp/SjAwuslashGQezrwuBe8%3D/regist.pdf" TargetMode="External"/><Relationship Id="rId245" Type="http://schemas.openxmlformats.org/officeDocument/2006/relationships/hyperlink" Target="mailto:bhoch@ksu.edu" TargetMode="External"/><Relationship Id="rId30" Type="http://schemas.openxmlformats.org/officeDocument/2006/relationships/hyperlink" Target="https://ksugsc.wufoo.com/cabinet/ejFodGtpMHMxZnR1M2xp/UMzDbN8R5WA%3D/1.pdf" TargetMode="External"/><Relationship Id="rId105" Type="http://schemas.openxmlformats.org/officeDocument/2006/relationships/hyperlink" Target="mailto:dalton25@ksu.edu" TargetMode="External"/><Relationship Id="rId126" Type="http://schemas.openxmlformats.org/officeDocument/2006/relationships/hyperlink" Target="https://ksugsc.wufoo.com/cabinet/ejFodGtpMHMxZnR1M2xp/wQ1T5QKi1Xo%3D/major_professor_endorsement83.pdf" TargetMode="External"/><Relationship Id="rId147" Type="http://schemas.openxmlformats.org/officeDocument/2006/relationships/hyperlink" Target="https://ksugsc.wufoo.com/cabinet/ejFodGtpMHMxZnR1M2xp/UswuBefjO4b56I%3D/embc18_acceptanceletter_1551_122243.pdf" TargetMode="External"/><Relationship Id="rId168" Type="http://schemas.openxmlformats.org/officeDocument/2006/relationships/hyperlink" Target="https://ksugsc.wufoo.com/cabinet/ejFodGtpMHMxZnR1M2xp/6wv0eFwuslashwmeM%3D/icpp2018_registration1.pdf" TargetMode="External"/><Relationship Id="rId51" Type="http://schemas.openxmlformats.org/officeDocument/2006/relationships/hyperlink" Target="https://ksugsc.wufoo.com/cabinet/ejFodGtpMHMxZnR1M2xp/yAlb02w4tGE%3D/" TargetMode="External"/><Relationship Id="rId72" Type="http://schemas.openxmlformats.org/officeDocument/2006/relationships/hyperlink" Target="https://ksugsc.wufoo.com/cabinet/ejFodGtpMHMxZnR1M2xp/62CkSUqBXSE%3D/" TargetMode="External"/><Relationship Id="rId93" Type="http://schemas.openxmlformats.org/officeDocument/2006/relationships/hyperlink" Target="mailto:fatino@ksu.edu" TargetMode="External"/><Relationship Id="rId189" Type="http://schemas.openxmlformats.org/officeDocument/2006/relationships/hyperlink" Target="mailto:negar@ksu.edu" TargetMode="External"/><Relationship Id="rId3" Type="http://schemas.openxmlformats.org/officeDocument/2006/relationships/hyperlink" Target="https://ksugsc.wufoo.com/cabinet/ejFodGtpMHMxZnR1M2xp/1IEsFlNZdpA%3D/presentation_approval.gif" TargetMode="External"/><Relationship Id="rId214" Type="http://schemas.openxmlformats.org/officeDocument/2006/relationships/hyperlink" Target="https://ksugsc.wufoo.com/cabinet/ejFodGtpMHMxZnR1M2xp/23YldOPbFVQ%3D/majorprofessorendorsementform.pdf" TargetMode="External"/><Relationship Id="rId235" Type="http://schemas.openxmlformats.org/officeDocument/2006/relationships/hyperlink" Target="https://ksugsc.wufoo.com/cabinet/ejFodGtpMHMxZnR1M2xp/YwuBeGXXrUkBlw%3D/gmail__pes2018__confirmation__abstract_acceptance1.pdf" TargetMode="External"/><Relationship Id="rId116" Type="http://schemas.openxmlformats.org/officeDocument/2006/relationships/hyperlink" Target="https://ksugsc.wufoo.com/cabinet/ejFodGtpMHMxZnR1M2xp/djjpvf6gcg4%3D/registration8.pdf" TargetMode="External"/><Relationship Id="rId137" Type="http://schemas.openxmlformats.org/officeDocument/2006/relationships/hyperlink" Target="mailto:byao@ksu.edu" TargetMode="External"/><Relationship Id="rId158" Type="http://schemas.openxmlformats.org/officeDocument/2006/relationships/hyperlink" Target="https://ksugsc.wufoo.com/cabinet/ejFodGtpMHMxZnR1M2xp/ZJxeVNsfQa0%3D/img_6053.jpg" TargetMode="External"/><Relationship Id="rId20" Type="http://schemas.openxmlformats.org/officeDocument/2006/relationships/hyperlink" Target="https://ksugsc.wufoo.com/cabinet/ejFodGtpMHMxZnR1M2xp/UelvFdvVPlk%3D/ift18_registration_confirmation.pdf" TargetMode="External"/><Relationship Id="rId41" Type="http://schemas.openxmlformats.org/officeDocument/2006/relationships/hyperlink" Target="mailto:tbade@ksu.edu" TargetMode="External"/><Relationship Id="rId62" Type="http://schemas.openxmlformats.org/officeDocument/2006/relationships/hyperlink" Target="https://ksugsc.wufoo.com/cabinet/ejFodGtpMHMxZnR1M2xp/8DXxK5MFeBU%3D/gsc_travel_grant_app.pdf" TargetMode="External"/><Relationship Id="rId83" Type="http://schemas.openxmlformats.org/officeDocument/2006/relationships/hyperlink" Target="https://ksugsc.wufoo.com/cabinet/ejFodGtpMHMxZnR1M2xp/ZJMaCrYXOe8%3D/your_iafp_2018_abstract_submission1.pdf" TargetMode="External"/><Relationship Id="rId179" Type="http://schemas.openxmlformats.org/officeDocument/2006/relationships/hyperlink" Target="https://ksugsc.wufoo.com/cabinet/ejFodGtpMHMxZnR1M2xp/zDs18A7yDM8%3D/" TargetMode="External"/><Relationship Id="rId190" Type="http://schemas.openxmlformats.org/officeDocument/2006/relationships/hyperlink" Target="https://ksugsc.wufoo.com/cabinet/ejFodGtpMHMxZnR1M2xp/ztspN4pKsIQ%3D/major_pro_form.pdf" TargetMode="External"/><Relationship Id="rId204" Type="http://schemas.openxmlformats.org/officeDocument/2006/relationships/hyperlink" Target="https://ksugsc.wufoo.com/cabinet/ejFodGtpMHMxZnR1M2xp/GpoKdeFF5R4%3D/registration_confirmation6.pdf" TargetMode="External"/><Relationship Id="rId225" Type="http://schemas.openxmlformats.org/officeDocument/2006/relationships/hyperlink" Target="mailto:levey@ksu.edu" TargetMode="External"/><Relationship Id="rId246" Type="http://schemas.openxmlformats.org/officeDocument/2006/relationships/hyperlink" Target="https://ksugsc.wufoo.com/cabinet/ejFodGtpMHMxZnR1M2xp/FUWHhlrn7hw%3D/major_professor_endorsement87.pdf" TargetMode="External"/><Relationship Id="rId106" Type="http://schemas.openxmlformats.org/officeDocument/2006/relationships/hyperlink" Target="https://ksugsc.wufoo.com/cabinet/ejFodGtpMHMxZnR1M2xp/uIjNnrcnWuk%3D/gscprofessorendorsement.pdf" TargetMode="External"/><Relationship Id="rId127" Type="http://schemas.openxmlformats.org/officeDocument/2006/relationships/hyperlink" Target="https://ksugsc.wufoo.com/cabinet/ejFodGtpMHMxZnR1M2xp/wQ1T5QKi1Xo%3D/oral_presentation_confirmation2.pdf" TargetMode="External"/><Relationship Id="rId10" Type="http://schemas.openxmlformats.org/officeDocument/2006/relationships/hyperlink" Target="https://ksugsc.wufoo.com/cabinet/ejFodGtpMHMxZnR1M2xp/ioTwIe26SVY%3D/" TargetMode="External"/><Relationship Id="rId31" Type="http://schemas.openxmlformats.org/officeDocument/2006/relationships/hyperlink" Target="https://ksugsc.wufoo.com/cabinet/ejFodGtpMHMxZnR1M2xp/UMzDbN8R5WA%3D/corn_peptides.docx" TargetMode="External"/><Relationship Id="rId52" Type="http://schemas.openxmlformats.org/officeDocument/2006/relationships/hyperlink" Target="https://ksugsc.wufoo.com/cabinet/ejFodGtpMHMxZnR1M2xp/yAlb02w4tGE%3D/registration7.pdf" TargetMode="External"/><Relationship Id="rId73" Type="http://schemas.openxmlformats.org/officeDocument/2006/relationships/hyperlink" Target="mailto:jschwin1@ksu.edu" TargetMode="External"/><Relationship Id="rId94" Type="http://schemas.openxmlformats.org/officeDocument/2006/relationships/hyperlink" Target="https://ksugsc.wufoo.com/cabinet/ejFodGtpMHMxZnR1M2xp/F0nkc5vE1r8%3D/" TargetMode="External"/><Relationship Id="rId148" Type="http://schemas.openxmlformats.org/officeDocument/2006/relationships/hyperlink" Target="https://ksugsc.wufoo.com/cabinet/ejFodGtpMHMxZnR1M2xp/UswuBefjO4b56I%3D/badge_a17b118633af4d43b66958925f221d33.pdf" TargetMode="External"/><Relationship Id="rId169" Type="http://schemas.openxmlformats.org/officeDocument/2006/relationships/hyperlink" Target="mailto:mu2@ksu.edu" TargetMode="External"/><Relationship Id="rId4" Type="http://schemas.openxmlformats.org/officeDocument/2006/relationships/hyperlink" Target="https://ksugsc.wufoo.com/cabinet/ejFodGtpMHMxZnR1M2xp/1IEsFlNZdpA%3D/" TargetMode="External"/><Relationship Id="rId180" Type="http://schemas.openxmlformats.org/officeDocument/2006/relationships/hyperlink" Target="https://ksugsc.wufoo.com/cabinet/ejFodGtpMHMxZnR1M2xp/zDs18A7yDM8%3D/" TargetMode="External"/><Relationship Id="rId215" Type="http://schemas.openxmlformats.org/officeDocument/2006/relationships/hyperlink" Target="https://ksugsc.wufoo.com/cabinet/ejFodGtpMHMxZnR1M2xp/23YldOPbFVQ%3D/" TargetMode="External"/><Relationship Id="rId236" Type="http://schemas.openxmlformats.org/officeDocument/2006/relationships/hyperlink" Target="https://ksugsc.wufoo.com/cabinet/ejFodGtpMHMxZnR1M2xp/YwuBeGXXrUkBlw%3D/conference_registration___portsmouth_online_store1.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k-state.edu/grad/students/studentcouncil/travel-grants/reimburs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90"/>
  <sheetViews>
    <sheetView workbookViewId="0"/>
  </sheetViews>
  <sheetFormatPr defaultRowHeight="14.1" customHeight="1"/>
  <cols>
    <col min="4" max="4" width="10" bestFit="1" customWidth="1"/>
  </cols>
  <sheetData>
    <row r="1" spans="1:93" s="1" customFormat="1" ht="14.1"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37</v>
      </c>
      <c r="AN1" s="1" t="s">
        <v>37</v>
      </c>
      <c r="AO1" s="1" t="s">
        <v>37</v>
      </c>
      <c r="AP1" s="1" t="s">
        <v>37</v>
      </c>
      <c r="AQ1" s="1" t="s">
        <v>37</v>
      </c>
      <c r="AR1" s="1" t="s">
        <v>38</v>
      </c>
      <c r="AS1" s="1" t="s">
        <v>39</v>
      </c>
      <c r="AT1" s="1" t="s">
        <v>40</v>
      </c>
      <c r="AU1" s="1" t="s">
        <v>40</v>
      </c>
      <c r="AV1" s="1" t="s">
        <v>40</v>
      </c>
      <c r="AW1" s="1" t="s">
        <v>40</v>
      </c>
      <c r="AX1" s="1" t="s">
        <v>41</v>
      </c>
      <c r="AY1" s="1" t="s">
        <v>41</v>
      </c>
      <c r="AZ1" s="1" t="s">
        <v>41</v>
      </c>
      <c r="BA1" s="1" t="s">
        <v>41</v>
      </c>
      <c r="BB1" s="1" t="s">
        <v>41</v>
      </c>
      <c r="BC1" s="1" t="s">
        <v>41</v>
      </c>
      <c r="BD1" s="1" t="s">
        <v>42</v>
      </c>
      <c r="BE1" s="1" t="s">
        <v>43</v>
      </c>
      <c r="BF1" s="1" t="s">
        <v>44</v>
      </c>
      <c r="BG1" s="1" t="s">
        <v>44</v>
      </c>
      <c r="BH1" s="1" t="s">
        <v>44</v>
      </c>
      <c r="BI1" s="1" t="s">
        <v>44</v>
      </c>
      <c r="BJ1" s="1" t="s">
        <v>44</v>
      </c>
      <c r="BK1" s="1" t="s">
        <v>44</v>
      </c>
      <c r="BL1" s="1" t="s">
        <v>44</v>
      </c>
      <c r="BM1" s="1" t="s">
        <v>45</v>
      </c>
      <c r="BN1" s="1" t="s">
        <v>45</v>
      </c>
      <c r="BO1" s="1" t="s">
        <v>45</v>
      </c>
      <c r="BP1" s="1" t="s">
        <v>45</v>
      </c>
      <c r="BQ1" s="1" t="s">
        <v>45</v>
      </c>
      <c r="BR1" s="1" t="s">
        <v>45</v>
      </c>
      <c r="BS1" s="1" t="s">
        <v>45</v>
      </c>
      <c r="BT1" s="1" t="s">
        <v>45</v>
      </c>
      <c r="BU1" s="1" t="s">
        <v>45</v>
      </c>
      <c r="BV1" s="1" t="s">
        <v>45</v>
      </c>
      <c r="BW1" s="1" t="s">
        <v>45</v>
      </c>
      <c r="BX1" s="1" t="s">
        <v>45</v>
      </c>
      <c r="BY1" s="1" t="s">
        <v>45</v>
      </c>
      <c r="BZ1" s="1" t="s">
        <v>45</v>
      </c>
      <c r="CA1" s="1" t="s">
        <v>45</v>
      </c>
      <c r="CB1" s="1" t="s">
        <v>45</v>
      </c>
      <c r="CC1" s="1" t="s">
        <v>46</v>
      </c>
      <c r="CD1" s="1" t="s">
        <v>43</v>
      </c>
      <c r="CE1" s="1" t="s">
        <v>47</v>
      </c>
      <c r="CF1" s="1" t="s">
        <v>47</v>
      </c>
      <c r="CG1" s="1" t="s">
        <v>47</v>
      </c>
      <c r="CH1" s="1" t="s">
        <v>48</v>
      </c>
      <c r="CI1" s="1" t="s">
        <v>49</v>
      </c>
      <c r="CJ1" s="1" t="s">
        <v>50</v>
      </c>
      <c r="CK1" s="1" t="s">
        <v>51</v>
      </c>
      <c r="CL1" s="1" t="s">
        <v>52</v>
      </c>
      <c r="CM1" s="1" t="s">
        <v>53</v>
      </c>
      <c r="CN1" s="1" t="s">
        <v>54</v>
      </c>
      <c r="CO1" s="1" t="s">
        <v>55</v>
      </c>
    </row>
    <row r="2" spans="1:93" ht="14.1" customHeight="1">
      <c r="A2" t="s">
        <v>56</v>
      </c>
      <c r="B2" t="s">
        <v>57</v>
      </c>
      <c r="C2" t="s">
        <v>58</v>
      </c>
      <c r="D2">
        <v>862542018</v>
      </c>
      <c r="E2" s="2" t="s">
        <v>59</v>
      </c>
      <c r="F2" t="s">
        <v>60</v>
      </c>
      <c r="G2" t="s">
        <v>61</v>
      </c>
      <c r="H2" t="s">
        <v>47</v>
      </c>
      <c r="I2" t="s">
        <v>47</v>
      </c>
      <c r="J2" t="s">
        <v>62</v>
      </c>
      <c r="K2" t="s">
        <v>47</v>
      </c>
      <c r="L2" t="s">
        <v>47</v>
      </c>
      <c r="M2" t="s">
        <v>47</v>
      </c>
      <c r="N2" t="s">
        <v>47</v>
      </c>
      <c r="O2" t="s">
        <v>47</v>
      </c>
      <c r="P2" t="s">
        <v>47</v>
      </c>
      <c r="Q2" t="s">
        <v>47</v>
      </c>
      <c r="R2" t="s">
        <v>47</v>
      </c>
      <c r="S2" t="s">
        <v>63</v>
      </c>
      <c r="T2" t="s">
        <v>64</v>
      </c>
      <c r="U2" t="s">
        <v>65</v>
      </c>
      <c r="V2" t="s">
        <v>66</v>
      </c>
      <c r="W2" t="s">
        <v>67</v>
      </c>
      <c r="X2" t="s">
        <v>68</v>
      </c>
      <c r="Y2" t="s">
        <v>69</v>
      </c>
      <c r="Z2" t="s">
        <v>47</v>
      </c>
      <c r="AA2" t="s">
        <v>70</v>
      </c>
      <c r="AB2" t="s">
        <v>71</v>
      </c>
      <c r="AC2" t="s">
        <v>47</v>
      </c>
      <c r="AD2" t="s">
        <v>47</v>
      </c>
      <c r="AE2" t="s">
        <v>47</v>
      </c>
      <c r="AF2" s="2" t="s">
        <v>47</v>
      </c>
      <c r="AG2" t="s">
        <v>47</v>
      </c>
      <c r="AH2" s="2" t="s">
        <v>47</v>
      </c>
      <c r="AI2" t="s">
        <v>47</v>
      </c>
      <c r="AJ2" t="s">
        <v>47</v>
      </c>
      <c r="AK2" s="2" t="s">
        <v>47</v>
      </c>
      <c r="AL2" t="s">
        <v>47</v>
      </c>
      <c r="AM2" t="s">
        <v>47</v>
      </c>
      <c r="AN2" t="s">
        <v>47</v>
      </c>
      <c r="AO2" t="s">
        <v>47</v>
      </c>
      <c r="AP2" t="s">
        <v>47</v>
      </c>
      <c r="AQ2" t="s">
        <v>47</v>
      </c>
      <c r="AR2" t="s">
        <v>47</v>
      </c>
      <c r="AS2" t="s">
        <v>47</v>
      </c>
      <c r="AT2" t="s">
        <v>47</v>
      </c>
      <c r="AU2" t="s">
        <v>47</v>
      </c>
      <c r="AV2" t="s">
        <v>47</v>
      </c>
      <c r="AW2" t="s">
        <v>47</v>
      </c>
      <c r="AX2" t="s">
        <v>47</v>
      </c>
      <c r="AY2" t="s">
        <v>47</v>
      </c>
      <c r="AZ2" t="s">
        <v>47</v>
      </c>
      <c r="BA2" t="s">
        <v>47</v>
      </c>
      <c r="BB2" t="s">
        <v>47</v>
      </c>
      <c r="BC2" t="s">
        <v>47</v>
      </c>
      <c r="BD2" t="s">
        <v>47</v>
      </c>
      <c r="BE2" t="s">
        <v>47</v>
      </c>
      <c r="BF2" t="s">
        <v>47</v>
      </c>
      <c r="BG2" t="s">
        <v>47</v>
      </c>
      <c r="BH2" t="s">
        <v>47</v>
      </c>
      <c r="BI2" t="s">
        <v>47</v>
      </c>
      <c r="BJ2" t="s">
        <v>47</v>
      </c>
      <c r="BK2" t="s">
        <v>47</v>
      </c>
      <c r="BL2" t="s">
        <v>47</v>
      </c>
      <c r="BM2" t="s">
        <v>47</v>
      </c>
      <c r="BN2" t="s">
        <v>47</v>
      </c>
      <c r="BO2" t="s">
        <v>47</v>
      </c>
      <c r="BP2" t="s">
        <v>47</v>
      </c>
      <c r="BQ2" t="s">
        <v>47</v>
      </c>
      <c r="BR2" t="s">
        <v>47</v>
      </c>
      <c r="BS2" t="s">
        <v>47</v>
      </c>
      <c r="BT2" t="s">
        <v>47</v>
      </c>
      <c r="BU2" t="s">
        <v>47</v>
      </c>
      <c r="BV2" t="s">
        <v>47</v>
      </c>
      <c r="BW2" t="s">
        <v>47</v>
      </c>
      <c r="BX2" t="s">
        <v>47</v>
      </c>
      <c r="BY2" t="s">
        <v>47</v>
      </c>
      <c r="BZ2" t="s">
        <v>47</v>
      </c>
      <c r="CA2" t="s">
        <v>47</v>
      </c>
      <c r="CB2" t="s">
        <v>47</v>
      </c>
      <c r="CC2" t="s">
        <v>47</v>
      </c>
      <c r="CD2" t="s">
        <v>47</v>
      </c>
      <c r="CE2" t="s">
        <v>47</v>
      </c>
      <c r="CF2" t="s">
        <v>47</v>
      </c>
      <c r="CG2" t="s">
        <v>47</v>
      </c>
      <c r="CH2" t="s">
        <v>47</v>
      </c>
      <c r="CI2" t="s">
        <v>72</v>
      </c>
      <c r="CJ2" t="s">
        <v>73</v>
      </c>
      <c r="CK2" t="s">
        <v>74</v>
      </c>
      <c r="CL2" t="s">
        <v>73</v>
      </c>
      <c r="CM2" t="s">
        <v>75</v>
      </c>
      <c r="CN2" t="s">
        <v>76</v>
      </c>
      <c r="CO2" t="s">
        <v>77</v>
      </c>
    </row>
    <row r="3" spans="1:93" ht="14.1" customHeight="1">
      <c r="A3" t="s">
        <v>78</v>
      </c>
      <c r="B3" t="s">
        <v>79</v>
      </c>
      <c r="C3" t="s">
        <v>80</v>
      </c>
      <c r="D3">
        <v>832620845</v>
      </c>
      <c r="E3" s="2" t="s">
        <v>81</v>
      </c>
      <c r="F3" t="s">
        <v>82</v>
      </c>
      <c r="G3" t="s">
        <v>83</v>
      </c>
      <c r="H3" t="s">
        <v>47</v>
      </c>
      <c r="I3" t="s">
        <v>47</v>
      </c>
      <c r="J3" t="s">
        <v>47</v>
      </c>
      <c r="K3" t="s">
        <v>47</v>
      </c>
      <c r="L3" t="s">
        <v>47</v>
      </c>
      <c r="M3" t="s">
        <v>84</v>
      </c>
      <c r="N3" t="s">
        <v>47</v>
      </c>
      <c r="O3" t="s">
        <v>47</v>
      </c>
      <c r="P3" t="s">
        <v>47</v>
      </c>
      <c r="Q3" t="s">
        <v>47</v>
      </c>
      <c r="R3" t="s">
        <v>47</v>
      </c>
      <c r="S3" t="s">
        <v>85</v>
      </c>
      <c r="T3" t="s">
        <v>86</v>
      </c>
      <c r="U3" t="s">
        <v>87</v>
      </c>
      <c r="V3" t="s">
        <v>88</v>
      </c>
      <c r="W3" t="s">
        <v>67</v>
      </c>
      <c r="X3" t="s">
        <v>89</v>
      </c>
      <c r="Y3" t="s">
        <v>90</v>
      </c>
      <c r="Z3" t="s">
        <v>47</v>
      </c>
      <c r="AA3" t="s">
        <v>91</v>
      </c>
      <c r="AB3" t="s">
        <v>47</v>
      </c>
      <c r="AC3" t="s">
        <v>92</v>
      </c>
      <c r="AD3" t="s">
        <v>93</v>
      </c>
      <c r="AE3" t="s">
        <v>94</v>
      </c>
      <c r="AF3" s="2" t="s">
        <v>95</v>
      </c>
      <c r="AG3" t="s">
        <v>96</v>
      </c>
      <c r="AH3" s="2" t="s">
        <v>97</v>
      </c>
      <c r="AI3" t="s">
        <v>47</v>
      </c>
      <c r="AJ3" t="s">
        <v>98</v>
      </c>
      <c r="AK3" s="2" t="s">
        <v>47</v>
      </c>
      <c r="AL3" t="s">
        <v>47</v>
      </c>
      <c r="AM3" t="s">
        <v>47</v>
      </c>
      <c r="AN3" t="s">
        <v>47</v>
      </c>
      <c r="AO3" t="s">
        <v>47</v>
      </c>
      <c r="AP3" t="s">
        <v>47</v>
      </c>
      <c r="AQ3" t="s">
        <v>99</v>
      </c>
      <c r="AR3" t="s">
        <v>47</v>
      </c>
      <c r="AS3" t="s">
        <v>47</v>
      </c>
      <c r="AT3" t="s">
        <v>47</v>
      </c>
      <c r="AU3" t="s">
        <v>47</v>
      </c>
      <c r="AV3" t="s">
        <v>47</v>
      </c>
      <c r="AW3" t="s">
        <v>99</v>
      </c>
      <c r="AX3" t="s">
        <v>47</v>
      </c>
      <c r="AY3" t="s">
        <v>47</v>
      </c>
      <c r="AZ3" t="s">
        <v>47</v>
      </c>
      <c r="BA3" t="s">
        <v>47</v>
      </c>
      <c r="BB3" t="s">
        <v>47</v>
      </c>
      <c r="BC3" t="s">
        <v>99</v>
      </c>
      <c r="BD3" t="s">
        <v>47</v>
      </c>
      <c r="BE3" t="s">
        <v>47</v>
      </c>
      <c r="BF3" t="s">
        <v>47</v>
      </c>
      <c r="BG3" t="s">
        <v>47</v>
      </c>
      <c r="BH3" t="s">
        <v>47</v>
      </c>
      <c r="BI3" t="s">
        <v>100</v>
      </c>
      <c r="BJ3" t="s">
        <v>101</v>
      </c>
      <c r="BK3" t="s">
        <v>47</v>
      </c>
      <c r="BL3" t="s">
        <v>47</v>
      </c>
      <c r="BM3" t="s">
        <v>47</v>
      </c>
      <c r="BN3" t="s">
        <v>102</v>
      </c>
      <c r="BO3" t="s">
        <v>47</v>
      </c>
      <c r="BP3" t="s">
        <v>47</v>
      </c>
      <c r="BQ3" t="s">
        <v>47</v>
      </c>
      <c r="BR3" t="s">
        <v>47</v>
      </c>
      <c r="BS3" t="s">
        <v>103</v>
      </c>
      <c r="BT3" t="s">
        <v>47</v>
      </c>
      <c r="BU3" t="s">
        <v>47</v>
      </c>
      <c r="BV3" t="s">
        <v>47</v>
      </c>
      <c r="BW3" t="s">
        <v>47</v>
      </c>
      <c r="BX3" t="s">
        <v>47</v>
      </c>
      <c r="BY3" t="s">
        <v>47</v>
      </c>
      <c r="BZ3" t="s">
        <v>47</v>
      </c>
      <c r="CA3" t="s">
        <v>47</v>
      </c>
      <c r="CB3" t="s">
        <v>47</v>
      </c>
      <c r="CC3" t="s">
        <v>104</v>
      </c>
      <c r="CD3" t="s">
        <v>47</v>
      </c>
      <c r="CE3" t="s">
        <v>105</v>
      </c>
      <c r="CF3" t="s">
        <v>106</v>
      </c>
      <c r="CG3" t="s">
        <v>107</v>
      </c>
      <c r="CH3" t="s">
        <v>47</v>
      </c>
      <c r="CI3" t="s">
        <v>108</v>
      </c>
      <c r="CJ3" t="s">
        <v>73</v>
      </c>
      <c r="CK3" t="s">
        <v>109</v>
      </c>
      <c r="CL3" t="s">
        <v>73</v>
      </c>
      <c r="CM3" t="s">
        <v>110</v>
      </c>
      <c r="CN3" t="s">
        <v>111</v>
      </c>
      <c r="CO3" t="s">
        <v>112</v>
      </c>
    </row>
    <row r="4" spans="1:93" ht="14.1" customHeight="1">
      <c r="A4" t="s">
        <v>113</v>
      </c>
      <c r="B4" t="s">
        <v>114</v>
      </c>
      <c r="C4" t="s">
        <v>115</v>
      </c>
      <c r="D4">
        <v>878495497</v>
      </c>
      <c r="E4" s="2" t="s">
        <v>116</v>
      </c>
      <c r="F4" t="s">
        <v>82</v>
      </c>
      <c r="G4" t="s">
        <v>83</v>
      </c>
      <c r="H4" t="s">
        <v>47</v>
      </c>
      <c r="I4" t="s">
        <v>47</v>
      </c>
      <c r="J4" t="s">
        <v>47</v>
      </c>
      <c r="K4" t="s">
        <v>47</v>
      </c>
      <c r="L4" t="s">
        <v>47</v>
      </c>
      <c r="M4" t="s">
        <v>117</v>
      </c>
      <c r="N4" t="s">
        <v>47</v>
      </c>
      <c r="O4" t="s">
        <v>47</v>
      </c>
      <c r="P4" t="s">
        <v>47</v>
      </c>
      <c r="Q4" t="s">
        <v>47</v>
      </c>
      <c r="R4" t="s">
        <v>47</v>
      </c>
      <c r="S4" t="s">
        <v>118</v>
      </c>
      <c r="T4" t="s">
        <v>119</v>
      </c>
      <c r="U4" t="s">
        <v>120</v>
      </c>
      <c r="V4" t="s">
        <v>121</v>
      </c>
      <c r="W4" t="s">
        <v>67</v>
      </c>
      <c r="X4" t="s">
        <v>122</v>
      </c>
      <c r="Y4" t="s">
        <v>123</v>
      </c>
      <c r="Z4" t="s">
        <v>47</v>
      </c>
      <c r="AA4" t="s">
        <v>124</v>
      </c>
      <c r="AB4" t="s">
        <v>47</v>
      </c>
      <c r="AC4" t="s">
        <v>47</v>
      </c>
      <c r="AD4" t="s">
        <v>47</v>
      </c>
      <c r="AE4" t="s">
        <v>47</v>
      </c>
      <c r="AF4" s="2" t="s">
        <v>47</v>
      </c>
      <c r="AG4" t="s">
        <v>47</v>
      </c>
      <c r="AH4" s="2" t="s">
        <v>47</v>
      </c>
      <c r="AI4" t="s">
        <v>47</v>
      </c>
      <c r="AJ4" t="s">
        <v>47</v>
      </c>
      <c r="AK4" s="2" t="s">
        <v>47</v>
      </c>
      <c r="AL4" t="s">
        <v>47</v>
      </c>
      <c r="AM4" t="s">
        <v>47</v>
      </c>
      <c r="AN4" t="s">
        <v>47</v>
      </c>
      <c r="AO4" t="s">
        <v>47</v>
      </c>
      <c r="AP4" t="s">
        <v>47</v>
      </c>
      <c r="AQ4" t="s">
        <v>47</v>
      </c>
      <c r="AR4" t="s">
        <v>47</v>
      </c>
      <c r="AS4" t="s">
        <v>47</v>
      </c>
      <c r="AT4" t="s">
        <v>47</v>
      </c>
      <c r="AU4" t="s">
        <v>47</v>
      </c>
      <c r="AV4" t="s">
        <v>47</v>
      </c>
      <c r="AW4" t="s">
        <v>47</v>
      </c>
      <c r="AX4" t="s">
        <v>47</v>
      </c>
      <c r="AY4" t="s">
        <v>47</v>
      </c>
      <c r="AZ4" t="s">
        <v>47</v>
      </c>
      <c r="BA4" t="s">
        <v>47</v>
      </c>
      <c r="BB4" t="s">
        <v>47</v>
      </c>
      <c r="BC4" t="s">
        <v>47</v>
      </c>
      <c r="BD4" t="s">
        <v>47</v>
      </c>
      <c r="BE4" t="s">
        <v>47</v>
      </c>
      <c r="BF4" t="s">
        <v>47</v>
      </c>
      <c r="BG4" t="s">
        <v>47</v>
      </c>
      <c r="BH4" t="s">
        <v>47</v>
      </c>
      <c r="BI4" t="s">
        <v>47</v>
      </c>
      <c r="BJ4" t="s">
        <v>47</v>
      </c>
      <c r="BK4" t="s">
        <v>47</v>
      </c>
      <c r="BL4" t="s">
        <v>47</v>
      </c>
      <c r="BM4" t="s">
        <v>47</v>
      </c>
      <c r="BN4" t="s">
        <v>47</v>
      </c>
      <c r="BO4" t="s">
        <v>47</v>
      </c>
      <c r="BP4" t="s">
        <v>47</v>
      </c>
      <c r="BQ4" t="s">
        <v>47</v>
      </c>
      <c r="BR4" t="s">
        <v>47</v>
      </c>
      <c r="BS4" t="s">
        <v>47</v>
      </c>
      <c r="BT4" t="s">
        <v>47</v>
      </c>
      <c r="BU4" t="s">
        <v>47</v>
      </c>
      <c r="BV4" t="s">
        <v>47</v>
      </c>
      <c r="BW4" t="s">
        <v>47</v>
      </c>
      <c r="BX4" t="s">
        <v>47</v>
      </c>
      <c r="BY4" t="s">
        <v>47</v>
      </c>
      <c r="BZ4" t="s">
        <v>47</v>
      </c>
      <c r="CA4" t="s">
        <v>47</v>
      </c>
      <c r="CB4" t="s">
        <v>47</v>
      </c>
      <c r="CC4" t="s">
        <v>47</v>
      </c>
      <c r="CD4" t="s">
        <v>47</v>
      </c>
      <c r="CE4" t="s">
        <v>47</v>
      </c>
      <c r="CF4" t="s">
        <v>47</v>
      </c>
      <c r="CG4" t="s">
        <v>47</v>
      </c>
      <c r="CH4" t="s">
        <v>47</v>
      </c>
      <c r="CI4" t="s">
        <v>125</v>
      </c>
      <c r="CJ4" t="s">
        <v>73</v>
      </c>
      <c r="CK4" t="s">
        <v>126</v>
      </c>
      <c r="CL4" t="s">
        <v>73</v>
      </c>
      <c r="CM4" t="s">
        <v>127</v>
      </c>
      <c r="CN4" t="s">
        <v>76</v>
      </c>
      <c r="CO4" t="s">
        <v>77</v>
      </c>
    </row>
    <row r="5" spans="1:93" ht="14.1" customHeight="1">
      <c r="A5" t="s">
        <v>128</v>
      </c>
      <c r="B5" t="s">
        <v>129</v>
      </c>
      <c r="C5" t="s">
        <v>130</v>
      </c>
      <c r="D5">
        <v>860107498</v>
      </c>
      <c r="E5" s="2" t="s">
        <v>131</v>
      </c>
      <c r="F5" t="s">
        <v>82</v>
      </c>
      <c r="G5" t="s">
        <v>61</v>
      </c>
      <c r="H5" t="s">
        <v>47</v>
      </c>
      <c r="I5" t="s">
        <v>47</v>
      </c>
      <c r="J5" t="s">
        <v>132</v>
      </c>
      <c r="K5" t="s">
        <v>47</v>
      </c>
      <c r="L5" t="s">
        <v>47</v>
      </c>
      <c r="M5" t="s">
        <v>47</v>
      </c>
      <c r="N5" t="s">
        <v>47</v>
      </c>
      <c r="O5" t="s">
        <v>47</v>
      </c>
      <c r="P5" t="s">
        <v>47</v>
      </c>
      <c r="Q5" t="s">
        <v>47</v>
      </c>
      <c r="R5" t="s">
        <v>47</v>
      </c>
      <c r="S5" t="s">
        <v>133</v>
      </c>
      <c r="T5" t="s">
        <v>134</v>
      </c>
      <c r="U5" t="s">
        <v>135</v>
      </c>
      <c r="V5" t="s">
        <v>136</v>
      </c>
      <c r="W5" t="s">
        <v>137</v>
      </c>
      <c r="X5" t="s">
        <v>138</v>
      </c>
      <c r="Y5" t="s">
        <v>47</v>
      </c>
      <c r="Z5" t="s">
        <v>139</v>
      </c>
      <c r="AA5" t="s">
        <v>91</v>
      </c>
      <c r="AB5" t="s">
        <v>47</v>
      </c>
      <c r="AC5" t="s">
        <v>47</v>
      </c>
      <c r="AD5" t="s">
        <v>47</v>
      </c>
      <c r="AE5" t="s">
        <v>47</v>
      </c>
      <c r="AF5" s="2" t="s">
        <v>47</v>
      </c>
      <c r="AG5" t="s">
        <v>47</v>
      </c>
      <c r="AH5" s="2" t="s">
        <v>47</v>
      </c>
      <c r="AI5" t="s">
        <v>47</v>
      </c>
      <c r="AJ5" t="s">
        <v>47</v>
      </c>
      <c r="AK5" s="2" t="s">
        <v>47</v>
      </c>
      <c r="AL5" t="s">
        <v>47</v>
      </c>
      <c r="AM5" t="s">
        <v>47</v>
      </c>
      <c r="AN5" t="s">
        <v>47</v>
      </c>
      <c r="AO5" t="s">
        <v>47</v>
      </c>
      <c r="AP5" t="s">
        <v>47</v>
      </c>
      <c r="AQ5" t="s">
        <v>47</v>
      </c>
      <c r="AR5" t="s">
        <v>47</v>
      </c>
      <c r="AS5" t="s">
        <v>47</v>
      </c>
      <c r="AT5" t="s">
        <v>47</v>
      </c>
      <c r="AU5" t="s">
        <v>47</v>
      </c>
      <c r="AV5" t="s">
        <v>47</v>
      </c>
      <c r="AW5" t="s">
        <v>47</v>
      </c>
      <c r="AX5" t="s">
        <v>47</v>
      </c>
      <c r="AY5" t="s">
        <v>47</v>
      </c>
      <c r="AZ5" t="s">
        <v>47</v>
      </c>
      <c r="BA5" t="s">
        <v>47</v>
      </c>
      <c r="BB5" t="s">
        <v>47</v>
      </c>
      <c r="BC5" t="s">
        <v>47</v>
      </c>
      <c r="BD5" t="s">
        <v>47</v>
      </c>
      <c r="BE5" t="s">
        <v>47</v>
      </c>
      <c r="BF5" t="s">
        <v>47</v>
      </c>
      <c r="BG5" t="s">
        <v>47</v>
      </c>
      <c r="BH5" t="s">
        <v>47</v>
      </c>
      <c r="BI5" t="s">
        <v>47</v>
      </c>
      <c r="BJ5" t="s">
        <v>47</v>
      </c>
      <c r="BK5" t="s">
        <v>47</v>
      </c>
      <c r="BL5" t="s">
        <v>47</v>
      </c>
      <c r="BM5" t="s">
        <v>47</v>
      </c>
      <c r="BN5" t="s">
        <v>47</v>
      </c>
      <c r="BO5" t="s">
        <v>47</v>
      </c>
      <c r="BP5" t="s">
        <v>47</v>
      </c>
      <c r="BQ5" t="s">
        <v>47</v>
      </c>
      <c r="BR5" t="s">
        <v>47</v>
      </c>
      <c r="BS5" t="s">
        <v>47</v>
      </c>
      <c r="BT5" t="s">
        <v>47</v>
      </c>
      <c r="BU5" t="s">
        <v>47</v>
      </c>
      <c r="BV5" t="s">
        <v>47</v>
      </c>
      <c r="BW5" t="s">
        <v>47</v>
      </c>
      <c r="BX5" t="s">
        <v>47</v>
      </c>
      <c r="BY5" t="s">
        <v>47</v>
      </c>
      <c r="BZ5" t="s">
        <v>47</v>
      </c>
      <c r="CA5" t="s">
        <v>47</v>
      </c>
      <c r="CB5" t="s">
        <v>47</v>
      </c>
      <c r="CC5" t="s">
        <v>47</v>
      </c>
      <c r="CD5" t="s">
        <v>47</v>
      </c>
      <c r="CE5" t="s">
        <v>47</v>
      </c>
      <c r="CF5" t="s">
        <v>47</v>
      </c>
      <c r="CG5" t="s">
        <v>47</v>
      </c>
      <c r="CH5" t="s">
        <v>47</v>
      </c>
      <c r="CI5" t="s">
        <v>140</v>
      </c>
      <c r="CJ5" t="s">
        <v>73</v>
      </c>
      <c r="CK5" t="s">
        <v>141</v>
      </c>
      <c r="CL5" t="s">
        <v>73</v>
      </c>
      <c r="CM5" t="s">
        <v>142</v>
      </c>
      <c r="CN5" t="s">
        <v>76</v>
      </c>
      <c r="CO5" t="s">
        <v>77</v>
      </c>
    </row>
    <row r="6" spans="1:93" ht="14.1" customHeight="1">
      <c r="A6" t="s">
        <v>143</v>
      </c>
      <c r="B6" t="s">
        <v>144</v>
      </c>
      <c r="C6" t="s">
        <v>145</v>
      </c>
      <c r="D6">
        <v>839185106</v>
      </c>
      <c r="E6" s="2" t="s">
        <v>146</v>
      </c>
      <c r="F6" t="s">
        <v>82</v>
      </c>
      <c r="G6" t="s">
        <v>147</v>
      </c>
      <c r="H6" t="s">
        <v>47</v>
      </c>
      <c r="I6" t="s">
        <v>47</v>
      </c>
      <c r="J6" t="s">
        <v>47</v>
      </c>
      <c r="K6" t="s">
        <v>47</v>
      </c>
      <c r="L6" t="s">
        <v>47</v>
      </c>
      <c r="M6" t="s">
        <v>47</v>
      </c>
      <c r="N6" t="s">
        <v>47</v>
      </c>
      <c r="O6" t="s">
        <v>47</v>
      </c>
      <c r="P6" t="s">
        <v>148</v>
      </c>
      <c r="Q6" t="s">
        <v>47</v>
      </c>
      <c r="R6" t="s">
        <v>47</v>
      </c>
      <c r="S6" t="s">
        <v>149</v>
      </c>
      <c r="T6" t="s">
        <v>150</v>
      </c>
      <c r="U6" t="s">
        <v>151</v>
      </c>
      <c r="V6" t="s">
        <v>152</v>
      </c>
      <c r="W6" t="s">
        <v>67</v>
      </c>
      <c r="X6" t="s">
        <v>153</v>
      </c>
      <c r="Y6" t="s">
        <v>154</v>
      </c>
      <c r="Z6" t="s">
        <v>47</v>
      </c>
      <c r="AA6" t="s">
        <v>124</v>
      </c>
      <c r="AB6" t="s">
        <v>47</v>
      </c>
      <c r="AC6" t="s">
        <v>47</v>
      </c>
      <c r="AD6" t="s">
        <v>47</v>
      </c>
      <c r="AE6" t="s">
        <v>47</v>
      </c>
      <c r="AF6" s="2" t="s">
        <v>47</v>
      </c>
      <c r="AG6" t="s">
        <v>47</v>
      </c>
      <c r="AH6" s="2" t="s">
        <v>47</v>
      </c>
      <c r="AI6" t="s">
        <v>47</v>
      </c>
      <c r="AJ6" t="s">
        <v>47</v>
      </c>
      <c r="AK6" s="2" t="s">
        <v>47</v>
      </c>
      <c r="AL6" t="s">
        <v>47</v>
      </c>
      <c r="AM6" t="s">
        <v>47</v>
      </c>
      <c r="AN6" t="s">
        <v>47</v>
      </c>
      <c r="AO6" t="s">
        <v>47</v>
      </c>
      <c r="AP6" t="s">
        <v>47</v>
      </c>
      <c r="AQ6" t="s">
        <v>47</v>
      </c>
      <c r="AR6" t="s">
        <v>47</v>
      </c>
      <c r="AS6" t="s">
        <v>47</v>
      </c>
      <c r="AT6" t="s">
        <v>47</v>
      </c>
      <c r="AU6" t="s">
        <v>47</v>
      </c>
      <c r="AV6" t="s">
        <v>47</v>
      </c>
      <c r="AW6" t="s">
        <v>47</v>
      </c>
      <c r="AX6" t="s">
        <v>47</v>
      </c>
      <c r="AY6" t="s">
        <v>47</v>
      </c>
      <c r="AZ6" t="s">
        <v>47</v>
      </c>
      <c r="BA6" t="s">
        <v>47</v>
      </c>
      <c r="BB6" t="s">
        <v>47</v>
      </c>
      <c r="BC6" t="s">
        <v>47</v>
      </c>
      <c r="BD6" t="s">
        <v>47</v>
      </c>
      <c r="BE6" t="s">
        <v>47</v>
      </c>
      <c r="BF6" t="s">
        <v>47</v>
      </c>
      <c r="BG6" t="s">
        <v>47</v>
      </c>
      <c r="BH6" t="s">
        <v>47</v>
      </c>
      <c r="BI6" t="s">
        <v>47</v>
      </c>
      <c r="BJ6" t="s">
        <v>47</v>
      </c>
      <c r="BK6" t="s">
        <v>47</v>
      </c>
      <c r="BL6" t="s">
        <v>47</v>
      </c>
      <c r="BM6" t="s">
        <v>47</v>
      </c>
      <c r="BN6" t="s">
        <v>47</v>
      </c>
      <c r="BO6" t="s">
        <v>47</v>
      </c>
      <c r="BP6" t="s">
        <v>47</v>
      </c>
      <c r="BQ6" t="s">
        <v>47</v>
      </c>
      <c r="BR6" t="s">
        <v>47</v>
      </c>
      <c r="BS6" t="s">
        <v>47</v>
      </c>
      <c r="BT6" t="s">
        <v>47</v>
      </c>
      <c r="BU6" t="s">
        <v>47</v>
      </c>
      <c r="BV6" t="s">
        <v>47</v>
      </c>
      <c r="BW6" t="s">
        <v>47</v>
      </c>
      <c r="BX6" t="s">
        <v>47</v>
      </c>
      <c r="BY6" t="s">
        <v>47</v>
      </c>
      <c r="BZ6" t="s">
        <v>47</v>
      </c>
      <c r="CA6" t="s">
        <v>47</v>
      </c>
      <c r="CB6" t="s">
        <v>47</v>
      </c>
      <c r="CC6" t="s">
        <v>47</v>
      </c>
      <c r="CD6" t="s">
        <v>47</v>
      </c>
      <c r="CE6" t="s">
        <v>47</v>
      </c>
      <c r="CF6" t="s">
        <v>47</v>
      </c>
      <c r="CG6" t="s">
        <v>47</v>
      </c>
      <c r="CH6" t="s">
        <v>47</v>
      </c>
      <c r="CI6" t="s">
        <v>155</v>
      </c>
      <c r="CJ6" t="s">
        <v>73</v>
      </c>
      <c r="CK6" t="s">
        <v>156</v>
      </c>
      <c r="CL6" t="s">
        <v>73</v>
      </c>
      <c r="CM6" t="s">
        <v>157</v>
      </c>
      <c r="CN6" t="s">
        <v>76</v>
      </c>
      <c r="CO6" t="s">
        <v>77</v>
      </c>
    </row>
    <row r="7" spans="1:93" ht="14.1" customHeight="1">
      <c r="A7" t="s">
        <v>158</v>
      </c>
      <c r="B7" t="s">
        <v>159</v>
      </c>
      <c r="C7" t="s">
        <v>160</v>
      </c>
      <c r="D7">
        <v>898780820</v>
      </c>
      <c r="E7" s="2" t="s">
        <v>161</v>
      </c>
      <c r="F7" t="s">
        <v>82</v>
      </c>
      <c r="G7" t="s">
        <v>162</v>
      </c>
      <c r="H7" t="s">
        <v>47</v>
      </c>
      <c r="I7" t="s">
        <v>47</v>
      </c>
      <c r="J7" t="s">
        <v>47</v>
      </c>
      <c r="K7" t="s">
        <v>47</v>
      </c>
      <c r="L7" t="s">
        <v>47</v>
      </c>
      <c r="M7" t="s">
        <v>47</v>
      </c>
      <c r="N7" t="s">
        <v>163</v>
      </c>
      <c r="O7" t="s">
        <v>47</v>
      </c>
      <c r="P7" t="s">
        <v>47</v>
      </c>
      <c r="Q7" t="s">
        <v>47</v>
      </c>
      <c r="R7" t="s">
        <v>47</v>
      </c>
      <c r="S7" t="s">
        <v>85</v>
      </c>
      <c r="T7" t="s">
        <v>164</v>
      </c>
      <c r="U7" t="s">
        <v>165</v>
      </c>
      <c r="V7" t="s">
        <v>166</v>
      </c>
      <c r="W7" t="s">
        <v>137</v>
      </c>
      <c r="X7" t="s">
        <v>167</v>
      </c>
      <c r="Y7" t="s">
        <v>47</v>
      </c>
      <c r="Z7" t="s">
        <v>168</v>
      </c>
      <c r="AA7" t="s">
        <v>91</v>
      </c>
      <c r="AB7" t="s">
        <v>47</v>
      </c>
      <c r="AC7" t="s">
        <v>92</v>
      </c>
      <c r="AD7" t="s">
        <v>169</v>
      </c>
      <c r="AE7" t="s">
        <v>94</v>
      </c>
      <c r="AF7" s="2" t="s">
        <v>170</v>
      </c>
      <c r="AG7" t="s">
        <v>171</v>
      </c>
      <c r="AH7" s="2" t="s">
        <v>47</v>
      </c>
      <c r="AI7" t="s">
        <v>47</v>
      </c>
      <c r="AJ7" t="s">
        <v>98</v>
      </c>
      <c r="AK7" s="2" t="s">
        <v>47</v>
      </c>
      <c r="AL7" t="s">
        <v>172</v>
      </c>
      <c r="AM7" t="s">
        <v>47</v>
      </c>
      <c r="AN7" t="s">
        <v>47</v>
      </c>
      <c r="AO7" t="s">
        <v>47</v>
      </c>
      <c r="AP7" t="s">
        <v>47</v>
      </c>
      <c r="AQ7" t="s">
        <v>47</v>
      </c>
      <c r="AR7" t="s">
        <v>47</v>
      </c>
      <c r="AS7" t="s">
        <v>173</v>
      </c>
      <c r="AT7" t="s">
        <v>47</v>
      </c>
      <c r="AU7" t="s">
        <v>47</v>
      </c>
      <c r="AV7" t="s">
        <v>47</v>
      </c>
      <c r="AW7" t="s">
        <v>99</v>
      </c>
      <c r="AX7" t="s">
        <v>47</v>
      </c>
      <c r="AY7" t="s">
        <v>47</v>
      </c>
      <c r="AZ7" t="s">
        <v>47</v>
      </c>
      <c r="BA7" t="s">
        <v>47</v>
      </c>
      <c r="BB7" t="s">
        <v>174</v>
      </c>
      <c r="BC7" t="s">
        <v>47</v>
      </c>
      <c r="BD7" t="s">
        <v>47</v>
      </c>
      <c r="BE7" t="s">
        <v>175</v>
      </c>
      <c r="BF7" t="s">
        <v>47</v>
      </c>
      <c r="BG7" t="s">
        <v>47</v>
      </c>
      <c r="BH7" t="s">
        <v>47</v>
      </c>
      <c r="BI7" t="s">
        <v>100</v>
      </c>
      <c r="BJ7" t="s">
        <v>47</v>
      </c>
      <c r="BK7" t="s">
        <v>47</v>
      </c>
      <c r="BL7" t="s">
        <v>47</v>
      </c>
      <c r="BM7" t="s">
        <v>176</v>
      </c>
      <c r="BN7" t="s">
        <v>102</v>
      </c>
      <c r="BO7" t="s">
        <v>47</v>
      </c>
      <c r="BP7" t="s">
        <v>177</v>
      </c>
      <c r="BQ7" t="s">
        <v>47</v>
      </c>
      <c r="BR7" t="s">
        <v>178</v>
      </c>
      <c r="BS7" t="s">
        <v>103</v>
      </c>
      <c r="BT7" t="s">
        <v>179</v>
      </c>
      <c r="BU7" t="s">
        <v>47</v>
      </c>
      <c r="BV7" t="s">
        <v>180</v>
      </c>
      <c r="BW7" t="s">
        <v>47</v>
      </c>
      <c r="BX7" t="s">
        <v>47</v>
      </c>
      <c r="BY7" t="s">
        <v>47</v>
      </c>
      <c r="BZ7" t="s">
        <v>47</v>
      </c>
      <c r="CA7" t="s">
        <v>47</v>
      </c>
      <c r="CB7" t="s">
        <v>47</v>
      </c>
      <c r="CC7" t="s">
        <v>47</v>
      </c>
      <c r="CD7" t="s">
        <v>47</v>
      </c>
      <c r="CE7" t="s">
        <v>181</v>
      </c>
      <c r="CF7" t="s">
        <v>182</v>
      </c>
      <c r="CG7" t="s">
        <v>107</v>
      </c>
      <c r="CH7" t="s">
        <v>47</v>
      </c>
      <c r="CI7" t="s">
        <v>183</v>
      </c>
      <c r="CJ7" t="s">
        <v>73</v>
      </c>
      <c r="CK7" t="s">
        <v>184</v>
      </c>
      <c r="CL7" t="s">
        <v>73</v>
      </c>
      <c r="CM7" t="s">
        <v>185</v>
      </c>
      <c r="CN7" t="s">
        <v>111</v>
      </c>
      <c r="CO7" t="s">
        <v>112</v>
      </c>
    </row>
    <row r="8" spans="1:93" ht="14.1" customHeight="1">
      <c r="A8" t="s">
        <v>186</v>
      </c>
      <c r="B8" t="s">
        <v>187</v>
      </c>
      <c r="C8" t="s">
        <v>188</v>
      </c>
      <c r="D8">
        <v>806394625</v>
      </c>
      <c r="E8" s="2" t="s">
        <v>189</v>
      </c>
      <c r="F8" t="s">
        <v>60</v>
      </c>
      <c r="G8" t="s">
        <v>190</v>
      </c>
      <c r="H8" t="s">
        <v>191</v>
      </c>
      <c r="I8" t="s">
        <v>47</v>
      </c>
      <c r="J8" t="s">
        <v>47</v>
      </c>
      <c r="K8" t="s">
        <v>47</v>
      </c>
      <c r="L8" t="s">
        <v>47</v>
      </c>
      <c r="M8" t="s">
        <v>47</v>
      </c>
      <c r="N8" t="s">
        <v>47</v>
      </c>
      <c r="O8" t="s">
        <v>47</v>
      </c>
      <c r="P8" t="s">
        <v>47</v>
      </c>
      <c r="Q8" t="s">
        <v>47</v>
      </c>
      <c r="R8" t="s">
        <v>47</v>
      </c>
      <c r="S8" t="s">
        <v>63</v>
      </c>
      <c r="T8" t="s">
        <v>192</v>
      </c>
      <c r="U8" t="s">
        <v>65</v>
      </c>
      <c r="V8" t="s">
        <v>193</v>
      </c>
      <c r="W8" t="s">
        <v>67</v>
      </c>
      <c r="X8" t="s">
        <v>194</v>
      </c>
      <c r="Y8" t="s">
        <v>195</v>
      </c>
      <c r="Z8" t="s">
        <v>47</v>
      </c>
      <c r="AA8" t="s">
        <v>91</v>
      </c>
      <c r="AB8" t="s">
        <v>47</v>
      </c>
      <c r="AC8" t="s">
        <v>47</v>
      </c>
      <c r="AD8" t="s">
        <v>47</v>
      </c>
      <c r="AE8" t="s">
        <v>47</v>
      </c>
      <c r="AF8" s="2" t="s">
        <v>47</v>
      </c>
      <c r="AG8" t="s">
        <v>47</v>
      </c>
      <c r="AH8" s="2" t="s">
        <v>47</v>
      </c>
      <c r="AI8" t="s">
        <v>47</v>
      </c>
      <c r="AJ8" t="s">
        <v>47</v>
      </c>
      <c r="AK8" s="2" t="s">
        <v>47</v>
      </c>
      <c r="AL8" t="s">
        <v>47</v>
      </c>
      <c r="AM8" t="s">
        <v>47</v>
      </c>
      <c r="AN8" t="s">
        <v>47</v>
      </c>
      <c r="AO8" t="s">
        <v>47</v>
      </c>
      <c r="AP8" t="s">
        <v>47</v>
      </c>
      <c r="AQ8" t="s">
        <v>47</v>
      </c>
      <c r="AR8" t="s">
        <v>47</v>
      </c>
      <c r="AS8" t="s">
        <v>47</v>
      </c>
      <c r="AT8" t="s">
        <v>47</v>
      </c>
      <c r="AU8" t="s">
        <v>47</v>
      </c>
      <c r="AV8" t="s">
        <v>47</v>
      </c>
      <c r="AW8" t="s">
        <v>47</v>
      </c>
      <c r="AX8" t="s">
        <v>47</v>
      </c>
      <c r="AY8" t="s">
        <v>47</v>
      </c>
      <c r="AZ8" t="s">
        <v>47</v>
      </c>
      <c r="BA8" t="s">
        <v>47</v>
      </c>
      <c r="BB8" t="s">
        <v>47</v>
      </c>
      <c r="BC8" t="s">
        <v>47</v>
      </c>
      <c r="BD8" t="s">
        <v>47</v>
      </c>
      <c r="BE8" t="s">
        <v>47</v>
      </c>
      <c r="BF8" t="s">
        <v>47</v>
      </c>
      <c r="BG8" t="s">
        <v>47</v>
      </c>
      <c r="BH8" t="s">
        <v>47</v>
      </c>
      <c r="BI8" t="s">
        <v>47</v>
      </c>
      <c r="BJ8" t="s">
        <v>47</v>
      </c>
      <c r="BK8" t="s">
        <v>47</v>
      </c>
      <c r="BL8" t="s">
        <v>47</v>
      </c>
      <c r="BM8" t="s">
        <v>47</v>
      </c>
      <c r="BN8" t="s">
        <v>47</v>
      </c>
      <c r="BO8" t="s">
        <v>47</v>
      </c>
      <c r="BP8" t="s">
        <v>47</v>
      </c>
      <c r="BQ8" t="s">
        <v>47</v>
      </c>
      <c r="BR8" t="s">
        <v>47</v>
      </c>
      <c r="BS8" t="s">
        <v>47</v>
      </c>
      <c r="BT8" t="s">
        <v>47</v>
      </c>
      <c r="BU8" t="s">
        <v>47</v>
      </c>
      <c r="BV8" t="s">
        <v>47</v>
      </c>
      <c r="BW8" t="s">
        <v>47</v>
      </c>
      <c r="BX8" t="s">
        <v>47</v>
      </c>
      <c r="BY8" t="s">
        <v>47</v>
      </c>
      <c r="BZ8" t="s">
        <v>47</v>
      </c>
      <c r="CA8" t="s">
        <v>47</v>
      </c>
      <c r="CB8" t="s">
        <v>47</v>
      </c>
      <c r="CC8" t="s">
        <v>47</v>
      </c>
      <c r="CD8" t="s">
        <v>47</v>
      </c>
      <c r="CE8" t="s">
        <v>47</v>
      </c>
      <c r="CF8" t="s">
        <v>47</v>
      </c>
      <c r="CG8" t="s">
        <v>47</v>
      </c>
      <c r="CH8" t="s">
        <v>47</v>
      </c>
      <c r="CI8" t="s">
        <v>196</v>
      </c>
      <c r="CJ8" t="s">
        <v>73</v>
      </c>
      <c r="CK8" t="s">
        <v>197</v>
      </c>
      <c r="CL8" t="s">
        <v>73</v>
      </c>
      <c r="CM8" t="s">
        <v>198</v>
      </c>
      <c r="CN8" t="s">
        <v>76</v>
      </c>
      <c r="CO8" t="s">
        <v>77</v>
      </c>
    </row>
    <row r="9" spans="1:93" ht="14.1" customHeight="1">
      <c r="A9" t="s">
        <v>199</v>
      </c>
      <c r="B9" t="s">
        <v>200</v>
      </c>
      <c r="C9" t="s">
        <v>201</v>
      </c>
      <c r="D9">
        <v>821301476</v>
      </c>
      <c r="E9" s="2" t="s">
        <v>202</v>
      </c>
      <c r="F9" t="s">
        <v>60</v>
      </c>
      <c r="G9" t="s">
        <v>190</v>
      </c>
      <c r="H9" t="s">
        <v>191</v>
      </c>
      <c r="I9" t="s">
        <v>47</v>
      </c>
      <c r="J9" t="s">
        <v>47</v>
      </c>
      <c r="K9" t="s">
        <v>47</v>
      </c>
      <c r="L9" t="s">
        <v>47</v>
      </c>
      <c r="M9" t="s">
        <v>47</v>
      </c>
      <c r="N9" t="s">
        <v>47</v>
      </c>
      <c r="O9" t="s">
        <v>47</v>
      </c>
      <c r="P9" t="s">
        <v>47</v>
      </c>
      <c r="Q9" t="s">
        <v>47</v>
      </c>
      <c r="R9" t="s">
        <v>47</v>
      </c>
      <c r="S9" t="s">
        <v>203</v>
      </c>
      <c r="T9" t="s">
        <v>204</v>
      </c>
      <c r="U9" t="s">
        <v>65</v>
      </c>
      <c r="V9" t="s">
        <v>193</v>
      </c>
      <c r="W9" t="s">
        <v>67</v>
      </c>
      <c r="X9" t="s">
        <v>194</v>
      </c>
      <c r="Y9" t="s">
        <v>195</v>
      </c>
      <c r="Z9" t="s">
        <v>47</v>
      </c>
      <c r="AA9" t="s">
        <v>91</v>
      </c>
      <c r="AB9" t="s">
        <v>47</v>
      </c>
      <c r="AC9" t="s">
        <v>47</v>
      </c>
      <c r="AD9" t="s">
        <v>47</v>
      </c>
      <c r="AE9" t="s">
        <v>47</v>
      </c>
      <c r="AF9" s="2" t="s">
        <v>47</v>
      </c>
      <c r="AG9" t="s">
        <v>47</v>
      </c>
      <c r="AH9" s="2" t="s">
        <v>47</v>
      </c>
      <c r="AI9" t="s">
        <v>47</v>
      </c>
      <c r="AJ9" t="s">
        <v>47</v>
      </c>
      <c r="AK9" s="2" t="s">
        <v>47</v>
      </c>
      <c r="AL9" t="s">
        <v>47</v>
      </c>
      <c r="AM9" t="s">
        <v>47</v>
      </c>
      <c r="AN9" t="s">
        <v>47</v>
      </c>
      <c r="AO9" t="s">
        <v>47</v>
      </c>
      <c r="AP9" t="s">
        <v>47</v>
      </c>
      <c r="AQ9" t="s">
        <v>47</v>
      </c>
      <c r="AR9" t="s">
        <v>47</v>
      </c>
      <c r="AS9" t="s">
        <v>47</v>
      </c>
      <c r="AT9" t="s">
        <v>47</v>
      </c>
      <c r="AU9" t="s">
        <v>47</v>
      </c>
      <c r="AV9" t="s">
        <v>47</v>
      </c>
      <c r="AW9" t="s">
        <v>47</v>
      </c>
      <c r="AX9" t="s">
        <v>47</v>
      </c>
      <c r="AY9" t="s">
        <v>47</v>
      </c>
      <c r="AZ9" t="s">
        <v>47</v>
      </c>
      <c r="BA9" t="s">
        <v>47</v>
      </c>
      <c r="BB9" t="s">
        <v>47</v>
      </c>
      <c r="BC9" t="s">
        <v>47</v>
      </c>
      <c r="BD9" t="s">
        <v>47</v>
      </c>
      <c r="BE9" t="s">
        <v>47</v>
      </c>
      <c r="BF9" t="s">
        <v>47</v>
      </c>
      <c r="BG9" t="s">
        <v>47</v>
      </c>
      <c r="BH9" t="s">
        <v>47</v>
      </c>
      <c r="BI9" t="s">
        <v>47</v>
      </c>
      <c r="BJ9" t="s">
        <v>47</v>
      </c>
      <c r="BK9" t="s">
        <v>47</v>
      </c>
      <c r="BL9" t="s">
        <v>47</v>
      </c>
      <c r="BM9" t="s">
        <v>47</v>
      </c>
      <c r="BN9" t="s">
        <v>47</v>
      </c>
      <c r="BO9" t="s">
        <v>47</v>
      </c>
      <c r="BP9" t="s">
        <v>47</v>
      </c>
      <c r="BQ9" t="s">
        <v>47</v>
      </c>
      <c r="BR9" t="s">
        <v>47</v>
      </c>
      <c r="BS9" t="s">
        <v>47</v>
      </c>
      <c r="BT9" t="s">
        <v>47</v>
      </c>
      <c r="BU9" t="s">
        <v>47</v>
      </c>
      <c r="BV9" t="s">
        <v>47</v>
      </c>
      <c r="BW9" t="s">
        <v>47</v>
      </c>
      <c r="BX9" t="s">
        <v>47</v>
      </c>
      <c r="BY9" t="s">
        <v>47</v>
      </c>
      <c r="BZ9" t="s">
        <v>47</v>
      </c>
      <c r="CA9" t="s">
        <v>47</v>
      </c>
      <c r="CB9" t="s">
        <v>47</v>
      </c>
      <c r="CC9" t="s">
        <v>47</v>
      </c>
      <c r="CD9" t="s">
        <v>47</v>
      </c>
      <c r="CE9" t="s">
        <v>47</v>
      </c>
      <c r="CF9" t="s">
        <v>47</v>
      </c>
      <c r="CG9" t="s">
        <v>47</v>
      </c>
      <c r="CH9" t="s">
        <v>47</v>
      </c>
      <c r="CI9" t="s">
        <v>205</v>
      </c>
      <c r="CJ9" t="s">
        <v>73</v>
      </c>
      <c r="CK9" t="s">
        <v>206</v>
      </c>
      <c r="CL9" t="s">
        <v>73</v>
      </c>
      <c r="CM9" t="s">
        <v>207</v>
      </c>
      <c r="CN9" t="s">
        <v>76</v>
      </c>
      <c r="CO9" t="s">
        <v>77</v>
      </c>
    </row>
    <row r="10" spans="1:93" ht="14.1" customHeight="1">
      <c r="A10" t="s">
        <v>208</v>
      </c>
      <c r="B10" t="s">
        <v>209</v>
      </c>
      <c r="C10" t="s">
        <v>210</v>
      </c>
      <c r="D10">
        <v>896229235</v>
      </c>
      <c r="E10" s="2" t="s">
        <v>211</v>
      </c>
      <c r="F10" t="s">
        <v>82</v>
      </c>
      <c r="G10" t="s">
        <v>190</v>
      </c>
      <c r="H10" t="s">
        <v>212</v>
      </c>
      <c r="I10" t="s">
        <v>47</v>
      </c>
      <c r="J10" t="s">
        <v>47</v>
      </c>
      <c r="K10" t="s">
        <v>47</v>
      </c>
      <c r="L10" t="s">
        <v>47</v>
      </c>
      <c r="M10" t="s">
        <v>47</v>
      </c>
      <c r="N10" t="s">
        <v>47</v>
      </c>
      <c r="O10" t="s">
        <v>47</v>
      </c>
      <c r="P10" t="s">
        <v>47</v>
      </c>
      <c r="Q10" t="s">
        <v>47</v>
      </c>
      <c r="R10" t="s">
        <v>47</v>
      </c>
      <c r="S10" t="s">
        <v>149</v>
      </c>
      <c r="T10" t="s">
        <v>213</v>
      </c>
      <c r="U10" t="s">
        <v>214</v>
      </c>
      <c r="V10" t="s">
        <v>215</v>
      </c>
      <c r="W10" t="s">
        <v>137</v>
      </c>
      <c r="X10" t="s">
        <v>216</v>
      </c>
      <c r="Y10" t="s">
        <v>47</v>
      </c>
      <c r="Z10" t="s">
        <v>217</v>
      </c>
      <c r="AA10" t="s">
        <v>91</v>
      </c>
      <c r="AB10" t="s">
        <v>47</v>
      </c>
      <c r="AC10" t="s">
        <v>92</v>
      </c>
      <c r="AD10" t="s">
        <v>93</v>
      </c>
      <c r="AE10" t="s">
        <v>94</v>
      </c>
      <c r="AF10" s="2" t="s">
        <v>218</v>
      </c>
      <c r="AG10" t="s">
        <v>171</v>
      </c>
      <c r="AH10" s="2" t="s">
        <v>47</v>
      </c>
      <c r="AI10" t="s">
        <v>47</v>
      </c>
      <c r="AJ10" t="s">
        <v>98</v>
      </c>
      <c r="AK10" s="2" t="s">
        <v>47</v>
      </c>
      <c r="AL10" t="s">
        <v>47</v>
      </c>
      <c r="AM10" t="s">
        <v>47</v>
      </c>
      <c r="AN10" t="s">
        <v>219</v>
      </c>
      <c r="AO10" t="s">
        <v>47</v>
      </c>
      <c r="AP10" t="s">
        <v>174</v>
      </c>
      <c r="AQ10" t="s">
        <v>47</v>
      </c>
      <c r="AR10" t="s">
        <v>220</v>
      </c>
      <c r="AS10" t="s">
        <v>221</v>
      </c>
      <c r="AT10" t="s">
        <v>47</v>
      </c>
      <c r="AU10" t="s">
        <v>222</v>
      </c>
      <c r="AV10" t="s">
        <v>47</v>
      </c>
      <c r="AW10" t="s">
        <v>47</v>
      </c>
      <c r="AX10" t="s">
        <v>47</v>
      </c>
      <c r="AY10" t="s">
        <v>47</v>
      </c>
      <c r="AZ10" t="s">
        <v>47</v>
      </c>
      <c r="BA10" t="s">
        <v>47</v>
      </c>
      <c r="BB10" t="s">
        <v>174</v>
      </c>
      <c r="BC10" t="s">
        <v>47</v>
      </c>
      <c r="BD10" t="s">
        <v>47</v>
      </c>
      <c r="BE10" t="s">
        <v>223</v>
      </c>
      <c r="BF10" t="s">
        <v>47</v>
      </c>
      <c r="BG10" t="s">
        <v>224</v>
      </c>
      <c r="BH10" t="s">
        <v>47</v>
      </c>
      <c r="BI10" t="s">
        <v>100</v>
      </c>
      <c r="BJ10" t="s">
        <v>47</v>
      </c>
      <c r="BK10" t="s">
        <v>47</v>
      </c>
      <c r="BL10" t="s">
        <v>47</v>
      </c>
      <c r="BM10" t="s">
        <v>225</v>
      </c>
      <c r="BN10" t="s">
        <v>102</v>
      </c>
      <c r="BO10" t="s">
        <v>226</v>
      </c>
      <c r="BP10" t="s">
        <v>177</v>
      </c>
      <c r="BQ10" t="s">
        <v>47</v>
      </c>
      <c r="BR10" t="s">
        <v>47</v>
      </c>
      <c r="BS10" t="s">
        <v>103</v>
      </c>
      <c r="BT10" t="s">
        <v>179</v>
      </c>
      <c r="BU10" t="s">
        <v>47</v>
      </c>
      <c r="BV10" t="s">
        <v>180</v>
      </c>
      <c r="BW10" t="s">
        <v>47</v>
      </c>
      <c r="BX10" t="s">
        <v>47</v>
      </c>
      <c r="BY10" t="s">
        <v>47</v>
      </c>
      <c r="BZ10" t="s">
        <v>47</v>
      </c>
      <c r="CA10" t="s">
        <v>47</v>
      </c>
      <c r="CB10" t="s">
        <v>47</v>
      </c>
      <c r="CC10" t="s">
        <v>47</v>
      </c>
      <c r="CD10" t="s">
        <v>47</v>
      </c>
      <c r="CE10" t="s">
        <v>227</v>
      </c>
      <c r="CF10" t="s">
        <v>228</v>
      </c>
      <c r="CG10" t="s">
        <v>229</v>
      </c>
      <c r="CH10" t="s">
        <v>47</v>
      </c>
      <c r="CI10" t="s">
        <v>230</v>
      </c>
      <c r="CJ10" t="s">
        <v>73</v>
      </c>
      <c r="CK10" t="s">
        <v>231</v>
      </c>
      <c r="CL10" t="s">
        <v>73</v>
      </c>
      <c r="CM10" t="s">
        <v>232</v>
      </c>
      <c r="CN10" t="s">
        <v>111</v>
      </c>
      <c r="CO10" t="s">
        <v>112</v>
      </c>
    </row>
    <row r="11" spans="1:93" ht="14.1" customHeight="1">
      <c r="A11" t="s">
        <v>233</v>
      </c>
      <c r="B11" t="s">
        <v>234</v>
      </c>
      <c r="C11" t="s">
        <v>235</v>
      </c>
      <c r="D11">
        <v>849774215</v>
      </c>
      <c r="E11" s="2" t="s">
        <v>236</v>
      </c>
      <c r="F11" t="s">
        <v>60</v>
      </c>
      <c r="G11" t="s">
        <v>190</v>
      </c>
      <c r="H11" t="s">
        <v>237</v>
      </c>
      <c r="I11" t="s">
        <v>47</v>
      </c>
      <c r="J11" t="s">
        <v>47</v>
      </c>
      <c r="K11" t="s">
        <v>47</v>
      </c>
      <c r="L11" t="s">
        <v>47</v>
      </c>
      <c r="M11" t="s">
        <v>47</v>
      </c>
      <c r="N11" t="s">
        <v>47</v>
      </c>
      <c r="O11" t="s">
        <v>47</v>
      </c>
      <c r="P11" t="s">
        <v>47</v>
      </c>
      <c r="Q11" t="s">
        <v>47</v>
      </c>
      <c r="R11" t="s">
        <v>47</v>
      </c>
      <c r="S11" t="s">
        <v>149</v>
      </c>
      <c r="T11" t="s">
        <v>238</v>
      </c>
      <c r="U11" t="s">
        <v>239</v>
      </c>
      <c r="V11" t="s">
        <v>121</v>
      </c>
      <c r="W11" t="s">
        <v>137</v>
      </c>
      <c r="X11" t="s">
        <v>240</v>
      </c>
      <c r="Y11" t="s">
        <v>47</v>
      </c>
      <c r="Z11" t="s">
        <v>139</v>
      </c>
      <c r="AA11" t="s">
        <v>91</v>
      </c>
      <c r="AB11" t="s">
        <v>47</v>
      </c>
      <c r="AC11" t="s">
        <v>47</v>
      </c>
      <c r="AD11" t="s">
        <v>47</v>
      </c>
      <c r="AE11" t="s">
        <v>47</v>
      </c>
      <c r="AF11" s="2" t="s">
        <v>47</v>
      </c>
      <c r="AG11" t="s">
        <v>47</v>
      </c>
      <c r="AH11" s="2" t="s">
        <v>47</v>
      </c>
      <c r="AI11" t="s">
        <v>47</v>
      </c>
      <c r="AJ11" t="s">
        <v>47</v>
      </c>
      <c r="AK11" s="2" t="s">
        <v>47</v>
      </c>
      <c r="AL11" t="s">
        <v>47</v>
      </c>
      <c r="AM11" t="s">
        <v>47</v>
      </c>
      <c r="AN11" t="s">
        <v>47</v>
      </c>
      <c r="AO11" t="s">
        <v>47</v>
      </c>
      <c r="AP11" t="s">
        <v>47</v>
      </c>
      <c r="AQ11" t="s">
        <v>47</v>
      </c>
      <c r="AR11" t="s">
        <v>47</v>
      </c>
      <c r="AS11" t="s">
        <v>47</v>
      </c>
      <c r="AT11" t="s">
        <v>47</v>
      </c>
      <c r="AU11" t="s">
        <v>47</v>
      </c>
      <c r="AV11" t="s">
        <v>47</v>
      </c>
      <c r="AW11" t="s">
        <v>47</v>
      </c>
      <c r="AX11" t="s">
        <v>47</v>
      </c>
      <c r="AY11" t="s">
        <v>47</v>
      </c>
      <c r="AZ11" t="s">
        <v>47</v>
      </c>
      <c r="BA11" t="s">
        <v>47</v>
      </c>
      <c r="BB11" t="s">
        <v>47</v>
      </c>
      <c r="BC11" t="s">
        <v>47</v>
      </c>
      <c r="BD11" t="s">
        <v>47</v>
      </c>
      <c r="BE11" t="s">
        <v>47</v>
      </c>
      <c r="BF11" t="s">
        <v>47</v>
      </c>
      <c r="BG11" t="s">
        <v>47</v>
      </c>
      <c r="BH11" t="s">
        <v>47</v>
      </c>
      <c r="BI11" t="s">
        <v>47</v>
      </c>
      <c r="BJ11" t="s">
        <v>47</v>
      </c>
      <c r="BK11" t="s">
        <v>47</v>
      </c>
      <c r="BL11" t="s">
        <v>47</v>
      </c>
      <c r="BM11" t="s">
        <v>47</v>
      </c>
      <c r="BN11" t="s">
        <v>47</v>
      </c>
      <c r="BO11" t="s">
        <v>47</v>
      </c>
      <c r="BP11" t="s">
        <v>47</v>
      </c>
      <c r="BQ11" t="s">
        <v>47</v>
      </c>
      <c r="BR11" t="s">
        <v>47</v>
      </c>
      <c r="BS11" t="s">
        <v>47</v>
      </c>
      <c r="BT11" t="s">
        <v>47</v>
      </c>
      <c r="BU11" t="s">
        <v>47</v>
      </c>
      <c r="BV11" t="s">
        <v>47</v>
      </c>
      <c r="BW11" t="s">
        <v>47</v>
      </c>
      <c r="BX11" t="s">
        <v>47</v>
      </c>
      <c r="BY11" t="s">
        <v>47</v>
      </c>
      <c r="BZ11" t="s">
        <v>47</v>
      </c>
      <c r="CA11" t="s">
        <v>47</v>
      </c>
      <c r="CB11" t="s">
        <v>47</v>
      </c>
      <c r="CC11" t="s">
        <v>47</v>
      </c>
      <c r="CD11" t="s">
        <v>47</v>
      </c>
      <c r="CE11" t="s">
        <v>47</v>
      </c>
      <c r="CF11" t="s">
        <v>47</v>
      </c>
      <c r="CG11" t="s">
        <v>47</v>
      </c>
      <c r="CH11" t="s">
        <v>47</v>
      </c>
      <c r="CI11" t="s">
        <v>241</v>
      </c>
      <c r="CJ11" t="s">
        <v>73</v>
      </c>
      <c r="CK11" t="s">
        <v>242</v>
      </c>
      <c r="CL11" t="s">
        <v>73</v>
      </c>
      <c r="CM11" t="s">
        <v>243</v>
      </c>
      <c r="CN11" t="s">
        <v>76</v>
      </c>
      <c r="CO11" t="s">
        <v>77</v>
      </c>
    </row>
    <row r="12" spans="1:93" ht="14.1" customHeight="1">
      <c r="A12" t="s">
        <v>244</v>
      </c>
      <c r="B12" t="s">
        <v>245</v>
      </c>
      <c r="C12" t="s">
        <v>246</v>
      </c>
      <c r="D12">
        <v>869424635</v>
      </c>
      <c r="E12" s="2" t="s">
        <v>247</v>
      </c>
      <c r="F12" t="s">
        <v>60</v>
      </c>
      <c r="G12" t="s">
        <v>190</v>
      </c>
      <c r="H12" t="s">
        <v>237</v>
      </c>
      <c r="I12" t="s">
        <v>47</v>
      </c>
      <c r="J12" t="s">
        <v>47</v>
      </c>
      <c r="K12" t="s">
        <v>47</v>
      </c>
      <c r="L12" t="s">
        <v>47</v>
      </c>
      <c r="M12" t="s">
        <v>47</v>
      </c>
      <c r="N12" t="s">
        <v>47</v>
      </c>
      <c r="O12" t="s">
        <v>47</v>
      </c>
      <c r="P12" t="s">
        <v>47</v>
      </c>
      <c r="Q12" t="s">
        <v>47</v>
      </c>
      <c r="R12" t="s">
        <v>47</v>
      </c>
      <c r="S12" t="s">
        <v>133</v>
      </c>
      <c r="T12" t="s">
        <v>248</v>
      </c>
      <c r="U12" t="s">
        <v>249</v>
      </c>
      <c r="V12" t="s">
        <v>152</v>
      </c>
      <c r="W12" t="s">
        <v>67</v>
      </c>
      <c r="X12" t="s">
        <v>250</v>
      </c>
      <c r="Y12" t="s">
        <v>251</v>
      </c>
      <c r="Z12" t="s">
        <v>47</v>
      </c>
      <c r="AA12" t="s">
        <v>91</v>
      </c>
      <c r="AB12" t="s">
        <v>47</v>
      </c>
      <c r="AC12" t="s">
        <v>252</v>
      </c>
      <c r="AD12" t="s">
        <v>93</v>
      </c>
      <c r="AE12" t="s">
        <v>94</v>
      </c>
      <c r="AF12" s="2" t="s">
        <v>253</v>
      </c>
      <c r="AG12" t="s">
        <v>96</v>
      </c>
      <c r="AH12" s="2" t="s">
        <v>254</v>
      </c>
      <c r="AI12" t="s">
        <v>47</v>
      </c>
      <c r="AJ12" t="s">
        <v>255</v>
      </c>
      <c r="AK12" s="2" t="s">
        <v>256</v>
      </c>
      <c r="AL12" t="s">
        <v>47</v>
      </c>
      <c r="AM12" t="s">
        <v>47</v>
      </c>
      <c r="AN12" t="s">
        <v>47</v>
      </c>
      <c r="AO12" t="s">
        <v>47</v>
      </c>
      <c r="AP12" t="s">
        <v>47</v>
      </c>
      <c r="AQ12" t="s">
        <v>99</v>
      </c>
      <c r="AR12" t="s">
        <v>47</v>
      </c>
      <c r="AS12" t="s">
        <v>47</v>
      </c>
      <c r="AT12" t="s">
        <v>47</v>
      </c>
      <c r="AU12" t="s">
        <v>222</v>
      </c>
      <c r="AV12" t="s">
        <v>47</v>
      </c>
      <c r="AW12" t="s">
        <v>47</v>
      </c>
      <c r="AX12" t="s">
        <v>47</v>
      </c>
      <c r="AY12" t="s">
        <v>47</v>
      </c>
      <c r="AZ12" t="s">
        <v>47</v>
      </c>
      <c r="BA12" t="s">
        <v>47</v>
      </c>
      <c r="BB12" t="s">
        <v>47</v>
      </c>
      <c r="BC12" t="s">
        <v>99</v>
      </c>
      <c r="BD12" t="s">
        <v>47</v>
      </c>
      <c r="BE12" t="s">
        <v>47</v>
      </c>
      <c r="BF12" t="s">
        <v>47</v>
      </c>
      <c r="BG12" t="s">
        <v>47</v>
      </c>
      <c r="BH12" t="s">
        <v>47</v>
      </c>
      <c r="BI12" t="s">
        <v>100</v>
      </c>
      <c r="BJ12" t="s">
        <v>101</v>
      </c>
      <c r="BK12" t="s">
        <v>47</v>
      </c>
      <c r="BL12" t="s">
        <v>47</v>
      </c>
      <c r="BM12" t="s">
        <v>47</v>
      </c>
      <c r="BN12" t="s">
        <v>102</v>
      </c>
      <c r="BO12" t="s">
        <v>47</v>
      </c>
      <c r="BP12" t="s">
        <v>47</v>
      </c>
      <c r="BQ12" t="s">
        <v>47</v>
      </c>
      <c r="BR12" t="s">
        <v>47</v>
      </c>
      <c r="BS12" t="s">
        <v>47</v>
      </c>
      <c r="BT12" t="s">
        <v>47</v>
      </c>
      <c r="BU12" t="s">
        <v>47</v>
      </c>
      <c r="BV12" t="s">
        <v>47</v>
      </c>
      <c r="BW12" t="s">
        <v>257</v>
      </c>
      <c r="BX12" t="s">
        <v>47</v>
      </c>
      <c r="BY12" t="s">
        <v>47</v>
      </c>
      <c r="BZ12" t="s">
        <v>47</v>
      </c>
      <c r="CA12" t="s">
        <v>258</v>
      </c>
      <c r="CB12" t="s">
        <v>47</v>
      </c>
      <c r="CC12" t="s">
        <v>259</v>
      </c>
      <c r="CD12" t="s">
        <v>47</v>
      </c>
      <c r="CE12" t="s">
        <v>260</v>
      </c>
      <c r="CF12" t="s">
        <v>261</v>
      </c>
      <c r="CG12" t="s">
        <v>229</v>
      </c>
      <c r="CH12" t="s">
        <v>47</v>
      </c>
      <c r="CI12" t="s">
        <v>262</v>
      </c>
      <c r="CJ12" t="s">
        <v>73</v>
      </c>
      <c r="CK12" t="s">
        <v>263</v>
      </c>
      <c r="CL12" t="s">
        <v>73</v>
      </c>
      <c r="CM12" t="s">
        <v>264</v>
      </c>
      <c r="CN12" t="s">
        <v>111</v>
      </c>
      <c r="CO12" t="s">
        <v>112</v>
      </c>
    </row>
    <row r="13" spans="1:93" ht="14.1" customHeight="1">
      <c r="A13" t="s">
        <v>265</v>
      </c>
      <c r="B13" t="s">
        <v>266</v>
      </c>
      <c r="C13" t="s">
        <v>267</v>
      </c>
      <c r="D13">
        <v>863823568</v>
      </c>
      <c r="E13" s="2" t="s">
        <v>268</v>
      </c>
      <c r="F13" t="s">
        <v>60</v>
      </c>
      <c r="G13" t="s">
        <v>269</v>
      </c>
      <c r="H13" t="s">
        <v>47</v>
      </c>
      <c r="I13" t="s">
        <v>47</v>
      </c>
      <c r="J13" t="s">
        <v>47</v>
      </c>
      <c r="K13" t="s">
        <v>47</v>
      </c>
      <c r="L13" t="s">
        <v>47</v>
      </c>
      <c r="M13" t="s">
        <v>47</v>
      </c>
      <c r="N13" t="s">
        <v>47</v>
      </c>
      <c r="O13" t="s">
        <v>47</v>
      </c>
      <c r="P13" t="s">
        <v>47</v>
      </c>
      <c r="Q13" t="s">
        <v>270</v>
      </c>
      <c r="R13" t="s">
        <v>47</v>
      </c>
      <c r="S13" t="s">
        <v>203</v>
      </c>
      <c r="T13" t="s">
        <v>271</v>
      </c>
      <c r="U13" t="s">
        <v>249</v>
      </c>
      <c r="V13" t="s">
        <v>152</v>
      </c>
      <c r="W13" t="s">
        <v>67</v>
      </c>
      <c r="X13" t="s">
        <v>250</v>
      </c>
      <c r="Y13" t="s">
        <v>251</v>
      </c>
      <c r="Z13" t="s">
        <v>47</v>
      </c>
      <c r="AA13" t="s">
        <v>91</v>
      </c>
      <c r="AB13" t="s">
        <v>47</v>
      </c>
      <c r="AC13" t="s">
        <v>252</v>
      </c>
      <c r="AD13" t="s">
        <v>93</v>
      </c>
      <c r="AE13" t="s">
        <v>94</v>
      </c>
      <c r="AF13" s="2" t="s">
        <v>272</v>
      </c>
      <c r="AG13" t="s">
        <v>96</v>
      </c>
      <c r="AH13" s="2" t="s">
        <v>273</v>
      </c>
      <c r="AI13" t="s">
        <v>47</v>
      </c>
      <c r="AJ13" t="s">
        <v>255</v>
      </c>
      <c r="AK13" s="2" t="s">
        <v>274</v>
      </c>
      <c r="AL13" t="s">
        <v>47</v>
      </c>
      <c r="AM13" t="s">
        <v>47</v>
      </c>
      <c r="AN13" t="s">
        <v>47</v>
      </c>
      <c r="AO13" t="s">
        <v>47</v>
      </c>
      <c r="AP13" t="s">
        <v>174</v>
      </c>
      <c r="AQ13" t="s">
        <v>47</v>
      </c>
      <c r="AR13" t="s">
        <v>275</v>
      </c>
      <c r="AS13" t="s">
        <v>47</v>
      </c>
      <c r="AT13" t="s">
        <v>47</v>
      </c>
      <c r="AU13" t="s">
        <v>47</v>
      </c>
      <c r="AV13" t="s">
        <v>47</v>
      </c>
      <c r="AW13" t="s">
        <v>99</v>
      </c>
      <c r="AX13" t="s">
        <v>47</v>
      </c>
      <c r="AY13" t="s">
        <v>47</v>
      </c>
      <c r="AZ13" t="s">
        <v>47</v>
      </c>
      <c r="BA13" t="s">
        <v>47</v>
      </c>
      <c r="BB13" t="s">
        <v>47</v>
      </c>
      <c r="BC13" t="s">
        <v>99</v>
      </c>
      <c r="BD13" t="s">
        <v>47</v>
      </c>
      <c r="BE13" t="s">
        <v>47</v>
      </c>
      <c r="BF13" t="s">
        <v>47</v>
      </c>
      <c r="BG13" t="s">
        <v>47</v>
      </c>
      <c r="BH13" t="s">
        <v>47</v>
      </c>
      <c r="BI13" t="s">
        <v>100</v>
      </c>
      <c r="BJ13" t="s">
        <v>47</v>
      </c>
      <c r="BK13" t="s">
        <v>47</v>
      </c>
      <c r="BL13" t="s">
        <v>47</v>
      </c>
      <c r="BM13" t="s">
        <v>225</v>
      </c>
      <c r="BN13" t="s">
        <v>47</v>
      </c>
      <c r="BO13" t="s">
        <v>47</v>
      </c>
      <c r="BP13" t="s">
        <v>47</v>
      </c>
      <c r="BQ13" t="s">
        <v>47</v>
      </c>
      <c r="BR13" t="s">
        <v>47</v>
      </c>
      <c r="BS13" t="s">
        <v>47</v>
      </c>
      <c r="BT13" t="s">
        <v>47</v>
      </c>
      <c r="BU13" t="s">
        <v>47</v>
      </c>
      <c r="BV13" t="s">
        <v>47</v>
      </c>
      <c r="BW13" t="s">
        <v>47</v>
      </c>
      <c r="BX13" t="s">
        <v>47</v>
      </c>
      <c r="BY13" t="s">
        <v>47</v>
      </c>
      <c r="BZ13" t="s">
        <v>47</v>
      </c>
      <c r="CA13" t="s">
        <v>47</v>
      </c>
      <c r="CB13" t="s">
        <v>47</v>
      </c>
      <c r="CC13" t="s">
        <v>47</v>
      </c>
      <c r="CD13" t="s">
        <v>47</v>
      </c>
      <c r="CE13" t="s">
        <v>276</v>
      </c>
      <c r="CF13" t="s">
        <v>277</v>
      </c>
      <c r="CG13" t="s">
        <v>107</v>
      </c>
      <c r="CH13" t="s">
        <v>47</v>
      </c>
      <c r="CI13" t="s">
        <v>278</v>
      </c>
      <c r="CJ13" t="s">
        <v>73</v>
      </c>
      <c r="CK13" t="s">
        <v>279</v>
      </c>
      <c r="CL13" t="s">
        <v>73</v>
      </c>
      <c r="CM13" t="s">
        <v>75</v>
      </c>
      <c r="CN13" t="s">
        <v>111</v>
      </c>
      <c r="CO13" t="s">
        <v>112</v>
      </c>
    </row>
    <row r="14" spans="1:93" ht="14.1" customHeight="1">
      <c r="A14" t="s">
        <v>280</v>
      </c>
      <c r="B14" t="s">
        <v>281</v>
      </c>
      <c r="C14" t="s">
        <v>282</v>
      </c>
      <c r="D14">
        <v>840818373</v>
      </c>
      <c r="E14" s="2" t="s">
        <v>283</v>
      </c>
      <c r="F14" t="s">
        <v>82</v>
      </c>
      <c r="G14" t="s">
        <v>83</v>
      </c>
      <c r="H14" t="s">
        <v>47</v>
      </c>
      <c r="I14" t="s">
        <v>47</v>
      </c>
      <c r="J14" t="s">
        <v>47</v>
      </c>
      <c r="K14" t="s">
        <v>47</v>
      </c>
      <c r="L14" t="s">
        <v>47</v>
      </c>
      <c r="M14" t="s">
        <v>284</v>
      </c>
      <c r="N14" t="s">
        <v>47</v>
      </c>
      <c r="O14" t="s">
        <v>47</v>
      </c>
      <c r="P14" t="s">
        <v>47</v>
      </c>
      <c r="Q14" t="s">
        <v>47</v>
      </c>
      <c r="R14" t="s">
        <v>47</v>
      </c>
      <c r="S14" t="s">
        <v>285</v>
      </c>
      <c r="T14" t="s">
        <v>286</v>
      </c>
      <c r="U14" t="s">
        <v>287</v>
      </c>
      <c r="V14" t="s">
        <v>288</v>
      </c>
      <c r="W14" t="s">
        <v>67</v>
      </c>
      <c r="X14" t="s">
        <v>289</v>
      </c>
      <c r="Y14" t="s">
        <v>290</v>
      </c>
      <c r="Z14" t="s">
        <v>47</v>
      </c>
      <c r="AA14" t="s">
        <v>91</v>
      </c>
      <c r="AB14" t="s">
        <v>47</v>
      </c>
      <c r="AC14" t="s">
        <v>92</v>
      </c>
      <c r="AD14" t="s">
        <v>93</v>
      </c>
      <c r="AE14" t="s">
        <v>94</v>
      </c>
      <c r="AF14" s="2" t="s">
        <v>291</v>
      </c>
      <c r="AG14" t="s">
        <v>171</v>
      </c>
      <c r="AH14" s="2" t="s">
        <v>47</v>
      </c>
      <c r="AI14" t="s">
        <v>47</v>
      </c>
      <c r="AJ14" t="s">
        <v>98</v>
      </c>
      <c r="AK14" s="2" t="s">
        <v>47</v>
      </c>
      <c r="AL14" t="s">
        <v>172</v>
      </c>
      <c r="AM14" t="s">
        <v>47</v>
      </c>
      <c r="AN14" t="s">
        <v>47</v>
      </c>
      <c r="AO14" t="s">
        <v>47</v>
      </c>
      <c r="AP14" t="s">
        <v>47</v>
      </c>
      <c r="AQ14" t="s">
        <v>47</v>
      </c>
      <c r="AR14" t="s">
        <v>47</v>
      </c>
      <c r="AS14" t="s">
        <v>292</v>
      </c>
      <c r="AT14" t="s">
        <v>293</v>
      </c>
      <c r="AU14" t="s">
        <v>47</v>
      </c>
      <c r="AV14" t="s">
        <v>47</v>
      </c>
      <c r="AW14" t="s">
        <v>47</v>
      </c>
      <c r="AX14" t="s">
        <v>294</v>
      </c>
      <c r="AY14" t="s">
        <v>295</v>
      </c>
      <c r="AZ14" t="s">
        <v>47</v>
      </c>
      <c r="BA14" t="s">
        <v>47</v>
      </c>
      <c r="BB14" t="s">
        <v>47</v>
      </c>
      <c r="BC14" t="s">
        <v>47</v>
      </c>
      <c r="BD14" t="s">
        <v>47</v>
      </c>
      <c r="BE14" t="s">
        <v>47</v>
      </c>
      <c r="BF14" t="s">
        <v>293</v>
      </c>
      <c r="BG14" t="s">
        <v>224</v>
      </c>
      <c r="BH14" t="s">
        <v>47</v>
      </c>
      <c r="BI14" t="s">
        <v>100</v>
      </c>
      <c r="BJ14" t="s">
        <v>47</v>
      </c>
      <c r="BK14" t="s">
        <v>47</v>
      </c>
      <c r="BL14" t="s">
        <v>47</v>
      </c>
      <c r="BM14" t="s">
        <v>47</v>
      </c>
      <c r="BN14" t="s">
        <v>47</v>
      </c>
      <c r="BO14" t="s">
        <v>47</v>
      </c>
      <c r="BP14" t="s">
        <v>47</v>
      </c>
      <c r="BQ14" t="s">
        <v>47</v>
      </c>
      <c r="BR14" t="s">
        <v>47</v>
      </c>
      <c r="BS14" t="s">
        <v>103</v>
      </c>
      <c r="BT14" t="s">
        <v>179</v>
      </c>
      <c r="BU14" t="s">
        <v>296</v>
      </c>
      <c r="BV14" t="s">
        <v>47</v>
      </c>
      <c r="BW14" t="s">
        <v>47</v>
      </c>
      <c r="BX14" t="s">
        <v>47</v>
      </c>
      <c r="BY14" t="s">
        <v>47</v>
      </c>
      <c r="BZ14" t="s">
        <v>47</v>
      </c>
      <c r="CA14" t="s">
        <v>47</v>
      </c>
      <c r="CB14" t="s">
        <v>47</v>
      </c>
      <c r="CC14" t="s">
        <v>47</v>
      </c>
      <c r="CD14" t="s">
        <v>47</v>
      </c>
      <c r="CE14" t="s">
        <v>297</v>
      </c>
      <c r="CF14" t="s">
        <v>298</v>
      </c>
      <c r="CG14" t="s">
        <v>107</v>
      </c>
      <c r="CH14" t="s">
        <v>47</v>
      </c>
      <c r="CI14" t="s">
        <v>299</v>
      </c>
      <c r="CJ14" t="s">
        <v>73</v>
      </c>
      <c r="CK14" t="s">
        <v>300</v>
      </c>
      <c r="CL14" t="s">
        <v>73</v>
      </c>
      <c r="CM14" t="s">
        <v>301</v>
      </c>
      <c r="CN14" t="s">
        <v>111</v>
      </c>
      <c r="CO14" t="s">
        <v>112</v>
      </c>
    </row>
    <row r="15" spans="1:93" ht="14.1" customHeight="1">
      <c r="A15" t="s">
        <v>302</v>
      </c>
      <c r="B15" t="s">
        <v>303</v>
      </c>
      <c r="C15" t="s">
        <v>304</v>
      </c>
      <c r="D15">
        <v>864583193</v>
      </c>
      <c r="E15" s="2" t="s">
        <v>305</v>
      </c>
      <c r="F15" t="s">
        <v>82</v>
      </c>
      <c r="G15" t="s">
        <v>190</v>
      </c>
      <c r="H15" t="s">
        <v>191</v>
      </c>
      <c r="I15" t="s">
        <v>47</v>
      </c>
      <c r="J15" t="s">
        <v>47</v>
      </c>
      <c r="K15" t="s">
        <v>47</v>
      </c>
      <c r="L15" t="s">
        <v>47</v>
      </c>
      <c r="M15" t="s">
        <v>47</v>
      </c>
      <c r="N15" t="s">
        <v>47</v>
      </c>
      <c r="O15" t="s">
        <v>47</v>
      </c>
      <c r="P15" t="s">
        <v>47</v>
      </c>
      <c r="Q15" t="s">
        <v>47</v>
      </c>
      <c r="R15" t="s">
        <v>47</v>
      </c>
      <c r="S15" t="s">
        <v>63</v>
      </c>
      <c r="T15" t="s">
        <v>306</v>
      </c>
      <c r="U15" t="s">
        <v>249</v>
      </c>
      <c r="V15" t="s">
        <v>152</v>
      </c>
      <c r="W15" t="s">
        <v>67</v>
      </c>
      <c r="X15" t="s">
        <v>307</v>
      </c>
      <c r="Y15" t="s">
        <v>251</v>
      </c>
      <c r="Z15" t="s">
        <v>47</v>
      </c>
      <c r="AA15" t="s">
        <v>124</v>
      </c>
      <c r="AB15" t="s">
        <v>47</v>
      </c>
      <c r="AC15" t="s">
        <v>252</v>
      </c>
      <c r="AD15" t="s">
        <v>93</v>
      </c>
      <c r="AE15" t="s">
        <v>94</v>
      </c>
      <c r="AF15" s="2" t="s">
        <v>308</v>
      </c>
      <c r="AG15" t="s">
        <v>96</v>
      </c>
      <c r="AH15" s="2" t="s">
        <v>309</v>
      </c>
      <c r="AI15" t="s">
        <v>47</v>
      </c>
      <c r="AJ15" t="s">
        <v>98</v>
      </c>
      <c r="AK15" s="2" t="s">
        <v>47</v>
      </c>
      <c r="AL15" t="s">
        <v>47</v>
      </c>
      <c r="AM15" t="s">
        <v>47</v>
      </c>
      <c r="AN15" t="s">
        <v>47</v>
      </c>
      <c r="AO15" t="s">
        <v>47</v>
      </c>
      <c r="AP15" t="s">
        <v>47</v>
      </c>
      <c r="AQ15" t="s">
        <v>99</v>
      </c>
      <c r="AR15" t="s">
        <v>47</v>
      </c>
      <c r="AS15" t="s">
        <v>47</v>
      </c>
      <c r="AT15" t="s">
        <v>47</v>
      </c>
      <c r="AU15" t="s">
        <v>47</v>
      </c>
      <c r="AV15" t="s">
        <v>47</v>
      </c>
      <c r="AW15" t="s">
        <v>99</v>
      </c>
      <c r="AX15" t="s">
        <v>47</v>
      </c>
      <c r="AY15" t="s">
        <v>47</v>
      </c>
      <c r="AZ15" t="s">
        <v>47</v>
      </c>
      <c r="BA15" t="s">
        <v>47</v>
      </c>
      <c r="BB15" t="s">
        <v>47</v>
      </c>
      <c r="BC15" t="s">
        <v>99</v>
      </c>
      <c r="BD15" t="s">
        <v>47</v>
      </c>
      <c r="BE15" t="s">
        <v>47</v>
      </c>
      <c r="BF15" t="s">
        <v>47</v>
      </c>
      <c r="BG15" t="s">
        <v>47</v>
      </c>
      <c r="BH15" t="s">
        <v>47</v>
      </c>
      <c r="BI15" t="s">
        <v>47</v>
      </c>
      <c r="BJ15" t="s">
        <v>101</v>
      </c>
      <c r="BK15" t="s">
        <v>47</v>
      </c>
      <c r="BL15" t="s">
        <v>47</v>
      </c>
      <c r="BM15" t="s">
        <v>47</v>
      </c>
      <c r="BN15" t="s">
        <v>47</v>
      </c>
      <c r="BO15" t="s">
        <v>47</v>
      </c>
      <c r="BP15" t="s">
        <v>47</v>
      </c>
      <c r="BQ15" t="s">
        <v>47</v>
      </c>
      <c r="BR15" t="s">
        <v>47</v>
      </c>
      <c r="BS15" t="s">
        <v>47</v>
      </c>
      <c r="BT15" t="s">
        <v>47</v>
      </c>
      <c r="BU15" t="s">
        <v>47</v>
      </c>
      <c r="BV15" t="s">
        <v>47</v>
      </c>
      <c r="BW15" t="s">
        <v>47</v>
      </c>
      <c r="BX15" t="s">
        <v>47</v>
      </c>
      <c r="BY15" t="s">
        <v>47</v>
      </c>
      <c r="BZ15" t="s">
        <v>47</v>
      </c>
      <c r="CA15" t="s">
        <v>47</v>
      </c>
      <c r="CB15" t="s">
        <v>47</v>
      </c>
      <c r="CC15" t="s">
        <v>310</v>
      </c>
      <c r="CD15" t="s">
        <v>47</v>
      </c>
      <c r="CE15" t="s">
        <v>311</v>
      </c>
      <c r="CF15" t="s">
        <v>312</v>
      </c>
      <c r="CG15" t="s">
        <v>107</v>
      </c>
      <c r="CH15" t="s">
        <v>47</v>
      </c>
      <c r="CI15" t="s">
        <v>313</v>
      </c>
      <c r="CJ15" t="s">
        <v>73</v>
      </c>
      <c r="CK15" t="s">
        <v>314</v>
      </c>
      <c r="CL15" t="s">
        <v>73</v>
      </c>
      <c r="CM15" t="s">
        <v>315</v>
      </c>
      <c r="CN15" t="s">
        <v>111</v>
      </c>
      <c r="CO15" t="s">
        <v>112</v>
      </c>
    </row>
    <row r="16" spans="1:93" ht="14.1" customHeight="1">
      <c r="A16" t="s">
        <v>316</v>
      </c>
      <c r="B16" t="s">
        <v>317</v>
      </c>
      <c r="C16" t="s">
        <v>318</v>
      </c>
      <c r="D16">
        <v>874450089</v>
      </c>
      <c r="E16" s="2" t="s">
        <v>319</v>
      </c>
      <c r="F16" t="s">
        <v>82</v>
      </c>
      <c r="G16" t="s">
        <v>61</v>
      </c>
      <c r="H16" t="s">
        <v>47</v>
      </c>
      <c r="I16" t="s">
        <v>47</v>
      </c>
      <c r="J16" t="s">
        <v>132</v>
      </c>
      <c r="K16" t="s">
        <v>47</v>
      </c>
      <c r="L16" t="s">
        <v>47</v>
      </c>
      <c r="M16" t="s">
        <v>47</v>
      </c>
      <c r="N16" t="s">
        <v>47</v>
      </c>
      <c r="O16" t="s">
        <v>47</v>
      </c>
      <c r="P16" t="s">
        <v>47</v>
      </c>
      <c r="Q16" t="s">
        <v>47</v>
      </c>
      <c r="R16" t="s">
        <v>47</v>
      </c>
      <c r="S16" t="s">
        <v>63</v>
      </c>
      <c r="T16" t="s">
        <v>134</v>
      </c>
      <c r="U16" t="s">
        <v>135</v>
      </c>
      <c r="V16" t="s">
        <v>136</v>
      </c>
      <c r="W16" t="s">
        <v>137</v>
      </c>
      <c r="X16" t="s">
        <v>240</v>
      </c>
      <c r="Y16" t="s">
        <v>47</v>
      </c>
      <c r="Z16" t="s">
        <v>139</v>
      </c>
      <c r="AA16" t="s">
        <v>91</v>
      </c>
      <c r="AB16" t="s">
        <v>47</v>
      </c>
      <c r="AC16" t="s">
        <v>47</v>
      </c>
      <c r="AD16" t="s">
        <v>47</v>
      </c>
      <c r="AE16" t="s">
        <v>47</v>
      </c>
      <c r="AF16" s="2" t="s">
        <v>47</v>
      </c>
      <c r="AG16" t="s">
        <v>47</v>
      </c>
      <c r="AH16" s="2" t="s">
        <v>47</v>
      </c>
      <c r="AI16" t="s">
        <v>47</v>
      </c>
      <c r="AJ16" t="s">
        <v>47</v>
      </c>
      <c r="AK16" s="2" t="s">
        <v>47</v>
      </c>
      <c r="AL16" t="s">
        <v>47</v>
      </c>
      <c r="AM16" t="s">
        <v>47</v>
      </c>
      <c r="AN16" t="s">
        <v>47</v>
      </c>
      <c r="AO16" t="s">
        <v>47</v>
      </c>
      <c r="AP16" t="s">
        <v>47</v>
      </c>
      <c r="AQ16" t="s">
        <v>47</v>
      </c>
      <c r="AR16" t="s">
        <v>47</v>
      </c>
      <c r="AS16" t="s">
        <v>47</v>
      </c>
      <c r="AT16" t="s">
        <v>47</v>
      </c>
      <c r="AU16" t="s">
        <v>47</v>
      </c>
      <c r="AV16" t="s">
        <v>47</v>
      </c>
      <c r="AW16" t="s">
        <v>47</v>
      </c>
      <c r="AX16" t="s">
        <v>47</v>
      </c>
      <c r="AY16" t="s">
        <v>47</v>
      </c>
      <c r="AZ16" t="s">
        <v>47</v>
      </c>
      <c r="BA16" t="s">
        <v>47</v>
      </c>
      <c r="BB16" t="s">
        <v>47</v>
      </c>
      <c r="BC16" t="s">
        <v>47</v>
      </c>
      <c r="BD16" t="s">
        <v>47</v>
      </c>
      <c r="BE16" t="s">
        <v>47</v>
      </c>
      <c r="BF16" t="s">
        <v>47</v>
      </c>
      <c r="BG16" t="s">
        <v>47</v>
      </c>
      <c r="BH16" t="s">
        <v>47</v>
      </c>
      <c r="BI16" t="s">
        <v>47</v>
      </c>
      <c r="BJ16" t="s">
        <v>47</v>
      </c>
      <c r="BK16" t="s">
        <v>47</v>
      </c>
      <c r="BL16" t="s">
        <v>47</v>
      </c>
      <c r="BM16" t="s">
        <v>47</v>
      </c>
      <c r="BN16" t="s">
        <v>47</v>
      </c>
      <c r="BO16" t="s">
        <v>47</v>
      </c>
      <c r="BP16" t="s">
        <v>47</v>
      </c>
      <c r="BQ16" t="s">
        <v>47</v>
      </c>
      <c r="BR16" t="s">
        <v>47</v>
      </c>
      <c r="BS16" t="s">
        <v>47</v>
      </c>
      <c r="BT16" t="s">
        <v>47</v>
      </c>
      <c r="BU16" t="s">
        <v>47</v>
      </c>
      <c r="BV16" t="s">
        <v>47</v>
      </c>
      <c r="BW16" t="s">
        <v>47</v>
      </c>
      <c r="BX16" t="s">
        <v>47</v>
      </c>
      <c r="BY16" t="s">
        <v>47</v>
      </c>
      <c r="BZ16" t="s">
        <v>47</v>
      </c>
      <c r="CA16" t="s">
        <v>47</v>
      </c>
      <c r="CB16" t="s">
        <v>47</v>
      </c>
      <c r="CC16" t="s">
        <v>47</v>
      </c>
      <c r="CD16" t="s">
        <v>47</v>
      </c>
      <c r="CE16" t="s">
        <v>47</v>
      </c>
      <c r="CF16" t="s">
        <v>47</v>
      </c>
      <c r="CG16" t="s">
        <v>47</v>
      </c>
      <c r="CH16" t="s">
        <v>47</v>
      </c>
      <c r="CI16" t="s">
        <v>320</v>
      </c>
      <c r="CJ16" t="s">
        <v>73</v>
      </c>
      <c r="CK16" t="s">
        <v>321</v>
      </c>
      <c r="CL16" t="s">
        <v>73</v>
      </c>
      <c r="CM16" t="s">
        <v>322</v>
      </c>
      <c r="CN16" t="s">
        <v>76</v>
      </c>
      <c r="CO16" t="s">
        <v>77</v>
      </c>
    </row>
    <row r="17" spans="1:93" ht="14.1" customHeight="1">
      <c r="A17" t="s">
        <v>323</v>
      </c>
      <c r="B17" t="s">
        <v>324</v>
      </c>
      <c r="C17" t="s">
        <v>325</v>
      </c>
      <c r="D17">
        <v>810267715</v>
      </c>
      <c r="E17" s="2" t="s">
        <v>326</v>
      </c>
      <c r="F17" t="s">
        <v>82</v>
      </c>
      <c r="G17" t="s">
        <v>190</v>
      </c>
      <c r="H17" t="s">
        <v>191</v>
      </c>
      <c r="I17" t="s">
        <v>47</v>
      </c>
      <c r="J17" t="s">
        <v>47</v>
      </c>
      <c r="K17" t="s">
        <v>47</v>
      </c>
      <c r="L17" t="s">
        <v>47</v>
      </c>
      <c r="M17" t="s">
        <v>47</v>
      </c>
      <c r="N17" t="s">
        <v>47</v>
      </c>
      <c r="O17" t="s">
        <v>47</v>
      </c>
      <c r="P17" t="s">
        <v>47</v>
      </c>
      <c r="Q17" t="s">
        <v>47</v>
      </c>
      <c r="R17" t="s">
        <v>47</v>
      </c>
      <c r="S17" t="s">
        <v>118</v>
      </c>
      <c r="T17" t="s">
        <v>327</v>
      </c>
      <c r="U17" t="s">
        <v>249</v>
      </c>
      <c r="V17" t="s">
        <v>152</v>
      </c>
      <c r="W17" t="s">
        <v>67</v>
      </c>
      <c r="X17" t="s">
        <v>250</v>
      </c>
      <c r="Y17" t="s">
        <v>251</v>
      </c>
      <c r="Z17" t="s">
        <v>47</v>
      </c>
      <c r="AA17" t="s">
        <v>91</v>
      </c>
      <c r="AB17" t="s">
        <v>47</v>
      </c>
      <c r="AC17" t="s">
        <v>47</v>
      </c>
      <c r="AD17" t="s">
        <v>47</v>
      </c>
      <c r="AE17" t="s">
        <v>47</v>
      </c>
      <c r="AF17" s="2" t="s">
        <v>47</v>
      </c>
      <c r="AG17" t="s">
        <v>47</v>
      </c>
      <c r="AH17" s="2" t="s">
        <v>47</v>
      </c>
      <c r="AI17" t="s">
        <v>47</v>
      </c>
      <c r="AJ17" t="s">
        <v>47</v>
      </c>
      <c r="AK17" s="2" t="s">
        <v>47</v>
      </c>
      <c r="AL17" t="s">
        <v>47</v>
      </c>
      <c r="AM17" t="s">
        <v>47</v>
      </c>
      <c r="AN17" t="s">
        <v>47</v>
      </c>
      <c r="AO17" t="s">
        <v>47</v>
      </c>
      <c r="AP17" t="s">
        <v>47</v>
      </c>
      <c r="AQ17" t="s">
        <v>47</v>
      </c>
      <c r="AR17" t="s">
        <v>47</v>
      </c>
      <c r="AS17" t="s">
        <v>47</v>
      </c>
      <c r="AT17" t="s">
        <v>47</v>
      </c>
      <c r="AU17" t="s">
        <v>47</v>
      </c>
      <c r="AV17" t="s">
        <v>47</v>
      </c>
      <c r="AW17" t="s">
        <v>47</v>
      </c>
      <c r="AX17" t="s">
        <v>47</v>
      </c>
      <c r="AY17" t="s">
        <v>47</v>
      </c>
      <c r="AZ17" t="s">
        <v>47</v>
      </c>
      <c r="BA17" t="s">
        <v>47</v>
      </c>
      <c r="BB17" t="s">
        <v>47</v>
      </c>
      <c r="BC17" t="s">
        <v>47</v>
      </c>
      <c r="BD17" t="s">
        <v>47</v>
      </c>
      <c r="BE17" t="s">
        <v>47</v>
      </c>
      <c r="BF17" t="s">
        <v>47</v>
      </c>
      <c r="BG17" t="s">
        <v>47</v>
      </c>
      <c r="BH17" t="s">
        <v>47</v>
      </c>
      <c r="BI17" t="s">
        <v>47</v>
      </c>
      <c r="BJ17" t="s">
        <v>47</v>
      </c>
      <c r="BK17" t="s">
        <v>47</v>
      </c>
      <c r="BL17" t="s">
        <v>47</v>
      </c>
      <c r="BM17" t="s">
        <v>47</v>
      </c>
      <c r="BN17" t="s">
        <v>47</v>
      </c>
      <c r="BO17" t="s">
        <v>47</v>
      </c>
      <c r="BP17" t="s">
        <v>47</v>
      </c>
      <c r="BQ17" t="s">
        <v>47</v>
      </c>
      <c r="BR17" t="s">
        <v>47</v>
      </c>
      <c r="BS17" t="s">
        <v>47</v>
      </c>
      <c r="BT17" t="s">
        <v>47</v>
      </c>
      <c r="BU17" t="s">
        <v>47</v>
      </c>
      <c r="BV17" t="s">
        <v>47</v>
      </c>
      <c r="BW17" t="s">
        <v>47</v>
      </c>
      <c r="BX17" t="s">
        <v>47</v>
      </c>
      <c r="BY17" t="s">
        <v>47</v>
      </c>
      <c r="BZ17" t="s">
        <v>47</v>
      </c>
      <c r="CA17" t="s">
        <v>47</v>
      </c>
      <c r="CB17" t="s">
        <v>47</v>
      </c>
      <c r="CC17" t="s">
        <v>47</v>
      </c>
      <c r="CD17" t="s">
        <v>47</v>
      </c>
      <c r="CE17" t="s">
        <v>47</v>
      </c>
      <c r="CF17" t="s">
        <v>47</v>
      </c>
      <c r="CG17" t="s">
        <v>47</v>
      </c>
      <c r="CH17" t="s">
        <v>47</v>
      </c>
      <c r="CI17" t="s">
        <v>328</v>
      </c>
      <c r="CJ17" t="s">
        <v>73</v>
      </c>
      <c r="CK17" t="s">
        <v>329</v>
      </c>
      <c r="CL17" t="s">
        <v>73</v>
      </c>
      <c r="CM17" t="s">
        <v>330</v>
      </c>
      <c r="CN17" t="s">
        <v>76</v>
      </c>
      <c r="CO17" t="s">
        <v>77</v>
      </c>
    </row>
    <row r="18" spans="1:93" ht="14.1" customHeight="1">
      <c r="A18" t="s">
        <v>331</v>
      </c>
      <c r="B18" t="s">
        <v>332</v>
      </c>
      <c r="C18" t="s">
        <v>333</v>
      </c>
      <c r="D18">
        <v>855859875</v>
      </c>
      <c r="E18" s="2" t="s">
        <v>334</v>
      </c>
      <c r="F18" t="s">
        <v>60</v>
      </c>
      <c r="G18" t="s">
        <v>190</v>
      </c>
      <c r="H18" t="s">
        <v>237</v>
      </c>
      <c r="I18" t="s">
        <v>47</v>
      </c>
      <c r="J18" t="s">
        <v>47</v>
      </c>
      <c r="K18" t="s">
        <v>47</v>
      </c>
      <c r="L18" t="s">
        <v>47</v>
      </c>
      <c r="M18" t="s">
        <v>47</v>
      </c>
      <c r="N18" t="s">
        <v>47</v>
      </c>
      <c r="O18" t="s">
        <v>47</v>
      </c>
      <c r="P18" t="s">
        <v>47</v>
      </c>
      <c r="Q18" t="s">
        <v>47</v>
      </c>
      <c r="R18" t="s">
        <v>47</v>
      </c>
      <c r="S18" t="s">
        <v>133</v>
      </c>
      <c r="T18" t="s">
        <v>335</v>
      </c>
      <c r="U18" t="s">
        <v>249</v>
      </c>
      <c r="V18" t="s">
        <v>152</v>
      </c>
      <c r="W18" t="s">
        <v>67</v>
      </c>
      <c r="X18" t="s">
        <v>250</v>
      </c>
      <c r="Y18" t="s">
        <v>251</v>
      </c>
      <c r="Z18" t="s">
        <v>47</v>
      </c>
      <c r="AA18" t="s">
        <v>91</v>
      </c>
      <c r="AB18" t="s">
        <v>47</v>
      </c>
      <c r="AC18" t="s">
        <v>47</v>
      </c>
      <c r="AD18" t="s">
        <v>47</v>
      </c>
      <c r="AE18" t="s">
        <v>47</v>
      </c>
      <c r="AF18" s="2" t="s">
        <v>47</v>
      </c>
      <c r="AG18" t="s">
        <v>47</v>
      </c>
      <c r="AH18" s="2" t="s">
        <v>47</v>
      </c>
      <c r="AI18" t="s">
        <v>47</v>
      </c>
      <c r="AJ18" t="s">
        <v>47</v>
      </c>
      <c r="AK18" s="2" t="s">
        <v>47</v>
      </c>
      <c r="AL18" t="s">
        <v>47</v>
      </c>
      <c r="AM18" t="s">
        <v>47</v>
      </c>
      <c r="AN18" t="s">
        <v>47</v>
      </c>
      <c r="AO18" t="s">
        <v>47</v>
      </c>
      <c r="AP18" t="s">
        <v>47</v>
      </c>
      <c r="AQ18" t="s">
        <v>47</v>
      </c>
      <c r="AR18" t="s">
        <v>47</v>
      </c>
      <c r="AS18" t="s">
        <v>47</v>
      </c>
      <c r="AT18" t="s">
        <v>47</v>
      </c>
      <c r="AU18" t="s">
        <v>47</v>
      </c>
      <c r="AV18" t="s">
        <v>47</v>
      </c>
      <c r="AW18" t="s">
        <v>47</v>
      </c>
      <c r="AX18" t="s">
        <v>47</v>
      </c>
      <c r="AY18" t="s">
        <v>47</v>
      </c>
      <c r="AZ18" t="s">
        <v>47</v>
      </c>
      <c r="BA18" t="s">
        <v>47</v>
      </c>
      <c r="BB18" t="s">
        <v>47</v>
      </c>
      <c r="BC18" t="s">
        <v>47</v>
      </c>
      <c r="BD18" t="s">
        <v>47</v>
      </c>
      <c r="BE18" t="s">
        <v>47</v>
      </c>
      <c r="BF18" t="s">
        <v>47</v>
      </c>
      <c r="BG18" t="s">
        <v>47</v>
      </c>
      <c r="BH18" t="s">
        <v>47</v>
      </c>
      <c r="BI18" t="s">
        <v>47</v>
      </c>
      <c r="BJ18" t="s">
        <v>47</v>
      </c>
      <c r="BK18" t="s">
        <v>47</v>
      </c>
      <c r="BL18" t="s">
        <v>47</v>
      </c>
      <c r="BM18" t="s">
        <v>47</v>
      </c>
      <c r="BN18" t="s">
        <v>47</v>
      </c>
      <c r="BO18" t="s">
        <v>47</v>
      </c>
      <c r="BP18" t="s">
        <v>47</v>
      </c>
      <c r="BQ18" t="s">
        <v>47</v>
      </c>
      <c r="BR18" t="s">
        <v>47</v>
      </c>
      <c r="BS18" t="s">
        <v>47</v>
      </c>
      <c r="BT18" t="s">
        <v>47</v>
      </c>
      <c r="BU18" t="s">
        <v>47</v>
      </c>
      <c r="BV18" t="s">
        <v>47</v>
      </c>
      <c r="BW18" t="s">
        <v>47</v>
      </c>
      <c r="BX18" t="s">
        <v>47</v>
      </c>
      <c r="BY18" t="s">
        <v>47</v>
      </c>
      <c r="BZ18" t="s">
        <v>47</v>
      </c>
      <c r="CA18" t="s">
        <v>47</v>
      </c>
      <c r="CB18" t="s">
        <v>47</v>
      </c>
      <c r="CC18" t="s">
        <v>47</v>
      </c>
      <c r="CD18" t="s">
        <v>47</v>
      </c>
      <c r="CE18" t="s">
        <v>47</v>
      </c>
      <c r="CF18" t="s">
        <v>47</v>
      </c>
      <c r="CG18" t="s">
        <v>47</v>
      </c>
      <c r="CH18" t="s">
        <v>47</v>
      </c>
      <c r="CI18" t="s">
        <v>336</v>
      </c>
      <c r="CJ18" t="s">
        <v>73</v>
      </c>
      <c r="CK18" t="s">
        <v>337</v>
      </c>
      <c r="CL18" t="s">
        <v>73</v>
      </c>
      <c r="CM18" t="s">
        <v>338</v>
      </c>
      <c r="CN18" t="s">
        <v>76</v>
      </c>
      <c r="CO18" t="s">
        <v>77</v>
      </c>
    </row>
    <row r="19" spans="1:93" ht="14.1" customHeight="1">
      <c r="A19" t="s">
        <v>339</v>
      </c>
      <c r="B19" t="s">
        <v>332</v>
      </c>
      <c r="C19" t="s">
        <v>333</v>
      </c>
      <c r="D19">
        <v>855859875</v>
      </c>
      <c r="E19" s="2" t="s">
        <v>334</v>
      </c>
      <c r="F19" t="s">
        <v>60</v>
      </c>
      <c r="G19" t="s">
        <v>190</v>
      </c>
      <c r="H19" t="s">
        <v>237</v>
      </c>
      <c r="I19" t="s">
        <v>47</v>
      </c>
      <c r="J19" t="s">
        <v>47</v>
      </c>
      <c r="K19" t="s">
        <v>47</v>
      </c>
      <c r="L19" t="s">
        <v>47</v>
      </c>
      <c r="M19" t="s">
        <v>47</v>
      </c>
      <c r="N19" t="s">
        <v>47</v>
      </c>
      <c r="O19" t="s">
        <v>47</v>
      </c>
      <c r="P19" t="s">
        <v>47</v>
      </c>
      <c r="Q19" t="s">
        <v>47</v>
      </c>
      <c r="R19" t="s">
        <v>47</v>
      </c>
      <c r="S19" t="s">
        <v>133</v>
      </c>
      <c r="T19" t="s">
        <v>340</v>
      </c>
      <c r="U19" t="s">
        <v>249</v>
      </c>
      <c r="V19" t="s">
        <v>152</v>
      </c>
      <c r="W19" t="s">
        <v>67</v>
      </c>
      <c r="X19" t="s">
        <v>250</v>
      </c>
      <c r="Y19" t="s">
        <v>251</v>
      </c>
      <c r="Z19" t="s">
        <v>47</v>
      </c>
      <c r="AA19" t="s">
        <v>91</v>
      </c>
      <c r="AB19" t="s">
        <v>47</v>
      </c>
      <c r="AC19" t="s">
        <v>252</v>
      </c>
      <c r="AD19" t="s">
        <v>93</v>
      </c>
      <c r="AE19" t="s">
        <v>94</v>
      </c>
      <c r="AF19" s="2" t="s">
        <v>341</v>
      </c>
      <c r="AG19" t="s">
        <v>96</v>
      </c>
      <c r="AH19" s="2" t="s">
        <v>342</v>
      </c>
      <c r="AI19" t="s">
        <v>47</v>
      </c>
      <c r="AJ19" t="s">
        <v>98</v>
      </c>
      <c r="AK19" s="2" t="s">
        <v>47</v>
      </c>
      <c r="AL19" t="s">
        <v>47</v>
      </c>
      <c r="AM19" t="s">
        <v>47</v>
      </c>
      <c r="AN19" t="s">
        <v>47</v>
      </c>
      <c r="AO19" t="s">
        <v>47</v>
      </c>
      <c r="AP19" t="s">
        <v>47</v>
      </c>
      <c r="AQ19" t="s">
        <v>99</v>
      </c>
      <c r="AR19" t="s">
        <v>47</v>
      </c>
      <c r="AS19" t="s">
        <v>47</v>
      </c>
      <c r="AT19" t="s">
        <v>47</v>
      </c>
      <c r="AU19" t="s">
        <v>222</v>
      </c>
      <c r="AV19" t="s">
        <v>47</v>
      </c>
      <c r="AW19" t="s">
        <v>47</v>
      </c>
      <c r="AX19" t="s">
        <v>47</v>
      </c>
      <c r="AY19" t="s">
        <v>47</v>
      </c>
      <c r="AZ19" t="s">
        <v>47</v>
      </c>
      <c r="BA19" t="s">
        <v>47</v>
      </c>
      <c r="BB19" t="s">
        <v>47</v>
      </c>
      <c r="BC19" t="s">
        <v>99</v>
      </c>
      <c r="BD19" t="s">
        <v>47</v>
      </c>
      <c r="BE19" t="s">
        <v>47</v>
      </c>
      <c r="BF19" t="s">
        <v>47</v>
      </c>
      <c r="BG19" t="s">
        <v>224</v>
      </c>
      <c r="BH19" t="s">
        <v>47</v>
      </c>
      <c r="BI19" t="s">
        <v>100</v>
      </c>
      <c r="BJ19" t="s">
        <v>47</v>
      </c>
      <c r="BK19" t="s">
        <v>47</v>
      </c>
      <c r="BL19" t="s">
        <v>47</v>
      </c>
      <c r="BM19" t="s">
        <v>47</v>
      </c>
      <c r="BN19" t="s">
        <v>47</v>
      </c>
      <c r="BO19" t="s">
        <v>47</v>
      </c>
      <c r="BP19" t="s">
        <v>47</v>
      </c>
      <c r="BQ19" t="s">
        <v>47</v>
      </c>
      <c r="BR19" t="s">
        <v>47</v>
      </c>
      <c r="BS19" t="s">
        <v>103</v>
      </c>
      <c r="BT19" t="s">
        <v>47</v>
      </c>
      <c r="BU19" t="s">
        <v>47</v>
      </c>
      <c r="BV19" t="s">
        <v>47</v>
      </c>
      <c r="BW19" t="s">
        <v>47</v>
      </c>
      <c r="BX19" t="s">
        <v>47</v>
      </c>
      <c r="BY19" t="s">
        <v>47</v>
      </c>
      <c r="BZ19" t="s">
        <v>47</v>
      </c>
      <c r="CA19" t="s">
        <v>47</v>
      </c>
      <c r="CB19" t="s">
        <v>47</v>
      </c>
      <c r="CC19" t="s">
        <v>47</v>
      </c>
      <c r="CD19" t="s">
        <v>47</v>
      </c>
      <c r="CE19" t="s">
        <v>343</v>
      </c>
      <c r="CF19" t="s">
        <v>344</v>
      </c>
      <c r="CG19" t="s">
        <v>229</v>
      </c>
      <c r="CH19" t="s">
        <v>345</v>
      </c>
      <c r="CI19" t="s">
        <v>346</v>
      </c>
      <c r="CJ19" t="s">
        <v>73</v>
      </c>
      <c r="CK19" t="s">
        <v>347</v>
      </c>
      <c r="CL19" t="s">
        <v>73</v>
      </c>
      <c r="CM19" t="s">
        <v>348</v>
      </c>
      <c r="CN19" t="s">
        <v>111</v>
      </c>
      <c r="CO19" t="s">
        <v>112</v>
      </c>
    </row>
    <row r="20" spans="1:93" ht="14.1" customHeight="1">
      <c r="A20" t="s">
        <v>349</v>
      </c>
      <c r="B20" t="s">
        <v>350</v>
      </c>
      <c r="C20" t="s">
        <v>351</v>
      </c>
      <c r="D20">
        <v>842292217</v>
      </c>
      <c r="E20" s="2" t="s">
        <v>352</v>
      </c>
      <c r="F20" t="s">
        <v>82</v>
      </c>
      <c r="G20" t="s">
        <v>162</v>
      </c>
      <c r="H20" t="s">
        <v>47</v>
      </c>
      <c r="I20" t="s">
        <v>47</v>
      </c>
      <c r="J20" t="s">
        <v>47</v>
      </c>
      <c r="K20" t="s">
        <v>47</v>
      </c>
      <c r="L20" t="s">
        <v>47</v>
      </c>
      <c r="M20" t="s">
        <v>47</v>
      </c>
      <c r="N20" t="s">
        <v>353</v>
      </c>
      <c r="O20" t="s">
        <v>47</v>
      </c>
      <c r="P20" t="s">
        <v>47</v>
      </c>
      <c r="Q20" t="s">
        <v>47</v>
      </c>
      <c r="R20" t="s">
        <v>47</v>
      </c>
      <c r="S20" t="s">
        <v>149</v>
      </c>
      <c r="T20" t="s">
        <v>354</v>
      </c>
      <c r="U20" t="s">
        <v>249</v>
      </c>
      <c r="V20" t="s">
        <v>152</v>
      </c>
      <c r="W20" t="s">
        <v>67</v>
      </c>
      <c r="X20" t="s">
        <v>250</v>
      </c>
      <c r="Y20" t="s">
        <v>251</v>
      </c>
      <c r="Z20" t="s">
        <v>47</v>
      </c>
      <c r="AA20" t="s">
        <v>124</v>
      </c>
      <c r="AB20" t="s">
        <v>47</v>
      </c>
      <c r="AC20" t="s">
        <v>355</v>
      </c>
      <c r="AD20" t="s">
        <v>169</v>
      </c>
      <c r="AE20" t="s">
        <v>94</v>
      </c>
      <c r="AF20" s="2" t="s">
        <v>356</v>
      </c>
      <c r="AG20" t="s">
        <v>96</v>
      </c>
      <c r="AH20" s="2" t="s">
        <v>357</v>
      </c>
      <c r="AI20" t="s">
        <v>47</v>
      </c>
      <c r="AJ20" t="s">
        <v>98</v>
      </c>
      <c r="AK20" s="2" t="s">
        <v>47</v>
      </c>
      <c r="AL20" t="s">
        <v>47</v>
      </c>
      <c r="AM20" t="s">
        <v>47</v>
      </c>
      <c r="AN20" t="s">
        <v>47</v>
      </c>
      <c r="AO20" t="s">
        <v>47</v>
      </c>
      <c r="AP20" t="s">
        <v>47</v>
      </c>
      <c r="AQ20" t="s">
        <v>99</v>
      </c>
      <c r="AR20" t="s">
        <v>47</v>
      </c>
      <c r="AS20" t="s">
        <v>47</v>
      </c>
      <c r="AT20" t="s">
        <v>47</v>
      </c>
      <c r="AU20" t="s">
        <v>47</v>
      </c>
      <c r="AV20" t="s">
        <v>47</v>
      </c>
      <c r="AW20" t="s">
        <v>99</v>
      </c>
      <c r="AX20" t="s">
        <v>47</v>
      </c>
      <c r="AY20" t="s">
        <v>47</v>
      </c>
      <c r="AZ20" t="s">
        <v>47</v>
      </c>
      <c r="BA20" t="s">
        <v>47</v>
      </c>
      <c r="BB20" t="s">
        <v>47</v>
      </c>
      <c r="BC20" t="s">
        <v>99</v>
      </c>
      <c r="BD20" t="s">
        <v>47</v>
      </c>
      <c r="BE20" t="s">
        <v>47</v>
      </c>
      <c r="BF20" t="s">
        <v>47</v>
      </c>
      <c r="BG20" t="s">
        <v>47</v>
      </c>
      <c r="BH20" t="s">
        <v>47</v>
      </c>
      <c r="BI20" t="s">
        <v>47</v>
      </c>
      <c r="BJ20" t="s">
        <v>47</v>
      </c>
      <c r="BK20" t="s">
        <v>47</v>
      </c>
      <c r="BL20" t="s">
        <v>99</v>
      </c>
      <c r="BM20" t="s">
        <v>47</v>
      </c>
      <c r="BN20" t="s">
        <v>47</v>
      </c>
      <c r="BO20" t="s">
        <v>47</v>
      </c>
      <c r="BP20" t="s">
        <v>47</v>
      </c>
      <c r="BQ20" t="s">
        <v>47</v>
      </c>
      <c r="BR20" t="s">
        <v>47</v>
      </c>
      <c r="BS20" t="s">
        <v>47</v>
      </c>
      <c r="BT20" t="s">
        <v>47</v>
      </c>
      <c r="BU20" t="s">
        <v>47</v>
      </c>
      <c r="BV20" t="s">
        <v>47</v>
      </c>
      <c r="BW20" t="s">
        <v>47</v>
      </c>
      <c r="BX20" t="s">
        <v>47</v>
      </c>
      <c r="BY20" t="s">
        <v>47</v>
      </c>
      <c r="BZ20" t="s">
        <v>47</v>
      </c>
      <c r="CA20" t="s">
        <v>47</v>
      </c>
      <c r="CB20" t="s">
        <v>47</v>
      </c>
      <c r="CC20" t="s">
        <v>47</v>
      </c>
      <c r="CD20" t="s">
        <v>47</v>
      </c>
      <c r="CE20" t="s">
        <v>358</v>
      </c>
      <c r="CF20" t="s">
        <v>359</v>
      </c>
      <c r="CG20" t="s">
        <v>107</v>
      </c>
      <c r="CH20" t="s">
        <v>360</v>
      </c>
      <c r="CI20" t="s">
        <v>361</v>
      </c>
      <c r="CJ20" t="s">
        <v>73</v>
      </c>
      <c r="CK20" t="s">
        <v>362</v>
      </c>
      <c r="CL20" t="s">
        <v>73</v>
      </c>
      <c r="CM20" t="s">
        <v>243</v>
      </c>
      <c r="CN20" t="s">
        <v>111</v>
      </c>
      <c r="CO20" t="s">
        <v>112</v>
      </c>
    </row>
    <row r="21" spans="1:93" ht="14.1" customHeight="1">
      <c r="A21" t="s">
        <v>363</v>
      </c>
      <c r="B21" t="s">
        <v>364</v>
      </c>
      <c r="C21" t="s">
        <v>365</v>
      </c>
      <c r="D21">
        <v>874176334</v>
      </c>
      <c r="E21" s="2" t="s">
        <v>366</v>
      </c>
      <c r="F21" t="s">
        <v>82</v>
      </c>
      <c r="G21" t="s">
        <v>61</v>
      </c>
      <c r="H21" t="s">
        <v>47</v>
      </c>
      <c r="I21" t="s">
        <v>47</v>
      </c>
      <c r="J21" t="s">
        <v>367</v>
      </c>
      <c r="K21" t="s">
        <v>47</v>
      </c>
      <c r="L21" t="s">
        <v>47</v>
      </c>
      <c r="M21" t="s">
        <v>47</v>
      </c>
      <c r="N21" t="s">
        <v>47</v>
      </c>
      <c r="O21" t="s">
        <v>47</v>
      </c>
      <c r="P21" t="s">
        <v>47</v>
      </c>
      <c r="Q21" t="s">
        <v>47</v>
      </c>
      <c r="R21" t="s">
        <v>47</v>
      </c>
      <c r="S21" t="s">
        <v>118</v>
      </c>
      <c r="T21" t="s">
        <v>368</v>
      </c>
      <c r="U21" t="s">
        <v>369</v>
      </c>
      <c r="V21" t="s">
        <v>370</v>
      </c>
      <c r="W21" t="s">
        <v>137</v>
      </c>
      <c r="X21" t="s">
        <v>371</v>
      </c>
      <c r="Y21" t="s">
        <v>47</v>
      </c>
      <c r="Z21" t="s">
        <v>139</v>
      </c>
      <c r="AA21" t="s">
        <v>91</v>
      </c>
      <c r="AB21" t="s">
        <v>47</v>
      </c>
      <c r="AC21" t="s">
        <v>47</v>
      </c>
      <c r="AD21" t="s">
        <v>47</v>
      </c>
      <c r="AE21" t="s">
        <v>47</v>
      </c>
      <c r="AF21" s="2" t="s">
        <v>47</v>
      </c>
      <c r="AG21" t="s">
        <v>47</v>
      </c>
      <c r="AH21" s="2" t="s">
        <v>47</v>
      </c>
      <c r="AI21" t="s">
        <v>47</v>
      </c>
      <c r="AJ21" t="s">
        <v>47</v>
      </c>
      <c r="AK21" s="2" t="s">
        <v>47</v>
      </c>
      <c r="AL21" t="s">
        <v>47</v>
      </c>
      <c r="AM21" t="s">
        <v>47</v>
      </c>
      <c r="AN21" t="s">
        <v>47</v>
      </c>
      <c r="AO21" t="s">
        <v>47</v>
      </c>
      <c r="AP21" t="s">
        <v>47</v>
      </c>
      <c r="AQ21" t="s">
        <v>47</v>
      </c>
      <c r="AR21" t="s">
        <v>47</v>
      </c>
      <c r="AS21" t="s">
        <v>47</v>
      </c>
      <c r="AT21" t="s">
        <v>47</v>
      </c>
      <c r="AU21" t="s">
        <v>47</v>
      </c>
      <c r="AV21" t="s">
        <v>47</v>
      </c>
      <c r="AW21" t="s">
        <v>47</v>
      </c>
      <c r="AX21" t="s">
        <v>47</v>
      </c>
      <c r="AY21" t="s">
        <v>47</v>
      </c>
      <c r="AZ21" t="s">
        <v>47</v>
      </c>
      <c r="BA21" t="s">
        <v>47</v>
      </c>
      <c r="BB21" t="s">
        <v>47</v>
      </c>
      <c r="BC21" t="s">
        <v>47</v>
      </c>
      <c r="BD21" t="s">
        <v>47</v>
      </c>
      <c r="BE21" t="s">
        <v>47</v>
      </c>
      <c r="BF21" t="s">
        <v>47</v>
      </c>
      <c r="BG21" t="s">
        <v>47</v>
      </c>
      <c r="BH21" t="s">
        <v>47</v>
      </c>
      <c r="BI21" t="s">
        <v>47</v>
      </c>
      <c r="BJ21" t="s">
        <v>47</v>
      </c>
      <c r="BK21" t="s">
        <v>47</v>
      </c>
      <c r="BL21" t="s">
        <v>47</v>
      </c>
      <c r="BM21" t="s">
        <v>47</v>
      </c>
      <c r="BN21" t="s">
        <v>47</v>
      </c>
      <c r="BO21" t="s">
        <v>47</v>
      </c>
      <c r="BP21" t="s">
        <v>47</v>
      </c>
      <c r="BQ21" t="s">
        <v>47</v>
      </c>
      <c r="BR21" t="s">
        <v>47</v>
      </c>
      <c r="BS21" t="s">
        <v>47</v>
      </c>
      <c r="BT21" t="s">
        <v>47</v>
      </c>
      <c r="BU21" t="s">
        <v>47</v>
      </c>
      <c r="BV21" t="s">
        <v>47</v>
      </c>
      <c r="BW21" t="s">
        <v>47</v>
      </c>
      <c r="BX21" t="s">
        <v>47</v>
      </c>
      <c r="BY21" t="s">
        <v>47</v>
      </c>
      <c r="BZ21" t="s">
        <v>47</v>
      </c>
      <c r="CA21" t="s">
        <v>47</v>
      </c>
      <c r="CB21" t="s">
        <v>47</v>
      </c>
      <c r="CC21" t="s">
        <v>47</v>
      </c>
      <c r="CD21" t="s">
        <v>47</v>
      </c>
      <c r="CE21" t="s">
        <v>47</v>
      </c>
      <c r="CF21" t="s">
        <v>47</v>
      </c>
      <c r="CG21" t="s">
        <v>47</v>
      </c>
      <c r="CH21" t="s">
        <v>47</v>
      </c>
      <c r="CI21" t="s">
        <v>372</v>
      </c>
      <c r="CJ21" t="s">
        <v>73</v>
      </c>
      <c r="CK21" t="s">
        <v>373</v>
      </c>
      <c r="CL21" t="s">
        <v>73</v>
      </c>
      <c r="CM21" t="s">
        <v>232</v>
      </c>
      <c r="CN21" t="s">
        <v>76</v>
      </c>
      <c r="CO21" t="s">
        <v>77</v>
      </c>
    </row>
    <row r="22" spans="1:93" ht="14.1" customHeight="1">
      <c r="A22" t="s">
        <v>374</v>
      </c>
      <c r="B22" t="s">
        <v>324</v>
      </c>
      <c r="C22" t="s">
        <v>375</v>
      </c>
      <c r="D22">
        <v>810267715</v>
      </c>
      <c r="E22" s="2" t="s">
        <v>326</v>
      </c>
      <c r="F22" t="s">
        <v>82</v>
      </c>
      <c r="G22" t="s">
        <v>190</v>
      </c>
      <c r="H22" t="s">
        <v>191</v>
      </c>
      <c r="I22" t="s">
        <v>47</v>
      </c>
      <c r="J22" t="s">
        <v>47</v>
      </c>
      <c r="K22" t="s">
        <v>47</v>
      </c>
      <c r="L22" t="s">
        <v>47</v>
      </c>
      <c r="M22" t="s">
        <v>47</v>
      </c>
      <c r="N22" t="s">
        <v>47</v>
      </c>
      <c r="O22" t="s">
        <v>47</v>
      </c>
      <c r="P22" t="s">
        <v>47</v>
      </c>
      <c r="Q22" t="s">
        <v>47</v>
      </c>
      <c r="R22" t="s">
        <v>47</v>
      </c>
      <c r="S22" t="s">
        <v>118</v>
      </c>
      <c r="T22" t="s">
        <v>327</v>
      </c>
      <c r="U22" t="s">
        <v>249</v>
      </c>
      <c r="V22" t="s">
        <v>152</v>
      </c>
      <c r="W22" t="s">
        <v>67</v>
      </c>
      <c r="X22" t="s">
        <v>250</v>
      </c>
      <c r="Y22" t="s">
        <v>251</v>
      </c>
      <c r="Z22" t="s">
        <v>47</v>
      </c>
      <c r="AA22" t="s">
        <v>91</v>
      </c>
      <c r="AB22" t="s">
        <v>47</v>
      </c>
      <c r="AC22" t="s">
        <v>252</v>
      </c>
      <c r="AD22" t="s">
        <v>93</v>
      </c>
      <c r="AE22" t="s">
        <v>94</v>
      </c>
      <c r="AF22" s="2" t="s">
        <v>376</v>
      </c>
      <c r="AG22" t="s">
        <v>96</v>
      </c>
      <c r="AH22" s="2" t="s">
        <v>377</v>
      </c>
      <c r="AI22" t="s">
        <v>47</v>
      </c>
      <c r="AJ22" t="s">
        <v>98</v>
      </c>
      <c r="AK22" s="2" t="s">
        <v>47</v>
      </c>
      <c r="AL22" t="s">
        <v>47</v>
      </c>
      <c r="AM22" t="s">
        <v>47</v>
      </c>
      <c r="AN22" t="s">
        <v>47</v>
      </c>
      <c r="AO22" t="s">
        <v>47</v>
      </c>
      <c r="AP22" t="s">
        <v>47</v>
      </c>
      <c r="AQ22" t="s">
        <v>99</v>
      </c>
      <c r="AR22" t="s">
        <v>47</v>
      </c>
      <c r="AS22" t="s">
        <v>47</v>
      </c>
      <c r="AT22" t="s">
        <v>47</v>
      </c>
      <c r="AU22" t="s">
        <v>47</v>
      </c>
      <c r="AV22" t="s">
        <v>47</v>
      </c>
      <c r="AW22" t="s">
        <v>99</v>
      </c>
      <c r="AX22" t="s">
        <v>47</v>
      </c>
      <c r="AY22" t="s">
        <v>47</v>
      </c>
      <c r="AZ22" t="s">
        <v>47</v>
      </c>
      <c r="BA22" t="s">
        <v>47</v>
      </c>
      <c r="BB22" t="s">
        <v>47</v>
      </c>
      <c r="BC22" t="s">
        <v>99</v>
      </c>
      <c r="BD22" t="s">
        <v>47</v>
      </c>
      <c r="BE22" t="s">
        <v>47</v>
      </c>
      <c r="BF22" t="s">
        <v>47</v>
      </c>
      <c r="BG22" t="s">
        <v>47</v>
      </c>
      <c r="BH22" t="s">
        <v>47</v>
      </c>
      <c r="BI22" t="s">
        <v>47</v>
      </c>
      <c r="BJ22" t="s">
        <v>47</v>
      </c>
      <c r="BK22" t="s">
        <v>47</v>
      </c>
      <c r="BL22" t="s">
        <v>99</v>
      </c>
      <c r="BM22" t="s">
        <v>47</v>
      </c>
      <c r="BN22" t="s">
        <v>47</v>
      </c>
      <c r="BO22" t="s">
        <v>47</v>
      </c>
      <c r="BP22" t="s">
        <v>47</v>
      </c>
      <c r="BQ22" t="s">
        <v>47</v>
      </c>
      <c r="BR22" t="s">
        <v>47</v>
      </c>
      <c r="BS22" t="s">
        <v>47</v>
      </c>
      <c r="BT22" t="s">
        <v>47</v>
      </c>
      <c r="BU22" t="s">
        <v>47</v>
      </c>
      <c r="BV22" t="s">
        <v>47</v>
      </c>
      <c r="BW22" t="s">
        <v>47</v>
      </c>
      <c r="BX22" t="s">
        <v>47</v>
      </c>
      <c r="BY22" t="s">
        <v>47</v>
      </c>
      <c r="BZ22" t="s">
        <v>47</v>
      </c>
      <c r="CA22" t="s">
        <v>47</v>
      </c>
      <c r="CB22" t="s">
        <v>47</v>
      </c>
      <c r="CC22" t="s">
        <v>47</v>
      </c>
      <c r="CD22" t="s">
        <v>47</v>
      </c>
      <c r="CE22" t="s">
        <v>47</v>
      </c>
      <c r="CF22" t="s">
        <v>47</v>
      </c>
      <c r="CG22" t="s">
        <v>378</v>
      </c>
      <c r="CH22" t="s">
        <v>47</v>
      </c>
      <c r="CI22" t="s">
        <v>379</v>
      </c>
      <c r="CJ22" t="s">
        <v>73</v>
      </c>
      <c r="CK22" t="s">
        <v>380</v>
      </c>
      <c r="CL22" t="s">
        <v>73</v>
      </c>
      <c r="CM22" t="s">
        <v>232</v>
      </c>
      <c r="CN22" t="s">
        <v>381</v>
      </c>
      <c r="CO22" t="s">
        <v>77</v>
      </c>
    </row>
    <row r="23" spans="1:93" ht="14.1" customHeight="1">
      <c r="A23" t="s">
        <v>382</v>
      </c>
      <c r="B23" t="s">
        <v>114</v>
      </c>
      <c r="C23" t="s">
        <v>115</v>
      </c>
      <c r="D23">
        <v>878495497</v>
      </c>
      <c r="E23" s="2" t="s">
        <v>116</v>
      </c>
      <c r="F23" t="s">
        <v>82</v>
      </c>
      <c r="G23" t="s">
        <v>83</v>
      </c>
      <c r="H23" t="s">
        <v>47</v>
      </c>
      <c r="I23" t="s">
        <v>47</v>
      </c>
      <c r="J23" t="s">
        <v>47</v>
      </c>
      <c r="K23" t="s">
        <v>47</v>
      </c>
      <c r="L23" t="s">
        <v>47</v>
      </c>
      <c r="M23" t="s">
        <v>117</v>
      </c>
      <c r="N23" t="s">
        <v>47</v>
      </c>
      <c r="O23" t="s">
        <v>47</v>
      </c>
      <c r="P23" t="s">
        <v>47</v>
      </c>
      <c r="Q23" t="s">
        <v>47</v>
      </c>
      <c r="R23" t="s">
        <v>47</v>
      </c>
      <c r="S23" t="s">
        <v>118</v>
      </c>
      <c r="T23" t="s">
        <v>383</v>
      </c>
      <c r="U23" t="s">
        <v>120</v>
      </c>
      <c r="V23" t="s">
        <v>121</v>
      </c>
      <c r="W23" t="s">
        <v>67</v>
      </c>
      <c r="X23" t="s">
        <v>122</v>
      </c>
      <c r="Y23" t="s">
        <v>123</v>
      </c>
      <c r="Z23" t="s">
        <v>47</v>
      </c>
      <c r="AA23" t="s">
        <v>91</v>
      </c>
      <c r="AB23" t="s">
        <v>47</v>
      </c>
      <c r="AC23" t="s">
        <v>47</v>
      </c>
      <c r="AD23" t="s">
        <v>47</v>
      </c>
      <c r="AE23" t="s">
        <v>47</v>
      </c>
      <c r="AF23" s="2" t="s">
        <v>47</v>
      </c>
      <c r="AG23" t="s">
        <v>47</v>
      </c>
      <c r="AH23" s="2" t="s">
        <v>47</v>
      </c>
      <c r="AI23" t="s">
        <v>47</v>
      </c>
      <c r="AJ23" t="s">
        <v>47</v>
      </c>
      <c r="AK23" s="2" t="s">
        <v>47</v>
      </c>
      <c r="AL23" t="s">
        <v>47</v>
      </c>
      <c r="AM23" t="s">
        <v>47</v>
      </c>
      <c r="AN23" t="s">
        <v>47</v>
      </c>
      <c r="AO23" t="s">
        <v>47</v>
      </c>
      <c r="AP23" t="s">
        <v>47</v>
      </c>
      <c r="AQ23" t="s">
        <v>47</v>
      </c>
      <c r="AR23" t="s">
        <v>47</v>
      </c>
      <c r="AS23" t="s">
        <v>47</v>
      </c>
      <c r="AT23" t="s">
        <v>47</v>
      </c>
      <c r="AU23" t="s">
        <v>47</v>
      </c>
      <c r="AV23" t="s">
        <v>47</v>
      </c>
      <c r="AW23" t="s">
        <v>47</v>
      </c>
      <c r="AX23" t="s">
        <v>47</v>
      </c>
      <c r="AY23" t="s">
        <v>47</v>
      </c>
      <c r="AZ23" t="s">
        <v>47</v>
      </c>
      <c r="BA23" t="s">
        <v>47</v>
      </c>
      <c r="BB23" t="s">
        <v>47</v>
      </c>
      <c r="BC23" t="s">
        <v>47</v>
      </c>
      <c r="BD23" t="s">
        <v>47</v>
      </c>
      <c r="BE23" t="s">
        <v>47</v>
      </c>
      <c r="BF23" t="s">
        <v>47</v>
      </c>
      <c r="BG23" t="s">
        <v>47</v>
      </c>
      <c r="BH23" t="s">
        <v>47</v>
      </c>
      <c r="BI23" t="s">
        <v>47</v>
      </c>
      <c r="BJ23" t="s">
        <v>47</v>
      </c>
      <c r="BK23" t="s">
        <v>47</v>
      </c>
      <c r="BL23" t="s">
        <v>47</v>
      </c>
      <c r="BM23" t="s">
        <v>47</v>
      </c>
      <c r="BN23" t="s">
        <v>47</v>
      </c>
      <c r="BO23" t="s">
        <v>47</v>
      </c>
      <c r="BP23" t="s">
        <v>47</v>
      </c>
      <c r="BQ23" t="s">
        <v>47</v>
      </c>
      <c r="BR23" t="s">
        <v>47</v>
      </c>
      <c r="BS23" t="s">
        <v>47</v>
      </c>
      <c r="BT23" t="s">
        <v>47</v>
      </c>
      <c r="BU23" t="s">
        <v>47</v>
      </c>
      <c r="BV23" t="s">
        <v>47</v>
      </c>
      <c r="BW23" t="s">
        <v>47</v>
      </c>
      <c r="BX23" t="s">
        <v>47</v>
      </c>
      <c r="BY23" t="s">
        <v>47</v>
      </c>
      <c r="BZ23" t="s">
        <v>47</v>
      </c>
      <c r="CA23" t="s">
        <v>47</v>
      </c>
      <c r="CB23" t="s">
        <v>47</v>
      </c>
      <c r="CC23" t="s">
        <v>47</v>
      </c>
      <c r="CD23" t="s">
        <v>47</v>
      </c>
      <c r="CE23" t="s">
        <v>47</v>
      </c>
      <c r="CF23" t="s">
        <v>47</v>
      </c>
      <c r="CG23" t="s">
        <v>47</v>
      </c>
      <c r="CH23" t="s">
        <v>47</v>
      </c>
      <c r="CI23" t="s">
        <v>384</v>
      </c>
      <c r="CJ23" t="s">
        <v>73</v>
      </c>
      <c r="CK23" t="s">
        <v>385</v>
      </c>
      <c r="CL23" t="s">
        <v>73</v>
      </c>
      <c r="CM23" t="s">
        <v>127</v>
      </c>
      <c r="CN23" t="s">
        <v>76</v>
      </c>
      <c r="CO23" t="s">
        <v>77</v>
      </c>
    </row>
    <row r="24" spans="1:93" ht="14.1" customHeight="1">
      <c r="A24" t="s">
        <v>386</v>
      </c>
      <c r="B24" t="s">
        <v>324</v>
      </c>
      <c r="C24" t="s">
        <v>375</v>
      </c>
      <c r="D24">
        <v>810267715</v>
      </c>
      <c r="E24" s="2" t="s">
        <v>326</v>
      </c>
      <c r="F24" t="s">
        <v>82</v>
      </c>
      <c r="G24" t="s">
        <v>269</v>
      </c>
      <c r="H24" t="s">
        <v>47</v>
      </c>
      <c r="I24" t="s">
        <v>47</v>
      </c>
      <c r="J24" t="s">
        <v>47</v>
      </c>
      <c r="K24" t="s">
        <v>47</v>
      </c>
      <c r="L24" t="s">
        <v>47</v>
      </c>
      <c r="M24" t="s">
        <v>47</v>
      </c>
      <c r="N24" t="s">
        <v>47</v>
      </c>
      <c r="O24" t="s">
        <v>47</v>
      </c>
      <c r="P24" t="s">
        <v>47</v>
      </c>
      <c r="Q24" t="s">
        <v>270</v>
      </c>
      <c r="R24" t="s">
        <v>47</v>
      </c>
      <c r="S24" t="s">
        <v>118</v>
      </c>
      <c r="T24" t="s">
        <v>327</v>
      </c>
      <c r="U24" t="s">
        <v>249</v>
      </c>
      <c r="V24" t="s">
        <v>152</v>
      </c>
      <c r="W24" t="s">
        <v>67</v>
      </c>
      <c r="X24" t="s">
        <v>250</v>
      </c>
      <c r="Y24" t="s">
        <v>251</v>
      </c>
      <c r="Z24" t="s">
        <v>47</v>
      </c>
      <c r="AA24" t="s">
        <v>91</v>
      </c>
      <c r="AB24" t="s">
        <v>47</v>
      </c>
      <c r="AC24" t="s">
        <v>252</v>
      </c>
      <c r="AD24" t="s">
        <v>93</v>
      </c>
      <c r="AE24" t="s">
        <v>94</v>
      </c>
      <c r="AF24" s="2" t="s">
        <v>387</v>
      </c>
      <c r="AG24" t="s">
        <v>96</v>
      </c>
      <c r="AH24" s="2" t="s">
        <v>388</v>
      </c>
      <c r="AI24" t="s">
        <v>47</v>
      </c>
      <c r="AJ24" t="s">
        <v>255</v>
      </c>
      <c r="AK24" s="2" t="s">
        <v>389</v>
      </c>
      <c r="AL24" t="s">
        <v>47</v>
      </c>
      <c r="AM24" t="s">
        <v>47</v>
      </c>
      <c r="AN24" t="s">
        <v>47</v>
      </c>
      <c r="AO24" t="s">
        <v>47</v>
      </c>
      <c r="AP24" t="s">
        <v>47</v>
      </c>
      <c r="AQ24" t="s">
        <v>99</v>
      </c>
      <c r="AR24" t="s">
        <v>47</v>
      </c>
      <c r="AS24" t="s">
        <v>47</v>
      </c>
      <c r="AT24" t="s">
        <v>47</v>
      </c>
      <c r="AU24" t="s">
        <v>47</v>
      </c>
      <c r="AV24" t="s">
        <v>47</v>
      </c>
      <c r="AW24" t="s">
        <v>99</v>
      </c>
      <c r="AX24" t="s">
        <v>47</v>
      </c>
      <c r="AY24" t="s">
        <v>47</v>
      </c>
      <c r="AZ24" t="s">
        <v>47</v>
      </c>
      <c r="BA24" t="s">
        <v>47</v>
      </c>
      <c r="BB24" t="s">
        <v>47</v>
      </c>
      <c r="BC24" t="s">
        <v>99</v>
      </c>
      <c r="BD24" t="s">
        <v>47</v>
      </c>
      <c r="BE24" t="s">
        <v>47</v>
      </c>
      <c r="BF24" t="s">
        <v>47</v>
      </c>
      <c r="BG24" t="s">
        <v>47</v>
      </c>
      <c r="BH24" t="s">
        <v>47</v>
      </c>
      <c r="BI24" t="s">
        <v>47</v>
      </c>
      <c r="BJ24" t="s">
        <v>47</v>
      </c>
      <c r="BK24" t="s">
        <v>47</v>
      </c>
      <c r="BL24" t="s">
        <v>99</v>
      </c>
      <c r="BM24" t="s">
        <v>47</v>
      </c>
      <c r="BN24" t="s">
        <v>47</v>
      </c>
      <c r="BO24" t="s">
        <v>47</v>
      </c>
      <c r="BP24" t="s">
        <v>47</v>
      </c>
      <c r="BQ24" t="s">
        <v>47</v>
      </c>
      <c r="BR24" t="s">
        <v>47</v>
      </c>
      <c r="BS24" t="s">
        <v>47</v>
      </c>
      <c r="BT24" t="s">
        <v>47</v>
      </c>
      <c r="BU24" t="s">
        <v>47</v>
      </c>
      <c r="BV24" t="s">
        <v>47</v>
      </c>
      <c r="BW24" t="s">
        <v>47</v>
      </c>
      <c r="BX24" t="s">
        <v>47</v>
      </c>
      <c r="BY24" t="s">
        <v>47</v>
      </c>
      <c r="BZ24" t="s">
        <v>47</v>
      </c>
      <c r="CA24" t="s">
        <v>47</v>
      </c>
      <c r="CB24" t="s">
        <v>47</v>
      </c>
      <c r="CC24" t="s">
        <v>47</v>
      </c>
      <c r="CD24" t="s">
        <v>47</v>
      </c>
      <c r="CE24" t="s">
        <v>390</v>
      </c>
      <c r="CF24" t="s">
        <v>391</v>
      </c>
      <c r="CG24" t="s">
        <v>229</v>
      </c>
      <c r="CH24" t="s">
        <v>392</v>
      </c>
      <c r="CI24" t="s">
        <v>393</v>
      </c>
      <c r="CJ24" t="s">
        <v>73</v>
      </c>
      <c r="CK24" t="s">
        <v>394</v>
      </c>
      <c r="CL24" t="s">
        <v>73</v>
      </c>
      <c r="CM24" t="s">
        <v>395</v>
      </c>
      <c r="CN24" t="s">
        <v>111</v>
      </c>
      <c r="CO24" t="s">
        <v>112</v>
      </c>
    </row>
    <row r="25" spans="1:93" ht="14.1" customHeight="1">
      <c r="A25" t="s">
        <v>396</v>
      </c>
      <c r="B25" t="s">
        <v>397</v>
      </c>
      <c r="C25" t="s">
        <v>398</v>
      </c>
      <c r="D25">
        <v>853774783</v>
      </c>
      <c r="E25" s="2" t="s">
        <v>399</v>
      </c>
      <c r="F25" t="s">
        <v>82</v>
      </c>
      <c r="G25" t="s">
        <v>190</v>
      </c>
      <c r="H25" t="s">
        <v>212</v>
      </c>
      <c r="I25" t="s">
        <v>47</v>
      </c>
      <c r="J25" t="s">
        <v>47</v>
      </c>
      <c r="K25" t="s">
        <v>47</v>
      </c>
      <c r="L25" t="s">
        <v>47</v>
      </c>
      <c r="M25" t="s">
        <v>47</v>
      </c>
      <c r="N25" t="s">
        <v>47</v>
      </c>
      <c r="O25" t="s">
        <v>47</v>
      </c>
      <c r="P25" t="s">
        <v>47</v>
      </c>
      <c r="Q25" t="s">
        <v>47</v>
      </c>
      <c r="R25" t="s">
        <v>47</v>
      </c>
      <c r="S25" t="s">
        <v>285</v>
      </c>
      <c r="T25" t="s">
        <v>400</v>
      </c>
      <c r="U25" t="s">
        <v>401</v>
      </c>
      <c r="V25" t="s">
        <v>402</v>
      </c>
      <c r="W25" t="s">
        <v>67</v>
      </c>
      <c r="X25" t="s">
        <v>403</v>
      </c>
      <c r="Y25" t="s">
        <v>404</v>
      </c>
      <c r="Z25" t="s">
        <v>47</v>
      </c>
      <c r="AA25" t="s">
        <v>124</v>
      </c>
      <c r="AB25" t="s">
        <v>47</v>
      </c>
      <c r="AC25" t="s">
        <v>252</v>
      </c>
      <c r="AD25" t="s">
        <v>93</v>
      </c>
      <c r="AE25" t="s">
        <v>94</v>
      </c>
      <c r="AF25" s="2" t="s">
        <v>405</v>
      </c>
      <c r="AG25" t="s">
        <v>96</v>
      </c>
      <c r="AH25" s="2" t="s">
        <v>406</v>
      </c>
      <c r="AI25" t="s">
        <v>407</v>
      </c>
      <c r="AJ25" t="s">
        <v>255</v>
      </c>
      <c r="AK25" s="2" t="s">
        <v>408</v>
      </c>
      <c r="AL25" t="s">
        <v>47</v>
      </c>
      <c r="AM25" t="s">
        <v>47</v>
      </c>
      <c r="AN25" t="s">
        <v>47</v>
      </c>
      <c r="AO25" t="s">
        <v>47</v>
      </c>
      <c r="AP25" t="s">
        <v>47</v>
      </c>
      <c r="AQ25" t="s">
        <v>99</v>
      </c>
      <c r="AR25" t="s">
        <v>47</v>
      </c>
      <c r="AS25" t="s">
        <v>47</v>
      </c>
      <c r="AT25" t="s">
        <v>47</v>
      </c>
      <c r="AU25" t="s">
        <v>47</v>
      </c>
      <c r="AV25" t="s">
        <v>47</v>
      </c>
      <c r="AW25" t="s">
        <v>99</v>
      </c>
      <c r="AX25" t="s">
        <v>47</v>
      </c>
      <c r="AY25" t="s">
        <v>47</v>
      </c>
      <c r="AZ25" t="s">
        <v>47</v>
      </c>
      <c r="BA25" t="s">
        <v>47</v>
      </c>
      <c r="BB25" t="s">
        <v>47</v>
      </c>
      <c r="BC25" t="s">
        <v>99</v>
      </c>
      <c r="BD25" t="s">
        <v>47</v>
      </c>
      <c r="BE25" t="s">
        <v>47</v>
      </c>
      <c r="BF25" t="s">
        <v>47</v>
      </c>
      <c r="BG25" t="s">
        <v>47</v>
      </c>
      <c r="BH25" t="s">
        <v>47</v>
      </c>
      <c r="BI25" t="s">
        <v>47</v>
      </c>
      <c r="BJ25" t="s">
        <v>47</v>
      </c>
      <c r="BK25" t="s">
        <v>47</v>
      </c>
      <c r="BL25" t="s">
        <v>99</v>
      </c>
      <c r="BM25" t="s">
        <v>47</v>
      </c>
      <c r="BN25" t="s">
        <v>47</v>
      </c>
      <c r="BO25" t="s">
        <v>47</v>
      </c>
      <c r="BP25" t="s">
        <v>47</v>
      </c>
      <c r="BQ25" t="s">
        <v>47</v>
      </c>
      <c r="BR25" t="s">
        <v>47</v>
      </c>
      <c r="BS25" t="s">
        <v>47</v>
      </c>
      <c r="BT25" t="s">
        <v>47</v>
      </c>
      <c r="BU25" t="s">
        <v>47</v>
      </c>
      <c r="BV25" t="s">
        <v>47</v>
      </c>
      <c r="BW25" t="s">
        <v>47</v>
      </c>
      <c r="BX25" t="s">
        <v>47</v>
      </c>
      <c r="BY25" t="s">
        <v>47</v>
      </c>
      <c r="BZ25" t="s">
        <v>47</v>
      </c>
      <c r="CA25" t="s">
        <v>47</v>
      </c>
      <c r="CB25" t="s">
        <v>47</v>
      </c>
      <c r="CC25" t="s">
        <v>47</v>
      </c>
      <c r="CD25" t="s">
        <v>47</v>
      </c>
      <c r="CE25" t="s">
        <v>409</v>
      </c>
      <c r="CF25" t="s">
        <v>410</v>
      </c>
      <c r="CG25" t="s">
        <v>229</v>
      </c>
      <c r="CH25" t="s">
        <v>411</v>
      </c>
      <c r="CI25" t="s">
        <v>412</v>
      </c>
      <c r="CJ25" t="s">
        <v>73</v>
      </c>
      <c r="CK25" t="s">
        <v>413</v>
      </c>
      <c r="CL25" t="s">
        <v>73</v>
      </c>
      <c r="CM25" t="s">
        <v>395</v>
      </c>
      <c r="CN25" t="s">
        <v>111</v>
      </c>
      <c r="CO25" t="s">
        <v>112</v>
      </c>
    </row>
    <row r="26" spans="1:93" ht="14.1" customHeight="1">
      <c r="A26" t="s">
        <v>414</v>
      </c>
      <c r="B26" t="s">
        <v>415</v>
      </c>
      <c r="C26" t="s">
        <v>416</v>
      </c>
      <c r="D26">
        <v>848904650</v>
      </c>
      <c r="E26" s="2" t="s">
        <v>417</v>
      </c>
      <c r="F26" t="s">
        <v>82</v>
      </c>
      <c r="G26" t="s">
        <v>61</v>
      </c>
      <c r="H26" t="s">
        <v>47</v>
      </c>
      <c r="I26" t="s">
        <v>47</v>
      </c>
      <c r="J26" t="s">
        <v>132</v>
      </c>
      <c r="K26" t="s">
        <v>47</v>
      </c>
      <c r="L26" t="s">
        <v>47</v>
      </c>
      <c r="M26" t="s">
        <v>47</v>
      </c>
      <c r="N26" t="s">
        <v>47</v>
      </c>
      <c r="O26" t="s">
        <v>47</v>
      </c>
      <c r="P26" t="s">
        <v>47</v>
      </c>
      <c r="Q26" t="s">
        <v>47</v>
      </c>
      <c r="R26" t="s">
        <v>47</v>
      </c>
      <c r="S26" t="s">
        <v>203</v>
      </c>
      <c r="T26" t="s">
        <v>418</v>
      </c>
      <c r="U26" t="s">
        <v>65</v>
      </c>
      <c r="V26" t="s">
        <v>166</v>
      </c>
      <c r="W26" t="s">
        <v>137</v>
      </c>
      <c r="X26" t="s">
        <v>419</v>
      </c>
      <c r="Y26" t="s">
        <v>47</v>
      </c>
      <c r="Z26" t="s">
        <v>420</v>
      </c>
      <c r="AA26" t="s">
        <v>91</v>
      </c>
      <c r="AB26" t="s">
        <v>47</v>
      </c>
      <c r="AC26" t="s">
        <v>92</v>
      </c>
      <c r="AD26" t="s">
        <v>93</v>
      </c>
      <c r="AE26" t="s">
        <v>94</v>
      </c>
      <c r="AF26" s="2" t="s">
        <v>421</v>
      </c>
      <c r="AG26" t="s">
        <v>171</v>
      </c>
      <c r="AH26" s="2" t="s">
        <v>47</v>
      </c>
      <c r="AI26" t="s">
        <v>47</v>
      </c>
      <c r="AJ26" t="s">
        <v>255</v>
      </c>
      <c r="AK26" s="2" t="s">
        <v>422</v>
      </c>
      <c r="AL26" t="s">
        <v>47</v>
      </c>
      <c r="AM26" t="s">
        <v>47</v>
      </c>
      <c r="AN26" t="s">
        <v>47</v>
      </c>
      <c r="AO26" t="s">
        <v>47</v>
      </c>
      <c r="AP26" t="s">
        <v>47</v>
      </c>
      <c r="AQ26" t="s">
        <v>99</v>
      </c>
      <c r="AR26" t="s">
        <v>47</v>
      </c>
      <c r="AS26" t="s">
        <v>47</v>
      </c>
      <c r="AT26" t="s">
        <v>293</v>
      </c>
      <c r="AU26" t="s">
        <v>47</v>
      </c>
      <c r="AV26" t="s">
        <v>47</v>
      </c>
      <c r="AW26" t="s">
        <v>47</v>
      </c>
      <c r="AX26" t="s">
        <v>47</v>
      </c>
      <c r="AY26" t="s">
        <v>47</v>
      </c>
      <c r="AZ26" t="s">
        <v>47</v>
      </c>
      <c r="BA26" t="s">
        <v>47</v>
      </c>
      <c r="BB26" t="s">
        <v>47</v>
      </c>
      <c r="BC26" t="s">
        <v>99</v>
      </c>
      <c r="BD26" t="s">
        <v>47</v>
      </c>
      <c r="BE26" t="s">
        <v>47</v>
      </c>
      <c r="BF26" t="s">
        <v>47</v>
      </c>
      <c r="BG26" t="s">
        <v>47</v>
      </c>
      <c r="BH26" t="s">
        <v>47</v>
      </c>
      <c r="BI26" t="s">
        <v>47</v>
      </c>
      <c r="BJ26" t="s">
        <v>47</v>
      </c>
      <c r="BK26" t="s">
        <v>47</v>
      </c>
      <c r="BL26" t="s">
        <v>99</v>
      </c>
      <c r="BM26" t="s">
        <v>47</v>
      </c>
      <c r="BN26" t="s">
        <v>47</v>
      </c>
      <c r="BO26" t="s">
        <v>47</v>
      </c>
      <c r="BP26" t="s">
        <v>47</v>
      </c>
      <c r="BQ26" t="s">
        <v>47</v>
      </c>
      <c r="BR26" t="s">
        <v>47</v>
      </c>
      <c r="BS26" t="s">
        <v>47</v>
      </c>
      <c r="BT26" t="s">
        <v>47</v>
      </c>
      <c r="BU26" t="s">
        <v>47</v>
      </c>
      <c r="BV26" t="s">
        <v>47</v>
      </c>
      <c r="BW26" t="s">
        <v>47</v>
      </c>
      <c r="BX26" t="s">
        <v>47</v>
      </c>
      <c r="BY26" t="s">
        <v>47</v>
      </c>
      <c r="BZ26" t="s">
        <v>47</v>
      </c>
      <c r="CA26" t="s">
        <v>47</v>
      </c>
      <c r="CB26" t="s">
        <v>47</v>
      </c>
      <c r="CC26" t="s">
        <v>47</v>
      </c>
      <c r="CD26" t="s">
        <v>47</v>
      </c>
      <c r="CE26" t="s">
        <v>423</v>
      </c>
      <c r="CF26" t="s">
        <v>424</v>
      </c>
      <c r="CG26" t="s">
        <v>107</v>
      </c>
      <c r="CH26" t="s">
        <v>425</v>
      </c>
      <c r="CI26" t="s">
        <v>426</v>
      </c>
      <c r="CJ26" t="s">
        <v>73</v>
      </c>
      <c r="CK26" t="s">
        <v>427</v>
      </c>
      <c r="CL26" t="s">
        <v>73</v>
      </c>
      <c r="CM26" t="s">
        <v>207</v>
      </c>
      <c r="CN26" t="s">
        <v>111</v>
      </c>
      <c r="CO26" t="s">
        <v>112</v>
      </c>
    </row>
    <row r="27" spans="1:93" ht="14.1" customHeight="1">
      <c r="A27" t="s">
        <v>428</v>
      </c>
      <c r="B27" t="s">
        <v>114</v>
      </c>
      <c r="C27" t="s">
        <v>115</v>
      </c>
      <c r="D27">
        <v>878495497</v>
      </c>
      <c r="E27" s="2" t="s">
        <v>116</v>
      </c>
      <c r="F27" t="s">
        <v>82</v>
      </c>
      <c r="G27" t="s">
        <v>83</v>
      </c>
      <c r="H27" t="s">
        <v>47</v>
      </c>
      <c r="I27" t="s">
        <v>47</v>
      </c>
      <c r="J27" t="s">
        <v>47</v>
      </c>
      <c r="K27" t="s">
        <v>47</v>
      </c>
      <c r="L27" t="s">
        <v>47</v>
      </c>
      <c r="M27" t="s">
        <v>117</v>
      </c>
      <c r="N27" t="s">
        <v>47</v>
      </c>
      <c r="O27" t="s">
        <v>47</v>
      </c>
      <c r="P27" t="s">
        <v>47</v>
      </c>
      <c r="Q27" t="s">
        <v>47</v>
      </c>
      <c r="R27" t="s">
        <v>47</v>
      </c>
      <c r="S27" t="s">
        <v>118</v>
      </c>
      <c r="T27" t="s">
        <v>383</v>
      </c>
      <c r="U27" t="s">
        <v>120</v>
      </c>
      <c r="V27" t="s">
        <v>121</v>
      </c>
      <c r="W27" t="s">
        <v>67</v>
      </c>
      <c r="X27" t="s">
        <v>122</v>
      </c>
      <c r="Y27" t="s">
        <v>123</v>
      </c>
      <c r="Z27" t="s">
        <v>47</v>
      </c>
      <c r="AA27" t="s">
        <v>91</v>
      </c>
      <c r="AB27" t="s">
        <v>47</v>
      </c>
      <c r="AC27" t="s">
        <v>92</v>
      </c>
      <c r="AD27" t="s">
        <v>93</v>
      </c>
      <c r="AE27" t="s">
        <v>94</v>
      </c>
      <c r="AF27" s="2" t="s">
        <v>429</v>
      </c>
      <c r="AG27" t="s">
        <v>96</v>
      </c>
      <c r="AH27" s="2" t="s">
        <v>430</v>
      </c>
      <c r="AI27" t="s">
        <v>47</v>
      </c>
      <c r="AJ27" t="s">
        <v>98</v>
      </c>
      <c r="AK27" s="2" t="s">
        <v>47</v>
      </c>
      <c r="AL27" t="s">
        <v>47</v>
      </c>
      <c r="AM27" t="s">
        <v>47</v>
      </c>
      <c r="AN27" t="s">
        <v>47</v>
      </c>
      <c r="AO27" t="s">
        <v>47</v>
      </c>
      <c r="AP27" t="s">
        <v>47</v>
      </c>
      <c r="AQ27" t="s">
        <v>99</v>
      </c>
      <c r="AR27" t="s">
        <v>47</v>
      </c>
      <c r="AS27" t="s">
        <v>47</v>
      </c>
      <c r="AT27" t="s">
        <v>47</v>
      </c>
      <c r="AU27" t="s">
        <v>47</v>
      </c>
      <c r="AV27" t="s">
        <v>47</v>
      </c>
      <c r="AW27" t="s">
        <v>99</v>
      </c>
      <c r="AX27" t="s">
        <v>47</v>
      </c>
      <c r="AY27" t="s">
        <v>47</v>
      </c>
      <c r="AZ27" t="s">
        <v>47</v>
      </c>
      <c r="BA27" t="s">
        <v>47</v>
      </c>
      <c r="BB27" t="s">
        <v>47</v>
      </c>
      <c r="BC27" t="s">
        <v>99</v>
      </c>
      <c r="BD27" t="s">
        <v>47</v>
      </c>
      <c r="BE27" t="s">
        <v>47</v>
      </c>
      <c r="BF27" t="s">
        <v>47</v>
      </c>
      <c r="BG27" t="s">
        <v>47</v>
      </c>
      <c r="BH27" t="s">
        <v>47</v>
      </c>
      <c r="BI27" t="s">
        <v>100</v>
      </c>
      <c r="BJ27" t="s">
        <v>47</v>
      </c>
      <c r="BK27" t="s">
        <v>47</v>
      </c>
      <c r="BL27" t="s">
        <v>47</v>
      </c>
      <c r="BM27" t="s">
        <v>47</v>
      </c>
      <c r="BN27" t="s">
        <v>47</v>
      </c>
      <c r="BO27" t="s">
        <v>226</v>
      </c>
      <c r="BP27" t="s">
        <v>47</v>
      </c>
      <c r="BQ27" t="s">
        <v>431</v>
      </c>
      <c r="BR27" t="s">
        <v>47</v>
      </c>
      <c r="BS27" t="s">
        <v>47</v>
      </c>
      <c r="BT27" t="s">
        <v>47</v>
      </c>
      <c r="BU27" t="s">
        <v>296</v>
      </c>
      <c r="BV27" t="s">
        <v>47</v>
      </c>
      <c r="BW27" t="s">
        <v>47</v>
      </c>
      <c r="BX27" t="s">
        <v>47</v>
      </c>
      <c r="BY27" t="s">
        <v>47</v>
      </c>
      <c r="BZ27" t="s">
        <v>47</v>
      </c>
      <c r="CA27" t="s">
        <v>47</v>
      </c>
      <c r="CB27" t="s">
        <v>47</v>
      </c>
      <c r="CC27" t="s">
        <v>47</v>
      </c>
      <c r="CD27" t="s">
        <v>47</v>
      </c>
      <c r="CE27" t="s">
        <v>432</v>
      </c>
      <c r="CF27" t="s">
        <v>433</v>
      </c>
      <c r="CG27" t="s">
        <v>107</v>
      </c>
      <c r="CH27" t="s">
        <v>47</v>
      </c>
      <c r="CI27" t="s">
        <v>434</v>
      </c>
      <c r="CJ27" t="s">
        <v>73</v>
      </c>
      <c r="CK27" t="s">
        <v>435</v>
      </c>
      <c r="CL27" t="s">
        <v>73</v>
      </c>
      <c r="CM27" t="s">
        <v>127</v>
      </c>
      <c r="CN27" t="s">
        <v>111</v>
      </c>
      <c r="CO27" t="s">
        <v>112</v>
      </c>
    </row>
    <row r="28" spans="1:93" ht="14.1" customHeight="1">
      <c r="A28" t="s">
        <v>436</v>
      </c>
      <c r="B28" t="s">
        <v>437</v>
      </c>
      <c r="C28" t="s">
        <v>438</v>
      </c>
      <c r="D28">
        <v>852956630</v>
      </c>
      <c r="E28" s="2" t="s">
        <v>439</v>
      </c>
      <c r="F28" t="s">
        <v>82</v>
      </c>
      <c r="G28" t="s">
        <v>190</v>
      </c>
      <c r="H28" t="s">
        <v>237</v>
      </c>
      <c r="I28" t="s">
        <v>47</v>
      </c>
      <c r="J28" t="s">
        <v>47</v>
      </c>
      <c r="K28" t="s">
        <v>47</v>
      </c>
      <c r="L28" t="s">
        <v>47</v>
      </c>
      <c r="M28" t="s">
        <v>47</v>
      </c>
      <c r="N28" t="s">
        <v>47</v>
      </c>
      <c r="O28" t="s">
        <v>47</v>
      </c>
      <c r="P28" t="s">
        <v>47</v>
      </c>
      <c r="Q28" t="s">
        <v>47</v>
      </c>
      <c r="R28" t="s">
        <v>47</v>
      </c>
      <c r="S28" t="s">
        <v>285</v>
      </c>
      <c r="T28" t="s">
        <v>440</v>
      </c>
      <c r="U28" t="s">
        <v>249</v>
      </c>
      <c r="V28" t="s">
        <v>152</v>
      </c>
      <c r="W28" t="s">
        <v>67</v>
      </c>
      <c r="X28" t="s">
        <v>250</v>
      </c>
      <c r="Y28" t="s">
        <v>251</v>
      </c>
      <c r="Z28" t="s">
        <v>47</v>
      </c>
      <c r="AA28" t="s">
        <v>91</v>
      </c>
      <c r="AB28" t="s">
        <v>47</v>
      </c>
      <c r="AC28" t="s">
        <v>92</v>
      </c>
      <c r="AD28" t="s">
        <v>93</v>
      </c>
      <c r="AE28" t="s">
        <v>94</v>
      </c>
      <c r="AF28" s="2" t="s">
        <v>441</v>
      </c>
      <c r="AG28" t="s">
        <v>96</v>
      </c>
      <c r="AH28" s="2" t="s">
        <v>442</v>
      </c>
      <c r="AI28" t="s">
        <v>47</v>
      </c>
      <c r="AJ28" t="s">
        <v>255</v>
      </c>
      <c r="AK28" s="2" t="s">
        <v>443</v>
      </c>
      <c r="AL28" t="s">
        <v>47</v>
      </c>
      <c r="AM28" t="s">
        <v>47</v>
      </c>
      <c r="AN28" t="s">
        <v>47</v>
      </c>
      <c r="AO28" t="s">
        <v>47</v>
      </c>
      <c r="AP28" t="s">
        <v>174</v>
      </c>
      <c r="AQ28" t="s">
        <v>47</v>
      </c>
      <c r="AR28" t="s">
        <v>444</v>
      </c>
      <c r="AS28" t="s">
        <v>47</v>
      </c>
      <c r="AT28" t="s">
        <v>47</v>
      </c>
      <c r="AU28" t="s">
        <v>222</v>
      </c>
      <c r="AV28" t="s">
        <v>47</v>
      </c>
      <c r="AW28" t="s">
        <v>47</v>
      </c>
      <c r="AX28" t="s">
        <v>47</v>
      </c>
      <c r="AY28" t="s">
        <v>47</v>
      </c>
      <c r="AZ28" t="s">
        <v>47</v>
      </c>
      <c r="BA28" t="s">
        <v>47</v>
      </c>
      <c r="BB28" t="s">
        <v>47</v>
      </c>
      <c r="BC28" t="s">
        <v>99</v>
      </c>
      <c r="BD28" t="s">
        <v>47</v>
      </c>
      <c r="BE28" t="s">
        <v>47</v>
      </c>
      <c r="BF28" t="s">
        <v>47</v>
      </c>
      <c r="BG28" t="s">
        <v>224</v>
      </c>
      <c r="BH28" t="s">
        <v>47</v>
      </c>
      <c r="BI28" t="s">
        <v>100</v>
      </c>
      <c r="BJ28" t="s">
        <v>47</v>
      </c>
      <c r="BK28" t="s">
        <v>47</v>
      </c>
      <c r="BL28" t="s">
        <v>47</v>
      </c>
      <c r="BM28" t="s">
        <v>47</v>
      </c>
      <c r="BN28" t="s">
        <v>47</v>
      </c>
      <c r="BO28" t="s">
        <v>47</v>
      </c>
      <c r="BP28" t="s">
        <v>47</v>
      </c>
      <c r="BQ28" t="s">
        <v>47</v>
      </c>
      <c r="BR28" t="s">
        <v>47</v>
      </c>
      <c r="BS28" t="s">
        <v>103</v>
      </c>
      <c r="BT28" t="s">
        <v>47</v>
      </c>
      <c r="BU28" t="s">
        <v>47</v>
      </c>
      <c r="BV28" t="s">
        <v>47</v>
      </c>
      <c r="BW28" t="s">
        <v>47</v>
      </c>
      <c r="BX28" t="s">
        <v>47</v>
      </c>
      <c r="BY28" t="s">
        <v>47</v>
      </c>
      <c r="BZ28" t="s">
        <v>47</v>
      </c>
      <c r="CA28" t="s">
        <v>258</v>
      </c>
      <c r="CB28" t="s">
        <v>47</v>
      </c>
      <c r="CC28" t="s">
        <v>47</v>
      </c>
      <c r="CD28" t="s">
        <v>47</v>
      </c>
      <c r="CE28" t="s">
        <v>445</v>
      </c>
      <c r="CF28" t="s">
        <v>446</v>
      </c>
      <c r="CG28" t="s">
        <v>107</v>
      </c>
      <c r="CH28" t="s">
        <v>447</v>
      </c>
      <c r="CI28" t="s">
        <v>448</v>
      </c>
      <c r="CJ28" t="s">
        <v>73</v>
      </c>
      <c r="CK28" t="s">
        <v>449</v>
      </c>
      <c r="CL28" t="s">
        <v>73</v>
      </c>
      <c r="CM28" t="s">
        <v>75</v>
      </c>
      <c r="CN28" t="s">
        <v>111</v>
      </c>
      <c r="CO28" t="s">
        <v>112</v>
      </c>
    </row>
    <row r="29" spans="1:93" ht="14.1" customHeight="1">
      <c r="A29" t="s">
        <v>450</v>
      </c>
      <c r="B29" t="s">
        <v>451</v>
      </c>
      <c r="C29" t="s">
        <v>452</v>
      </c>
      <c r="D29">
        <v>849774215</v>
      </c>
      <c r="E29" s="2" t="s">
        <v>236</v>
      </c>
      <c r="F29" t="s">
        <v>60</v>
      </c>
      <c r="G29" t="s">
        <v>190</v>
      </c>
      <c r="H29" t="s">
        <v>237</v>
      </c>
      <c r="I29" t="s">
        <v>47</v>
      </c>
      <c r="J29" t="s">
        <v>47</v>
      </c>
      <c r="K29" t="s">
        <v>47</v>
      </c>
      <c r="L29" t="s">
        <v>47</v>
      </c>
      <c r="M29" t="s">
        <v>47</v>
      </c>
      <c r="N29" t="s">
        <v>47</v>
      </c>
      <c r="O29" t="s">
        <v>47</v>
      </c>
      <c r="P29" t="s">
        <v>47</v>
      </c>
      <c r="Q29" t="s">
        <v>47</v>
      </c>
      <c r="R29" t="s">
        <v>47</v>
      </c>
      <c r="S29" t="s">
        <v>149</v>
      </c>
      <c r="T29" t="s">
        <v>238</v>
      </c>
      <c r="U29" t="s">
        <v>65</v>
      </c>
      <c r="V29" t="s">
        <v>121</v>
      </c>
      <c r="W29" t="s">
        <v>137</v>
      </c>
      <c r="X29" t="s">
        <v>240</v>
      </c>
      <c r="Y29" t="s">
        <v>47</v>
      </c>
      <c r="Z29" t="s">
        <v>139</v>
      </c>
      <c r="AA29" t="s">
        <v>91</v>
      </c>
      <c r="AB29" t="s">
        <v>47</v>
      </c>
      <c r="AC29" t="s">
        <v>92</v>
      </c>
      <c r="AD29" t="s">
        <v>93</v>
      </c>
      <c r="AE29" t="s">
        <v>94</v>
      </c>
      <c r="AF29" s="2" t="s">
        <v>453</v>
      </c>
      <c r="AG29" t="s">
        <v>171</v>
      </c>
      <c r="AH29" s="2" t="s">
        <v>47</v>
      </c>
      <c r="AI29" t="s">
        <v>47</v>
      </c>
      <c r="AJ29" t="s">
        <v>98</v>
      </c>
      <c r="AK29" s="2" t="s">
        <v>47</v>
      </c>
      <c r="AL29" t="s">
        <v>47</v>
      </c>
      <c r="AM29" t="s">
        <v>47</v>
      </c>
      <c r="AN29" t="s">
        <v>47</v>
      </c>
      <c r="AO29" t="s">
        <v>454</v>
      </c>
      <c r="AP29" t="s">
        <v>47</v>
      </c>
      <c r="AQ29" t="s">
        <v>47</v>
      </c>
      <c r="AR29" t="s">
        <v>47</v>
      </c>
      <c r="AS29" t="s">
        <v>455</v>
      </c>
      <c r="AT29" t="s">
        <v>47</v>
      </c>
      <c r="AU29" t="s">
        <v>222</v>
      </c>
      <c r="AV29" t="s">
        <v>47</v>
      </c>
      <c r="AW29" t="s">
        <v>47</v>
      </c>
      <c r="AX29" t="s">
        <v>47</v>
      </c>
      <c r="AY29" t="s">
        <v>47</v>
      </c>
      <c r="AZ29" t="s">
        <v>47</v>
      </c>
      <c r="BA29" t="s">
        <v>47</v>
      </c>
      <c r="BB29" t="s">
        <v>47</v>
      </c>
      <c r="BC29" t="s">
        <v>99</v>
      </c>
      <c r="BD29" t="s">
        <v>47</v>
      </c>
      <c r="BE29" t="s">
        <v>47</v>
      </c>
      <c r="BF29" t="s">
        <v>47</v>
      </c>
      <c r="BG29" t="s">
        <v>47</v>
      </c>
      <c r="BH29" t="s">
        <v>47</v>
      </c>
      <c r="BI29" t="s">
        <v>100</v>
      </c>
      <c r="BJ29" t="s">
        <v>47</v>
      </c>
      <c r="BK29" t="s">
        <v>47</v>
      </c>
      <c r="BL29" t="s">
        <v>47</v>
      </c>
      <c r="BM29" t="s">
        <v>47</v>
      </c>
      <c r="BN29" t="s">
        <v>47</v>
      </c>
      <c r="BO29" t="s">
        <v>47</v>
      </c>
      <c r="BP29" t="s">
        <v>47</v>
      </c>
      <c r="BQ29" t="s">
        <v>47</v>
      </c>
      <c r="BR29" t="s">
        <v>47</v>
      </c>
      <c r="BS29" t="s">
        <v>47</v>
      </c>
      <c r="BT29" t="s">
        <v>179</v>
      </c>
      <c r="BU29" t="s">
        <v>47</v>
      </c>
      <c r="BV29" t="s">
        <v>47</v>
      </c>
      <c r="BW29" t="s">
        <v>257</v>
      </c>
      <c r="BX29" t="s">
        <v>47</v>
      </c>
      <c r="BY29" t="s">
        <v>47</v>
      </c>
      <c r="BZ29" t="s">
        <v>47</v>
      </c>
      <c r="CA29" t="s">
        <v>47</v>
      </c>
      <c r="CB29" t="s">
        <v>47</v>
      </c>
      <c r="CC29" t="s">
        <v>47</v>
      </c>
      <c r="CD29" t="s">
        <v>47</v>
      </c>
      <c r="CE29" t="s">
        <v>456</v>
      </c>
      <c r="CF29" t="s">
        <v>457</v>
      </c>
      <c r="CG29" t="s">
        <v>107</v>
      </c>
      <c r="CH29" t="s">
        <v>458</v>
      </c>
      <c r="CI29" t="s">
        <v>459</v>
      </c>
      <c r="CJ29" t="s">
        <v>73</v>
      </c>
      <c r="CK29" t="s">
        <v>460</v>
      </c>
      <c r="CL29" t="s">
        <v>73</v>
      </c>
      <c r="CM29" t="s">
        <v>207</v>
      </c>
      <c r="CN29" t="s">
        <v>111</v>
      </c>
      <c r="CO29" t="s">
        <v>112</v>
      </c>
    </row>
    <row r="30" spans="1:93" ht="14.1" customHeight="1">
      <c r="A30" t="s">
        <v>461</v>
      </c>
      <c r="B30" t="s">
        <v>462</v>
      </c>
      <c r="C30" t="s">
        <v>463</v>
      </c>
      <c r="D30">
        <v>866592564</v>
      </c>
      <c r="E30" s="2" t="s">
        <v>464</v>
      </c>
      <c r="F30" t="s">
        <v>60</v>
      </c>
      <c r="G30" t="s">
        <v>61</v>
      </c>
      <c r="H30" t="s">
        <v>47</v>
      </c>
      <c r="I30" t="s">
        <v>47</v>
      </c>
      <c r="J30" t="s">
        <v>367</v>
      </c>
      <c r="K30" t="s">
        <v>47</v>
      </c>
      <c r="L30" t="s">
        <v>47</v>
      </c>
      <c r="M30" t="s">
        <v>47</v>
      </c>
      <c r="N30" t="s">
        <v>47</v>
      </c>
      <c r="O30" t="s">
        <v>47</v>
      </c>
      <c r="P30" t="s">
        <v>47</v>
      </c>
      <c r="Q30" t="s">
        <v>47</v>
      </c>
      <c r="R30" t="s">
        <v>47</v>
      </c>
      <c r="S30" t="s">
        <v>203</v>
      </c>
      <c r="T30" t="s">
        <v>465</v>
      </c>
      <c r="U30" t="s">
        <v>120</v>
      </c>
      <c r="V30" t="s">
        <v>166</v>
      </c>
      <c r="W30" t="s">
        <v>67</v>
      </c>
      <c r="X30" t="s">
        <v>466</v>
      </c>
      <c r="Y30" t="s">
        <v>467</v>
      </c>
      <c r="Z30" t="s">
        <v>47</v>
      </c>
      <c r="AA30" t="s">
        <v>124</v>
      </c>
      <c r="AB30" t="s">
        <v>47</v>
      </c>
      <c r="AC30" t="s">
        <v>47</v>
      </c>
      <c r="AD30" t="s">
        <v>47</v>
      </c>
      <c r="AE30" t="s">
        <v>47</v>
      </c>
      <c r="AF30" s="2" t="s">
        <v>47</v>
      </c>
      <c r="AG30" t="s">
        <v>47</v>
      </c>
      <c r="AH30" s="2" t="s">
        <v>47</v>
      </c>
      <c r="AI30" t="s">
        <v>47</v>
      </c>
      <c r="AJ30" t="s">
        <v>47</v>
      </c>
      <c r="AK30" s="2" t="s">
        <v>47</v>
      </c>
      <c r="AL30" t="s">
        <v>47</v>
      </c>
      <c r="AM30" t="s">
        <v>47</v>
      </c>
      <c r="AN30" t="s">
        <v>47</v>
      </c>
      <c r="AO30" t="s">
        <v>47</v>
      </c>
      <c r="AP30" t="s">
        <v>47</v>
      </c>
      <c r="AQ30" t="s">
        <v>47</v>
      </c>
      <c r="AR30" t="s">
        <v>47</v>
      </c>
      <c r="AS30" t="s">
        <v>47</v>
      </c>
      <c r="AT30" t="s">
        <v>47</v>
      </c>
      <c r="AU30" t="s">
        <v>47</v>
      </c>
      <c r="AV30" t="s">
        <v>47</v>
      </c>
      <c r="AW30" t="s">
        <v>47</v>
      </c>
      <c r="AX30" t="s">
        <v>47</v>
      </c>
      <c r="AY30" t="s">
        <v>47</v>
      </c>
      <c r="AZ30" t="s">
        <v>47</v>
      </c>
      <c r="BA30" t="s">
        <v>47</v>
      </c>
      <c r="BB30" t="s">
        <v>47</v>
      </c>
      <c r="BC30" t="s">
        <v>47</v>
      </c>
      <c r="BD30" t="s">
        <v>47</v>
      </c>
      <c r="BE30" t="s">
        <v>47</v>
      </c>
      <c r="BF30" t="s">
        <v>47</v>
      </c>
      <c r="BG30" t="s">
        <v>47</v>
      </c>
      <c r="BH30" t="s">
        <v>47</v>
      </c>
      <c r="BI30" t="s">
        <v>47</v>
      </c>
      <c r="BJ30" t="s">
        <v>47</v>
      </c>
      <c r="BK30" t="s">
        <v>47</v>
      </c>
      <c r="BL30" t="s">
        <v>47</v>
      </c>
      <c r="BM30" t="s">
        <v>47</v>
      </c>
      <c r="BN30" t="s">
        <v>47</v>
      </c>
      <c r="BO30" t="s">
        <v>47</v>
      </c>
      <c r="BP30" t="s">
        <v>47</v>
      </c>
      <c r="BQ30" t="s">
        <v>47</v>
      </c>
      <c r="BR30" t="s">
        <v>47</v>
      </c>
      <c r="BS30" t="s">
        <v>47</v>
      </c>
      <c r="BT30" t="s">
        <v>47</v>
      </c>
      <c r="BU30" t="s">
        <v>47</v>
      </c>
      <c r="BV30" t="s">
        <v>47</v>
      </c>
      <c r="BW30" t="s">
        <v>47</v>
      </c>
      <c r="BX30" t="s">
        <v>47</v>
      </c>
      <c r="BY30" t="s">
        <v>47</v>
      </c>
      <c r="BZ30" t="s">
        <v>47</v>
      </c>
      <c r="CA30" t="s">
        <v>47</v>
      </c>
      <c r="CB30" t="s">
        <v>47</v>
      </c>
      <c r="CC30" t="s">
        <v>47</v>
      </c>
      <c r="CD30" t="s">
        <v>47</v>
      </c>
      <c r="CE30" t="s">
        <v>47</v>
      </c>
      <c r="CF30" t="s">
        <v>47</v>
      </c>
      <c r="CG30" t="s">
        <v>47</v>
      </c>
      <c r="CH30" t="s">
        <v>47</v>
      </c>
      <c r="CI30" t="s">
        <v>468</v>
      </c>
      <c r="CJ30" t="s">
        <v>73</v>
      </c>
      <c r="CK30" t="s">
        <v>469</v>
      </c>
      <c r="CL30" t="s">
        <v>73</v>
      </c>
      <c r="CM30" t="s">
        <v>470</v>
      </c>
      <c r="CN30" t="s">
        <v>76</v>
      </c>
      <c r="CO30" t="s">
        <v>77</v>
      </c>
    </row>
    <row r="31" spans="1:93" ht="14.1" customHeight="1">
      <c r="A31" t="s">
        <v>471</v>
      </c>
      <c r="B31" t="s">
        <v>472</v>
      </c>
      <c r="C31" t="s">
        <v>473</v>
      </c>
      <c r="D31">
        <v>872278520</v>
      </c>
      <c r="E31" s="2" t="s">
        <v>474</v>
      </c>
      <c r="F31" t="s">
        <v>82</v>
      </c>
      <c r="G31" t="s">
        <v>83</v>
      </c>
      <c r="H31" t="s">
        <v>47</v>
      </c>
      <c r="I31" t="s">
        <v>47</v>
      </c>
      <c r="J31" t="s">
        <v>47</v>
      </c>
      <c r="K31" t="s">
        <v>47</v>
      </c>
      <c r="L31" t="s">
        <v>47</v>
      </c>
      <c r="M31" t="s">
        <v>84</v>
      </c>
      <c r="N31" t="s">
        <v>47</v>
      </c>
      <c r="O31" t="s">
        <v>47</v>
      </c>
      <c r="P31" t="s">
        <v>47</v>
      </c>
      <c r="Q31" t="s">
        <v>47</v>
      </c>
      <c r="R31" t="s">
        <v>47</v>
      </c>
      <c r="S31" t="s">
        <v>118</v>
      </c>
      <c r="T31" t="s">
        <v>475</v>
      </c>
      <c r="U31" t="s">
        <v>87</v>
      </c>
      <c r="V31" t="s">
        <v>88</v>
      </c>
      <c r="W31" t="s">
        <v>67</v>
      </c>
      <c r="X31" t="s">
        <v>89</v>
      </c>
      <c r="Y31" t="s">
        <v>90</v>
      </c>
      <c r="Z31" t="s">
        <v>47</v>
      </c>
      <c r="AA31" t="s">
        <v>91</v>
      </c>
      <c r="AB31" t="s">
        <v>47</v>
      </c>
      <c r="AC31" t="s">
        <v>92</v>
      </c>
      <c r="AD31" t="s">
        <v>93</v>
      </c>
      <c r="AE31" t="s">
        <v>94</v>
      </c>
      <c r="AF31" s="2" t="s">
        <v>476</v>
      </c>
      <c r="AG31" t="s">
        <v>96</v>
      </c>
      <c r="AH31" s="2" t="s">
        <v>477</v>
      </c>
      <c r="AI31" t="s">
        <v>47</v>
      </c>
      <c r="AJ31" t="s">
        <v>255</v>
      </c>
      <c r="AK31" s="2" t="s">
        <v>478</v>
      </c>
      <c r="AL31" t="s">
        <v>47</v>
      </c>
      <c r="AM31" t="s">
        <v>47</v>
      </c>
      <c r="AN31" t="s">
        <v>47</v>
      </c>
      <c r="AO31" t="s">
        <v>47</v>
      </c>
      <c r="AP31" t="s">
        <v>47</v>
      </c>
      <c r="AQ31" t="s">
        <v>99</v>
      </c>
      <c r="AR31" t="s">
        <v>47</v>
      </c>
      <c r="AS31" t="s">
        <v>47</v>
      </c>
      <c r="AT31" t="s">
        <v>47</v>
      </c>
      <c r="AU31" t="s">
        <v>222</v>
      </c>
      <c r="AV31" t="s">
        <v>47</v>
      </c>
      <c r="AW31" t="s">
        <v>47</v>
      </c>
      <c r="AX31" t="s">
        <v>47</v>
      </c>
      <c r="AY31" t="s">
        <v>47</v>
      </c>
      <c r="AZ31" t="s">
        <v>47</v>
      </c>
      <c r="BA31" t="s">
        <v>47</v>
      </c>
      <c r="BB31" t="s">
        <v>47</v>
      </c>
      <c r="BC31" t="s">
        <v>99</v>
      </c>
      <c r="BD31" t="s">
        <v>47</v>
      </c>
      <c r="BE31" t="s">
        <v>47</v>
      </c>
      <c r="BF31" t="s">
        <v>47</v>
      </c>
      <c r="BG31" t="s">
        <v>224</v>
      </c>
      <c r="BH31" t="s">
        <v>47</v>
      </c>
      <c r="BI31" t="s">
        <v>47</v>
      </c>
      <c r="BJ31" t="s">
        <v>47</v>
      </c>
      <c r="BK31" t="s">
        <v>47</v>
      </c>
      <c r="BL31" t="s">
        <v>47</v>
      </c>
      <c r="BM31" t="s">
        <v>47</v>
      </c>
      <c r="BN31" t="s">
        <v>47</v>
      </c>
      <c r="BO31" t="s">
        <v>47</v>
      </c>
      <c r="BP31" t="s">
        <v>47</v>
      </c>
      <c r="BQ31" t="s">
        <v>47</v>
      </c>
      <c r="BR31" t="s">
        <v>47</v>
      </c>
      <c r="BS31" t="s">
        <v>47</v>
      </c>
      <c r="BT31" t="s">
        <v>47</v>
      </c>
      <c r="BU31" t="s">
        <v>47</v>
      </c>
      <c r="BV31" t="s">
        <v>47</v>
      </c>
      <c r="BW31" t="s">
        <v>47</v>
      </c>
      <c r="BX31" t="s">
        <v>47</v>
      </c>
      <c r="BY31" t="s">
        <v>47</v>
      </c>
      <c r="BZ31" t="s">
        <v>47</v>
      </c>
      <c r="CA31" t="s">
        <v>47</v>
      </c>
      <c r="CB31" t="s">
        <v>47</v>
      </c>
      <c r="CC31" t="s">
        <v>47</v>
      </c>
      <c r="CD31" t="s">
        <v>47</v>
      </c>
      <c r="CE31" t="s">
        <v>479</v>
      </c>
      <c r="CF31" t="s">
        <v>480</v>
      </c>
      <c r="CG31" t="s">
        <v>107</v>
      </c>
      <c r="CH31" t="s">
        <v>47</v>
      </c>
      <c r="CI31" t="s">
        <v>481</v>
      </c>
      <c r="CJ31" t="s">
        <v>73</v>
      </c>
      <c r="CK31" t="s">
        <v>482</v>
      </c>
      <c r="CL31" t="s">
        <v>73</v>
      </c>
      <c r="CM31" t="s">
        <v>483</v>
      </c>
      <c r="CN31" t="s">
        <v>111</v>
      </c>
      <c r="CO31" t="s">
        <v>112</v>
      </c>
    </row>
    <row r="32" spans="1:93" ht="14.1" customHeight="1">
      <c r="A32" t="s">
        <v>484</v>
      </c>
      <c r="B32" t="s">
        <v>485</v>
      </c>
      <c r="C32" t="s">
        <v>486</v>
      </c>
      <c r="D32">
        <v>891489854</v>
      </c>
      <c r="E32" s="2" t="s">
        <v>487</v>
      </c>
      <c r="F32" t="s">
        <v>82</v>
      </c>
      <c r="G32" t="s">
        <v>190</v>
      </c>
      <c r="H32" t="s">
        <v>237</v>
      </c>
      <c r="I32" t="s">
        <v>47</v>
      </c>
      <c r="J32" t="s">
        <v>47</v>
      </c>
      <c r="K32" t="s">
        <v>47</v>
      </c>
      <c r="L32" t="s">
        <v>47</v>
      </c>
      <c r="M32" t="s">
        <v>47</v>
      </c>
      <c r="N32" t="s">
        <v>47</v>
      </c>
      <c r="O32" t="s">
        <v>47</v>
      </c>
      <c r="P32" t="s">
        <v>47</v>
      </c>
      <c r="Q32" t="s">
        <v>47</v>
      </c>
      <c r="R32" t="s">
        <v>47</v>
      </c>
      <c r="S32" t="s">
        <v>118</v>
      </c>
      <c r="T32" t="s">
        <v>488</v>
      </c>
      <c r="U32" t="s">
        <v>249</v>
      </c>
      <c r="V32" t="s">
        <v>152</v>
      </c>
      <c r="W32" t="s">
        <v>67</v>
      </c>
      <c r="X32" t="s">
        <v>250</v>
      </c>
      <c r="Y32" t="s">
        <v>251</v>
      </c>
      <c r="Z32" t="s">
        <v>47</v>
      </c>
      <c r="AA32" t="s">
        <v>124</v>
      </c>
      <c r="AB32" t="s">
        <v>47</v>
      </c>
      <c r="AC32" t="s">
        <v>252</v>
      </c>
      <c r="AD32" t="s">
        <v>93</v>
      </c>
      <c r="AE32" t="s">
        <v>94</v>
      </c>
      <c r="AF32" s="2" t="s">
        <v>489</v>
      </c>
      <c r="AG32" t="s">
        <v>96</v>
      </c>
      <c r="AH32" s="2" t="s">
        <v>490</v>
      </c>
      <c r="AI32" t="s">
        <v>47</v>
      </c>
      <c r="AJ32" t="s">
        <v>98</v>
      </c>
      <c r="AK32" s="2" t="s">
        <v>47</v>
      </c>
      <c r="AL32" t="s">
        <v>47</v>
      </c>
      <c r="AM32" t="s">
        <v>47</v>
      </c>
      <c r="AN32" t="s">
        <v>47</v>
      </c>
      <c r="AO32" t="s">
        <v>47</v>
      </c>
      <c r="AP32" t="s">
        <v>47</v>
      </c>
      <c r="AQ32" t="s">
        <v>99</v>
      </c>
      <c r="AR32" t="s">
        <v>47</v>
      </c>
      <c r="AS32" t="s">
        <v>47</v>
      </c>
      <c r="AT32" t="s">
        <v>47</v>
      </c>
      <c r="AU32" t="s">
        <v>47</v>
      </c>
      <c r="AV32" t="s">
        <v>47</v>
      </c>
      <c r="AW32" t="s">
        <v>99</v>
      </c>
      <c r="AX32" t="s">
        <v>47</v>
      </c>
      <c r="AY32" t="s">
        <v>47</v>
      </c>
      <c r="AZ32" t="s">
        <v>47</v>
      </c>
      <c r="BA32" t="s">
        <v>47</v>
      </c>
      <c r="BB32" t="s">
        <v>47</v>
      </c>
      <c r="BC32" t="s">
        <v>99</v>
      </c>
      <c r="BD32" t="s">
        <v>47</v>
      </c>
      <c r="BE32" t="s">
        <v>47</v>
      </c>
      <c r="BF32" t="s">
        <v>47</v>
      </c>
      <c r="BG32" t="s">
        <v>47</v>
      </c>
      <c r="BH32" t="s">
        <v>491</v>
      </c>
      <c r="BI32" t="s">
        <v>47</v>
      </c>
      <c r="BJ32" t="s">
        <v>47</v>
      </c>
      <c r="BK32" t="s">
        <v>47</v>
      </c>
      <c r="BL32" t="s">
        <v>47</v>
      </c>
      <c r="BM32" t="s">
        <v>47</v>
      </c>
      <c r="BN32" t="s">
        <v>47</v>
      </c>
      <c r="BO32" t="s">
        <v>47</v>
      </c>
      <c r="BP32" t="s">
        <v>47</v>
      </c>
      <c r="BQ32" t="s">
        <v>47</v>
      </c>
      <c r="BR32" t="s">
        <v>47</v>
      </c>
      <c r="BS32" t="s">
        <v>47</v>
      </c>
      <c r="BT32" t="s">
        <v>47</v>
      </c>
      <c r="BU32" t="s">
        <v>47</v>
      </c>
      <c r="BV32" t="s">
        <v>47</v>
      </c>
      <c r="BW32" t="s">
        <v>47</v>
      </c>
      <c r="BX32" t="s">
        <v>47</v>
      </c>
      <c r="BY32" t="s">
        <v>47</v>
      </c>
      <c r="BZ32" t="s">
        <v>47</v>
      </c>
      <c r="CA32" t="s">
        <v>47</v>
      </c>
      <c r="CB32" t="s">
        <v>47</v>
      </c>
      <c r="CC32" t="s">
        <v>47</v>
      </c>
      <c r="CD32" t="s">
        <v>47</v>
      </c>
      <c r="CE32" t="s">
        <v>492</v>
      </c>
      <c r="CF32" t="s">
        <v>493</v>
      </c>
      <c r="CG32" t="s">
        <v>107</v>
      </c>
      <c r="CH32" t="s">
        <v>47</v>
      </c>
      <c r="CI32" t="s">
        <v>494</v>
      </c>
      <c r="CJ32" t="s">
        <v>73</v>
      </c>
      <c r="CK32" t="s">
        <v>495</v>
      </c>
      <c r="CL32" t="s">
        <v>73</v>
      </c>
      <c r="CM32" t="s">
        <v>496</v>
      </c>
      <c r="CN32" t="s">
        <v>111</v>
      </c>
      <c r="CO32" t="s">
        <v>112</v>
      </c>
    </row>
    <row r="33" spans="1:93" ht="14.1" customHeight="1">
      <c r="A33" t="s">
        <v>497</v>
      </c>
      <c r="B33" t="s">
        <v>129</v>
      </c>
      <c r="C33" t="s">
        <v>130</v>
      </c>
      <c r="D33">
        <v>860107498</v>
      </c>
      <c r="E33" s="2" t="s">
        <v>131</v>
      </c>
      <c r="F33" t="s">
        <v>82</v>
      </c>
      <c r="G33" t="s">
        <v>61</v>
      </c>
      <c r="H33" t="s">
        <v>47</v>
      </c>
      <c r="I33" t="s">
        <v>47</v>
      </c>
      <c r="J33" t="s">
        <v>132</v>
      </c>
      <c r="K33" t="s">
        <v>47</v>
      </c>
      <c r="L33" t="s">
        <v>47</v>
      </c>
      <c r="M33" t="s">
        <v>47</v>
      </c>
      <c r="N33" t="s">
        <v>47</v>
      </c>
      <c r="O33" t="s">
        <v>47</v>
      </c>
      <c r="P33" t="s">
        <v>47</v>
      </c>
      <c r="Q33" t="s">
        <v>47</v>
      </c>
      <c r="R33" t="s">
        <v>47</v>
      </c>
      <c r="S33" t="s">
        <v>285</v>
      </c>
      <c r="T33" t="s">
        <v>498</v>
      </c>
      <c r="U33" t="s">
        <v>135</v>
      </c>
      <c r="V33" t="s">
        <v>136</v>
      </c>
      <c r="W33" t="s">
        <v>137</v>
      </c>
      <c r="X33" t="s">
        <v>240</v>
      </c>
      <c r="Y33" t="s">
        <v>47</v>
      </c>
      <c r="Z33" t="s">
        <v>139</v>
      </c>
      <c r="AA33" t="s">
        <v>91</v>
      </c>
      <c r="AB33" t="s">
        <v>47</v>
      </c>
      <c r="AC33" t="s">
        <v>47</v>
      </c>
      <c r="AD33" t="s">
        <v>47</v>
      </c>
      <c r="AE33" t="s">
        <v>47</v>
      </c>
      <c r="AF33" s="2" t="s">
        <v>47</v>
      </c>
      <c r="AG33" t="s">
        <v>47</v>
      </c>
      <c r="AH33" s="2" t="s">
        <v>47</v>
      </c>
      <c r="AI33" t="s">
        <v>47</v>
      </c>
      <c r="AJ33" t="s">
        <v>47</v>
      </c>
      <c r="AK33" s="2" t="s">
        <v>47</v>
      </c>
      <c r="AL33" t="s">
        <v>47</v>
      </c>
      <c r="AM33" t="s">
        <v>47</v>
      </c>
      <c r="AN33" t="s">
        <v>47</v>
      </c>
      <c r="AO33" t="s">
        <v>47</v>
      </c>
      <c r="AP33" t="s">
        <v>47</v>
      </c>
      <c r="AQ33" t="s">
        <v>47</v>
      </c>
      <c r="AR33" t="s">
        <v>47</v>
      </c>
      <c r="AS33" t="s">
        <v>47</v>
      </c>
      <c r="AT33" t="s">
        <v>47</v>
      </c>
      <c r="AU33" t="s">
        <v>47</v>
      </c>
      <c r="AV33" t="s">
        <v>47</v>
      </c>
      <c r="AW33" t="s">
        <v>47</v>
      </c>
      <c r="AX33" t="s">
        <v>47</v>
      </c>
      <c r="AY33" t="s">
        <v>47</v>
      </c>
      <c r="AZ33" t="s">
        <v>47</v>
      </c>
      <c r="BA33" t="s">
        <v>47</v>
      </c>
      <c r="BB33" t="s">
        <v>47</v>
      </c>
      <c r="BC33" t="s">
        <v>47</v>
      </c>
      <c r="BD33" t="s">
        <v>47</v>
      </c>
      <c r="BE33" t="s">
        <v>47</v>
      </c>
      <c r="BF33" t="s">
        <v>47</v>
      </c>
      <c r="BG33" t="s">
        <v>47</v>
      </c>
      <c r="BH33" t="s">
        <v>47</v>
      </c>
      <c r="BI33" t="s">
        <v>47</v>
      </c>
      <c r="BJ33" t="s">
        <v>47</v>
      </c>
      <c r="BK33" t="s">
        <v>47</v>
      </c>
      <c r="BL33" t="s">
        <v>47</v>
      </c>
      <c r="BM33" t="s">
        <v>47</v>
      </c>
      <c r="BN33" t="s">
        <v>47</v>
      </c>
      <c r="BO33" t="s">
        <v>47</v>
      </c>
      <c r="BP33" t="s">
        <v>47</v>
      </c>
      <c r="BQ33" t="s">
        <v>47</v>
      </c>
      <c r="BR33" t="s">
        <v>47</v>
      </c>
      <c r="BS33" t="s">
        <v>47</v>
      </c>
      <c r="BT33" t="s">
        <v>47</v>
      </c>
      <c r="BU33" t="s">
        <v>47</v>
      </c>
      <c r="BV33" t="s">
        <v>47</v>
      </c>
      <c r="BW33" t="s">
        <v>47</v>
      </c>
      <c r="BX33" t="s">
        <v>47</v>
      </c>
      <c r="BY33" t="s">
        <v>47</v>
      </c>
      <c r="BZ33" t="s">
        <v>47</v>
      </c>
      <c r="CA33" t="s">
        <v>47</v>
      </c>
      <c r="CB33" t="s">
        <v>47</v>
      </c>
      <c r="CC33" t="s">
        <v>47</v>
      </c>
      <c r="CD33" t="s">
        <v>47</v>
      </c>
      <c r="CE33" t="s">
        <v>47</v>
      </c>
      <c r="CF33" t="s">
        <v>47</v>
      </c>
      <c r="CG33" t="s">
        <v>47</v>
      </c>
      <c r="CH33" t="s">
        <v>47</v>
      </c>
      <c r="CI33" t="s">
        <v>499</v>
      </c>
      <c r="CJ33" t="s">
        <v>73</v>
      </c>
      <c r="CK33" t="s">
        <v>500</v>
      </c>
      <c r="CL33" t="s">
        <v>73</v>
      </c>
      <c r="CM33" t="s">
        <v>501</v>
      </c>
      <c r="CN33" t="s">
        <v>76</v>
      </c>
      <c r="CO33" t="s">
        <v>77</v>
      </c>
    </row>
    <row r="34" spans="1:93" ht="14.1" customHeight="1">
      <c r="A34" t="s">
        <v>502</v>
      </c>
      <c r="B34" t="s">
        <v>503</v>
      </c>
      <c r="C34" t="s">
        <v>504</v>
      </c>
      <c r="D34">
        <v>853936270</v>
      </c>
      <c r="E34" s="2" t="s">
        <v>505</v>
      </c>
      <c r="F34" t="s">
        <v>60</v>
      </c>
      <c r="G34" t="s">
        <v>83</v>
      </c>
      <c r="H34" t="s">
        <v>47</v>
      </c>
      <c r="I34" t="s">
        <v>47</v>
      </c>
      <c r="J34" t="s">
        <v>47</v>
      </c>
      <c r="K34" t="s">
        <v>47</v>
      </c>
      <c r="L34" t="s">
        <v>47</v>
      </c>
      <c r="M34" t="s">
        <v>84</v>
      </c>
      <c r="N34" t="s">
        <v>47</v>
      </c>
      <c r="O34" t="s">
        <v>47</v>
      </c>
      <c r="P34" t="s">
        <v>47</v>
      </c>
      <c r="Q34" t="s">
        <v>47</v>
      </c>
      <c r="R34" t="s">
        <v>47</v>
      </c>
      <c r="S34" t="s">
        <v>149</v>
      </c>
      <c r="T34" t="s">
        <v>506</v>
      </c>
      <c r="U34" t="s">
        <v>87</v>
      </c>
      <c r="V34" t="s">
        <v>88</v>
      </c>
      <c r="W34" t="s">
        <v>67</v>
      </c>
      <c r="X34" t="s">
        <v>89</v>
      </c>
      <c r="Y34" t="s">
        <v>90</v>
      </c>
      <c r="Z34" t="s">
        <v>47</v>
      </c>
      <c r="AA34" t="s">
        <v>91</v>
      </c>
      <c r="AB34" t="s">
        <v>47</v>
      </c>
      <c r="AC34" t="s">
        <v>92</v>
      </c>
      <c r="AD34" t="s">
        <v>93</v>
      </c>
      <c r="AE34" t="s">
        <v>94</v>
      </c>
      <c r="AF34" s="2" t="s">
        <v>507</v>
      </c>
      <c r="AG34" t="s">
        <v>96</v>
      </c>
      <c r="AH34" s="2" t="s">
        <v>508</v>
      </c>
      <c r="AI34" t="s">
        <v>509</v>
      </c>
      <c r="AJ34" t="s">
        <v>98</v>
      </c>
      <c r="AK34" s="2" t="s">
        <v>47</v>
      </c>
      <c r="AL34" t="s">
        <v>47</v>
      </c>
      <c r="AM34" t="s">
        <v>47</v>
      </c>
      <c r="AN34" t="s">
        <v>47</v>
      </c>
      <c r="AO34" t="s">
        <v>47</v>
      </c>
      <c r="AP34" t="s">
        <v>47</v>
      </c>
      <c r="AQ34" t="s">
        <v>99</v>
      </c>
      <c r="AR34" t="s">
        <v>47</v>
      </c>
      <c r="AS34" t="s">
        <v>47</v>
      </c>
      <c r="AT34" t="s">
        <v>47</v>
      </c>
      <c r="AU34" t="s">
        <v>47</v>
      </c>
      <c r="AV34" t="s">
        <v>47</v>
      </c>
      <c r="AW34" t="s">
        <v>99</v>
      </c>
      <c r="AX34" t="s">
        <v>47</v>
      </c>
      <c r="AY34" t="s">
        <v>47</v>
      </c>
      <c r="AZ34" t="s">
        <v>47</v>
      </c>
      <c r="BA34" t="s">
        <v>47</v>
      </c>
      <c r="BB34" t="s">
        <v>47</v>
      </c>
      <c r="BC34" t="s">
        <v>99</v>
      </c>
      <c r="BD34" t="s">
        <v>47</v>
      </c>
      <c r="BE34" t="s">
        <v>47</v>
      </c>
      <c r="BF34" t="s">
        <v>47</v>
      </c>
      <c r="BG34" t="s">
        <v>47</v>
      </c>
      <c r="BH34" t="s">
        <v>47</v>
      </c>
      <c r="BI34" t="s">
        <v>47</v>
      </c>
      <c r="BJ34" t="s">
        <v>47</v>
      </c>
      <c r="BK34" t="s">
        <v>47</v>
      </c>
      <c r="BL34" t="s">
        <v>99</v>
      </c>
      <c r="BM34" t="s">
        <v>47</v>
      </c>
      <c r="BN34" t="s">
        <v>47</v>
      </c>
      <c r="BO34" t="s">
        <v>47</v>
      </c>
      <c r="BP34" t="s">
        <v>47</v>
      </c>
      <c r="BQ34" t="s">
        <v>47</v>
      </c>
      <c r="BR34" t="s">
        <v>47</v>
      </c>
      <c r="BS34" t="s">
        <v>47</v>
      </c>
      <c r="BT34" t="s">
        <v>47</v>
      </c>
      <c r="BU34" t="s">
        <v>47</v>
      </c>
      <c r="BV34" t="s">
        <v>47</v>
      </c>
      <c r="BW34" t="s">
        <v>47</v>
      </c>
      <c r="BX34" t="s">
        <v>47</v>
      </c>
      <c r="BY34" t="s">
        <v>47</v>
      </c>
      <c r="BZ34" t="s">
        <v>47</v>
      </c>
      <c r="CA34" t="s">
        <v>47</v>
      </c>
      <c r="CB34" t="s">
        <v>47</v>
      </c>
      <c r="CC34" t="s">
        <v>47</v>
      </c>
      <c r="CD34" t="s">
        <v>47</v>
      </c>
      <c r="CE34" t="s">
        <v>510</v>
      </c>
      <c r="CF34" t="s">
        <v>511</v>
      </c>
      <c r="CG34" t="s">
        <v>512</v>
      </c>
      <c r="CH34" t="s">
        <v>513</v>
      </c>
      <c r="CI34" t="s">
        <v>514</v>
      </c>
      <c r="CJ34" t="s">
        <v>73</v>
      </c>
      <c r="CK34" t="s">
        <v>515</v>
      </c>
      <c r="CL34" t="s">
        <v>73</v>
      </c>
      <c r="CM34" t="s">
        <v>516</v>
      </c>
      <c r="CN34" t="s">
        <v>111</v>
      </c>
      <c r="CO34" t="s">
        <v>112</v>
      </c>
    </row>
    <row r="35" spans="1:93" ht="14.1" customHeight="1">
      <c r="A35" t="s">
        <v>517</v>
      </c>
      <c r="B35" t="s">
        <v>129</v>
      </c>
      <c r="C35" t="s">
        <v>130</v>
      </c>
      <c r="D35">
        <v>860107498</v>
      </c>
      <c r="E35" s="2" t="s">
        <v>131</v>
      </c>
      <c r="F35" t="s">
        <v>82</v>
      </c>
      <c r="G35" t="s">
        <v>61</v>
      </c>
      <c r="H35" t="s">
        <v>47</v>
      </c>
      <c r="I35" t="s">
        <v>47</v>
      </c>
      <c r="J35" t="s">
        <v>132</v>
      </c>
      <c r="K35" t="s">
        <v>47</v>
      </c>
      <c r="L35" t="s">
        <v>47</v>
      </c>
      <c r="M35" t="s">
        <v>47</v>
      </c>
      <c r="N35" t="s">
        <v>47</v>
      </c>
      <c r="O35" t="s">
        <v>47</v>
      </c>
      <c r="P35" t="s">
        <v>47</v>
      </c>
      <c r="Q35" t="s">
        <v>47</v>
      </c>
      <c r="R35" t="s">
        <v>47</v>
      </c>
      <c r="S35" t="s">
        <v>285</v>
      </c>
      <c r="T35" t="s">
        <v>498</v>
      </c>
      <c r="U35" t="s">
        <v>135</v>
      </c>
      <c r="V35" t="s">
        <v>136</v>
      </c>
      <c r="W35" t="s">
        <v>137</v>
      </c>
      <c r="X35" t="s">
        <v>240</v>
      </c>
      <c r="Y35" t="s">
        <v>47</v>
      </c>
      <c r="Z35" t="s">
        <v>139</v>
      </c>
      <c r="AA35" t="s">
        <v>91</v>
      </c>
      <c r="AB35" t="s">
        <v>47</v>
      </c>
      <c r="AC35" t="s">
        <v>92</v>
      </c>
      <c r="AD35" t="s">
        <v>93</v>
      </c>
      <c r="AE35" t="s">
        <v>94</v>
      </c>
      <c r="AF35" s="2" t="s">
        <v>518</v>
      </c>
      <c r="AG35" t="s">
        <v>96</v>
      </c>
      <c r="AH35" s="2" t="s">
        <v>519</v>
      </c>
      <c r="AI35" t="s">
        <v>47</v>
      </c>
      <c r="AJ35" t="s">
        <v>255</v>
      </c>
      <c r="AK35" s="2" t="s">
        <v>520</v>
      </c>
      <c r="AL35" t="s">
        <v>47</v>
      </c>
      <c r="AM35" t="s">
        <v>47</v>
      </c>
      <c r="AN35" t="s">
        <v>47</v>
      </c>
      <c r="AO35" t="s">
        <v>47</v>
      </c>
      <c r="AP35" t="s">
        <v>47</v>
      </c>
      <c r="AQ35" t="s">
        <v>99</v>
      </c>
      <c r="AR35" t="s">
        <v>47</v>
      </c>
      <c r="AS35" t="s">
        <v>47</v>
      </c>
      <c r="AT35" t="s">
        <v>47</v>
      </c>
      <c r="AU35" t="s">
        <v>47</v>
      </c>
      <c r="AV35" t="s">
        <v>47</v>
      </c>
      <c r="AW35" t="s">
        <v>99</v>
      </c>
      <c r="AX35" t="s">
        <v>47</v>
      </c>
      <c r="AY35" t="s">
        <v>47</v>
      </c>
      <c r="AZ35" t="s">
        <v>47</v>
      </c>
      <c r="BA35" t="s">
        <v>47</v>
      </c>
      <c r="BB35" t="s">
        <v>47</v>
      </c>
      <c r="BC35" t="s">
        <v>99</v>
      </c>
      <c r="BD35" t="s">
        <v>47</v>
      </c>
      <c r="BE35" t="s">
        <v>47</v>
      </c>
      <c r="BF35" t="s">
        <v>47</v>
      </c>
      <c r="BG35" t="s">
        <v>47</v>
      </c>
      <c r="BH35" t="s">
        <v>491</v>
      </c>
      <c r="BI35" t="s">
        <v>47</v>
      </c>
      <c r="BJ35" t="s">
        <v>47</v>
      </c>
      <c r="BK35" t="s">
        <v>47</v>
      </c>
      <c r="BL35" t="s">
        <v>47</v>
      </c>
      <c r="BM35" t="s">
        <v>47</v>
      </c>
      <c r="BN35" t="s">
        <v>47</v>
      </c>
      <c r="BO35" t="s">
        <v>47</v>
      </c>
      <c r="BP35" t="s">
        <v>47</v>
      </c>
      <c r="BQ35" t="s">
        <v>47</v>
      </c>
      <c r="BR35" t="s">
        <v>47</v>
      </c>
      <c r="BS35" t="s">
        <v>47</v>
      </c>
      <c r="BT35" t="s">
        <v>47</v>
      </c>
      <c r="BU35" t="s">
        <v>47</v>
      </c>
      <c r="BV35" t="s">
        <v>47</v>
      </c>
      <c r="BW35" t="s">
        <v>47</v>
      </c>
      <c r="BX35" t="s">
        <v>47</v>
      </c>
      <c r="BY35" t="s">
        <v>47</v>
      </c>
      <c r="BZ35" t="s">
        <v>47</v>
      </c>
      <c r="CA35" t="s">
        <v>47</v>
      </c>
      <c r="CB35" t="s">
        <v>47</v>
      </c>
      <c r="CC35" t="s">
        <v>47</v>
      </c>
      <c r="CD35" t="s">
        <v>47</v>
      </c>
      <c r="CE35" t="s">
        <v>521</v>
      </c>
      <c r="CF35" t="s">
        <v>522</v>
      </c>
      <c r="CG35" t="s">
        <v>107</v>
      </c>
      <c r="CH35" t="s">
        <v>47</v>
      </c>
      <c r="CI35" t="s">
        <v>523</v>
      </c>
      <c r="CJ35" t="s">
        <v>73</v>
      </c>
      <c r="CK35" t="s">
        <v>524</v>
      </c>
      <c r="CL35" t="s">
        <v>73</v>
      </c>
      <c r="CM35" t="s">
        <v>322</v>
      </c>
      <c r="CN35" t="s">
        <v>111</v>
      </c>
      <c r="CO35" t="s">
        <v>112</v>
      </c>
    </row>
    <row r="36" spans="1:93" ht="14.1" customHeight="1">
      <c r="A36" t="s">
        <v>525</v>
      </c>
      <c r="B36" t="s">
        <v>200</v>
      </c>
      <c r="C36" t="s">
        <v>201</v>
      </c>
      <c r="D36">
        <v>821301476</v>
      </c>
      <c r="E36" s="2" t="s">
        <v>202</v>
      </c>
      <c r="F36" t="s">
        <v>60</v>
      </c>
      <c r="G36" t="s">
        <v>190</v>
      </c>
      <c r="H36" t="s">
        <v>191</v>
      </c>
      <c r="I36" t="s">
        <v>47</v>
      </c>
      <c r="J36" t="s">
        <v>47</v>
      </c>
      <c r="K36" t="s">
        <v>47</v>
      </c>
      <c r="L36" t="s">
        <v>47</v>
      </c>
      <c r="M36" t="s">
        <v>47</v>
      </c>
      <c r="N36" t="s">
        <v>47</v>
      </c>
      <c r="O36" t="s">
        <v>47</v>
      </c>
      <c r="P36" t="s">
        <v>47</v>
      </c>
      <c r="Q36" t="s">
        <v>47</v>
      </c>
      <c r="R36" t="s">
        <v>47</v>
      </c>
      <c r="S36" t="s">
        <v>203</v>
      </c>
      <c r="T36" t="s">
        <v>526</v>
      </c>
      <c r="U36" t="s">
        <v>65</v>
      </c>
      <c r="V36" t="s">
        <v>193</v>
      </c>
      <c r="W36" t="s">
        <v>67</v>
      </c>
      <c r="X36" t="s">
        <v>194</v>
      </c>
      <c r="Y36" t="s">
        <v>195</v>
      </c>
      <c r="Z36" t="s">
        <v>47</v>
      </c>
      <c r="AA36" t="s">
        <v>91</v>
      </c>
      <c r="AB36" t="s">
        <v>47</v>
      </c>
      <c r="AC36" t="s">
        <v>92</v>
      </c>
      <c r="AD36" t="s">
        <v>93</v>
      </c>
      <c r="AE36" t="s">
        <v>94</v>
      </c>
      <c r="AF36" s="2" t="s">
        <v>527</v>
      </c>
      <c r="AG36" t="s">
        <v>96</v>
      </c>
      <c r="AH36" s="2" t="s">
        <v>528</v>
      </c>
      <c r="AI36" t="s">
        <v>47</v>
      </c>
      <c r="AJ36" t="s">
        <v>98</v>
      </c>
      <c r="AK36" s="2" t="s">
        <v>47</v>
      </c>
      <c r="AL36" t="s">
        <v>47</v>
      </c>
      <c r="AM36" t="s">
        <v>47</v>
      </c>
      <c r="AN36" t="s">
        <v>47</v>
      </c>
      <c r="AO36" t="s">
        <v>47</v>
      </c>
      <c r="AP36" t="s">
        <v>47</v>
      </c>
      <c r="AQ36" t="s">
        <v>99</v>
      </c>
      <c r="AR36" t="s">
        <v>47</v>
      </c>
      <c r="AS36" t="s">
        <v>47</v>
      </c>
      <c r="AT36" t="s">
        <v>47</v>
      </c>
      <c r="AU36" t="s">
        <v>47</v>
      </c>
      <c r="AV36" t="s">
        <v>491</v>
      </c>
      <c r="AW36" t="s">
        <v>47</v>
      </c>
      <c r="AX36" t="s">
        <v>47</v>
      </c>
      <c r="AY36" t="s">
        <v>47</v>
      </c>
      <c r="AZ36" t="s">
        <v>47</v>
      </c>
      <c r="BA36" t="s">
        <v>47</v>
      </c>
      <c r="BB36" t="s">
        <v>47</v>
      </c>
      <c r="BC36" t="s">
        <v>99</v>
      </c>
      <c r="BD36" t="s">
        <v>47</v>
      </c>
      <c r="BE36" t="s">
        <v>47</v>
      </c>
      <c r="BF36" t="s">
        <v>47</v>
      </c>
      <c r="BG36" t="s">
        <v>47</v>
      </c>
      <c r="BH36" t="s">
        <v>491</v>
      </c>
      <c r="BI36" t="s">
        <v>100</v>
      </c>
      <c r="BJ36" t="s">
        <v>47</v>
      </c>
      <c r="BK36" t="s">
        <v>47</v>
      </c>
      <c r="BL36" t="s">
        <v>47</v>
      </c>
      <c r="BM36" t="s">
        <v>47</v>
      </c>
      <c r="BN36" t="s">
        <v>47</v>
      </c>
      <c r="BO36" t="s">
        <v>47</v>
      </c>
      <c r="BP36" t="s">
        <v>47</v>
      </c>
      <c r="BQ36" t="s">
        <v>47</v>
      </c>
      <c r="BR36" t="s">
        <v>47</v>
      </c>
      <c r="BS36" t="s">
        <v>47</v>
      </c>
      <c r="BT36" t="s">
        <v>47</v>
      </c>
      <c r="BU36" t="s">
        <v>47</v>
      </c>
      <c r="BV36" t="s">
        <v>47</v>
      </c>
      <c r="BW36" t="s">
        <v>257</v>
      </c>
      <c r="BX36" t="s">
        <v>47</v>
      </c>
      <c r="BY36" t="s">
        <v>47</v>
      </c>
      <c r="BZ36" t="s">
        <v>47</v>
      </c>
      <c r="CA36" t="s">
        <v>47</v>
      </c>
      <c r="CB36" t="s">
        <v>47</v>
      </c>
      <c r="CC36" t="s">
        <v>47</v>
      </c>
      <c r="CD36" t="s">
        <v>47</v>
      </c>
      <c r="CE36" t="s">
        <v>529</v>
      </c>
      <c r="CF36" t="s">
        <v>530</v>
      </c>
      <c r="CG36" t="s">
        <v>107</v>
      </c>
      <c r="CH36" t="s">
        <v>47</v>
      </c>
      <c r="CI36" t="s">
        <v>531</v>
      </c>
      <c r="CJ36" t="s">
        <v>73</v>
      </c>
      <c r="CK36" t="s">
        <v>532</v>
      </c>
      <c r="CL36" t="s">
        <v>73</v>
      </c>
      <c r="CM36" t="s">
        <v>533</v>
      </c>
      <c r="CN36" t="s">
        <v>111</v>
      </c>
      <c r="CO36" t="s">
        <v>112</v>
      </c>
    </row>
    <row r="37" spans="1:93" ht="14.1" customHeight="1">
      <c r="A37" t="s">
        <v>534</v>
      </c>
      <c r="B37" t="s">
        <v>462</v>
      </c>
      <c r="C37" t="s">
        <v>463</v>
      </c>
      <c r="D37">
        <v>866592464</v>
      </c>
      <c r="E37" s="2" t="s">
        <v>464</v>
      </c>
      <c r="F37" t="s">
        <v>60</v>
      </c>
      <c r="G37" t="s">
        <v>61</v>
      </c>
      <c r="H37" t="s">
        <v>47</v>
      </c>
      <c r="I37" t="s">
        <v>47</v>
      </c>
      <c r="J37" t="s">
        <v>367</v>
      </c>
      <c r="K37" t="s">
        <v>47</v>
      </c>
      <c r="L37" t="s">
        <v>47</v>
      </c>
      <c r="M37" t="s">
        <v>47</v>
      </c>
      <c r="N37" t="s">
        <v>47</v>
      </c>
      <c r="O37" t="s">
        <v>47</v>
      </c>
      <c r="P37" t="s">
        <v>47</v>
      </c>
      <c r="Q37" t="s">
        <v>47</v>
      </c>
      <c r="R37" t="s">
        <v>47</v>
      </c>
      <c r="S37" t="s">
        <v>203</v>
      </c>
      <c r="T37" t="s">
        <v>465</v>
      </c>
      <c r="U37" t="s">
        <v>120</v>
      </c>
      <c r="V37" t="s">
        <v>166</v>
      </c>
      <c r="W37" t="s">
        <v>67</v>
      </c>
      <c r="X37" t="s">
        <v>466</v>
      </c>
      <c r="Y37" t="s">
        <v>467</v>
      </c>
      <c r="Z37" t="s">
        <v>47</v>
      </c>
      <c r="AA37" t="s">
        <v>124</v>
      </c>
      <c r="AB37" t="s">
        <v>47</v>
      </c>
      <c r="AC37" t="s">
        <v>92</v>
      </c>
      <c r="AD37" t="s">
        <v>93</v>
      </c>
      <c r="AE37" t="s">
        <v>94</v>
      </c>
      <c r="AF37" s="2" t="s">
        <v>535</v>
      </c>
      <c r="AG37" t="s">
        <v>96</v>
      </c>
      <c r="AH37" s="2" t="s">
        <v>536</v>
      </c>
      <c r="AI37" t="s">
        <v>47</v>
      </c>
      <c r="AJ37" t="s">
        <v>98</v>
      </c>
      <c r="AK37" s="2" t="s">
        <v>47</v>
      </c>
      <c r="AL37" t="s">
        <v>47</v>
      </c>
      <c r="AM37" t="s">
        <v>47</v>
      </c>
      <c r="AN37" t="s">
        <v>47</v>
      </c>
      <c r="AO37" t="s">
        <v>47</v>
      </c>
      <c r="AP37" t="s">
        <v>47</v>
      </c>
      <c r="AQ37" t="s">
        <v>99</v>
      </c>
      <c r="AR37" t="s">
        <v>47</v>
      </c>
      <c r="AS37" t="s">
        <v>47</v>
      </c>
      <c r="AT37" t="s">
        <v>47</v>
      </c>
      <c r="AU37" t="s">
        <v>47</v>
      </c>
      <c r="AV37" t="s">
        <v>47</v>
      </c>
      <c r="AW37" t="s">
        <v>99</v>
      </c>
      <c r="AX37" t="s">
        <v>47</v>
      </c>
      <c r="AY37" t="s">
        <v>47</v>
      </c>
      <c r="AZ37" t="s">
        <v>47</v>
      </c>
      <c r="BA37" t="s">
        <v>47</v>
      </c>
      <c r="BB37" t="s">
        <v>47</v>
      </c>
      <c r="BC37" t="s">
        <v>99</v>
      </c>
      <c r="BD37" t="s">
        <v>47</v>
      </c>
      <c r="BE37" t="s">
        <v>47</v>
      </c>
      <c r="BF37" t="s">
        <v>47</v>
      </c>
      <c r="BG37" t="s">
        <v>47</v>
      </c>
      <c r="BH37" t="s">
        <v>47</v>
      </c>
      <c r="BI37" t="s">
        <v>47</v>
      </c>
      <c r="BJ37" t="s">
        <v>47</v>
      </c>
      <c r="BK37" t="s">
        <v>47</v>
      </c>
      <c r="BL37" t="s">
        <v>99</v>
      </c>
      <c r="BM37" t="s">
        <v>47</v>
      </c>
      <c r="BN37" t="s">
        <v>47</v>
      </c>
      <c r="BO37" t="s">
        <v>47</v>
      </c>
      <c r="BP37" t="s">
        <v>47</v>
      </c>
      <c r="BQ37" t="s">
        <v>47</v>
      </c>
      <c r="BR37" t="s">
        <v>47</v>
      </c>
      <c r="BS37" t="s">
        <v>47</v>
      </c>
      <c r="BT37" t="s">
        <v>47</v>
      </c>
      <c r="BU37" t="s">
        <v>47</v>
      </c>
      <c r="BV37" t="s">
        <v>47</v>
      </c>
      <c r="BW37" t="s">
        <v>47</v>
      </c>
      <c r="BX37" t="s">
        <v>47</v>
      </c>
      <c r="BY37" t="s">
        <v>47</v>
      </c>
      <c r="BZ37" t="s">
        <v>47</v>
      </c>
      <c r="CA37" t="s">
        <v>47</v>
      </c>
      <c r="CB37" t="s">
        <v>47</v>
      </c>
      <c r="CC37" t="s">
        <v>47</v>
      </c>
      <c r="CD37" t="s">
        <v>47</v>
      </c>
      <c r="CE37" t="s">
        <v>537</v>
      </c>
      <c r="CF37" t="s">
        <v>538</v>
      </c>
      <c r="CG37" t="s">
        <v>512</v>
      </c>
      <c r="CH37" t="s">
        <v>47</v>
      </c>
      <c r="CI37" t="s">
        <v>539</v>
      </c>
      <c r="CJ37" t="s">
        <v>73</v>
      </c>
      <c r="CK37" t="s">
        <v>540</v>
      </c>
      <c r="CL37" t="s">
        <v>73</v>
      </c>
      <c r="CM37" t="s">
        <v>541</v>
      </c>
      <c r="CN37" t="s">
        <v>111</v>
      </c>
      <c r="CO37" t="s">
        <v>112</v>
      </c>
    </row>
    <row r="38" spans="1:93" ht="14.1" customHeight="1">
      <c r="A38" t="s">
        <v>542</v>
      </c>
      <c r="B38" t="s">
        <v>543</v>
      </c>
      <c r="C38" t="s">
        <v>544</v>
      </c>
      <c r="D38">
        <v>809629607</v>
      </c>
      <c r="E38" s="2" t="s">
        <v>545</v>
      </c>
      <c r="F38" t="s">
        <v>82</v>
      </c>
      <c r="G38" t="s">
        <v>61</v>
      </c>
      <c r="H38" t="s">
        <v>47</v>
      </c>
      <c r="I38" t="s">
        <v>47</v>
      </c>
      <c r="J38" t="s">
        <v>546</v>
      </c>
      <c r="K38" t="s">
        <v>47</v>
      </c>
      <c r="L38" t="s">
        <v>47</v>
      </c>
      <c r="M38" t="s">
        <v>47</v>
      </c>
      <c r="N38" t="s">
        <v>47</v>
      </c>
      <c r="O38" t="s">
        <v>47</v>
      </c>
      <c r="P38" t="s">
        <v>47</v>
      </c>
      <c r="Q38" t="s">
        <v>47</v>
      </c>
      <c r="R38" t="s">
        <v>47</v>
      </c>
      <c r="S38" t="s">
        <v>85</v>
      </c>
      <c r="T38" t="s">
        <v>547</v>
      </c>
      <c r="U38" t="s">
        <v>215</v>
      </c>
      <c r="V38" t="s">
        <v>239</v>
      </c>
      <c r="W38" t="s">
        <v>137</v>
      </c>
      <c r="X38" t="s">
        <v>548</v>
      </c>
      <c r="Y38" t="s">
        <v>47</v>
      </c>
      <c r="Z38" t="s">
        <v>549</v>
      </c>
      <c r="AA38" t="s">
        <v>91</v>
      </c>
      <c r="AB38" t="s">
        <v>47</v>
      </c>
      <c r="AC38" t="s">
        <v>92</v>
      </c>
      <c r="AD38" t="s">
        <v>93</v>
      </c>
      <c r="AE38" t="s">
        <v>94</v>
      </c>
      <c r="AF38" s="2" t="s">
        <v>550</v>
      </c>
      <c r="AG38" t="s">
        <v>96</v>
      </c>
      <c r="AH38" s="2" t="s">
        <v>551</v>
      </c>
      <c r="AI38" t="s">
        <v>552</v>
      </c>
      <c r="AJ38" t="s">
        <v>98</v>
      </c>
      <c r="AK38" s="2" t="s">
        <v>47</v>
      </c>
      <c r="AL38" t="s">
        <v>47</v>
      </c>
      <c r="AM38" t="s">
        <v>47</v>
      </c>
      <c r="AN38" t="s">
        <v>47</v>
      </c>
      <c r="AO38" t="s">
        <v>47</v>
      </c>
      <c r="AP38" t="s">
        <v>47</v>
      </c>
      <c r="AQ38" t="s">
        <v>99</v>
      </c>
      <c r="AR38" t="s">
        <v>47</v>
      </c>
      <c r="AS38" t="s">
        <v>47</v>
      </c>
      <c r="AT38" t="s">
        <v>47</v>
      </c>
      <c r="AU38" t="s">
        <v>47</v>
      </c>
      <c r="AV38" t="s">
        <v>47</v>
      </c>
      <c r="AW38" t="s">
        <v>99</v>
      </c>
      <c r="AX38" t="s">
        <v>47</v>
      </c>
      <c r="AY38" t="s">
        <v>47</v>
      </c>
      <c r="AZ38" t="s">
        <v>47</v>
      </c>
      <c r="BA38" t="s">
        <v>47</v>
      </c>
      <c r="BB38" t="s">
        <v>47</v>
      </c>
      <c r="BC38" t="s">
        <v>99</v>
      </c>
      <c r="BD38" t="s">
        <v>47</v>
      </c>
      <c r="BE38" t="s">
        <v>47</v>
      </c>
      <c r="BF38" t="s">
        <v>47</v>
      </c>
      <c r="BG38" t="s">
        <v>47</v>
      </c>
      <c r="BH38" t="s">
        <v>47</v>
      </c>
      <c r="BI38" t="s">
        <v>47</v>
      </c>
      <c r="BJ38" t="s">
        <v>47</v>
      </c>
      <c r="BK38" t="s">
        <v>47</v>
      </c>
      <c r="BL38" t="s">
        <v>99</v>
      </c>
      <c r="BM38" t="s">
        <v>47</v>
      </c>
      <c r="BN38" t="s">
        <v>47</v>
      </c>
      <c r="BO38" t="s">
        <v>47</v>
      </c>
      <c r="BP38" t="s">
        <v>47</v>
      </c>
      <c r="BQ38" t="s">
        <v>47</v>
      </c>
      <c r="BR38" t="s">
        <v>47</v>
      </c>
      <c r="BS38" t="s">
        <v>47</v>
      </c>
      <c r="BT38" t="s">
        <v>47</v>
      </c>
      <c r="BU38" t="s">
        <v>47</v>
      </c>
      <c r="BV38" t="s">
        <v>47</v>
      </c>
      <c r="BW38" t="s">
        <v>47</v>
      </c>
      <c r="BX38" t="s">
        <v>47</v>
      </c>
      <c r="BY38" t="s">
        <v>47</v>
      </c>
      <c r="BZ38" t="s">
        <v>47</v>
      </c>
      <c r="CA38" t="s">
        <v>47</v>
      </c>
      <c r="CB38" t="s">
        <v>47</v>
      </c>
      <c r="CC38" t="s">
        <v>47</v>
      </c>
      <c r="CD38" t="s">
        <v>47</v>
      </c>
      <c r="CE38" t="s">
        <v>553</v>
      </c>
      <c r="CF38" t="s">
        <v>554</v>
      </c>
      <c r="CG38" t="s">
        <v>229</v>
      </c>
      <c r="CH38" t="s">
        <v>47</v>
      </c>
      <c r="CI38" t="s">
        <v>555</v>
      </c>
      <c r="CJ38" t="s">
        <v>73</v>
      </c>
      <c r="CK38" t="s">
        <v>556</v>
      </c>
      <c r="CL38" t="s">
        <v>73</v>
      </c>
      <c r="CM38" t="s">
        <v>557</v>
      </c>
      <c r="CN38" t="s">
        <v>111</v>
      </c>
      <c r="CO38" t="s">
        <v>112</v>
      </c>
    </row>
    <row r="39" spans="1:93" ht="14.1" customHeight="1">
      <c r="A39" t="s">
        <v>558</v>
      </c>
      <c r="B39" t="s">
        <v>559</v>
      </c>
      <c r="C39" t="s">
        <v>560</v>
      </c>
      <c r="D39">
        <v>812785974</v>
      </c>
      <c r="E39" s="2" t="s">
        <v>561</v>
      </c>
      <c r="F39" t="s">
        <v>82</v>
      </c>
      <c r="G39" t="s">
        <v>83</v>
      </c>
      <c r="H39" t="s">
        <v>47</v>
      </c>
      <c r="I39" t="s">
        <v>47</v>
      </c>
      <c r="J39" t="s">
        <v>47</v>
      </c>
      <c r="K39" t="s">
        <v>47</v>
      </c>
      <c r="L39" t="s">
        <v>47</v>
      </c>
      <c r="M39" t="s">
        <v>562</v>
      </c>
      <c r="N39" t="s">
        <v>47</v>
      </c>
      <c r="O39" t="s">
        <v>47</v>
      </c>
      <c r="P39" t="s">
        <v>47</v>
      </c>
      <c r="Q39" t="s">
        <v>47</v>
      </c>
      <c r="R39" t="s">
        <v>47</v>
      </c>
      <c r="S39" t="s">
        <v>203</v>
      </c>
      <c r="T39" t="s">
        <v>563</v>
      </c>
      <c r="U39" t="s">
        <v>65</v>
      </c>
      <c r="V39" t="s">
        <v>121</v>
      </c>
      <c r="W39" t="s">
        <v>67</v>
      </c>
      <c r="X39" t="s">
        <v>564</v>
      </c>
      <c r="Y39" t="s">
        <v>90</v>
      </c>
      <c r="Z39" t="s">
        <v>47</v>
      </c>
      <c r="AA39" t="s">
        <v>91</v>
      </c>
      <c r="AB39" t="s">
        <v>47</v>
      </c>
      <c r="AC39" t="s">
        <v>47</v>
      </c>
      <c r="AD39" t="s">
        <v>47</v>
      </c>
      <c r="AE39" t="s">
        <v>47</v>
      </c>
      <c r="AF39" s="2" t="s">
        <v>47</v>
      </c>
      <c r="AG39" t="s">
        <v>47</v>
      </c>
      <c r="AH39" s="2" t="s">
        <v>47</v>
      </c>
      <c r="AI39" t="s">
        <v>47</v>
      </c>
      <c r="AJ39" t="s">
        <v>47</v>
      </c>
      <c r="AK39" s="2" t="s">
        <v>47</v>
      </c>
      <c r="AL39" t="s">
        <v>47</v>
      </c>
      <c r="AM39" t="s">
        <v>47</v>
      </c>
      <c r="AN39" t="s">
        <v>47</v>
      </c>
      <c r="AO39" t="s">
        <v>47</v>
      </c>
      <c r="AP39" t="s">
        <v>47</v>
      </c>
      <c r="AQ39" t="s">
        <v>47</v>
      </c>
      <c r="AR39" t="s">
        <v>47</v>
      </c>
      <c r="AS39" t="s">
        <v>47</v>
      </c>
      <c r="AT39" t="s">
        <v>47</v>
      </c>
      <c r="AU39" t="s">
        <v>47</v>
      </c>
      <c r="AV39" t="s">
        <v>47</v>
      </c>
      <c r="AW39" t="s">
        <v>47</v>
      </c>
      <c r="AX39" t="s">
        <v>47</v>
      </c>
      <c r="AY39" t="s">
        <v>47</v>
      </c>
      <c r="AZ39" t="s">
        <v>47</v>
      </c>
      <c r="BA39" t="s">
        <v>47</v>
      </c>
      <c r="BB39" t="s">
        <v>47</v>
      </c>
      <c r="BC39" t="s">
        <v>47</v>
      </c>
      <c r="BD39" t="s">
        <v>47</v>
      </c>
      <c r="BE39" t="s">
        <v>47</v>
      </c>
      <c r="BF39" t="s">
        <v>47</v>
      </c>
      <c r="BG39" t="s">
        <v>47</v>
      </c>
      <c r="BH39" t="s">
        <v>47</v>
      </c>
      <c r="BI39" t="s">
        <v>47</v>
      </c>
      <c r="BJ39" t="s">
        <v>47</v>
      </c>
      <c r="BK39" t="s">
        <v>47</v>
      </c>
      <c r="BL39" t="s">
        <v>47</v>
      </c>
      <c r="BM39" t="s">
        <v>47</v>
      </c>
      <c r="BN39" t="s">
        <v>47</v>
      </c>
      <c r="BO39" t="s">
        <v>47</v>
      </c>
      <c r="BP39" t="s">
        <v>47</v>
      </c>
      <c r="BQ39" t="s">
        <v>47</v>
      </c>
      <c r="BR39" t="s">
        <v>47</v>
      </c>
      <c r="BS39" t="s">
        <v>47</v>
      </c>
      <c r="BT39" t="s">
        <v>47</v>
      </c>
      <c r="BU39" t="s">
        <v>47</v>
      </c>
      <c r="BV39" t="s">
        <v>47</v>
      </c>
      <c r="BW39" t="s">
        <v>47</v>
      </c>
      <c r="BX39" t="s">
        <v>47</v>
      </c>
      <c r="BY39" t="s">
        <v>47</v>
      </c>
      <c r="BZ39" t="s">
        <v>47</v>
      </c>
      <c r="CA39" t="s">
        <v>47</v>
      </c>
      <c r="CB39" t="s">
        <v>47</v>
      </c>
      <c r="CC39" t="s">
        <v>47</v>
      </c>
      <c r="CD39" t="s">
        <v>47</v>
      </c>
      <c r="CE39" t="s">
        <v>47</v>
      </c>
      <c r="CF39" t="s">
        <v>47</v>
      </c>
      <c r="CG39" t="s">
        <v>47</v>
      </c>
      <c r="CH39" t="s">
        <v>47</v>
      </c>
      <c r="CI39" t="s">
        <v>565</v>
      </c>
      <c r="CJ39" t="s">
        <v>73</v>
      </c>
      <c r="CK39" t="s">
        <v>566</v>
      </c>
      <c r="CL39" t="s">
        <v>73</v>
      </c>
      <c r="CM39" t="s">
        <v>567</v>
      </c>
      <c r="CN39" t="s">
        <v>76</v>
      </c>
      <c r="CO39" t="s">
        <v>77</v>
      </c>
    </row>
    <row r="40" spans="1:93" ht="14.1" customHeight="1">
      <c r="A40" t="s">
        <v>568</v>
      </c>
      <c r="B40" t="s">
        <v>569</v>
      </c>
      <c r="C40" t="s">
        <v>570</v>
      </c>
      <c r="D40">
        <v>809727185</v>
      </c>
      <c r="E40" s="2" t="s">
        <v>571</v>
      </c>
      <c r="F40" t="s">
        <v>82</v>
      </c>
      <c r="G40" t="s">
        <v>61</v>
      </c>
      <c r="H40" t="s">
        <v>47</v>
      </c>
      <c r="I40" t="s">
        <v>47</v>
      </c>
      <c r="J40" t="s">
        <v>572</v>
      </c>
      <c r="K40" t="s">
        <v>47</v>
      </c>
      <c r="L40" t="s">
        <v>47</v>
      </c>
      <c r="M40" t="s">
        <v>47</v>
      </c>
      <c r="N40" t="s">
        <v>47</v>
      </c>
      <c r="O40" t="s">
        <v>47</v>
      </c>
      <c r="P40" t="s">
        <v>47</v>
      </c>
      <c r="Q40" t="s">
        <v>47</v>
      </c>
      <c r="R40" t="s">
        <v>47</v>
      </c>
      <c r="S40" t="s">
        <v>118</v>
      </c>
      <c r="T40" t="s">
        <v>573</v>
      </c>
      <c r="U40" t="s">
        <v>135</v>
      </c>
      <c r="V40" t="s">
        <v>402</v>
      </c>
      <c r="W40" t="s">
        <v>67</v>
      </c>
      <c r="X40" t="s">
        <v>574</v>
      </c>
      <c r="Y40" t="s">
        <v>575</v>
      </c>
      <c r="Z40" t="s">
        <v>47</v>
      </c>
      <c r="AA40" t="s">
        <v>124</v>
      </c>
      <c r="AB40" t="s">
        <v>47</v>
      </c>
      <c r="AC40" t="s">
        <v>47</v>
      </c>
      <c r="AD40" t="s">
        <v>47</v>
      </c>
      <c r="AE40" t="s">
        <v>47</v>
      </c>
      <c r="AF40" s="2" t="s">
        <v>47</v>
      </c>
      <c r="AG40" t="s">
        <v>47</v>
      </c>
      <c r="AH40" s="2" t="s">
        <v>47</v>
      </c>
      <c r="AI40" t="s">
        <v>47</v>
      </c>
      <c r="AJ40" t="s">
        <v>47</v>
      </c>
      <c r="AK40" s="2" t="s">
        <v>47</v>
      </c>
      <c r="AL40" t="s">
        <v>47</v>
      </c>
      <c r="AM40" t="s">
        <v>47</v>
      </c>
      <c r="AN40" t="s">
        <v>47</v>
      </c>
      <c r="AO40" t="s">
        <v>47</v>
      </c>
      <c r="AP40" t="s">
        <v>47</v>
      </c>
      <c r="AQ40" t="s">
        <v>47</v>
      </c>
      <c r="AR40" t="s">
        <v>47</v>
      </c>
      <c r="AS40" t="s">
        <v>47</v>
      </c>
      <c r="AT40" t="s">
        <v>47</v>
      </c>
      <c r="AU40" t="s">
        <v>47</v>
      </c>
      <c r="AV40" t="s">
        <v>47</v>
      </c>
      <c r="AW40" t="s">
        <v>47</v>
      </c>
      <c r="AX40" t="s">
        <v>47</v>
      </c>
      <c r="AY40" t="s">
        <v>47</v>
      </c>
      <c r="AZ40" t="s">
        <v>47</v>
      </c>
      <c r="BA40" t="s">
        <v>47</v>
      </c>
      <c r="BB40" t="s">
        <v>47</v>
      </c>
      <c r="BC40" t="s">
        <v>47</v>
      </c>
      <c r="BD40" t="s">
        <v>47</v>
      </c>
      <c r="BE40" t="s">
        <v>47</v>
      </c>
      <c r="BF40" t="s">
        <v>47</v>
      </c>
      <c r="BG40" t="s">
        <v>47</v>
      </c>
      <c r="BH40" t="s">
        <v>47</v>
      </c>
      <c r="BI40" t="s">
        <v>47</v>
      </c>
      <c r="BJ40" t="s">
        <v>47</v>
      </c>
      <c r="BK40" t="s">
        <v>47</v>
      </c>
      <c r="BL40" t="s">
        <v>47</v>
      </c>
      <c r="BM40" t="s">
        <v>47</v>
      </c>
      <c r="BN40" t="s">
        <v>47</v>
      </c>
      <c r="BO40" t="s">
        <v>47</v>
      </c>
      <c r="BP40" t="s">
        <v>47</v>
      </c>
      <c r="BQ40" t="s">
        <v>47</v>
      </c>
      <c r="BR40" t="s">
        <v>47</v>
      </c>
      <c r="BS40" t="s">
        <v>47</v>
      </c>
      <c r="BT40" t="s">
        <v>47</v>
      </c>
      <c r="BU40" t="s">
        <v>47</v>
      </c>
      <c r="BV40" t="s">
        <v>47</v>
      </c>
      <c r="BW40" t="s">
        <v>47</v>
      </c>
      <c r="BX40" t="s">
        <v>47</v>
      </c>
      <c r="BY40" t="s">
        <v>47</v>
      </c>
      <c r="BZ40" t="s">
        <v>47</v>
      </c>
      <c r="CA40" t="s">
        <v>47</v>
      </c>
      <c r="CB40" t="s">
        <v>47</v>
      </c>
      <c r="CC40" t="s">
        <v>47</v>
      </c>
      <c r="CD40" t="s">
        <v>47</v>
      </c>
      <c r="CE40" t="s">
        <v>47</v>
      </c>
      <c r="CF40" t="s">
        <v>47</v>
      </c>
      <c r="CG40" t="s">
        <v>47</v>
      </c>
      <c r="CH40" t="s">
        <v>47</v>
      </c>
      <c r="CI40" t="s">
        <v>576</v>
      </c>
      <c r="CJ40" t="s">
        <v>73</v>
      </c>
      <c r="CK40" t="s">
        <v>577</v>
      </c>
      <c r="CL40" t="s">
        <v>73</v>
      </c>
      <c r="CM40" t="s">
        <v>243</v>
      </c>
      <c r="CN40" t="s">
        <v>76</v>
      </c>
      <c r="CO40" t="s">
        <v>77</v>
      </c>
    </row>
    <row r="41" spans="1:93" ht="14.1" customHeight="1">
      <c r="A41" t="s">
        <v>578</v>
      </c>
      <c r="B41" t="s">
        <v>579</v>
      </c>
      <c r="C41" t="s">
        <v>580</v>
      </c>
      <c r="D41">
        <v>807514710</v>
      </c>
      <c r="E41" s="2" t="s">
        <v>581</v>
      </c>
      <c r="F41" t="s">
        <v>60</v>
      </c>
      <c r="G41" t="s">
        <v>269</v>
      </c>
      <c r="H41" t="s">
        <v>47</v>
      </c>
      <c r="I41" t="s">
        <v>47</v>
      </c>
      <c r="J41" t="s">
        <v>47</v>
      </c>
      <c r="K41" t="s">
        <v>47</v>
      </c>
      <c r="L41" t="s">
        <v>47</v>
      </c>
      <c r="M41" t="s">
        <v>47</v>
      </c>
      <c r="N41" t="s">
        <v>47</v>
      </c>
      <c r="O41" t="s">
        <v>47</v>
      </c>
      <c r="P41" t="s">
        <v>47</v>
      </c>
      <c r="Q41" t="s">
        <v>582</v>
      </c>
      <c r="R41" t="s">
        <v>47</v>
      </c>
      <c r="S41" t="s">
        <v>203</v>
      </c>
      <c r="T41" t="s">
        <v>583</v>
      </c>
      <c r="U41" t="s">
        <v>151</v>
      </c>
      <c r="V41" t="s">
        <v>152</v>
      </c>
      <c r="W41" t="s">
        <v>67</v>
      </c>
      <c r="X41" t="s">
        <v>584</v>
      </c>
      <c r="Y41" t="s">
        <v>154</v>
      </c>
      <c r="Z41" t="s">
        <v>47</v>
      </c>
      <c r="AA41" t="s">
        <v>124</v>
      </c>
      <c r="AB41" t="s">
        <v>47</v>
      </c>
      <c r="AC41" t="s">
        <v>252</v>
      </c>
      <c r="AD41" t="s">
        <v>93</v>
      </c>
      <c r="AE41" t="s">
        <v>94</v>
      </c>
      <c r="AF41" s="2" t="s">
        <v>585</v>
      </c>
      <c r="AG41" t="s">
        <v>96</v>
      </c>
      <c r="AH41" s="2" t="s">
        <v>586</v>
      </c>
      <c r="AI41" t="s">
        <v>47</v>
      </c>
      <c r="AJ41" t="s">
        <v>98</v>
      </c>
      <c r="AK41" s="2" t="s">
        <v>47</v>
      </c>
      <c r="AL41" t="s">
        <v>47</v>
      </c>
      <c r="AM41" t="s">
        <v>47</v>
      </c>
      <c r="AN41" t="s">
        <v>47</v>
      </c>
      <c r="AO41" t="s">
        <v>47</v>
      </c>
      <c r="AP41" t="s">
        <v>47</v>
      </c>
      <c r="AQ41" t="s">
        <v>99</v>
      </c>
      <c r="AR41" t="s">
        <v>47</v>
      </c>
      <c r="AS41" t="s">
        <v>47</v>
      </c>
      <c r="AT41" t="s">
        <v>47</v>
      </c>
      <c r="AU41" t="s">
        <v>47</v>
      </c>
      <c r="AV41" t="s">
        <v>47</v>
      </c>
      <c r="AW41" t="s">
        <v>99</v>
      </c>
      <c r="AX41" t="s">
        <v>47</v>
      </c>
      <c r="AY41" t="s">
        <v>47</v>
      </c>
      <c r="AZ41" t="s">
        <v>47</v>
      </c>
      <c r="BA41" t="s">
        <v>47</v>
      </c>
      <c r="BB41" t="s">
        <v>47</v>
      </c>
      <c r="BC41" t="s">
        <v>99</v>
      </c>
      <c r="BD41" t="s">
        <v>47</v>
      </c>
      <c r="BE41" t="s">
        <v>47</v>
      </c>
      <c r="BF41" t="s">
        <v>47</v>
      </c>
      <c r="BG41" t="s">
        <v>47</v>
      </c>
      <c r="BH41" t="s">
        <v>47</v>
      </c>
      <c r="BI41" t="s">
        <v>47</v>
      </c>
      <c r="BJ41" t="s">
        <v>47</v>
      </c>
      <c r="BK41" t="s">
        <v>47</v>
      </c>
      <c r="BL41" t="s">
        <v>99</v>
      </c>
      <c r="BM41" t="s">
        <v>47</v>
      </c>
      <c r="BN41" t="s">
        <v>47</v>
      </c>
      <c r="BO41" t="s">
        <v>47</v>
      </c>
      <c r="BP41" t="s">
        <v>47</v>
      </c>
      <c r="BQ41" t="s">
        <v>47</v>
      </c>
      <c r="BR41" t="s">
        <v>47</v>
      </c>
      <c r="BS41" t="s">
        <v>47</v>
      </c>
      <c r="BT41" t="s">
        <v>47</v>
      </c>
      <c r="BU41" t="s">
        <v>47</v>
      </c>
      <c r="BV41" t="s">
        <v>47</v>
      </c>
      <c r="BW41" t="s">
        <v>47</v>
      </c>
      <c r="BX41" t="s">
        <v>47</v>
      </c>
      <c r="BY41" t="s">
        <v>47</v>
      </c>
      <c r="BZ41" t="s">
        <v>47</v>
      </c>
      <c r="CA41" t="s">
        <v>47</v>
      </c>
      <c r="CB41" t="s">
        <v>47</v>
      </c>
      <c r="CC41" t="s">
        <v>47</v>
      </c>
      <c r="CD41" t="s">
        <v>47</v>
      </c>
      <c r="CE41" t="s">
        <v>587</v>
      </c>
      <c r="CF41" t="s">
        <v>588</v>
      </c>
      <c r="CG41" t="s">
        <v>107</v>
      </c>
      <c r="CH41" t="s">
        <v>589</v>
      </c>
      <c r="CI41" t="s">
        <v>590</v>
      </c>
      <c r="CJ41" t="s">
        <v>73</v>
      </c>
      <c r="CK41" t="s">
        <v>591</v>
      </c>
      <c r="CL41" t="s">
        <v>73</v>
      </c>
      <c r="CM41" t="s">
        <v>592</v>
      </c>
      <c r="CN41" t="s">
        <v>111</v>
      </c>
      <c r="CO41" t="s">
        <v>112</v>
      </c>
    </row>
    <row r="42" spans="1:93" ht="14.1" customHeight="1">
      <c r="A42" t="s">
        <v>593</v>
      </c>
      <c r="B42" t="s">
        <v>594</v>
      </c>
      <c r="C42" t="s">
        <v>595</v>
      </c>
      <c r="D42">
        <v>819816835</v>
      </c>
      <c r="E42" s="2" t="s">
        <v>596</v>
      </c>
      <c r="F42" t="s">
        <v>60</v>
      </c>
      <c r="G42" t="s">
        <v>83</v>
      </c>
      <c r="H42" t="s">
        <v>47</v>
      </c>
      <c r="I42" t="s">
        <v>47</v>
      </c>
      <c r="J42" t="s">
        <v>47</v>
      </c>
      <c r="K42" t="s">
        <v>47</v>
      </c>
      <c r="L42" t="s">
        <v>47</v>
      </c>
      <c r="M42" t="s">
        <v>84</v>
      </c>
      <c r="N42" t="s">
        <v>47</v>
      </c>
      <c r="O42" t="s">
        <v>47</v>
      </c>
      <c r="P42" t="s">
        <v>47</v>
      </c>
      <c r="Q42" t="s">
        <v>47</v>
      </c>
      <c r="R42" t="s">
        <v>47</v>
      </c>
      <c r="S42" t="s">
        <v>63</v>
      </c>
      <c r="T42" t="s">
        <v>597</v>
      </c>
      <c r="U42" t="s">
        <v>87</v>
      </c>
      <c r="V42" t="s">
        <v>88</v>
      </c>
      <c r="W42" t="s">
        <v>67</v>
      </c>
      <c r="X42" t="s">
        <v>598</v>
      </c>
      <c r="Y42" t="s">
        <v>90</v>
      </c>
      <c r="Z42" t="s">
        <v>47</v>
      </c>
      <c r="AA42" t="s">
        <v>91</v>
      </c>
      <c r="AB42" t="s">
        <v>47</v>
      </c>
      <c r="AC42" t="s">
        <v>92</v>
      </c>
      <c r="AD42" t="s">
        <v>93</v>
      </c>
      <c r="AE42" t="s">
        <v>94</v>
      </c>
      <c r="AF42" s="2" t="s">
        <v>599</v>
      </c>
      <c r="AG42" t="s">
        <v>96</v>
      </c>
      <c r="AH42" s="2" t="s">
        <v>600</v>
      </c>
      <c r="AI42" t="s">
        <v>47</v>
      </c>
      <c r="AJ42" t="s">
        <v>98</v>
      </c>
      <c r="AK42" s="2" t="s">
        <v>47</v>
      </c>
      <c r="AL42" t="s">
        <v>47</v>
      </c>
      <c r="AM42" t="s">
        <v>47</v>
      </c>
      <c r="AN42" t="s">
        <v>47</v>
      </c>
      <c r="AO42" t="s">
        <v>47</v>
      </c>
      <c r="AP42" t="s">
        <v>174</v>
      </c>
      <c r="AQ42" t="s">
        <v>47</v>
      </c>
      <c r="AR42" t="s">
        <v>601</v>
      </c>
      <c r="AS42" t="s">
        <v>47</v>
      </c>
      <c r="AT42" t="s">
        <v>47</v>
      </c>
      <c r="AU42" t="s">
        <v>47</v>
      </c>
      <c r="AV42" t="s">
        <v>47</v>
      </c>
      <c r="AW42" t="s">
        <v>99</v>
      </c>
      <c r="AX42" t="s">
        <v>47</v>
      </c>
      <c r="AY42" t="s">
        <v>47</v>
      </c>
      <c r="AZ42" t="s">
        <v>491</v>
      </c>
      <c r="BA42" t="s">
        <v>602</v>
      </c>
      <c r="BB42" t="s">
        <v>47</v>
      </c>
      <c r="BC42" t="s">
        <v>47</v>
      </c>
      <c r="BD42" t="s">
        <v>603</v>
      </c>
      <c r="BE42" t="s">
        <v>47</v>
      </c>
      <c r="BF42" t="s">
        <v>47</v>
      </c>
      <c r="BG42" t="s">
        <v>47</v>
      </c>
      <c r="BH42" t="s">
        <v>47</v>
      </c>
      <c r="BI42" t="s">
        <v>100</v>
      </c>
      <c r="BJ42" t="s">
        <v>101</v>
      </c>
      <c r="BK42" t="s">
        <v>47</v>
      </c>
      <c r="BL42" t="s">
        <v>47</v>
      </c>
      <c r="BM42" t="s">
        <v>47</v>
      </c>
      <c r="BN42" t="s">
        <v>102</v>
      </c>
      <c r="BO42" t="s">
        <v>47</v>
      </c>
      <c r="BP42" t="s">
        <v>47</v>
      </c>
      <c r="BQ42" t="s">
        <v>47</v>
      </c>
      <c r="BR42" t="s">
        <v>47</v>
      </c>
      <c r="BS42" t="s">
        <v>47</v>
      </c>
      <c r="BT42" t="s">
        <v>47</v>
      </c>
      <c r="BU42" t="s">
        <v>296</v>
      </c>
      <c r="BV42" t="s">
        <v>180</v>
      </c>
      <c r="BW42" t="s">
        <v>47</v>
      </c>
      <c r="BX42" t="s">
        <v>604</v>
      </c>
      <c r="BY42" t="s">
        <v>605</v>
      </c>
      <c r="BZ42" t="s">
        <v>606</v>
      </c>
      <c r="CA42" t="s">
        <v>47</v>
      </c>
      <c r="CB42" t="s">
        <v>47</v>
      </c>
      <c r="CC42" t="s">
        <v>607</v>
      </c>
      <c r="CD42" t="s">
        <v>47</v>
      </c>
      <c r="CE42" t="s">
        <v>608</v>
      </c>
      <c r="CF42" t="s">
        <v>609</v>
      </c>
      <c r="CG42" t="s">
        <v>107</v>
      </c>
      <c r="CH42" t="s">
        <v>47</v>
      </c>
      <c r="CI42" t="s">
        <v>610</v>
      </c>
      <c r="CJ42" t="s">
        <v>73</v>
      </c>
      <c r="CK42" t="s">
        <v>611</v>
      </c>
      <c r="CL42" t="s">
        <v>73</v>
      </c>
      <c r="CM42" t="s">
        <v>612</v>
      </c>
      <c r="CN42" t="s">
        <v>111</v>
      </c>
      <c r="CO42" t="s">
        <v>112</v>
      </c>
    </row>
    <row r="43" spans="1:93" ht="14.1" customHeight="1">
      <c r="A43" t="s">
        <v>613</v>
      </c>
      <c r="B43" t="s">
        <v>614</v>
      </c>
      <c r="C43" t="s">
        <v>615</v>
      </c>
      <c r="D43">
        <v>848372084</v>
      </c>
      <c r="E43" s="2" t="s">
        <v>616</v>
      </c>
      <c r="F43" t="s">
        <v>60</v>
      </c>
      <c r="G43" t="s">
        <v>83</v>
      </c>
      <c r="H43" t="s">
        <v>47</v>
      </c>
      <c r="I43" t="s">
        <v>47</v>
      </c>
      <c r="J43" t="s">
        <v>47</v>
      </c>
      <c r="K43" t="s">
        <v>47</v>
      </c>
      <c r="L43" t="s">
        <v>47</v>
      </c>
      <c r="M43" t="s">
        <v>84</v>
      </c>
      <c r="N43" t="s">
        <v>47</v>
      </c>
      <c r="O43" t="s">
        <v>47</v>
      </c>
      <c r="P43" t="s">
        <v>47</v>
      </c>
      <c r="Q43" t="s">
        <v>47</v>
      </c>
      <c r="R43" t="s">
        <v>47</v>
      </c>
      <c r="S43" t="s">
        <v>149</v>
      </c>
      <c r="T43" t="s">
        <v>86</v>
      </c>
      <c r="U43" t="s">
        <v>87</v>
      </c>
      <c r="V43" t="s">
        <v>88</v>
      </c>
      <c r="W43" t="s">
        <v>67</v>
      </c>
      <c r="X43" t="s">
        <v>89</v>
      </c>
      <c r="Y43" t="s">
        <v>90</v>
      </c>
      <c r="Z43" t="s">
        <v>47</v>
      </c>
      <c r="AA43" t="s">
        <v>91</v>
      </c>
      <c r="AB43" t="s">
        <v>47</v>
      </c>
      <c r="AC43" t="s">
        <v>92</v>
      </c>
      <c r="AD43" t="s">
        <v>93</v>
      </c>
      <c r="AE43" t="s">
        <v>94</v>
      </c>
      <c r="AF43" s="2" t="s">
        <v>617</v>
      </c>
      <c r="AG43" t="s">
        <v>96</v>
      </c>
      <c r="AH43" s="2" t="s">
        <v>618</v>
      </c>
      <c r="AI43" t="s">
        <v>47</v>
      </c>
      <c r="AJ43" t="s">
        <v>98</v>
      </c>
      <c r="AK43" s="2" t="s">
        <v>47</v>
      </c>
      <c r="AL43" t="s">
        <v>47</v>
      </c>
      <c r="AM43" t="s">
        <v>47</v>
      </c>
      <c r="AN43" t="s">
        <v>47</v>
      </c>
      <c r="AO43" t="s">
        <v>47</v>
      </c>
      <c r="AP43" t="s">
        <v>47</v>
      </c>
      <c r="AQ43" t="s">
        <v>99</v>
      </c>
      <c r="AR43" t="s">
        <v>47</v>
      </c>
      <c r="AS43" t="s">
        <v>47</v>
      </c>
      <c r="AT43" t="s">
        <v>47</v>
      </c>
      <c r="AU43" t="s">
        <v>47</v>
      </c>
      <c r="AV43" t="s">
        <v>47</v>
      </c>
      <c r="AW43" t="s">
        <v>99</v>
      </c>
      <c r="AX43" t="s">
        <v>47</v>
      </c>
      <c r="AY43" t="s">
        <v>47</v>
      </c>
      <c r="AZ43" t="s">
        <v>47</v>
      </c>
      <c r="BA43" t="s">
        <v>47</v>
      </c>
      <c r="BB43" t="s">
        <v>47</v>
      </c>
      <c r="BC43" t="s">
        <v>99</v>
      </c>
      <c r="BD43" t="s">
        <v>47</v>
      </c>
      <c r="BE43" t="s">
        <v>47</v>
      </c>
      <c r="BF43" t="s">
        <v>47</v>
      </c>
      <c r="BG43" t="s">
        <v>47</v>
      </c>
      <c r="BH43" t="s">
        <v>47</v>
      </c>
      <c r="BI43" t="s">
        <v>47</v>
      </c>
      <c r="BJ43" t="s">
        <v>47</v>
      </c>
      <c r="BK43" t="s">
        <v>47</v>
      </c>
      <c r="BL43" t="s">
        <v>99</v>
      </c>
      <c r="BM43" t="s">
        <v>47</v>
      </c>
      <c r="BN43" t="s">
        <v>47</v>
      </c>
      <c r="BO43" t="s">
        <v>47</v>
      </c>
      <c r="BP43" t="s">
        <v>47</v>
      </c>
      <c r="BQ43" t="s">
        <v>47</v>
      </c>
      <c r="BR43" t="s">
        <v>47</v>
      </c>
      <c r="BS43" t="s">
        <v>47</v>
      </c>
      <c r="BT43" t="s">
        <v>47</v>
      </c>
      <c r="BU43" t="s">
        <v>47</v>
      </c>
      <c r="BV43" t="s">
        <v>47</v>
      </c>
      <c r="BW43" t="s">
        <v>47</v>
      </c>
      <c r="BX43" t="s">
        <v>47</v>
      </c>
      <c r="BY43" t="s">
        <v>47</v>
      </c>
      <c r="BZ43" t="s">
        <v>47</v>
      </c>
      <c r="CA43" t="s">
        <v>47</v>
      </c>
      <c r="CB43" t="s">
        <v>47</v>
      </c>
      <c r="CC43" t="s">
        <v>47</v>
      </c>
      <c r="CD43" t="s">
        <v>47</v>
      </c>
      <c r="CE43" t="s">
        <v>619</v>
      </c>
      <c r="CF43" t="s">
        <v>620</v>
      </c>
      <c r="CG43" t="s">
        <v>512</v>
      </c>
      <c r="CH43" t="s">
        <v>47</v>
      </c>
      <c r="CI43" t="s">
        <v>621</v>
      </c>
      <c r="CJ43" t="s">
        <v>73</v>
      </c>
      <c r="CK43" t="s">
        <v>622</v>
      </c>
      <c r="CL43" t="s">
        <v>73</v>
      </c>
      <c r="CM43" t="s">
        <v>623</v>
      </c>
      <c r="CN43" t="s">
        <v>111</v>
      </c>
      <c r="CO43" t="s">
        <v>112</v>
      </c>
    </row>
    <row r="44" spans="1:93" ht="14.1" customHeight="1">
      <c r="A44" t="s">
        <v>624</v>
      </c>
      <c r="B44" t="s">
        <v>625</v>
      </c>
      <c r="C44" t="s">
        <v>626</v>
      </c>
      <c r="D44">
        <v>841926444</v>
      </c>
      <c r="E44" s="2" t="s">
        <v>627</v>
      </c>
      <c r="F44" t="s">
        <v>82</v>
      </c>
      <c r="G44" t="s">
        <v>190</v>
      </c>
      <c r="H44" t="s">
        <v>237</v>
      </c>
      <c r="I44" t="s">
        <v>47</v>
      </c>
      <c r="J44" t="s">
        <v>47</v>
      </c>
      <c r="K44" t="s">
        <v>47</v>
      </c>
      <c r="L44" t="s">
        <v>47</v>
      </c>
      <c r="M44" t="s">
        <v>47</v>
      </c>
      <c r="N44" t="s">
        <v>47</v>
      </c>
      <c r="O44" t="s">
        <v>47</v>
      </c>
      <c r="P44" t="s">
        <v>47</v>
      </c>
      <c r="Q44" t="s">
        <v>47</v>
      </c>
      <c r="R44" t="s">
        <v>47</v>
      </c>
      <c r="S44" t="s">
        <v>133</v>
      </c>
      <c r="T44" t="s">
        <v>628</v>
      </c>
      <c r="U44" t="s">
        <v>249</v>
      </c>
      <c r="V44" t="s">
        <v>152</v>
      </c>
      <c r="W44" t="s">
        <v>67</v>
      </c>
      <c r="X44" t="s">
        <v>250</v>
      </c>
      <c r="Y44" t="s">
        <v>251</v>
      </c>
      <c r="Z44" t="s">
        <v>47</v>
      </c>
      <c r="AA44" t="s">
        <v>124</v>
      </c>
      <c r="AB44" t="s">
        <v>47</v>
      </c>
      <c r="AC44" t="s">
        <v>252</v>
      </c>
      <c r="AD44" t="s">
        <v>93</v>
      </c>
      <c r="AE44" t="s">
        <v>94</v>
      </c>
      <c r="AF44" s="2" t="s">
        <v>629</v>
      </c>
      <c r="AG44" t="s">
        <v>96</v>
      </c>
      <c r="AH44" s="2" t="s">
        <v>630</v>
      </c>
      <c r="AI44" t="s">
        <v>47</v>
      </c>
      <c r="AJ44" t="s">
        <v>98</v>
      </c>
      <c r="AK44" s="2" t="s">
        <v>47</v>
      </c>
      <c r="AL44" t="s">
        <v>47</v>
      </c>
      <c r="AM44" t="s">
        <v>47</v>
      </c>
      <c r="AN44" t="s">
        <v>47</v>
      </c>
      <c r="AO44" t="s">
        <v>47</v>
      </c>
      <c r="AP44" t="s">
        <v>47</v>
      </c>
      <c r="AQ44" t="s">
        <v>47</v>
      </c>
      <c r="AR44" t="s">
        <v>47</v>
      </c>
      <c r="AS44" t="s">
        <v>47</v>
      </c>
      <c r="AT44" t="s">
        <v>47</v>
      </c>
      <c r="AU44" t="s">
        <v>47</v>
      </c>
      <c r="AV44" t="s">
        <v>47</v>
      </c>
      <c r="AW44" t="s">
        <v>47</v>
      </c>
      <c r="AX44" t="s">
        <v>47</v>
      </c>
      <c r="AY44" t="s">
        <v>47</v>
      </c>
      <c r="AZ44" t="s">
        <v>47</v>
      </c>
      <c r="BA44" t="s">
        <v>47</v>
      </c>
      <c r="BB44" t="s">
        <v>47</v>
      </c>
      <c r="BC44" t="s">
        <v>47</v>
      </c>
      <c r="BD44" t="s">
        <v>47</v>
      </c>
      <c r="BE44" t="s">
        <v>47</v>
      </c>
      <c r="BF44" t="s">
        <v>47</v>
      </c>
      <c r="BG44" t="s">
        <v>47</v>
      </c>
      <c r="BH44" t="s">
        <v>47</v>
      </c>
      <c r="BI44" t="s">
        <v>47</v>
      </c>
      <c r="BJ44" t="s">
        <v>47</v>
      </c>
      <c r="BK44" t="s">
        <v>47</v>
      </c>
      <c r="BL44" t="s">
        <v>47</v>
      </c>
      <c r="BM44" t="s">
        <v>47</v>
      </c>
      <c r="BN44" t="s">
        <v>47</v>
      </c>
      <c r="BO44" t="s">
        <v>47</v>
      </c>
      <c r="BP44" t="s">
        <v>47</v>
      </c>
      <c r="BQ44" t="s">
        <v>47</v>
      </c>
      <c r="BR44" t="s">
        <v>47</v>
      </c>
      <c r="BS44" t="s">
        <v>47</v>
      </c>
      <c r="BT44" t="s">
        <v>47</v>
      </c>
      <c r="BU44" t="s">
        <v>47</v>
      </c>
      <c r="BV44" t="s">
        <v>47</v>
      </c>
      <c r="BW44" t="s">
        <v>47</v>
      </c>
      <c r="BX44" t="s">
        <v>47</v>
      </c>
      <c r="BY44" t="s">
        <v>47</v>
      </c>
      <c r="BZ44" t="s">
        <v>47</v>
      </c>
      <c r="CA44" t="s">
        <v>47</v>
      </c>
      <c r="CB44" t="s">
        <v>47</v>
      </c>
      <c r="CC44" t="s">
        <v>47</v>
      </c>
      <c r="CD44" t="s">
        <v>47</v>
      </c>
      <c r="CE44" t="s">
        <v>47</v>
      </c>
      <c r="CF44" t="s">
        <v>47</v>
      </c>
      <c r="CG44" t="s">
        <v>47</v>
      </c>
      <c r="CH44" t="s">
        <v>47</v>
      </c>
      <c r="CI44" t="s">
        <v>631</v>
      </c>
      <c r="CJ44" t="s">
        <v>73</v>
      </c>
      <c r="CK44" t="s">
        <v>632</v>
      </c>
      <c r="CL44" t="s">
        <v>73</v>
      </c>
      <c r="CM44" t="s">
        <v>207</v>
      </c>
      <c r="CN44" t="s">
        <v>633</v>
      </c>
      <c r="CO44" t="s">
        <v>77</v>
      </c>
    </row>
    <row r="45" spans="1:93" ht="14.1" customHeight="1">
      <c r="A45" t="s">
        <v>634</v>
      </c>
      <c r="B45" t="s">
        <v>625</v>
      </c>
      <c r="C45" t="s">
        <v>626</v>
      </c>
      <c r="D45">
        <v>841926444</v>
      </c>
      <c r="E45" s="2" t="s">
        <v>627</v>
      </c>
      <c r="F45" t="s">
        <v>82</v>
      </c>
      <c r="G45" t="s">
        <v>190</v>
      </c>
      <c r="H45" t="s">
        <v>237</v>
      </c>
      <c r="I45" t="s">
        <v>47</v>
      </c>
      <c r="J45" t="s">
        <v>47</v>
      </c>
      <c r="K45" t="s">
        <v>47</v>
      </c>
      <c r="L45" t="s">
        <v>47</v>
      </c>
      <c r="M45" t="s">
        <v>47</v>
      </c>
      <c r="N45" t="s">
        <v>47</v>
      </c>
      <c r="O45" t="s">
        <v>47</v>
      </c>
      <c r="P45" t="s">
        <v>47</v>
      </c>
      <c r="Q45" t="s">
        <v>47</v>
      </c>
      <c r="R45" t="s">
        <v>47</v>
      </c>
      <c r="S45" t="s">
        <v>133</v>
      </c>
      <c r="T45" t="s">
        <v>327</v>
      </c>
      <c r="U45" t="s">
        <v>249</v>
      </c>
      <c r="V45" t="s">
        <v>152</v>
      </c>
      <c r="W45" t="s">
        <v>67</v>
      </c>
      <c r="X45" t="s">
        <v>250</v>
      </c>
      <c r="Y45" t="s">
        <v>251</v>
      </c>
      <c r="Z45" t="s">
        <v>47</v>
      </c>
      <c r="AA45" t="s">
        <v>124</v>
      </c>
      <c r="AB45" t="s">
        <v>47</v>
      </c>
      <c r="AC45" t="s">
        <v>252</v>
      </c>
      <c r="AD45" t="s">
        <v>93</v>
      </c>
      <c r="AE45" t="s">
        <v>94</v>
      </c>
      <c r="AF45" s="2" t="s">
        <v>635</v>
      </c>
      <c r="AG45" t="s">
        <v>96</v>
      </c>
      <c r="AH45" s="2" t="s">
        <v>636</v>
      </c>
      <c r="AI45" t="s">
        <v>47</v>
      </c>
      <c r="AJ45" t="s">
        <v>98</v>
      </c>
      <c r="AK45" s="2" t="s">
        <v>47</v>
      </c>
      <c r="AL45" t="s">
        <v>47</v>
      </c>
      <c r="AM45" t="s">
        <v>47</v>
      </c>
      <c r="AN45" t="s">
        <v>47</v>
      </c>
      <c r="AO45" t="s">
        <v>47</v>
      </c>
      <c r="AP45" t="s">
        <v>47</v>
      </c>
      <c r="AQ45" t="s">
        <v>99</v>
      </c>
      <c r="AR45" t="s">
        <v>47</v>
      </c>
      <c r="AS45" t="s">
        <v>47</v>
      </c>
      <c r="AT45" t="s">
        <v>47</v>
      </c>
      <c r="AU45" t="s">
        <v>222</v>
      </c>
      <c r="AV45" t="s">
        <v>47</v>
      </c>
      <c r="AW45" t="s">
        <v>47</v>
      </c>
      <c r="AX45" t="s">
        <v>47</v>
      </c>
      <c r="AY45" t="s">
        <v>47</v>
      </c>
      <c r="AZ45" t="s">
        <v>47</v>
      </c>
      <c r="BA45" t="s">
        <v>47</v>
      </c>
      <c r="BB45" t="s">
        <v>47</v>
      </c>
      <c r="BC45" t="s">
        <v>99</v>
      </c>
      <c r="BD45" t="s">
        <v>47</v>
      </c>
      <c r="BE45" t="s">
        <v>47</v>
      </c>
      <c r="BF45" t="s">
        <v>47</v>
      </c>
      <c r="BG45" t="s">
        <v>47</v>
      </c>
      <c r="BH45" t="s">
        <v>47</v>
      </c>
      <c r="BI45" t="s">
        <v>47</v>
      </c>
      <c r="BJ45" t="s">
        <v>101</v>
      </c>
      <c r="BK45" t="s">
        <v>47</v>
      </c>
      <c r="BL45" t="s">
        <v>47</v>
      </c>
      <c r="BM45" t="s">
        <v>47</v>
      </c>
      <c r="BN45" t="s">
        <v>47</v>
      </c>
      <c r="BO45" t="s">
        <v>47</v>
      </c>
      <c r="BP45" t="s">
        <v>47</v>
      </c>
      <c r="BQ45" t="s">
        <v>47</v>
      </c>
      <c r="BR45" t="s">
        <v>47</v>
      </c>
      <c r="BS45" t="s">
        <v>47</v>
      </c>
      <c r="BT45" t="s">
        <v>47</v>
      </c>
      <c r="BU45" t="s">
        <v>47</v>
      </c>
      <c r="BV45" t="s">
        <v>47</v>
      </c>
      <c r="BW45" t="s">
        <v>47</v>
      </c>
      <c r="BX45" t="s">
        <v>47</v>
      </c>
      <c r="BY45" t="s">
        <v>47</v>
      </c>
      <c r="BZ45" t="s">
        <v>47</v>
      </c>
      <c r="CA45" t="s">
        <v>47</v>
      </c>
      <c r="CB45" t="s">
        <v>47</v>
      </c>
      <c r="CC45" t="s">
        <v>637</v>
      </c>
      <c r="CD45" t="s">
        <v>47</v>
      </c>
      <c r="CE45" t="s">
        <v>638</v>
      </c>
      <c r="CF45" t="s">
        <v>639</v>
      </c>
      <c r="CG45" t="s">
        <v>229</v>
      </c>
      <c r="CH45" t="s">
        <v>47</v>
      </c>
      <c r="CI45" t="s">
        <v>640</v>
      </c>
      <c r="CJ45" t="s">
        <v>73</v>
      </c>
      <c r="CK45" t="s">
        <v>641</v>
      </c>
      <c r="CL45" t="s">
        <v>73</v>
      </c>
      <c r="CM45" t="s">
        <v>207</v>
      </c>
      <c r="CN45" t="s">
        <v>111</v>
      </c>
      <c r="CO45" t="s">
        <v>112</v>
      </c>
    </row>
    <row r="46" spans="1:93" ht="14.1" customHeight="1">
      <c r="A46" t="s">
        <v>642</v>
      </c>
      <c r="B46" t="s">
        <v>643</v>
      </c>
      <c r="C46" t="s">
        <v>644</v>
      </c>
      <c r="D46">
        <v>867526964</v>
      </c>
      <c r="E46" s="2" t="s">
        <v>645</v>
      </c>
      <c r="F46" t="s">
        <v>82</v>
      </c>
      <c r="G46" t="s">
        <v>83</v>
      </c>
      <c r="H46" t="s">
        <v>47</v>
      </c>
      <c r="I46" t="s">
        <v>47</v>
      </c>
      <c r="J46" t="s">
        <v>47</v>
      </c>
      <c r="K46" t="s">
        <v>47</v>
      </c>
      <c r="L46" t="s">
        <v>47</v>
      </c>
      <c r="M46" t="s">
        <v>84</v>
      </c>
      <c r="N46" t="s">
        <v>47</v>
      </c>
      <c r="O46" t="s">
        <v>47</v>
      </c>
      <c r="P46" t="s">
        <v>47</v>
      </c>
      <c r="Q46" t="s">
        <v>47</v>
      </c>
      <c r="R46" t="s">
        <v>47</v>
      </c>
      <c r="S46" t="s">
        <v>285</v>
      </c>
      <c r="T46" t="s">
        <v>646</v>
      </c>
      <c r="U46" t="s">
        <v>87</v>
      </c>
      <c r="V46" t="s">
        <v>88</v>
      </c>
      <c r="W46" t="s">
        <v>67</v>
      </c>
      <c r="X46" t="s">
        <v>89</v>
      </c>
      <c r="Y46" t="s">
        <v>90</v>
      </c>
      <c r="Z46" t="s">
        <v>47</v>
      </c>
      <c r="AA46" t="s">
        <v>91</v>
      </c>
      <c r="AB46" t="s">
        <v>47</v>
      </c>
      <c r="AC46" t="s">
        <v>92</v>
      </c>
      <c r="AD46" t="s">
        <v>93</v>
      </c>
      <c r="AE46" t="s">
        <v>94</v>
      </c>
      <c r="AF46" s="2" t="s">
        <v>647</v>
      </c>
      <c r="AG46" t="s">
        <v>171</v>
      </c>
      <c r="AH46" s="2" t="s">
        <v>47</v>
      </c>
      <c r="AI46" t="s">
        <v>47</v>
      </c>
      <c r="AJ46" t="s">
        <v>98</v>
      </c>
      <c r="AK46" s="2" t="s">
        <v>47</v>
      </c>
      <c r="AL46" t="s">
        <v>47</v>
      </c>
      <c r="AM46" t="s">
        <v>47</v>
      </c>
      <c r="AN46" t="s">
        <v>47</v>
      </c>
      <c r="AO46" t="s">
        <v>47</v>
      </c>
      <c r="AP46" t="s">
        <v>47</v>
      </c>
      <c r="AQ46" t="s">
        <v>99</v>
      </c>
      <c r="AR46" t="s">
        <v>47</v>
      </c>
      <c r="AS46" t="s">
        <v>47</v>
      </c>
      <c r="AT46" t="s">
        <v>293</v>
      </c>
      <c r="AU46" t="s">
        <v>222</v>
      </c>
      <c r="AV46" t="s">
        <v>47</v>
      </c>
      <c r="AW46" t="s">
        <v>47</v>
      </c>
      <c r="AX46" t="s">
        <v>47</v>
      </c>
      <c r="AY46" t="s">
        <v>47</v>
      </c>
      <c r="AZ46" t="s">
        <v>47</v>
      </c>
      <c r="BA46" t="s">
        <v>47</v>
      </c>
      <c r="BB46" t="s">
        <v>47</v>
      </c>
      <c r="BC46" t="s">
        <v>99</v>
      </c>
      <c r="BD46" t="s">
        <v>47</v>
      </c>
      <c r="BE46" t="s">
        <v>47</v>
      </c>
      <c r="BF46" t="s">
        <v>47</v>
      </c>
      <c r="BG46" t="s">
        <v>47</v>
      </c>
      <c r="BH46" t="s">
        <v>47</v>
      </c>
      <c r="BI46" t="s">
        <v>100</v>
      </c>
      <c r="BJ46" t="s">
        <v>101</v>
      </c>
      <c r="BK46" t="s">
        <v>47</v>
      </c>
      <c r="BL46" t="s">
        <v>47</v>
      </c>
      <c r="BM46" t="s">
        <v>47</v>
      </c>
      <c r="BN46" t="s">
        <v>47</v>
      </c>
      <c r="BO46" t="s">
        <v>47</v>
      </c>
      <c r="BP46" t="s">
        <v>177</v>
      </c>
      <c r="BQ46" t="s">
        <v>47</v>
      </c>
      <c r="BR46" t="s">
        <v>47</v>
      </c>
      <c r="BS46" t="s">
        <v>103</v>
      </c>
      <c r="BT46" t="s">
        <v>179</v>
      </c>
      <c r="BU46" t="s">
        <v>47</v>
      </c>
      <c r="BV46" t="s">
        <v>180</v>
      </c>
      <c r="BW46" t="s">
        <v>257</v>
      </c>
      <c r="BX46" t="s">
        <v>604</v>
      </c>
      <c r="BY46" t="s">
        <v>605</v>
      </c>
      <c r="BZ46" t="s">
        <v>606</v>
      </c>
      <c r="CA46" t="s">
        <v>47</v>
      </c>
      <c r="CB46" t="s">
        <v>47</v>
      </c>
      <c r="CC46" t="s">
        <v>648</v>
      </c>
      <c r="CD46" t="s">
        <v>47</v>
      </c>
      <c r="CE46" t="s">
        <v>649</v>
      </c>
      <c r="CF46" t="s">
        <v>650</v>
      </c>
      <c r="CG46" t="s">
        <v>107</v>
      </c>
      <c r="CH46" t="s">
        <v>47</v>
      </c>
      <c r="CI46" t="s">
        <v>651</v>
      </c>
      <c r="CJ46" t="s">
        <v>73</v>
      </c>
      <c r="CK46" t="s">
        <v>652</v>
      </c>
      <c r="CL46" t="s">
        <v>73</v>
      </c>
      <c r="CM46" t="s">
        <v>653</v>
      </c>
      <c r="CN46" t="s">
        <v>111</v>
      </c>
      <c r="CO46" t="s">
        <v>112</v>
      </c>
    </row>
    <row r="47" spans="1:93" ht="14.1" customHeight="1">
      <c r="A47" t="s">
        <v>654</v>
      </c>
      <c r="B47" t="s">
        <v>317</v>
      </c>
      <c r="C47" t="s">
        <v>318</v>
      </c>
      <c r="D47">
        <v>874450089</v>
      </c>
      <c r="E47" s="2" t="s">
        <v>319</v>
      </c>
      <c r="F47" t="s">
        <v>82</v>
      </c>
      <c r="G47" t="s">
        <v>61</v>
      </c>
      <c r="H47" t="s">
        <v>47</v>
      </c>
      <c r="I47" t="s">
        <v>47</v>
      </c>
      <c r="J47" t="s">
        <v>132</v>
      </c>
      <c r="K47" t="s">
        <v>47</v>
      </c>
      <c r="L47" t="s">
        <v>47</v>
      </c>
      <c r="M47" t="s">
        <v>47</v>
      </c>
      <c r="N47" t="s">
        <v>47</v>
      </c>
      <c r="O47" t="s">
        <v>47</v>
      </c>
      <c r="P47" t="s">
        <v>47</v>
      </c>
      <c r="Q47" t="s">
        <v>47</v>
      </c>
      <c r="R47" t="s">
        <v>47</v>
      </c>
      <c r="S47" t="s">
        <v>63</v>
      </c>
      <c r="T47" t="s">
        <v>655</v>
      </c>
      <c r="U47" t="s">
        <v>135</v>
      </c>
      <c r="V47" t="s">
        <v>136</v>
      </c>
      <c r="W47" t="s">
        <v>137</v>
      </c>
      <c r="X47" t="s">
        <v>240</v>
      </c>
      <c r="Y47" t="s">
        <v>47</v>
      </c>
      <c r="Z47" t="s">
        <v>139</v>
      </c>
      <c r="AA47" t="s">
        <v>91</v>
      </c>
      <c r="AB47" t="s">
        <v>47</v>
      </c>
      <c r="AC47" t="s">
        <v>92</v>
      </c>
      <c r="AD47" t="s">
        <v>93</v>
      </c>
      <c r="AE47" t="s">
        <v>94</v>
      </c>
      <c r="AF47" s="2" t="s">
        <v>656</v>
      </c>
      <c r="AG47" t="s">
        <v>96</v>
      </c>
      <c r="AH47" s="2" t="s">
        <v>657</v>
      </c>
      <c r="AI47" t="s">
        <v>47</v>
      </c>
      <c r="AJ47" t="s">
        <v>255</v>
      </c>
      <c r="AK47" s="2" t="s">
        <v>658</v>
      </c>
      <c r="AL47" t="s">
        <v>47</v>
      </c>
      <c r="AM47" t="s">
        <v>47</v>
      </c>
      <c r="AN47" t="s">
        <v>47</v>
      </c>
      <c r="AO47" t="s">
        <v>47</v>
      </c>
      <c r="AP47" t="s">
        <v>47</v>
      </c>
      <c r="AQ47" t="s">
        <v>99</v>
      </c>
      <c r="AR47" t="s">
        <v>47</v>
      </c>
      <c r="AS47" t="s">
        <v>47</v>
      </c>
      <c r="AT47" t="s">
        <v>47</v>
      </c>
      <c r="AU47" t="s">
        <v>47</v>
      </c>
      <c r="AV47" t="s">
        <v>47</v>
      </c>
      <c r="AW47" t="s">
        <v>99</v>
      </c>
      <c r="AX47" t="s">
        <v>47</v>
      </c>
      <c r="AY47" t="s">
        <v>47</v>
      </c>
      <c r="AZ47" t="s">
        <v>47</v>
      </c>
      <c r="BA47" t="s">
        <v>47</v>
      </c>
      <c r="BB47" t="s">
        <v>47</v>
      </c>
      <c r="BC47" t="s">
        <v>99</v>
      </c>
      <c r="BD47" t="s">
        <v>47</v>
      </c>
      <c r="BE47" t="s">
        <v>47</v>
      </c>
      <c r="BF47" t="s">
        <v>47</v>
      </c>
      <c r="BG47" t="s">
        <v>47</v>
      </c>
      <c r="BH47" t="s">
        <v>47</v>
      </c>
      <c r="BI47" t="s">
        <v>47</v>
      </c>
      <c r="BJ47" t="s">
        <v>47</v>
      </c>
      <c r="BK47" t="s">
        <v>47</v>
      </c>
      <c r="BL47" t="s">
        <v>99</v>
      </c>
      <c r="BM47" t="s">
        <v>47</v>
      </c>
      <c r="BN47" t="s">
        <v>47</v>
      </c>
      <c r="BO47" t="s">
        <v>47</v>
      </c>
      <c r="BP47" t="s">
        <v>47</v>
      </c>
      <c r="BQ47" t="s">
        <v>47</v>
      </c>
      <c r="BR47" t="s">
        <v>47</v>
      </c>
      <c r="BS47" t="s">
        <v>47</v>
      </c>
      <c r="BT47" t="s">
        <v>47</v>
      </c>
      <c r="BU47" t="s">
        <v>47</v>
      </c>
      <c r="BV47" t="s">
        <v>47</v>
      </c>
      <c r="BW47" t="s">
        <v>47</v>
      </c>
      <c r="BX47" t="s">
        <v>47</v>
      </c>
      <c r="BY47" t="s">
        <v>47</v>
      </c>
      <c r="BZ47" t="s">
        <v>47</v>
      </c>
      <c r="CA47" t="s">
        <v>47</v>
      </c>
      <c r="CB47" t="s">
        <v>47</v>
      </c>
      <c r="CC47" t="s">
        <v>47</v>
      </c>
      <c r="CD47" t="s">
        <v>47</v>
      </c>
      <c r="CE47" t="s">
        <v>659</v>
      </c>
      <c r="CF47" t="s">
        <v>660</v>
      </c>
      <c r="CG47" t="s">
        <v>512</v>
      </c>
      <c r="CH47" t="s">
        <v>47</v>
      </c>
      <c r="CI47" t="s">
        <v>661</v>
      </c>
      <c r="CJ47" t="s">
        <v>73</v>
      </c>
      <c r="CK47" t="s">
        <v>662</v>
      </c>
      <c r="CL47" t="s">
        <v>73</v>
      </c>
      <c r="CM47" t="s">
        <v>567</v>
      </c>
      <c r="CN47" t="s">
        <v>111</v>
      </c>
      <c r="CO47" t="s">
        <v>112</v>
      </c>
    </row>
    <row r="48" spans="1:93" ht="14.1" customHeight="1">
      <c r="A48" t="s">
        <v>663</v>
      </c>
      <c r="B48" t="s">
        <v>664</v>
      </c>
      <c r="C48" t="s">
        <v>665</v>
      </c>
      <c r="D48">
        <v>883486861</v>
      </c>
      <c r="E48" s="2" t="s">
        <v>666</v>
      </c>
      <c r="F48" t="s">
        <v>82</v>
      </c>
      <c r="G48" t="s">
        <v>83</v>
      </c>
      <c r="H48" t="s">
        <v>47</v>
      </c>
      <c r="I48" t="s">
        <v>47</v>
      </c>
      <c r="J48" t="s">
        <v>47</v>
      </c>
      <c r="K48" t="s">
        <v>47</v>
      </c>
      <c r="L48" t="s">
        <v>47</v>
      </c>
      <c r="M48" t="s">
        <v>284</v>
      </c>
      <c r="N48" t="s">
        <v>47</v>
      </c>
      <c r="O48" t="s">
        <v>47</v>
      </c>
      <c r="P48" t="s">
        <v>47</v>
      </c>
      <c r="Q48" t="s">
        <v>47</v>
      </c>
      <c r="R48" t="s">
        <v>47</v>
      </c>
      <c r="S48" t="s">
        <v>63</v>
      </c>
      <c r="T48" t="s">
        <v>667</v>
      </c>
      <c r="U48" t="s">
        <v>287</v>
      </c>
      <c r="V48" t="s">
        <v>288</v>
      </c>
      <c r="W48" t="s">
        <v>67</v>
      </c>
      <c r="X48" t="s">
        <v>668</v>
      </c>
      <c r="Y48" t="s">
        <v>290</v>
      </c>
      <c r="Z48" t="s">
        <v>47</v>
      </c>
      <c r="AA48" t="s">
        <v>91</v>
      </c>
      <c r="AB48" t="s">
        <v>47</v>
      </c>
      <c r="AC48" t="s">
        <v>252</v>
      </c>
      <c r="AD48" t="s">
        <v>93</v>
      </c>
      <c r="AE48" t="s">
        <v>94</v>
      </c>
      <c r="AF48" s="2" t="s">
        <v>669</v>
      </c>
      <c r="AG48" t="s">
        <v>96</v>
      </c>
      <c r="AH48" s="2" t="s">
        <v>670</v>
      </c>
      <c r="AI48" t="s">
        <v>47</v>
      </c>
      <c r="AJ48" t="s">
        <v>98</v>
      </c>
      <c r="AK48" s="2" t="s">
        <v>47</v>
      </c>
      <c r="AL48" t="s">
        <v>47</v>
      </c>
      <c r="AM48" t="s">
        <v>47</v>
      </c>
      <c r="AN48" t="s">
        <v>47</v>
      </c>
      <c r="AO48" t="s">
        <v>47</v>
      </c>
      <c r="AP48" t="s">
        <v>47</v>
      </c>
      <c r="AQ48" t="s">
        <v>99</v>
      </c>
      <c r="AR48" t="s">
        <v>47</v>
      </c>
      <c r="AS48" t="s">
        <v>47</v>
      </c>
      <c r="AT48" t="s">
        <v>47</v>
      </c>
      <c r="AU48" t="s">
        <v>222</v>
      </c>
      <c r="AV48" t="s">
        <v>47</v>
      </c>
      <c r="AW48" t="s">
        <v>47</v>
      </c>
      <c r="AX48" t="s">
        <v>47</v>
      </c>
      <c r="AY48" t="s">
        <v>47</v>
      </c>
      <c r="AZ48" t="s">
        <v>47</v>
      </c>
      <c r="BA48" t="s">
        <v>47</v>
      </c>
      <c r="BB48" t="s">
        <v>47</v>
      </c>
      <c r="BC48" t="s">
        <v>99</v>
      </c>
      <c r="BD48" t="s">
        <v>47</v>
      </c>
      <c r="BE48" t="s">
        <v>47</v>
      </c>
      <c r="BF48" t="s">
        <v>47</v>
      </c>
      <c r="BG48" t="s">
        <v>47</v>
      </c>
      <c r="BH48" t="s">
        <v>47</v>
      </c>
      <c r="BI48" t="s">
        <v>47</v>
      </c>
      <c r="BJ48" t="s">
        <v>47</v>
      </c>
      <c r="BK48" t="s">
        <v>47</v>
      </c>
      <c r="BL48" t="s">
        <v>99</v>
      </c>
      <c r="BM48" t="s">
        <v>47</v>
      </c>
      <c r="BN48" t="s">
        <v>47</v>
      </c>
      <c r="BO48" t="s">
        <v>47</v>
      </c>
      <c r="BP48" t="s">
        <v>47</v>
      </c>
      <c r="BQ48" t="s">
        <v>47</v>
      </c>
      <c r="BR48" t="s">
        <v>47</v>
      </c>
      <c r="BS48" t="s">
        <v>47</v>
      </c>
      <c r="BT48" t="s">
        <v>47</v>
      </c>
      <c r="BU48" t="s">
        <v>47</v>
      </c>
      <c r="BV48" t="s">
        <v>47</v>
      </c>
      <c r="BW48" t="s">
        <v>47</v>
      </c>
      <c r="BX48" t="s">
        <v>47</v>
      </c>
      <c r="BY48" t="s">
        <v>47</v>
      </c>
      <c r="BZ48" t="s">
        <v>47</v>
      </c>
      <c r="CA48" t="s">
        <v>47</v>
      </c>
      <c r="CB48" t="s">
        <v>47</v>
      </c>
      <c r="CC48" t="s">
        <v>47</v>
      </c>
      <c r="CD48" t="s">
        <v>47</v>
      </c>
      <c r="CE48" t="s">
        <v>671</v>
      </c>
      <c r="CF48" t="s">
        <v>672</v>
      </c>
      <c r="CG48" t="s">
        <v>229</v>
      </c>
      <c r="CH48" t="s">
        <v>47</v>
      </c>
      <c r="CI48" t="s">
        <v>673</v>
      </c>
      <c r="CJ48" t="s">
        <v>73</v>
      </c>
      <c r="CK48" t="s">
        <v>674</v>
      </c>
      <c r="CL48" t="s">
        <v>73</v>
      </c>
      <c r="CM48" t="s">
        <v>301</v>
      </c>
      <c r="CN48" t="s">
        <v>111</v>
      </c>
      <c r="CO48" t="s">
        <v>112</v>
      </c>
    </row>
    <row r="49" spans="1:93" ht="14.1" customHeight="1">
      <c r="A49" t="s">
        <v>675</v>
      </c>
      <c r="B49" t="s">
        <v>676</v>
      </c>
      <c r="C49" t="s">
        <v>677</v>
      </c>
      <c r="D49">
        <v>880394987</v>
      </c>
      <c r="E49" s="2" t="s">
        <v>678</v>
      </c>
      <c r="F49" t="s">
        <v>82</v>
      </c>
      <c r="G49" t="s">
        <v>61</v>
      </c>
      <c r="H49" t="s">
        <v>47</v>
      </c>
      <c r="I49" t="s">
        <v>47</v>
      </c>
      <c r="J49" t="s">
        <v>679</v>
      </c>
      <c r="K49" t="s">
        <v>47</v>
      </c>
      <c r="L49" t="s">
        <v>47</v>
      </c>
      <c r="M49" t="s">
        <v>47</v>
      </c>
      <c r="N49" t="s">
        <v>47</v>
      </c>
      <c r="O49" t="s">
        <v>47</v>
      </c>
      <c r="P49" t="s">
        <v>47</v>
      </c>
      <c r="Q49" t="s">
        <v>47</v>
      </c>
      <c r="R49" t="s">
        <v>47</v>
      </c>
      <c r="S49" t="s">
        <v>118</v>
      </c>
      <c r="T49" t="s">
        <v>680</v>
      </c>
      <c r="U49" t="s">
        <v>135</v>
      </c>
      <c r="V49" t="s">
        <v>136</v>
      </c>
      <c r="W49" t="s">
        <v>67</v>
      </c>
      <c r="X49" t="s">
        <v>681</v>
      </c>
      <c r="Y49" t="s">
        <v>681</v>
      </c>
      <c r="Z49" t="s">
        <v>47</v>
      </c>
      <c r="AA49" t="s">
        <v>124</v>
      </c>
      <c r="AB49" t="s">
        <v>47</v>
      </c>
      <c r="AC49" t="s">
        <v>47</v>
      </c>
      <c r="AD49" t="s">
        <v>47</v>
      </c>
      <c r="AE49" t="s">
        <v>47</v>
      </c>
      <c r="AF49" s="2" t="s">
        <v>47</v>
      </c>
      <c r="AG49" t="s">
        <v>47</v>
      </c>
      <c r="AH49" s="2" t="s">
        <v>47</v>
      </c>
      <c r="AI49" t="s">
        <v>47</v>
      </c>
      <c r="AJ49" t="s">
        <v>47</v>
      </c>
      <c r="AK49" s="2" t="s">
        <v>47</v>
      </c>
      <c r="AL49" t="s">
        <v>47</v>
      </c>
      <c r="AM49" t="s">
        <v>47</v>
      </c>
      <c r="AN49" t="s">
        <v>47</v>
      </c>
      <c r="AO49" t="s">
        <v>47</v>
      </c>
      <c r="AP49" t="s">
        <v>47</v>
      </c>
      <c r="AQ49" t="s">
        <v>47</v>
      </c>
      <c r="AR49" t="s">
        <v>47</v>
      </c>
      <c r="AS49" t="s">
        <v>47</v>
      </c>
      <c r="AT49" t="s">
        <v>47</v>
      </c>
      <c r="AU49" t="s">
        <v>47</v>
      </c>
      <c r="AV49" t="s">
        <v>47</v>
      </c>
      <c r="AW49" t="s">
        <v>47</v>
      </c>
      <c r="AX49" t="s">
        <v>47</v>
      </c>
      <c r="AY49" t="s">
        <v>47</v>
      </c>
      <c r="AZ49" t="s">
        <v>47</v>
      </c>
      <c r="BA49" t="s">
        <v>47</v>
      </c>
      <c r="BB49" t="s">
        <v>47</v>
      </c>
      <c r="BC49" t="s">
        <v>47</v>
      </c>
      <c r="BD49" t="s">
        <v>47</v>
      </c>
      <c r="BE49" t="s">
        <v>47</v>
      </c>
      <c r="BF49" t="s">
        <v>47</v>
      </c>
      <c r="BG49" t="s">
        <v>47</v>
      </c>
      <c r="BH49" t="s">
        <v>47</v>
      </c>
      <c r="BI49" t="s">
        <v>47</v>
      </c>
      <c r="BJ49" t="s">
        <v>47</v>
      </c>
      <c r="BK49" t="s">
        <v>47</v>
      </c>
      <c r="BL49" t="s">
        <v>47</v>
      </c>
      <c r="BM49" t="s">
        <v>47</v>
      </c>
      <c r="BN49" t="s">
        <v>47</v>
      </c>
      <c r="BO49" t="s">
        <v>47</v>
      </c>
      <c r="BP49" t="s">
        <v>47</v>
      </c>
      <c r="BQ49" t="s">
        <v>47</v>
      </c>
      <c r="BR49" t="s">
        <v>47</v>
      </c>
      <c r="BS49" t="s">
        <v>47</v>
      </c>
      <c r="BT49" t="s">
        <v>47</v>
      </c>
      <c r="BU49" t="s">
        <v>47</v>
      </c>
      <c r="BV49" t="s">
        <v>47</v>
      </c>
      <c r="BW49" t="s">
        <v>47</v>
      </c>
      <c r="BX49" t="s">
        <v>47</v>
      </c>
      <c r="BY49" t="s">
        <v>47</v>
      </c>
      <c r="BZ49" t="s">
        <v>47</v>
      </c>
      <c r="CA49" t="s">
        <v>47</v>
      </c>
      <c r="CB49" t="s">
        <v>47</v>
      </c>
      <c r="CC49" t="s">
        <v>47</v>
      </c>
      <c r="CD49" t="s">
        <v>47</v>
      </c>
      <c r="CE49" t="s">
        <v>47</v>
      </c>
      <c r="CF49" t="s">
        <v>47</v>
      </c>
      <c r="CG49" t="s">
        <v>47</v>
      </c>
      <c r="CH49" t="s">
        <v>47</v>
      </c>
      <c r="CI49" t="s">
        <v>682</v>
      </c>
      <c r="CJ49" t="s">
        <v>73</v>
      </c>
      <c r="CK49" t="s">
        <v>683</v>
      </c>
      <c r="CL49" t="s">
        <v>73</v>
      </c>
      <c r="CM49" t="s">
        <v>395</v>
      </c>
      <c r="CN49" t="s">
        <v>76</v>
      </c>
      <c r="CO49" t="s">
        <v>77</v>
      </c>
    </row>
    <row r="50" spans="1:93" ht="14.1" customHeight="1">
      <c r="A50" t="s">
        <v>684</v>
      </c>
      <c r="B50" t="s">
        <v>643</v>
      </c>
      <c r="C50" t="s">
        <v>644</v>
      </c>
      <c r="D50">
        <v>867526964</v>
      </c>
      <c r="E50" s="2" t="s">
        <v>645</v>
      </c>
      <c r="F50" t="s">
        <v>82</v>
      </c>
      <c r="G50" t="s">
        <v>83</v>
      </c>
      <c r="H50" t="s">
        <v>47</v>
      </c>
      <c r="I50" t="s">
        <v>47</v>
      </c>
      <c r="J50" t="s">
        <v>47</v>
      </c>
      <c r="K50" t="s">
        <v>47</v>
      </c>
      <c r="L50" t="s">
        <v>47</v>
      </c>
      <c r="M50" t="s">
        <v>84</v>
      </c>
      <c r="N50" t="s">
        <v>47</v>
      </c>
      <c r="O50" t="s">
        <v>47</v>
      </c>
      <c r="P50" t="s">
        <v>47</v>
      </c>
      <c r="Q50" t="s">
        <v>47</v>
      </c>
      <c r="R50" t="s">
        <v>47</v>
      </c>
      <c r="S50" t="s">
        <v>285</v>
      </c>
      <c r="T50" t="s">
        <v>646</v>
      </c>
      <c r="U50" t="s">
        <v>87</v>
      </c>
      <c r="V50" t="s">
        <v>88</v>
      </c>
      <c r="W50" t="s">
        <v>67</v>
      </c>
      <c r="X50" t="s">
        <v>89</v>
      </c>
      <c r="Y50" t="s">
        <v>90</v>
      </c>
      <c r="Z50" t="s">
        <v>47</v>
      </c>
      <c r="AA50" t="s">
        <v>91</v>
      </c>
      <c r="AB50" t="s">
        <v>47</v>
      </c>
      <c r="AC50" t="s">
        <v>92</v>
      </c>
      <c r="AD50" t="s">
        <v>93</v>
      </c>
      <c r="AE50" t="s">
        <v>94</v>
      </c>
      <c r="AF50" s="2" t="s">
        <v>685</v>
      </c>
      <c r="AG50" t="s">
        <v>96</v>
      </c>
      <c r="AH50" s="2" t="s">
        <v>686</v>
      </c>
      <c r="AI50" t="s">
        <v>47</v>
      </c>
      <c r="AJ50" t="s">
        <v>98</v>
      </c>
      <c r="AK50" s="2" t="s">
        <v>47</v>
      </c>
      <c r="AL50" t="s">
        <v>47</v>
      </c>
      <c r="AM50" t="s">
        <v>47</v>
      </c>
      <c r="AN50" t="s">
        <v>47</v>
      </c>
      <c r="AO50" t="s">
        <v>47</v>
      </c>
      <c r="AP50" t="s">
        <v>47</v>
      </c>
      <c r="AQ50" t="s">
        <v>99</v>
      </c>
      <c r="AR50" t="s">
        <v>47</v>
      </c>
      <c r="AS50" t="s">
        <v>47</v>
      </c>
      <c r="AT50" t="s">
        <v>293</v>
      </c>
      <c r="AU50" t="s">
        <v>222</v>
      </c>
      <c r="AV50" t="s">
        <v>47</v>
      </c>
      <c r="AW50" t="s">
        <v>47</v>
      </c>
      <c r="AX50" t="s">
        <v>47</v>
      </c>
      <c r="AY50" t="s">
        <v>47</v>
      </c>
      <c r="AZ50" t="s">
        <v>47</v>
      </c>
      <c r="BA50" t="s">
        <v>47</v>
      </c>
      <c r="BB50" t="s">
        <v>47</v>
      </c>
      <c r="BC50" t="s">
        <v>99</v>
      </c>
      <c r="BD50" t="s">
        <v>47</v>
      </c>
      <c r="BE50" t="s">
        <v>47</v>
      </c>
      <c r="BF50" t="s">
        <v>47</v>
      </c>
      <c r="BG50" t="s">
        <v>47</v>
      </c>
      <c r="BH50" t="s">
        <v>47</v>
      </c>
      <c r="BI50" t="s">
        <v>100</v>
      </c>
      <c r="BJ50" t="s">
        <v>101</v>
      </c>
      <c r="BK50" t="s">
        <v>47</v>
      </c>
      <c r="BL50" t="s">
        <v>47</v>
      </c>
      <c r="BM50" t="s">
        <v>47</v>
      </c>
      <c r="BN50" t="s">
        <v>47</v>
      </c>
      <c r="BO50" t="s">
        <v>47</v>
      </c>
      <c r="BP50" t="s">
        <v>177</v>
      </c>
      <c r="BQ50" t="s">
        <v>47</v>
      </c>
      <c r="BR50" t="s">
        <v>47</v>
      </c>
      <c r="BS50" t="s">
        <v>103</v>
      </c>
      <c r="BT50" t="s">
        <v>179</v>
      </c>
      <c r="BU50" t="s">
        <v>47</v>
      </c>
      <c r="BV50" t="s">
        <v>180</v>
      </c>
      <c r="BW50" t="s">
        <v>257</v>
      </c>
      <c r="BX50" t="s">
        <v>604</v>
      </c>
      <c r="BY50" t="s">
        <v>605</v>
      </c>
      <c r="BZ50" t="s">
        <v>606</v>
      </c>
      <c r="CA50" t="s">
        <v>47</v>
      </c>
      <c r="CB50" t="s">
        <v>47</v>
      </c>
      <c r="CC50" t="s">
        <v>648</v>
      </c>
      <c r="CD50" t="s">
        <v>47</v>
      </c>
      <c r="CE50" t="s">
        <v>687</v>
      </c>
      <c r="CF50" t="s">
        <v>650</v>
      </c>
      <c r="CG50" t="s">
        <v>107</v>
      </c>
      <c r="CH50" t="s">
        <v>47</v>
      </c>
      <c r="CI50" t="s">
        <v>688</v>
      </c>
      <c r="CJ50" t="s">
        <v>73</v>
      </c>
      <c r="CK50" t="s">
        <v>689</v>
      </c>
      <c r="CL50" t="s">
        <v>73</v>
      </c>
      <c r="CM50" t="s">
        <v>653</v>
      </c>
      <c r="CN50" t="s">
        <v>111</v>
      </c>
      <c r="CO50" t="s">
        <v>112</v>
      </c>
    </row>
    <row r="51" spans="1:93" ht="14.1" customHeight="1">
      <c r="A51" t="s">
        <v>690</v>
      </c>
      <c r="B51" t="s">
        <v>144</v>
      </c>
      <c r="C51" t="s">
        <v>145</v>
      </c>
      <c r="D51">
        <v>839185106</v>
      </c>
      <c r="E51" s="2" t="s">
        <v>146</v>
      </c>
      <c r="F51" t="s">
        <v>82</v>
      </c>
      <c r="G51" t="s">
        <v>147</v>
      </c>
      <c r="H51" t="s">
        <v>47</v>
      </c>
      <c r="I51" t="s">
        <v>47</v>
      </c>
      <c r="J51" t="s">
        <v>47</v>
      </c>
      <c r="K51" t="s">
        <v>47</v>
      </c>
      <c r="L51" t="s">
        <v>47</v>
      </c>
      <c r="M51" t="s">
        <v>47</v>
      </c>
      <c r="N51" t="s">
        <v>47</v>
      </c>
      <c r="O51" t="s">
        <v>47</v>
      </c>
      <c r="P51" t="s">
        <v>148</v>
      </c>
      <c r="Q51" t="s">
        <v>47</v>
      </c>
      <c r="R51" t="s">
        <v>47</v>
      </c>
      <c r="S51" t="s">
        <v>149</v>
      </c>
      <c r="T51" t="s">
        <v>691</v>
      </c>
      <c r="U51" t="s">
        <v>151</v>
      </c>
      <c r="V51" t="s">
        <v>152</v>
      </c>
      <c r="W51" t="s">
        <v>67</v>
      </c>
      <c r="X51" t="s">
        <v>153</v>
      </c>
      <c r="Y51" t="s">
        <v>154</v>
      </c>
      <c r="Z51" t="s">
        <v>47</v>
      </c>
      <c r="AA51" t="s">
        <v>124</v>
      </c>
      <c r="AB51" t="s">
        <v>47</v>
      </c>
      <c r="AC51" t="s">
        <v>92</v>
      </c>
      <c r="AD51" t="s">
        <v>93</v>
      </c>
      <c r="AE51" t="s">
        <v>94</v>
      </c>
      <c r="AF51" s="2" t="s">
        <v>692</v>
      </c>
      <c r="AG51" t="s">
        <v>96</v>
      </c>
      <c r="AH51" s="2" t="s">
        <v>693</v>
      </c>
      <c r="AI51" t="s">
        <v>47</v>
      </c>
      <c r="AJ51" t="s">
        <v>255</v>
      </c>
      <c r="AK51" s="2" t="s">
        <v>694</v>
      </c>
      <c r="AL51" t="s">
        <v>47</v>
      </c>
      <c r="AM51" t="s">
        <v>47</v>
      </c>
      <c r="AN51" t="s">
        <v>47</v>
      </c>
      <c r="AO51" t="s">
        <v>47</v>
      </c>
      <c r="AP51" t="s">
        <v>47</v>
      </c>
      <c r="AQ51" t="s">
        <v>47</v>
      </c>
      <c r="AR51" t="s">
        <v>47</v>
      </c>
      <c r="AS51" t="s">
        <v>47</v>
      </c>
      <c r="AT51" t="s">
        <v>47</v>
      </c>
      <c r="AU51" t="s">
        <v>47</v>
      </c>
      <c r="AV51" t="s">
        <v>47</v>
      </c>
      <c r="AW51" t="s">
        <v>47</v>
      </c>
      <c r="AX51" t="s">
        <v>47</v>
      </c>
      <c r="AY51" t="s">
        <v>47</v>
      </c>
      <c r="AZ51" t="s">
        <v>47</v>
      </c>
      <c r="BA51" t="s">
        <v>47</v>
      </c>
      <c r="BB51" t="s">
        <v>47</v>
      </c>
      <c r="BC51" t="s">
        <v>47</v>
      </c>
      <c r="BD51" t="s">
        <v>47</v>
      </c>
      <c r="BE51" t="s">
        <v>47</v>
      </c>
      <c r="BF51" t="s">
        <v>47</v>
      </c>
      <c r="BG51" t="s">
        <v>47</v>
      </c>
      <c r="BH51" t="s">
        <v>47</v>
      </c>
      <c r="BI51" t="s">
        <v>47</v>
      </c>
      <c r="BJ51" t="s">
        <v>47</v>
      </c>
      <c r="BK51" t="s">
        <v>47</v>
      </c>
      <c r="BL51" t="s">
        <v>47</v>
      </c>
      <c r="BM51" t="s">
        <v>47</v>
      </c>
      <c r="BN51" t="s">
        <v>47</v>
      </c>
      <c r="BO51" t="s">
        <v>47</v>
      </c>
      <c r="BP51" t="s">
        <v>47</v>
      </c>
      <c r="BQ51" t="s">
        <v>47</v>
      </c>
      <c r="BR51" t="s">
        <v>47</v>
      </c>
      <c r="BS51" t="s">
        <v>47</v>
      </c>
      <c r="BT51" t="s">
        <v>47</v>
      </c>
      <c r="BU51" t="s">
        <v>47</v>
      </c>
      <c r="BV51" t="s">
        <v>47</v>
      </c>
      <c r="BW51" t="s">
        <v>47</v>
      </c>
      <c r="BX51" t="s">
        <v>47</v>
      </c>
      <c r="BY51" t="s">
        <v>47</v>
      </c>
      <c r="BZ51" t="s">
        <v>47</v>
      </c>
      <c r="CA51" t="s">
        <v>47</v>
      </c>
      <c r="CB51" t="s">
        <v>47</v>
      </c>
      <c r="CC51" t="s">
        <v>47</v>
      </c>
      <c r="CD51" t="s">
        <v>47</v>
      </c>
      <c r="CE51" t="s">
        <v>47</v>
      </c>
      <c r="CF51" t="s">
        <v>47</v>
      </c>
      <c r="CG51" t="s">
        <v>47</v>
      </c>
      <c r="CH51" t="s">
        <v>47</v>
      </c>
      <c r="CI51" t="s">
        <v>695</v>
      </c>
      <c r="CJ51" t="s">
        <v>73</v>
      </c>
      <c r="CK51" t="s">
        <v>696</v>
      </c>
      <c r="CL51" t="s">
        <v>73</v>
      </c>
      <c r="CM51" t="s">
        <v>142</v>
      </c>
      <c r="CN51" t="s">
        <v>633</v>
      </c>
      <c r="CO51" t="s">
        <v>77</v>
      </c>
    </row>
    <row r="52" spans="1:93" ht="14.1" customHeight="1">
      <c r="A52" t="s">
        <v>697</v>
      </c>
      <c r="B52" t="s">
        <v>144</v>
      </c>
      <c r="C52" t="s">
        <v>145</v>
      </c>
      <c r="D52">
        <v>839185106</v>
      </c>
      <c r="E52" s="2" t="s">
        <v>146</v>
      </c>
      <c r="F52" t="s">
        <v>82</v>
      </c>
      <c r="G52" t="s">
        <v>147</v>
      </c>
      <c r="H52" t="s">
        <v>47</v>
      </c>
      <c r="I52" t="s">
        <v>47</v>
      </c>
      <c r="J52" t="s">
        <v>47</v>
      </c>
      <c r="K52" t="s">
        <v>47</v>
      </c>
      <c r="L52" t="s">
        <v>47</v>
      </c>
      <c r="M52" t="s">
        <v>47</v>
      </c>
      <c r="N52" t="s">
        <v>47</v>
      </c>
      <c r="O52" t="s">
        <v>47</v>
      </c>
      <c r="P52" t="s">
        <v>148</v>
      </c>
      <c r="Q52" t="s">
        <v>47</v>
      </c>
      <c r="R52" t="s">
        <v>47</v>
      </c>
      <c r="S52" t="s">
        <v>149</v>
      </c>
      <c r="T52" t="s">
        <v>698</v>
      </c>
      <c r="U52" t="s">
        <v>151</v>
      </c>
      <c r="V52" t="s">
        <v>152</v>
      </c>
      <c r="W52" t="s">
        <v>67</v>
      </c>
      <c r="X52" t="s">
        <v>153</v>
      </c>
      <c r="Y52" t="s">
        <v>154</v>
      </c>
      <c r="Z52" t="s">
        <v>47</v>
      </c>
      <c r="AA52" t="s">
        <v>124</v>
      </c>
      <c r="AB52" t="s">
        <v>47</v>
      </c>
      <c r="AC52" t="s">
        <v>92</v>
      </c>
      <c r="AD52" t="s">
        <v>93</v>
      </c>
      <c r="AE52" t="s">
        <v>94</v>
      </c>
      <c r="AF52" s="2" t="s">
        <v>699</v>
      </c>
      <c r="AG52" t="s">
        <v>96</v>
      </c>
      <c r="AH52" s="2" t="s">
        <v>700</v>
      </c>
      <c r="AI52" t="s">
        <v>47</v>
      </c>
      <c r="AJ52" t="s">
        <v>255</v>
      </c>
      <c r="AK52" s="2" t="s">
        <v>701</v>
      </c>
      <c r="AL52" t="s">
        <v>47</v>
      </c>
      <c r="AM52" t="s">
        <v>47</v>
      </c>
      <c r="AN52" t="s">
        <v>47</v>
      </c>
      <c r="AO52" t="s">
        <v>47</v>
      </c>
      <c r="AP52" t="s">
        <v>47</v>
      </c>
      <c r="AQ52" t="s">
        <v>99</v>
      </c>
      <c r="AR52" t="s">
        <v>47</v>
      </c>
      <c r="AS52" t="s">
        <v>47</v>
      </c>
      <c r="AT52" t="s">
        <v>47</v>
      </c>
      <c r="AU52" t="s">
        <v>47</v>
      </c>
      <c r="AV52" t="s">
        <v>47</v>
      </c>
      <c r="AW52" t="s">
        <v>99</v>
      </c>
      <c r="AX52" t="s">
        <v>47</v>
      </c>
      <c r="AY52" t="s">
        <v>47</v>
      </c>
      <c r="AZ52" t="s">
        <v>47</v>
      </c>
      <c r="BA52" t="s">
        <v>47</v>
      </c>
      <c r="BB52" t="s">
        <v>47</v>
      </c>
      <c r="BC52" t="s">
        <v>99</v>
      </c>
      <c r="BD52" t="s">
        <v>47</v>
      </c>
      <c r="BE52" t="s">
        <v>47</v>
      </c>
      <c r="BF52" t="s">
        <v>47</v>
      </c>
      <c r="BG52" t="s">
        <v>47</v>
      </c>
      <c r="BH52" t="s">
        <v>47</v>
      </c>
      <c r="BI52" t="s">
        <v>47</v>
      </c>
      <c r="BJ52" t="s">
        <v>47</v>
      </c>
      <c r="BK52" t="s">
        <v>47</v>
      </c>
      <c r="BL52" t="s">
        <v>99</v>
      </c>
      <c r="BM52" t="s">
        <v>47</v>
      </c>
      <c r="BN52" t="s">
        <v>47</v>
      </c>
      <c r="BO52" t="s">
        <v>47</v>
      </c>
      <c r="BP52" t="s">
        <v>47</v>
      </c>
      <c r="BQ52" t="s">
        <v>47</v>
      </c>
      <c r="BR52" t="s">
        <v>47</v>
      </c>
      <c r="BS52" t="s">
        <v>47</v>
      </c>
      <c r="BT52" t="s">
        <v>47</v>
      </c>
      <c r="BU52" t="s">
        <v>47</v>
      </c>
      <c r="BV52" t="s">
        <v>47</v>
      </c>
      <c r="BW52" t="s">
        <v>47</v>
      </c>
      <c r="BX52" t="s">
        <v>47</v>
      </c>
      <c r="BY52" t="s">
        <v>47</v>
      </c>
      <c r="BZ52" t="s">
        <v>47</v>
      </c>
      <c r="CA52" t="s">
        <v>47</v>
      </c>
      <c r="CB52" t="s">
        <v>47</v>
      </c>
      <c r="CC52" t="s">
        <v>47</v>
      </c>
      <c r="CD52" t="s">
        <v>47</v>
      </c>
      <c r="CE52" t="s">
        <v>702</v>
      </c>
      <c r="CF52" t="s">
        <v>703</v>
      </c>
      <c r="CG52" t="s">
        <v>107</v>
      </c>
      <c r="CH52" t="s">
        <v>704</v>
      </c>
      <c r="CI52" t="s">
        <v>705</v>
      </c>
      <c r="CJ52" t="s">
        <v>73</v>
      </c>
      <c r="CK52" t="s">
        <v>706</v>
      </c>
      <c r="CL52" t="s">
        <v>73</v>
      </c>
      <c r="CM52" t="s">
        <v>707</v>
      </c>
      <c r="CN52" t="s">
        <v>111</v>
      </c>
      <c r="CO52" t="s">
        <v>112</v>
      </c>
    </row>
    <row r="53" spans="1:93" ht="14.1" customHeight="1">
      <c r="A53" t="s">
        <v>708</v>
      </c>
      <c r="B53" t="s">
        <v>709</v>
      </c>
      <c r="C53" t="s">
        <v>710</v>
      </c>
      <c r="D53">
        <v>835442534</v>
      </c>
      <c r="E53" s="2" t="s">
        <v>711</v>
      </c>
      <c r="F53" t="s">
        <v>82</v>
      </c>
      <c r="G53" t="s">
        <v>83</v>
      </c>
      <c r="H53" t="s">
        <v>47</v>
      </c>
      <c r="I53" t="s">
        <v>47</v>
      </c>
      <c r="J53" t="s">
        <v>47</v>
      </c>
      <c r="K53" t="s">
        <v>47</v>
      </c>
      <c r="L53" t="s">
        <v>47</v>
      </c>
      <c r="M53" t="s">
        <v>284</v>
      </c>
      <c r="N53" t="s">
        <v>47</v>
      </c>
      <c r="O53" t="s">
        <v>47</v>
      </c>
      <c r="P53" t="s">
        <v>47</v>
      </c>
      <c r="Q53" t="s">
        <v>47</v>
      </c>
      <c r="R53" t="s">
        <v>47</v>
      </c>
      <c r="S53" t="s">
        <v>149</v>
      </c>
      <c r="T53" t="s">
        <v>667</v>
      </c>
      <c r="U53" t="s">
        <v>287</v>
      </c>
      <c r="V53" t="s">
        <v>288</v>
      </c>
      <c r="W53" t="s">
        <v>67</v>
      </c>
      <c r="X53" t="s">
        <v>668</v>
      </c>
      <c r="Y53" t="s">
        <v>290</v>
      </c>
      <c r="Z53" t="s">
        <v>47</v>
      </c>
      <c r="AA53" t="s">
        <v>91</v>
      </c>
      <c r="AB53" t="s">
        <v>47</v>
      </c>
      <c r="AC53" t="s">
        <v>92</v>
      </c>
      <c r="AD53" t="s">
        <v>93</v>
      </c>
      <c r="AE53" t="s">
        <v>94</v>
      </c>
      <c r="AF53" s="2" t="s">
        <v>712</v>
      </c>
      <c r="AG53" t="s">
        <v>96</v>
      </c>
      <c r="AH53" s="2" t="s">
        <v>713</v>
      </c>
      <c r="AI53" t="s">
        <v>47</v>
      </c>
      <c r="AJ53" t="s">
        <v>98</v>
      </c>
      <c r="AK53" s="2" t="s">
        <v>47</v>
      </c>
      <c r="AL53" t="s">
        <v>47</v>
      </c>
      <c r="AM53" t="s">
        <v>47</v>
      </c>
      <c r="AN53" t="s">
        <v>47</v>
      </c>
      <c r="AO53" t="s">
        <v>47</v>
      </c>
      <c r="AP53" t="s">
        <v>47</v>
      </c>
      <c r="AQ53" t="s">
        <v>99</v>
      </c>
      <c r="AR53" t="s">
        <v>47</v>
      </c>
      <c r="AS53" t="s">
        <v>47</v>
      </c>
      <c r="AT53" t="s">
        <v>47</v>
      </c>
      <c r="AU53" t="s">
        <v>47</v>
      </c>
      <c r="AV53" t="s">
        <v>47</v>
      </c>
      <c r="AW53" t="s">
        <v>99</v>
      </c>
      <c r="AX53" t="s">
        <v>47</v>
      </c>
      <c r="AY53" t="s">
        <v>47</v>
      </c>
      <c r="AZ53" t="s">
        <v>47</v>
      </c>
      <c r="BA53" t="s">
        <v>47</v>
      </c>
      <c r="BB53" t="s">
        <v>47</v>
      </c>
      <c r="BC53" t="s">
        <v>99</v>
      </c>
      <c r="BD53" t="s">
        <v>47</v>
      </c>
      <c r="BE53" t="s">
        <v>47</v>
      </c>
      <c r="BF53" t="s">
        <v>47</v>
      </c>
      <c r="BG53" t="s">
        <v>47</v>
      </c>
      <c r="BH53" t="s">
        <v>47</v>
      </c>
      <c r="BI53" t="s">
        <v>47</v>
      </c>
      <c r="BJ53" t="s">
        <v>47</v>
      </c>
      <c r="BK53" t="s">
        <v>47</v>
      </c>
      <c r="BL53" t="s">
        <v>99</v>
      </c>
      <c r="BM53" t="s">
        <v>47</v>
      </c>
      <c r="BN53" t="s">
        <v>47</v>
      </c>
      <c r="BO53" t="s">
        <v>47</v>
      </c>
      <c r="BP53" t="s">
        <v>47</v>
      </c>
      <c r="BQ53" t="s">
        <v>47</v>
      </c>
      <c r="BR53" t="s">
        <v>47</v>
      </c>
      <c r="BS53" t="s">
        <v>47</v>
      </c>
      <c r="BT53" t="s">
        <v>47</v>
      </c>
      <c r="BU53" t="s">
        <v>47</v>
      </c>
      <c r="BV53" t="s">
        <v>47</v>
      </c>
      <c r="BW53" t="s">
        <v>47</v>
      </c>
      <c r="BX53" t="s">
        <v>47</v>
      </c>
      <c r="BY53" t="s">
        <v>47</v>
      </c>
      <c r="BZ53" t="s">
        <v>47</v>
      </c>
      <c r="CA53" t="s">
        <v>47</v>
      </c>
      <c r="CB53" t="s">
        <v>47</v>
      </c>
      <c r="CC53" t="s">
        <v>47</v>
      </c>
      <c r="CD53" t="s">
        <v>47</v>
      </c>
      <c r="CE53" t="s">
        <v>714</v>
      </c>
      <c r="CF53" t="s">
        <v>715</v>
      </c>
      <c r="CG53" t="s">
        <v>107</v>
      </c>
      <c r="CH53" t="s">
        <v>716</v>
      </c>
      <c r="CI53" t="s">
        <v>717</v>
      </c>
      <c r="CJ53" t="s">
        <v>73</v>
      </c>
      <c r="CK53" t="s">
        <v>718</v>
      </c>
      <c r="CL53" t="s">
        <v>73</v>
      </c>
      <c r="CM53" t="s">
        <v>301</v>
      </c>
      <c r="CN53" t="s">
        <v>111</v>
      </c>
      <c r="CO53" t="s">
        <v>112</v>
      </c>
    </row>
    <row r="54" spans="1:93" ht="14.1" customHeight="1">
      <c r="A54" t="s">
        <v>719</v>
      </c>
      <c r="B54" t="s">
        <v>720</v>
      </c>
      <c r="C54" t="s">
        <v>721</v>
      </c>
      <c r="D54">
        <v>805071660</v>
      </c>
      <c r="E54" s="2" t="s">
        <v>722</v>
      </c>
      <c r="F54" t="s">
        <v>82</v>
      </c>
      <c r="G54" t="s">
        <v>190</v>
      </c>
      <c r="H54" t="s">
        <v>723</v>
      </c>
      <c r="I54" t="s">
        <v>47</v>
      </c>
      <c r="J54" t="s">
        <v>47</v>
      </c>
      <c r="K54" t="s">
        <v>47</v>
      </c>
      <c r="L54" t="s">
        <v>47</v>
      </c>
      <c r="M54" t="s">
        <v>47</v>
      </c>
      <c r="N54" t="s">
        <v>47</v>
      </c>
      <c r="O54" t="s">
        <v>47</v>
      </c>
      <c r="P54" t="s">
        <v>47</v>
      </c>
      <c r="Q54" t="s">
        <v>47</v>
      </c>
      <c r="R54" t="s">
        <v>47</v>
      </c>
      <c r="S54" t="s">
        <v>285</v>
      </c>
      <c r="T54" t="s">
        <v>724</v>
      </c>
      <c r="U54" t="s">
        <v>135</v>
      </c>
      <c r="V54" t="s">
        <v>136</v>
      </c>
      <c r="W54" t="s">
        <v>137</v>
      </c>
      <c r="X54" t="s">
        <v>240</v>
      </c>
      <c r="Y54" t="s">
        <v>47</v>
      </c>
      <c r="Z54" t="s">
        <v>139</v>
      </c>
      <c r="AA54" t="s">
        <v>91</v>
      </c>
      <c r="AB54" t="s">
        <v>47</v>
      </c>
      <c r="AC54" t="s">
        <v>47</v>
      </c>
      <c r="AD54" t="s">
        <v>47</v>
      </c>
      <c r="AE54" t="s">
        <v>47</v>
      </c>
      <c r="AF54" s="2" t="s">
        <v>47</v>
      </c>
      <c r="AG54" t="s">
        <v>47</v>
      </c>
      <c r="AH54" s="2" t="s">
        <v>47</v>
      </c>
      <c r="AI54" t="s">
        <v>47</v>
      </c>
      <c r="AJ54" t="s">
        <v>47</v>
      </c>
      <c r="AK54" s="2" t="s">
        <v>47</v>
      </c>
      <c r="AL54" t="s">
        <v>47</v>
      </c>
      <c r="AM54" t="s">
        <v>47</v>
      </c>
      <c r="AN54" t="s">
        <v>47</v>
      </c>
      <c r="AO54" t="s">
        <v>47</v>
      </c>
      <c r="AP54" t="s">
        <v>47</v>
      </c>
      <c r="AQ54" t="s">
        <v>47</v>
      </c>
      <c r="AR54" t="s">
        <v>47</v>
      </c>
      <c r="AS54" t="s">
        <v>47</v>
      </c>
      <c r="AT54" t="s">
        <v>47</v>
      </c>
      <c r="AU54" t="s">
        <v>47</v>
      </c>
      <c r="AV54" t="s">
        <v>47</v>
      </c>
      <c r="AW54" t="s">
        <v>47</v>
      </c>
      <c r="AX54" t="s">
        <v>47</v>
      </c>
      <c r="AY54" t="s">
        <v>47</v>
      </c>
      <c r="AZ54" t="s">
        <v>47</v>
      </c>
      <c r="BA54" t="s">
        <v>47</v>
      </c>
      <c r="BB54" t="s">
        <v>47</v>
      </c>
      <c r="BC54" t="s">
        <v>47</v>
      </c>
      <c r="BD54" t="s">
        <v>47</v>
      </c>
      <c r="BE54" t="s">
        <v>47</v>
      </c>
      <c r="BF54" t="s">
        <v>47</v>
      </c>
      <c r="BG54" t="s">
        <v>47</v>
      </c>
      <c r="BH54" t="s">
        <v>47</v>
      </c>
      <c r="BI54" t="s">
        <v>47</v>
      </c>
      <c r="BJ54" t="s">
        <v>47</v>
      </c>
      <c r="BK54" t="s">
        <v>47</v>
      </c>
      <c r="BL54" t="s">
        <v>47</v>
      </c>
      <c r="BM54" t="s">
        <v>47</v>
      </c>
      <c r="BN54" t="s">
        <v>47</v>
      </c>
      <c r="BO54" t="s">
        <v>47</v>
      </c>
      <c r="BP54" t="s">
        <v>47</v>
      </c>
      <c r="BQ54" t="s">
        <v>47</v>
      </c>
      <c r="BR54" t="s">
        <v>47</v>
      </c>
      <c r="BS54" t="s">
        <v>47</v>
      </c>
      <c r="BT54" t="s">
        <v>47</v>
      </c>
      <c r="BU54" t="s">
        <v>47</v>
      </c>
      <c r="BV54" t="s">
        <v>47</v>
      </c>
      <c r="BW54" t="s">
        <v>47</v>
      </c>
      <c r="BX54" t="s">
        <v>47</v>
      </c>
      <c r="BY54" t="s">
        <v>47</v>
      </c>
      <c r="BZ54" t="s">
        <v>47</v>
      </c>
      <c r="CA54" t="s">
        <v>47</v>
      </c>
      <c r="CB54" t="s">
        <v>47</v>
      </c>
      <c r="CC54" t="s">
        <v>47</v>
      </c>
      <c r="CD54" t="s">
        <v>47</v>
      </c>
      <c r="CE54" t="s">
        <v>47</v>
      </c>
      <c r="CF54" t="s">
        <v>47</v>
      </c>
      <c r="CG54" t="s">
        <v>47</v>
      </c>
      <c r="CH54" t="s">
        <v>47</v>
      </c>
      <c r="CI54" t="s">
        <v>725</v>
      </c>
      <c r="CJ54" t="s">
        <v>73</v>
      </c>
      <c r="CK54" t="s">
        <v>726</v>
      </c>
      <c r="CL54" t="s">
        <v>73</v>
      </c>
      <c r="CM54" t="s">
        <v>727</v>
      </c>
      <c r="CN54" t="s">
        <v>76</v>
      </c>
      <c r="CO54" t="s">
        <v>77</v>
      </c>
    </row>
    <row r="55" spans="1:93" ht="14.1" customHeight="1">
      <c r="A55" t="s">
        <v>728</v>
      </c>
      <c r="B55" t="s">
        <v>729</v>
      </c>
      <c r="C55" t="s">
        <v>730</v>
      </c>
      <c r="D55">
        <v>851274023</v>
      </c>
      <c r="E55" s="2" t="s">
        <v>731</v>
      </c>
      <c r="F55" t="s">
        <v>82</v>
      </c>
      <c r="G55" t="s">
        <v>61</v>
      </c>
      <c r="H55" t="s">
        <v>47</v>
      </c>
      <c r="I55" t="s">
        <v>47</v>
      </c>
      <c r="J55" t="s">
        <v>732</v>
      </c>
      <c r="K55" t="s">
        <v>47</v>
      </c>
      <c r="L55" t="s">
        <v>47</v>
      </c>
      <c r="M55" t="s">
        <v>47</v>
      </c>
      <c r="N55" t="s">
        <v>47</v>
      </c>
      <c r="O55" t="s">
        <v>47</v>
      </c>
      <c r="P55" t="s">
        <v>47</v>
      </c>
      <c r="Q55" t="s">
        <v>47</v>
      </c>
      <c r="R55" t="s">
        <v>47</v>
      </c>
      <c r="S55" t="s">
        <v>85</v>
      </c>
      <c r="T55" t="s">
        <v>733</v>
      </c>
      <c r="U55" t="s">
        <v>369</v>
      </c>
      <c r="V55" t="s">
        <v>288</v>
      </c>
      <c r="W55" t="s">
        <v>137</v>
      </c>
      <c r="X55" t="s">
        <v>734</v>
      </c>
      <c r="Y55" t="s">
        <v>47</v>
      </c>
      <c r="Z55" t="s">
        <v>735</v>
      </c>
      <c r="AA55" t="s">
        <v>91</v>
      </c>
      <c r="AB55" t="s">
        <v>47</v>
      </c>
      <c r="AC55" t="s">
        <v>92</v>
      </c>
      <c r="AD55" t="s">
        <v>93</v>
      </c>
      <c r="AE55" t="s">
        <v>94</v>
      </c>
      <c r="AF55" s="2" t="s">
        <v>736</v>
      </c>
      <c r="AG55" t="s">
        <v>96</v>
      </c>
      <c r="AH55" s="2" t="s">
        <v>737</v>
      </c>
      <c r="AI55" t="s">
        <v>47</v>
      </c>
      <c r="AJ55" t="s">
        <v>255</v>
      </c>
      <c r="AK55" s="2" t="s">
        <v>738</v>
      </c>
      <c r="AL55" t="s">
        <v>47</v>
      </c>
      <c r="AM55" t="s">
        <v>47</v>
      </c>
      <c r="AN55" t="s">
        <v>47</v>
      </c>
      <c r="AO55" t="s">
        <v>47</v>
      </c>
      <c r="AP55" t="s">
        <v>47</v>
      </c>
      <c r="AQ55" t="s">
        <v>99</v>
      </c>
      <c r="AR55" t="s">
        <v>47</v>
      </c>
      <c r="AS55" t="s">
        <v>47</v>
      </c>
      <c r="AT55" t="s">
        <v>293</v>
      </c>
      <c r="AU55" t="s">
        <v>222</v>
      </c>
      <c r="AV55" t="s">
        <v>47</v>
      </c>
      <c r="AW55" t="s">
        <v>47</v>
      </c>
      <c r="AX55" t="s">
        <v>47</v>
      </c>
      <c r="AY55" t="s">
        <v>47</v>
      </c>
      <c r="AZ55" t="s">
        <v>47</v>
      </c>
      <c r="BA55" t="s">
        <v>47</v>
      </c>
      <c r="BB55" t="s">
        <v>47</v>
      </c>
      <c r="BC55" t="s">
        <v>99</v>
      </c>
      <c r="BD55" t="s">
        <v>47</v>
      </c>
      <c r="BE55" t="s">
        <v>47</v>
      </c>
      <c r="BF55" t="s">
        <v>47</v>
      </c>
      <c r="BG55" t="s">
        <v>47</v>
      </c>
      <c r="BH55" t="s">
        <v>491</v>
      </c>
      <c r="BI55" t="s">
        <v>47</v>
      </c>
      <c r="BJ55" t="s">
        <v>47</v>
      </c>
      <c r="BK55" t="s">
        <v>47</v>
      </c>
      <c r="BL55" t="s">
        <v>47</v>
      </c>
      <c r="BM55" t="s">
        <v>47</v>
      </c>
      <c r="BN55" t="s">
        <v>47</v>
      </c>
      <c r="BO55" t="s">
        <v>47</v>
      </c>
      <c r="BP55" t="s">
        <v>47</v>
      </c>
      <c r="BQ55" t="s">
        <v>47</v>
      </c>
      <c r="BR55" t="s">
        <v>47</v>
      </c>
      <c r="BS55" t="s">
        <v>47</v>
      </c>
      <c r="BT55" t="s">
        <v>47</v>
      </c>
      <c r="BU55" t="s">
        <v>47</v>
      </c>
      <c r="BV55" t="s">
        <v>47</v>
      </c>
      <c r="BW55" t="s">
        <v>47</v>
      </c>
      <c r="BX55" t="s">
        <v>47</v>
      </c>
      <c r="BY55" t="s">
        <v>47</v>
      </c>
      <c r="BZ55" t="s">
        <v>47</v>
      </c>
      <c r="CA55" t="s">
        <v>47</v>
      </c>
      <c r="CB55" t="s">
        <v>47</v>
      </c>
      <c r="CC55" t="s">
        <v>47</v>
      </c>
      <c r="CD55" t="s">
        <v>47</v>
      </c>
      <c r="CE55" t="s">
        <v>739</v>
      </c>
      <c r="CF55" t="s">
        <v>740</v>
      </c>
      <c r="CG55" t="s">
        <v>512</v>
      </c>
      <c r="CH55" t="s">
        <v>47</v>
      </c>
      <c r="CI55" t="s">
        <v>741</v>
      </c>
      <c r="CJ55" t="s">
        <v>73</v>
      </c>
      <c r="CK55" t="s">
        <v>742</v>
      </c>
      <c r="CL55" t="s">
        <v>73</v>
      </c>
      <c r="CM55" t="s">
        <v>743</v>
      </c>
      <c r="CN55" t="s">
        <v>111</v>
      </c>
      <c r="CO55" t="s">
        <v>112</v>
      </c>
    </row>
    <row r="56" spans="1:93" ht="14.1" customHeight="1">
      <c r="A56" t="s">
        <v>744</v>
      </c>
      <c r="B56" t="s">
        <v>745</v>
      </c>
      <c r="C56" t="s">
        <v>721</v>
      </c>
      <c r="D56">
        <v>805071660</v>
      </c>
      <c r="E56" s="2" t="s">
        <v>746</v>
      </c>
      <c r="F56" t="s">
        <v>82</v>
      </c>
      <c r="G56" t="s">
        <v>190</v>
      </c>
      <c r="H56" t="s">
        <v>723</v>
      </c>
      <c r="I56" t="s">
        <v>47</v>
      </c>
      <c r="J56" t="s">
        <v>47</v>
      </c>
      <c r="K56" t="s">
        <v>47</v>
      </c>
      <c r="L56" t="s">
        <v>47</v>
      </c>
      <c r="M56" t="s">
        <v>47</v>
      </c>
      <c r="N56" t="s">
        <v>47</v>
      </c>
      <c r="O56" t="s">
        <v>47</v>
      </c>
      <c r="P56" t="s">
        <v>47</v>
      </c>
      <c r="Q56" t="s">
        <v>47</v>
      </c>
      <c r="R56" t="s">
        <v>47</v>
      </c>
      <c r="S56" t="s">
        <v>285</v>
      </c>
      <c r="T56" t="s">
        <v>724</v>
      </c>
      <c r="U56" t="s">
        <v>135</v>
      </c>
      <c r="V56" t="s">
        <v>136</v>
      </c>
      <c r="W56" t="s">
        <v>137</v>
      </c>
      <c r="X56" t="s">
        <v>240</v>
      </c>
      <c r="Y56" t="s">
        <v>47</v>
      </c>
      <c r="Z56" t="s">
        <v>139</v>
      </c>
      <c r="AA56" t="s">
        <v>91</v>
      </c>
      <c r="AB56" t="s">
        <v>47</v>
      </c>
      <c r="AC56" t="s">
        <v>252</v>
      </c>
      <c r="AD56" t="s">
        <v>93</v>
      </c>
      <c r="AE56" t="s">
        <v>94</v>
      </c>
      <c r="AF56" s="2" t="s">
        <v>747</v>
      </c>
      <c r="AG56" t="s">
        <v>96</v>
      </c>
      <c r="AH56" s="2" t="s">
        <v>748</v>
      </c>
      <c r="AI56" t="s">
        <v>47</v>
      </c>
      <c r="AJ56" t="s">
        <v>98</v>
      </c>
      <c r="AK56" s="2" t="s">
        <v>47</v>
      </c>
      <c r="AL56" t="s">
        <v>47</v>
      </c>
      <c r="AM56" t="s">
        <v>47</v>
      </c>
      <c r="AN56" t="s">
        <v>47</v>
      </c>
      <c r="AO56" t="s">
        <v>47</v>
      </c>
      <c r="AP56" t="s">
        <v>47</v>
      </c>
      <c r="AQ56" t="s">
        <v>99</v>
      </c>
      <c r="AR56" t="s">
        <v>47</v>
      </c>
      <c r="AS56" t="s">
        <v>47</v>
      </c>
      <c r="AT56" t="s">
        <v>47</v>
      </c>
      <c r="AU56" t="s">
        <v>47</v>
      </c>
      <c r="AV56" t="s">
        <v>47</v>
      </c>
      <c r="AW56" t="s">
        <v>99</v>
      </c>
      <c r="AX56" t="s">
        <v>47</v>
      </c>
      <c r="AY56" t="s">
        <v>47</v>
      </c>
      <c r="AZ56" t="s">
        <v>47</v>
      </c>
      <c r="BA56" t="s">
        <v>47</v>
      </c>
      <c r="BB56" t="s">
        <v>47</v>
      </c>
      <c r="BC56" t="s">
        <v>99</v>
      </c>
      <c r="BD56" t="s">
        <v>47</v>
      </c>
      <c r="BE56" t="s">
        <v>47</v>
      </c>
      <c r="BF56" t="s">
        <v>47</v>
      </c>
      <c r="BG56" t="s">
        <v>47</v>
      </c>
      <c r="BH56" t="s">
        <v>47</v>
      </c>
      <c r="BI56" t="s">
        <v>100</v>
      </c>
      <c r="BJ56" t="s">
        <v>47</v>
      </c>
      <c r="BK56" t="s">
        <v>47</v>
      </c>
      <c r="BL56" t="s">
        <v>47</v>
      </c>
      <c r="BM56" t="s">
        <v>47</v>
      </c>
      <c r="BN56" t="s">
        <v>47</v>
      </c>
      <c r="BO56" t="s">
        <v>47</v>
      </c>
      <c r="BP56" t="s">
        <v>47</v>
      </c>
      <c r="BQ56" t="s">
        <v>47</v>
      </c>
      <c r="BR56" t="s">
        <v>47</v>
      </c>
      <c r="BS56" t="s">
        <v>47</v>
      </c>
      <c r="BT56" t="s">
        <v>47</v>
      </c>
      <c r="BU56" t="s">
        <v>47</v>
      </c>
      <c r="BV56" t="s">
        <v>47</v>
      </c>
      <c r="BW56" t="s">
        <v>47</v>
      </c>
      <c r="BX56" t="s">
        <v>47</v>
      </c>
      <c r="BY56" t="s">
        <v>47</v>
      </c>
      <c r="BZ56" t="s">
        <v>606</v>
      </c>
      <c r="CA56" t="s">
        <v>47</v>
      </c>
      <c r="CB56" t="s">
        <v>47</v>
      </c>
      <c r="CC56" t="s">
        <v>47</v>
      </c>
      <c r="CD56" t="s">
        <v>47</v>
      </c>
      <c r="CE56" t="s">
        <v>749</v>
      </c>
      <c r="CF56" t="s">
        <v>750</v>
      </c>
      <c r="CG56" t="s">
        <v>107</v>
      </c>
      <c r="CH56" t="s">
        <v>751</v>
      </c>
      <c r="CI56" t="s">
        <v>752</v>
      </c>
      <c r="CJ56" t="s">
        <v>73</v>
      </c>
      <c r="CK56" t="s">
        <v>753</v>
      </c>
      <c r="CL56" t="s">
        <v>73</v>
      </c>
      <c r="CM56" t="s">
        <v>727</v>
      </c>
      <c r="CN56" t="s">
        <v>111</v>
      </c>
      <c r="CO56" t="s">
        <v>112</v>
      </c>
    </row>
    <row r="57" spans="1:93" ht="14.1" customHeight="1">
      <c r="A57" t="s">
        <v>754</v>
      </c>
      <c r="B57" t="s">
        <v>755</v>
      </c>
      <c r="C57" t="s">
        <v>756</v>
      </c>
      <c r="D57">
        <v>898554121</v>
      </c>
      <c r="E57" s="2" t="s">
        <v>757</v>
      </c>
      <c r="F57" t="s">
        <v>60</v>
      </c>
      <c r="G57" t="s">
        <v>61</v>
      </c>
      <c r="H57" t="s">
        <v>47</v>
      </c>
      <c r="I57" t="s">
        <v>47</v>
      </c>
      <c r="J57" t="s">
        <v>758</v>
      </c>
      <c r="K57" t="s">
        <v>47</v>
      </c>
      <c r="L57" t="s">
        <v>47</v>
      </c>
      <c r="M57" t="s">
        <v>47</v>
      </c>
      <c r="N57" t="s">
        <v>47</v>
      </c>
      <c r="O57" t="s">
        <v>47</v>
      </c>
      <c r="P57" t="s">
        <v>47</v>
      </c>
      <c r="Q57" t="s">
        <v>47</v>
      </c>
      <c r="R57" t="s">
        <v>47</v>
      </c>
      <c r="S57" t="s">
        <v>85</v>
      </c>
      <c r="T57" t="s">
        <v>759</v>
      </c>
      <c r="U57" t="s">
        <v>65</v>
      </c>
      <c r="V57" t="s">
        <v>121</v>
      </c>
      <c r="W57" t="s">
        <v>67</v>
      </c>
      <c r="X57" t="s">
        <v>760</v>
      </c>
      <c r="Y57" t="s">
        <v>761</v>
      </c>
      <c r="Z57" t="s">
        <v>47</v>
      </c>
      <c r="AA57" t="s">
        <v>70</v>
      </c>
      <c r="AB57" t="s">
        <v>762</v>
      </c>
      <c r="AC57" t="s">
        <v>763</v>
      </c>
      <c r="AD57" t="s">
        <v>47</v>
      </c>
      <c r="AE57" t="s">
        <v>47</v>
      </c>
      <c r="AF57" s="2" t="s">
        <v>764</v>
      </c>
      <c r="AG57" t="s">
        <v>47</v>
      </c>
      <c r="AH57" s="2" t="s">
        <v>47</v>
      </c>
      <c r="AI57" t="s">
        <v>47</v>
      </c>
      <c r="AJ57" t="s">
        <v>255</v>
      </c>
      <c r="AK57" s="2" t="s">
        <v>765</v>
      </c>
      <c r="AL57" t="s">
        <v>47</v>
      </c>
      <c r="AM57" t="s">
        <v>47</v>
      </c>
      <c r="AN57" t="s">
        <v>47</v>
      </c>
      <c r="AO57" t="s">
        <v>47</v>
      </c>
      <c r="AP57" t="s">
        <v>47</v>
      </c>
      <c r="AQ57" t="s">
        <v>99</v>
      </c>
      <c r="AR57" t="s">
        <v>47</v>
      </c>
      <c r="AS57" t="s">
        <v>47</v>
      </c>
      <c r="AT57" t="s">
        <v>47</v>
      </c>
      <c r="AU57" t="s">
        <v>47</v>
      </c>
      <c r="AV57" t="s">
        <v>47</v>
      </c>
      <c r="AW57" t="s">
        <v>99</v>
      </c>
      <c r="AX57" t="s">
        <v>47</v>
      </c>
      <c r="AY57" t="s">
        <v>47</v>
      </c>
      <c r="AZ57" t="s">
        <v>47</v>
      </c>
      <c r="BA57" t="s">
        <v>47</v>
      </c>
      <c r="BB57" t="s">
        <v>47</v>
      </c>
      <c r="BC57" t="s">
        <v>99</v>
      </c>
      <c r="BD57" t="s">
        <v>47</v>
      </c>
      <c r="BE57" t="s">
        <v>47</v>
      </c>
      <c r="BF57" t="s">
        <v>47</v>
      </c>
      <c r="BG57" t="s">
        <v>47</v>
      </c>
      <c r="BH57" t="s">
        <v>47</v>
      </c>
      <c r="BI57" t="s">
        <v>47</v>
      </c>
      <c r="BJ57" t="s">
        <v>47</v>
      </c>
      <c r="BK57" t="s">
        <v>47</v>
      </c>
      <c r="BL57" t="s">
        <v>99</v>
      </c>
      <c r="BM57" t="s">
        <v>47</v>
      </c>
      <c r="BN57" t="s">
        <v>47</v>
      </c>
      <c r="BO57" t="s">
        <v>47</v>
      </c>
      <c r="BP57" t="s">
        <v>47</v>
      </c>
      <c r="BQ57" t="s">
        <v>47</v>
      </c>
      <c r="BR57" t="s">
        <v>47</v>
      </c>
      <c r="BS57" t="s">
        <v>47</v>
      </c>
      <c r="BT57" t="s">
        <v>47</v>
      </c>
      <c r="BU57" t="s">
        <v>47</v>
      </c>
      <c r="BV57" t="s">
        <v>47</v>
      </c>
      <c r="BW57" t="s">
        <v>47</v>
      </c>
      <c r="BX57" t="s">
        <v>47</v>
      </c>
      <c r="BY57" t="s">
        <v>47</v>
      </c>
      <c r="BZ57" t="s">
        <v>47</v>
      </c>
      <c r="CA57" t="s">
        <v>47</v>
      </c>
      <c r="CB57" t="s">
        <v>47</v>
      </c>
      <c r="CC57" t="s">
        <v>47</v>
      </c>
      <c r="CD57" t="s">
        <v>47</v>
      </c>
      <c r="CE57" t="s">
        <v>766</v>
      </c>
      <c r="CF57" t="s">
        <v>767</v>
      </c>
      <c r="CG57" t="s">
        <v>107</v>
      </c>
      <c r="CH57" t="s">
        <v>768</v>
      </c>
      <c r="CI57" t="s">
        <v>769</v>
      </c>
      <c r="CJ57" t="s">
        <v>73</v>
      </c>
      <c r="CK57" t="s">
        <v>770</v>
      </c>
      <c r="CL57" t="s">
        <v>73</v>
      </c>
      <c r="CM57" t="s">
        <v>142</v>
      </c>
      <c r="CN57" t="s">
        <v>111</v>
      </c>
      <c r="CO57" t="s">
        <v>112</v>
      </c>
    </row>
    <row r="58" spans="1:93" ht="14.1" customHeight="1">
      <c r="A58" t="s">
        <v>771</v>
      </c>
      <c r="B58" t="s">
        <v>772</v>
      </c>
      <c r="C58" t="s">
        <v>282</v>
      </c>
      <c r="D58">
        <v>840818373</v>
      </c>
      <c r="E58" s="2" t="s">
        <v>283</v>
      </c>
      <c r="F58" t="s">
        <v>82</v>
      </c>
      <c r="G58" t="s">
        <v>83</v>
      </c>
      <c r="H58" t="s">
        <v>47</v>
      </c>
      <c r="I58" t="s">
        <v>47</v>
      </c>
      <c r="J58" t="s">
        <v>47</v>
      </c>
      <c r="K58" t="s">
        <v>47</v>
      </c>
      <c r="L58" t="s">
        <v>47</v>
      </c>
      <c r="M58" t="s">
        <v>284</v>
      </c>
      <c r="N58" t="s">
        <v>47</v>
      </c>
      <c r="O58" t="s">
        <v>47</v>
      </c>
      <c r="P58" t="s">
        <v>47</v>
      </c>
      <c r="Q58" t="s">
        <v>47</v>
      </c>
      <c r="R58" t="s">
        <v>47</v>
      </c>
      <c r="S58" t="s">
        <v>285</v>
      </c>
      <c r="T58" t="s">
        <v>773</v>
      </c>
      <c r="U58" t="s">
        <v>287</v>
      </c>
      <c r="V58" t="s">
        <v>288</v>
      </c>
      <c r="W58" t="s">
        <v>67</v>
      </c>
      <c r="X58" t="s">
        <v>668</v>
      </c>
      <c r="Y58" t="s">
        <v>290</v>
      </c>
      <c r="Z58" t="s">
        <v>47</v>
      </c>
      <c r="AA58" t="s">
        <v>91</v>
      </c>
      <c r="AB58" t="s">
        <v>47</v>
      </c>
      <c r="AC58" t="s">
        <v>92</v>
      </c>
      <c r="AD58" t="s">
        <v>93</v>
      </c>
      <c r="AE58" t="s">
        <v>94</v>
      </c>
      <c r="AF58" s="2" t="s">
        <v>774</v>
      </c>
      <c r="AG58" t="s">
        <v>96</v>
      </c>
      <c r="AH58" s="2" t="s">
        <v>775</v>
      </c>
      <c r="AI58" t="s">
        <v>47</v>
      </c>
      <c r="AJ58" t="s">
        <v>255</v>
      </c>
      <c r="AK58" s="2" t="s">
        <v>776</v>
      </c>
      <c r="AL58" t="s">
        <v>172</v>
      </c>
      <c r="AM58" t="s">
        <v>47</v>
      </c>
      <c r="AN58" t="s">
        <v>47</v>
      </c>
      <c r="AO58" t="s">
        <v>47</v>
      </c>
      <c r="AP58" t="s">
        <v>47</v>
      </c>
      <c r="AQ58" t="s">
        <v>47</v>
      </c>
      <c r="AR58" t="s">
        <v>47</v>
      </c>
      <c r="AS58" t="s">
        <v>777</v>
      </c>
      <c r="AT58" t="s">
        <v>293</v>
      </c>
      <c r="AU58" t="s">
        <v>47</v>
      </c>
      <c r="AV58" t="s">
        <v>47</v>
      </c>
      <c r="AW58" t="s">
        <v>47</v>
      </c>
      <c r="AX58" t="s">
        <v>294</v>
      </c>
      <c r="AY58" t="s">
        <v>295</v>
      </c>
      <c r="AZ58" t="s">
        <v>47</v>
      </c>
      <c r="BA58" t="s">
        <v>47</v>
      </c>
      <c r="BB58" t="s">
        <v>47</v>
      </c>
      <c r="BC58" t="s">
        <v>47</v>
      </c>
      <c r="BD58" t="s">
        <v>47</v>
      </c>
      <c r="BE58" t="s">
        <v>47</v>
      </c>
      <c r="BF58" t="s">
        <v>47</v>
      </c>
      <c r="BG58" t="s">
        <v>47</v>
      </c>
      <c r="BH58" t="s">
        <v>47</v>
      </c>
      <c r="BI58" t="s">
        <v>47</v>
      </c>
      <c r="BJ58" t="s">
        <v>101</v>
      </c>
      <c r="BK58" t="s">
        <v>47</v>
      </c>
      <c r="BL58" t="s">
        <v>47</v>
      </c>
      <c r="BM58" t="s">
        <v>47</v>
      </c>
      <c r="BN58" t="s">
        <v>47</v>
      </c>
      <c r="BO58" t="s">
        <v>47</v>
      </c>
      <c r="BP58" t="s">
        <v>47</v>
      </c>
      <c r="BQ58" t="s">
        <v>47</v>
      </c>
      <c r="BR58" t="s">
        <v>47</v>
      </c>
      <c r="BS58" t="s">
        <v>47</v>
      </c>
      <c r="BT58" t="s">
        <v>47</v>
      </c>
      <c r="BU58" t="s">
        <v>47</v>
      </c>
      <c r="BV58" t="s">
        <v>47</v>
      </c>
      <c r="BW58" t="s">
        <v>47</v>
      </c>
      <c r="BX58" t="s">
        <v>47</v>
      </c>
      <c r="BY58" t="s">
        <v>47</v>
      </c>
      <c r="BZ58" t="s">
        <v>47</v>
      </c>
      <c r="CA58" t="s">
        <v>47</v>
      </c>
      <c r="CB58" t="s">
        <v>47</v>
      </c>
      <c r="CC58" t="s">
        <v>778</v>
      </c>
      <c r="CD58" t="s">
        <v>47</v>
      </c>
      <c r="CE58" t="s">
        <v>47</v>
      </c>
      <c r="CF58" t="s">
        <v>779</v>
      </c>
      <c r="CG58" t="s">
        <v>107</v>
      </c>
      <c r="CH58" t="s">
        <v>47</v>
      </c>
      <c r="CI58" t="s">
        <v>780</v>
      </c>
      <c r="CJ58" t="s">
        <v>73</v>
      </c>
      <c r="CK58" t="s">
        <v>781</v>
      </c>
      <c r="CL58" t="s">
        <v>73</v>
      </c>
      <c r="CM58" t="s">
        <v>301</v>
      </c>
      <c r="CN58" t="s">
        <v>111</v>
      </c>
      <c r="CO58" t="s">
        <v>112</v>
      </c>
    </row>
    <row r="59" spans="1:93" ht="14.1" customHeight="1">
      <c r="A59" t="s">
        <v>782</v>
      </c>
      <c r="B59" t="s">
        <v>783</v>
      </c>
      <c r="C59" t="s">
        <v>784</v>
      </c>
      <c r="D59">
        <v>895963237</v>
      </c>
      <c r="E59" s="2" t="s">
        <v>785</v>
      </c>
      <c r="F59" t="s">
        <v>82</v>
      </c>
      <c r="G59" t="s">
        <v>147</v>
      </c>
      <c r="H59" t="s">
        <v>47</v>
      </c>
      <c r="I59" t="s">
        <v>47</v>
      </c>
      <c r="J59" t="s">
        <v>47</v>
      </c>
      <c r="K59" t="s">
        <v>47</v>
      </c>
      <c r="L59" t="s">
        <v>47</v>
      </c>
      <c r="M59" t="s">
        <v>47</v>
      </c>
      <c r="N59" t="s">
        <v>47</v>
      </c>
      <c r="O59" t="s">
        <v>47</v>
      </c>
      <c r="P59" t="s">
        <v>148</v>
      </c>
      <c r="Q59" t="s">
        <v>47</v>
      </c>
      <c r="R59" t="s">
        <v>47</v>
      </c>
      <c r="S59" t="s">
        <v>118</v>
      </c>
      <c r="T59" t="s">
        <v>786</v>
      </c>
      <c r="U59" t="s">
        <v>151</v>
      </c>
      <c r="V59" t="s">
        <v>152</v>
      </c>
      <c r="W59" t="s">
        <v>67</v>
      </c>
      <c r="X59" t="s">
        <v>153</v>
      </c>
      <c r="Y59" t="s">
        <v>154</v>
      </c>
      <c r="Z59" t="s">
        <v>47</v>
      </c>
      <c r="AA59" t="s">
        <v>124</v>
      </c>
      <c r="AB59" t="s">
        <v>47</v>
      </c>
      <c r="AC59" t="s">
        <v>252</v>
      </c>
      <c r="AD59" t="s">
        <v>93</v>
      </c>
      <c r="AE59" t="s">
        <v>94</v>
      </c>
      <c r="AF59" s="2" t="s">
        <v>787</v>
      </c>
      <c r="AG59" t="s">
        <v>96</v>
      </c>
      <c r="AH59" s="2" t="s">
        <v>788</v>
      </c>
      <c r="AI59" t="s">
        <v>47</v>
      </c>
      <c r="AJ59" t="s">
        <v>255</v>
      </c>
      <c r="AK59" s="2" t="s">
        <v>789</v>
      </c>
      <c r="AL59" t="s">
        <v>47</v>
      </c>
      <c r="AM59" t="s">
        <v>47</v>
      </c>
      <c r="AN59" t="s">
        <v>47</v>
      </c>
      <c r="AO59" t="s">
        <v>47</v>
      </c>
      <c r="AP59" t="s">
        <v>174</v>
      </c>
      <c r="AQ59" t="s">
        <v>47</v>
      </c>
      <c r="AR59" t="s">
        <v>790</v>
      </c>
      <c r="AS59" t="s">
        <v>47</v>
      </c>
      <c r="AT59" t="s">
        <v>47</v>
      </c>
      <c r="AU59" t="s">
        <v>47</v>
      </c>
      <c r="AV59" t="s">
        <v>47</v>
      </c>
      <c r="AW59" t="s">
        <v>99</v>
      </c>
      <c r="AX59" t="s">
        <v>47</v>
      </c>
      <c r="AY59" t="s">
        <v>47</v>
      </c>
      <c r="AZ59" t="s">
        <v>47</v>
      </c>
      <c r="BA59" t="s">
        <v>47</v>
      </c>
      <c r="BB59" t="s">
        <v>174</v>
      </c>
      <c r="BC59" t="s">
        <v>47</v>
      </c>
      <c r="BD59" t="s">
        <v>47</v>
      </c>
      <c r="BE59" t="s">
        <v>791</v>
      </c>
      <c r="BF59" t="s">
        <v>47</v>
      </c>
      <c r="BG59" t="s">
        <v>47</v>
      </c>
      <c r="BH59" t="s">
        <v>47</v>
      </c>
      <c r="BI59" t="s">
        <v>47</v>
      </c>
      <c r="BJ59" t="s">
        <v>47</v>
      </c>
      <c r="BK59" t="s">
        <v>47</v>
      </c>
      <c r="BL59" t="s">
        <v>99</v>
      </c>
      <c r="BM59" t="s">
        <v>47</v>
      </c>
      <c r="BN59" t="s">
        <v>47</v>
      </c>
      <c r="BO59" t="s">
        <v>47</v>
      </c>
      <c r="BP59" t="s">
        <v>47</v>
      </c>
      <c r="BQ59" t="s">
        <v>47</v>
      </c>
      <c r="BR59" t="s">
        <v>47</v>
      </c>
      <c r="BS59" t="s">
        <v>47</v>
      </c>
      <c r="BT59" t="s">
        <v>47</v>
      </c>
      <c r="BU59" t="s">
        <v>47</v>
      </c>
      <c r="BV59" t="s">
        <v>47</v>
      </c>
      <c r="BW59" t="s">
        <v>47</v>
      </c>
      <c r="BX59" t="s">
        <v>47</v>
      </c>
      <c r="BY59" t="s">
        <v>47</v>
      </c>
      <c r="BZ59" t="s">
        <v>47</v>
      </c>
      <c r="CA59" t="s">
        <v>47</v>
      </c>
      <c r="CB59" t="s">
        <v>47</v>
      </c>
      <c r="CC59" t="s">
        <v>47</v>
      </c>
      <c r="CD59" t="s">
        <v>47</v>
      </c>
      <c r="CE59" t="s">
        <v>792</v>
      </c>
      <c r="CF59" t="s">
        <v>793</v>
      </c>
      <c r="CG59" t="s">
        <v>107</v>
      </c>
      <c r="CH59" t="s">
        <v>47</v>
      </c>
      <c r="CI59" t="s">
        <v>794</v>
      </c>
      <c r="CJ59" t="s">
        <v>73</v>
      </c>
      <c r="CK59" t="s">
        <v>795</v>
      </c>
      <c r="CL59" t="s">
        <v>73</v>
      </c>
      <c r="CM59" t="s">
        <v>796</v>
      </c>
      <c r="CN59" t="s">
        <v>111</v>
      </c>
      <c r="CO59" t="s">
        <v>112</v>
      </c>
    </row>
    <row r="60" spans="1:93" ht="14.1" customHeight="1">
      <c r="A60" t="s">
        <v>797</v>
      </c>
      <c r="B60" t="s">
        <v>798</v>
      </c>
      <c r="C60" t="s">
        <v>799</v>
      </c>
      <c r="D60">
        <v>841449677</v>
      </c>
      <c r="E60" s="2" t="s">
        <v>800</v>
      </c>
      <c r="F60" t="s">
        <v>82</v>
      </c>
      <c r="G60" t="s">
        <v>61</v>
      </c>
      <c r="H60" t="s">
        <v>47</v>
      </c>
      <c r="I60" t="s">
        <v>47</v>
      </c>
      <c r="J60" t="s">
        <v>679</v>
      </c>
      <c r="K60" t="s">
        <v>47</v>
      </c>
      <c r="L60" t="s">
        <v>47</v>
      </c>
      <c r="M60" t="s">
        <v>47</v>
      </c>
      <c r="N60" t="s">
        <v>47</v>
      </c>
      <c r="O60" t="s">
        <v>47</v>
      </c>
      <c r="P60" t="s">
        <v>47</v>
      </c>
      <c r="Q60" t="s">
        <v>47</v>
      </c>
      <c r="R60" t="s">
        <v>47</v>
      </c>
      <c r="S60" t="s">
        <v>118</v>
      </c>
      <c r="T60" t="s">
        <v>801</v>
      </c>
      <c r="U60" t="s">
        <v>135</v>
      </c>
      <c r="V60" t="s">
        <v>136</v>
      </c>
      <c r="W60" t="s">
        <v>67</v>
      </c>
      <c r="X60" t="s">
        <v>802</v>
      </c>
      <c r="Y60" t="s">
        <v>404</v>
      </c>
      <c r="Z60" t="s">
        <v>47</v>
      </c>
      <c r="AA60" t="s">
        <v>124</v>
      </c>
      <c r="AB60" t="s">
        <v>47</v>
      </c>
      <c r="AC60" t="s">
        <v>92</v>
      </c>
      <c r="AD60" t="s">
        <v>93</v>
      </c>
      <c r="AE60" t="s">
        <v>94</v>
      </c>
      <c r="AF60" s="2" t="s">
        <v>803</v>
      </c>
      <c r="AG60" t="s">
        <v>96</v>
      </c>
      <c r="AH60" s="2" t="s">
        <v>804</v>
      </c>
      <c r="AI60" t="s">
        <v>47</v>
      </c>
      <c r="AJ60" t="s">
        <v>98</v>
      </c>
      <c r="AK60" s="2" t="s">
        <v>47</v>
      </c>
      <c r="AL60" t="s">
        <v>47</v>
      </c>
      <c r="AM60" t="s">
        <v>47</v>
      </c>
      <c r="AN60" t="s">
        <v>47</v>
      </c>
      <c r="AO60" t="s">
        <v>47</v>
      </c>
      <c r="AP60" t="s">
        <v>47</v>
      </c>
      <c r="AQ60" t="s">
        <v>99</v>
      </c>
      <c r="AR60" t="s">
        <v>47</v>
      </c>
      <c r="AS60" t="s">
        <v>47</v>
      </c>
      <c r="AT60" t="s">
        <v>293</v>
      </c>
      <c r="AU60" t="s">
        <v>47</v>
      </c>
      <c r="AV60" t="s">
        <v>47</v>
      </c>
      <c r="AW60" t="s">
        <v>47</v>
      </c>
      <c r="AX60" t="s">
        <v>47</v>
      </c>
      <c r="AY60" t="s">
        <v>47</v>
      </c>
      <c r="AZ60" t="s">
        <v>47</v>
      </c>
      <c r="BA60" t="s">
        <v>47</v>
      </c>
      <c r="BB60" t="s">
        <v>47</v>
      </c>
      <c r="BC60" t="s">
        <v>99</v>
      </c>
      <c r="BD60" t="s">
        <v>47</v>
      </c>
      <c r="BE60" t="s">
        <v>47</v>
      </c>
      <c r="BF60" t="s">
        <v>47</v>
      </c>
      <c r="BG60" t="s">
        <v>224</v>
      </c>
      <c r="BH60" t="s">
        <v>47</v>
      </c>
      <c r="BI60" t="s">
        <v>47</v>
      </c>
      <c r="BJ60" t="s">
        <v>47</v>
      </c>
      <c r="BK60" t="s">
        <v>47</v>
      </c>
      <c r="BL60" t="s">
        <v>47</v>
      </c>
      <c r="BM60" t="s">
        <v>47</v>
      </c>
      <c r="BN60" t="s">
        <v>47</v>
      </c>
      <c r="BO60" t="s">
        <v>47</v>
      </c>
      <c r="BP60" t="s">
        <v>47</v>
      </c>
      <c r="BQ60" t="s">
        <v>47</v>
      </c>
      <c r="BR60" t="s">
        <v>47</v>
      </c>
      <c r="BS60" t="s">
        <v>47</v>
      </c>
      <c r="BT60" t="s">
        <v>47</v>
      </c>
      <c r="BU60" t="s">
        <v>47</v>
      </c>
      <c r="BV60" t="s">
        <v>47</v>
      </c>
      <c r="BW60" t="s">
        <v>47</v>
      </c>
      <c r="BX60" t="s">
        <v>47</v>
      </c>
      <c r="BY60" t="s">
        <v>47</v>
      </c>
      <c r="BZ60" t="s">
        <v>47</v>
      </c>
      <c r="CA60" t="s">
        <v>47</v>
      </c>
      <c r="CB60" t="s">
        <v>47</v>
      </c>
      <c r="CC60" t="s">
        <v>47</v>
      </c>
      <c r="CD60" t="s">
        <v>47</v>
      </c>
      <c r="CE60" t="s">
        <v>805</v>
      </c>
      <c r="CF60" t="s">
        <v>806</v>
      </c>
      <c r="CG60" t="s">
        <v>229</v>
      </c>
      <c r="CH60" t="s">
        <v>47</v>
      </c>
      <c r="CI60" t="s">
        <v>807</v>
      </c>
      <c r="CJ60" t="s">
        <v>73</v>
      </c>
      <c r="CK60" t="s">
        <v>808</v>
      </c>
      <c r="CL60" t="s">
        <v>73</v>
      </c>
      <c r="CM60" t="s">
        <v>809</v>
      </c>
      <c r="CN60" t="s">
        <v>111</v>
      </c>
      <c r="CO60" t="s">
        <v>112</v>
      </c>
    </row>
    <row r="61" spans="1:93" ht="14.1" customHeight="1">
      <c r="A61" t="s">
        <v>810</v>
      </c>
      <c r="B61" t="s">
        <v>798</v>
      </c>
      <c r="C61" t="s">
        <v>799</v>
      </c>
      <c r="D61">
        <v>841449677</v>
      </c>
      <c r="E61" s="2" t="s">
        <v>800</v>
      </c>
      <c r="F61" t="s">
        <v>82</v>
      </c>
      <c r="G61" t="s">
        <v>61</v>
      </c>
      <c r="H61" t="s">
        <v>47</v>
      </c>
      <c r="I61" t="s">
        <v>47</v>
      </c>
      <c r="J61" t="s">
        <v>679</v>
      </c>
      <c r="K61" t="s">
        <v>47</v>
      </c>
      <c r="L61" t="s">
        <v>47</v>
      </c>
      <c r="M61" t="s">
        <v>47</v>
      </c>
      <c r="N61" t="s">
        <v>47</v>
      </c>
      <c r="O61" t="s">
        <v>47</v>
      </c>
      <c r="P61" t="s">
        <v>47</v>
      </c>
      <c r="Q61" t="s">
        <v>47</v>
      </c>
      <c r="R61" t="s">
        <v>47</v>
      </c>
      <c r="S61" t="s">
        <v>118</v>
      </c>
      <c r="T61" t="s">
        <v>811</v>
      </c>
      <c r="U61" t="s">
        <v>135</v>
      </c>
      <c r="V61" t="s">
        <v>136</v>
      </c>
      <c r="W61" t="s">
        <v>67</v>
      </c>
      <c r="X61" t="s">
        <v>802</v>
      </c>
      <c r="Y61" t="s">
        <v>404</v>
      </c>
      <c r="Z61" t="s">
        <v>47</v>
      </c>
      <c r="AA61" t="s">
        <v>124</v>
      </c>
      <c r="AB61" t="s">
        <v>47</v>
      </c>
      <c r="AC61" t="s">
        <v>92</v>
      </c>
      <c r="AD61" t="s">
        <v>93</v>
      </c>
      <c r="AE61" t="s">
        <v>94</v>
      </c>
      <c r="AF61" s="2" t="s">
        <v>812</v>
      </c>
      <c r="AG61" t="s">
        <v>96</v>
      </c>
      <c r="AH61" s="2" t="s">
        <v>813</v>
      </c>
      <c r="AI61" t="s">
        <v>47</v>
      </c>
      <c r="AJ61" t="s">
        <v>98</v>
      </c>
      <c r="AK61" s="2" t="s">
        <v>47</v>
      </c>
      <c r="AL61" t="s">
        <v>47</v>
      </c>
      <c r="AM61" t="s">
        <v>47</v>
      </c>
      <c r="AN61" t="s">
        <v>47</v>
      </c>
      <c r="AO61" t="s">
        <v>47</v>
      </c>
      <c r="AP61" t="s">
        <v>47</v>
      </c>
      <c r="AQ61" t="s">
        <v>99</v>
      </c>
      <c r="AR61" t="s">
        <v>47</v>
      </c>
      <c r="AS61" t="s">
        <v>47</v>
      </c>
      <c r="AT61" t="s">
        <v>293</v>
      </c>
      <c r="AU61" t="s">
        <v>47</v>
      </c>
      <c r="AV61" t="s">
        <v>47</v>
      </c>
      <c r="AW61" t="s">
        <v>47</v>
      </c>
      <c r="AX61" t="s">
        <v>47</v>
      </c>
      <c r="AY61" t="s">
        <v>47</v>
      </c>
      <c r="AZ61" t="s">
        <v>47</v>
      </c>
      <c r="BA61" t="s">
        <v>47</v>
      </c>
      <c r="BB61" t="s">
        <v>47</v>
      </c>
      <c r="BC61" t="s">
        <v>99</v>
      </c>
      <c r="BD61" t="s">
        <v>47</v>
      </c>
      <c r="BE61" t="s">
        <v>47</v>
      </c>
      <c r="BF61" t="s">
        <v>47</v>
      </c>
      <c r="BG61" t="s">
        <v>224</v>
      </c>
      <c r="BH61" t="s">
        <v>47</v>
      </c>
      <c r="BI61" t="s">
        <v>47</v>
      </c>
      <c r="BJ61" t="s">
        <v>47</v>
      </c>
      <c r="BK61" t="s">
        <v>47</v>
      </c>
      <c r="BL61" t="s">
        <v>47</v>
      </c>
      <c r="BM61" t="s">
        <v>47</v>
      </c>
      <c r="BN61" t="s">
        <v>47</v>
      </c>
      <c r="BO61" t="s">
        <v>47</v>
      </c>
      <c r="BP61" t="s">
        <v>47</v>
      </c>
      <c r="BQ61" t="s">
        <v>47</v>
      </c>
      <c r="BR61" t="s">
        <v>47</v>
      </c>
      <c r="BS61" t="s">
        <v>47</v>
      </c>
      <c r="BT61" t="s">
        <v>47</v>
      </c>
      <c r="BU61" t="s">
        <v>47</v>
      </c>
      <c r="BV61" t="s">
        <v>47</v>
      </c>
      <c r="BW61" t="s">
        <v>47</v>
      </c>
      <c r="BX61" t="s">
        <v>47</v>
      </c>
      <c r="BY61" t="s">
        <v>47</v>
      </c>
      <c r="BZ61" t="s">
        <v>47</v>
      </c>
      <c r="CA61" t="s">
        <v>47</v>
      </c>
      <c r="CB61" t="s">
        <v>47</v>
      </c>
      <c r="CC61" t="s">
        <v>47</v>
      </c>
      <c r="CD61" t="s">
        <v>47</v>
      </c>
      <c r="CE61" t="s">
        <v>814</v>
      </c>
      <c r="CF61" t="s">
        <v>806</v>
      </c>
      <c r="CG61" t="s">
        <v>229</v>
      </c>
      <c r="CH61" t="s">
        <v>815</v>
      </c>
      <c r="CI61" t="s">
        <v>816</v>
      </c>
      <c r="CJ61" t="s">
        <v>73</v>
      </c>
      <c r="CK61" t="s">
        <v>817</v>
      </c>
      <c r="CL61" t="s">
        <v>73</v>
      </c>
      <c r="CM61" t="s">
        <v>809</v>
      </c>
      <c r="CN61" t="s">
        <v>111</v>
      </c>
      <c r="CO61" t="s">
        <v>112</v>
      </c>
    </row>
    <row r="62" spans="1:93" ht="14.1" customHeight="1">
      <c r="A62" t="s">
        <v>818</v>
      </c>
      <c r="B62" t="s">
        <v>559</v>
      </c>
      <c r="C62" t="s">
        <v>560</v>
      </c>
      <c r="D62">
        <v>812785974</v>
      </c>
      <c r="E62" s="2" t="s">
        <v>561</v>
      </c>
      <c r="F62" t="s">
        <v>82</v>
      </c>
      <c r="G62" t="s">
        <v>83</v>
      </c>
      <c r="H62" t="s">
        <v>47</v>
      </c>
      <c r="I62" t="s">
        <v>47</v>
      </c>
      <c r="J62" t="s">
        <v>47</v>
      </c>
      <c r="K62" t="s">
        <v>47</v>
      </c>
      <c r="L62" t="s">
        <v>47</v>
      </c>
      <c r="M62" t="s">
        <v>562</v>
      </c>
      <c r="N62" t="s">
        <v>47</v>
      </c>
      <c r="O62" t="s">
        <v>47</v>
      </c>
      <c r="P62" t="s">
        <v>47</v>
      </c>
      <c r="Q62" t="s">
        <v>47</v>
      </c>
      <c r="R62" t="s">
        <v>47</v>
      </c>
      <c r="S62" t="s">
        <v>203</v>
      </c>
      <c r="T62" t="s">
        <v>563</v>
      </c>
      <c r="U62" t="s">
        <v>65</v>
      </c>
      <c r="V62" t="s">
        <v>121</v>
      </c>
      <c r="W62" t="s">
        <v>67</v>
      </c>
      <c r="X62" t="s">
        <v>564</v>
      </c>
      <c r="Y62" t="s">
        <v>90</v>
      </c>
      <c r="Z62" t="s">
        <v>47</v>
      </c>
      <c r="AA62" t="s">
        <v>91</v>
      </c>
      <c r="AB62" t="s">
        <v>47</v>
      </c>
      <c r="AC62" t="s">
        <v>92</v>
      </c>
      <c r="AD62" t="s">
        <v>93</v>
      </c>
      <c r="AE62" t="s">
        <v>94</v>
      </c>
      <c r="AF62" s="2" t="s">
        <v>819</v>
      </c>
      <c r="AG62" t="s">
        <v>171</v>
      </c>
      <c r="AH62" s="2" t="s">
        <v>47</v>
      </c>
      <c r="AI62" t="s">
        <v>47</v>
      </c>
      <c r="AJ62" t="s">
        <v>98</v>
      </c>
      <c r="AK62" s="2" t="s">
        <v>47</v>
      </c>
      <c r="AL62" t="s">
        <v>47</v>
      </c>
      <c r="AM62" t="s">
        <v>47</v>
      </c>
      <c r="AN62" t="s">
        <v>47</v>
      </c>
      <c r="AO62" t="s">
        <v>47</v>
      </c>
      <c r="AP62" t="s">
        <v>174</v>
      </c>
      <c r="AQ62" t="s">
        <v>47</v>
      </c>
      <c r="AR62" t="s">
        <v>820</v>
      </c>
      <c r="AS62" t="s">
        <v>47</v>
      </c>
      <c r="AT62" t="s">
        <v>47</v>
      </c>
      <c r="AU62" t="s">
        <v>47</v>
      </c>
      <c r="AV62" t="s">
        <v>47</v>
      </c>
      <c r="AW62" t="s">
        <v>99</v>
      </c>
      <c r="AX62" t="s">
        <v>47</v>
      </c>
      <c r="AY62" t="s">
        <v>47</v>
      </c>
      <c r="AZ62" t="s">
        <v>47</v>
      </c>
      <c r="BA62" t="s">
        <v>47</v>
      </c>
      <c r="BB62" t="s">
        <v>174</v>
      </c>
      <c r="BC62" t="s">
        <v>47</v>
      </c>
      <c r="BD62" t="s">
        <v>47</v>
      </c>
      <c r="BE62" t="s">
        <v>821</v>
      </c>
      <c r="BF62" t="s">
        <v>47</v>
      </c>
      <c r="BG62" t="s">
        <v>47</v>
      </c>
      <c r="BH62" t="s">
        <v>47</v>
      </c>
      <c r="BI62" t="s">
        <v>47</v>
      </c>
      <c r="BJ62" t="s">
        <v>47</v>
      </c>
      <c r="BK62" t="s">
        <v>47</v>
      </c>
      <c r="BL62" t="s">
        <v>99</v>
      </c>
      <c r="BM62" t="s">
        <v>47</v>
      </c>
      <c r="BN62" t="s">
        <v>47</v>
      </c>
      <c r="BO62" t="s">
        <v>47</v>
      </c>
      <c r="BP62" t="s">
        <v>47</v>
      </c>
      <c r="BQ62" t="s">
        <v>47</v>
      </c>
      <c r="BR62" t="s">
        <v>47</v>
      </c>
      <c r="BS62" t="s">
        <v>47</v>
      </c>
      <c r="BT62" t="s">
        <v>47</v>
      </c>
      <c r="BU62" t="s">
        <v>47</v>
      </c>
      <c r="BV62" t="s">
        <v>47</v>
      </c>
      <c r="BW62" t="s">
        <v>47</v>
      </c>
      <c r="BX62" t="s">
        <v>47</v>
      </c>
      <c r="BY62" t="s">
        <v>47</v>
      </c>
      <c r="BZ62" t="s">
        <v>47</v>
      </c>
      <c r="CA62" t="s">
        <v>47</v>
      </c>
      <c r="CB62" t="s">
        <v>47</v>
      </c>
      <c r="CC62" t="s">
        <v>47</v>
      </c>
      <c r="CD62" t="s">
        <v>47</v>
      </c>
      <c r="CE62" t="s">
        <v>822</v>
      </c>
      <c r="CF62" t="s">
        <v>823</v>
      </c>
      <c r="CG62" t="s">
        <v>512</v>
      </c>
      <c r="CH62" t="s">
        <v>824</v>
      </c>
      <c r="CI62" t="s">
        <v>825</v>
      </c>
      <c r="CJ62" t="s">
        <v>73</v>
      </c>
      <c r="CK62" t="s">
        <v>826</v>
      </c>
      <c r="CL62" t="s">
        <v>73</v>
      </c>
      <c r="CM62" t="s">
        <v>827</v>
      </c>
      <c r="CN62" t="s">
        <v>111</v>
      </c>
      <c r="CO62" t="s">
        <v>112</v>
      </c>
    </row>
    <row r="63" spans="1:93" ht="14.1" customHeight="1">
      <c r="A63" t="s">
        <v>828</v>
      </c>
      <c r="B63" t="s">
        <v>829</v>
      </c>
      <c r="C63" t="s">
        <v>830</v>
      </c>
      <c r="D63">
        <v>869825540</v>
      </c>
      <c r="E63" s="2" t="s">
        <v>831</v>
      </c>
      <c r="F63" t="s">
        <v>82</v>
      </c>
      <c r="G63" t="s">
        <v>61</v>
      </c>
      <c r="H63" t="s">
        <v>47</v>
      </c>
      <c r="I63" t="s">
        <v>47</v>
      </c>
      <c r="J63" t="s">
        <v>679</v>
      </c>
      <c r="K63" t="s">
        <v>47</v>
      </c>
      <c r="L63" t="s">
        <v>47</v>
      </c>
      <c r="M63" t="s">
        <v>47</v>
      </c>
      <c r="N63" t="s">
        <v>47</v>
      </c>
      <c r="O63" t="s">
        <v>47</v>
      </c>
      <c r="P63" t="s">
        <v>47</v>
      </c>
      <c r="Q63" t="s">
        <v>47</v>
      </c>
      <c r="R63" t="s">
        <v>47</v>
      </c>
      <c r="S63" t="s">
        <v>118</v>
      </c>
      <c r="T63" t="s">
        <v>832</v>
      </c>
      <c r="U63" t="s">
        <v>135</v>
      </c>
      <c r="V63" t="s">
        <v>136</v>
      </c>
      <c r="W63" t="s">
        <v>67</v>
      </c>
      <c r="X63" t="s">
        <v>833</v>
      </c>
      <c r="Y63" t="s">
        <v>404</v>
      </c>
      <c r="Z63" t="s">
        <v>47</v>
      </c>
      <c r="AA63" t="s">
        <v>124</v>
      </c>
      <c r="AB63" t="s">
        <v>47</v>
      </c>
      <c r="AC63" t="s">
        <v>252</v>
      </c>
      <c r="AD63" t="s">
        <v>93</v>
      </c>
      <c r="AE63" t="s">
        <v>94</v>
      </c>
      <c r="AF63" s="2" t="s">
        <v>834</v>
      </c>
      <c r="AG63" t="s">
        <v>171</v>
      </c>
      <c r="AH63" s="2" t="s">
        <v>47</v>
      </c>
      <c r="AI63" t="s">
        <v>47</v>
      </c>
      <c r="AJ63" t="s">
        <v>98</v>
      </c>
      <c r="AK63" s="2" t="s">
        <v>47</v>
      </c>
      <c r="AL63" t="s">
        <v>47</v>
      </c>
      <c r="AM63" t="s">
        <v>47</v>
      </c>
      <c r="AN63" t="s">
        <v>47</v>
      </c>
      <c r="AO63" t="s">
        <v>47</v>
      </c>
      <c r="AP63" t="s">
        <v>47</v>
      </c>
      <c r="AQ63" t="s">
        <v>99</v>
      </c>
      <c r="AR63" t="s">
        <v>47</v>
      </c>
      <c r="AS63" t="s">
        <v>47</v>
      </c>
      <c r="AT63" t="s">
        <v>47</v>
      </c>
      <c r="AU63" t="s">
        <v>47</v>
      </c>
      <c r="AV63" t="s">
        <v>47</v>
      </c>
      <c r="AW63" t="s">
        <v>99</v>
      </c>
      <c r="AX63" t="s">
        <v>47</v>
      </c>
      <c r="AY63" t="s">
        <v>47</v>
      </c>
      <c r="AZ63" t="s">
        <v>47</v>
      </c>
      <c r="BA63" t="s">
        <v>47</v>
      </c>
      <c r="BB63" t="s">
        <v>47</v>
      </c>
      <c r="BC63" t="s">
        <v>99</v>
      </c>
      <c r="BD63" t="s">
        <v>47</v>
      </c>
      <c r="BE63" t="s">
        <v>47</v>
      </c>
      <c r="BF63" t="s">
        <v>47</v>
      </c>
      <c r="BG63" t="s">
        <v>47</v>
      </c>
      <c r="BH63" t="s">
        <v>47</v>
      </c>
      <c r="BI63" t="s">
        <v>47</v>
      </c>
      <c r="BJ63" t="s">
        <v>47</v>
      </c>
      <c r="BK63" t="s">
        <v>47</v>
      </c>
      <c r="BL63" t="s">
        <v>99</v>
      </c>
      <c r="BM63" t="s">
        <v>47</v>
      </c>
      <c r="BN63" t="s">
        <v>47</v>
      </c>
      <c r="BO63" t="s">
        <v>47</v>
      </c>
      <c r="BP63" t="s">
        <v>47</v>
      </c>
      <c r="BQ63" t="s">
        <v>47</v>
      </c>
      <c r="BR63" t="s">
        <v>47</v>
      </c>
      <c r="BS63" t="s">
        <v>47</v>
      </c>
      <c r="BT63" t="s">
        <v>47</v>
      </c>
      <c r="BU63" t="s">
        <v>47</v>
      </c>
      <c r="BV63" t="s">
        <v>47</v>
      </c>
      <c r="BW63" t="s">
        <v>47</v>
      </c>
      <c r="BX63" t="s">
        <v>47</v>
      </c>
      <c r="BY63" t="s">
        <v>47</v>
      </c>
      <c r="BZ63" t="s">
        <v>47</v>
      </c>
      <c r="CA63" t="s">
        <v>47</v>
      </c>
      <c r="CB63" t="s">
        <v>47</v>
      </c>
      <c r="CC63" t="s">
        <v>47</v>
      </c>
      <c r="CD63" t="s">
        <v>47</v>
      </c>
      <c r="CE63" t="s">
        <v>835</v>
      </c>
      <c r="CF63" t="s">
        <v>836</v>
      </c>
      <c r="CG63" t="s">
        <v>229</v>
      </c>
      <c r="CH63" t="s">
        <v>47</v>
      </c>
      <c r="CI63" t="s">
        <v>837</v>
      </c>
      <c r="CJ63" t="s">
        <v>73</v>
      </c>
      <c r="CK63" t="s">
        <v>838</v>
      </c>
      <c r="CL63" t="s">
        <v>73</v>
      </c>
      <c r="CM63" t="s">
        <v>839</v>
      </c>
      <c r="CN63" t="s">
        <v>111</v>
      </c>
      <c r="CO63" t="s">
        <v>112</v>
      </c>
    </row>
    <row r="64" spans="1:93" ht="14.1" customHeight="1">
      <c r="A64" t="s">
        <v>840</v>
      </c>
      <c r="B64" t="s">
        <v>841</v>
      </c>
      <c r="C64" t="s">
        <v>842</v>
      </c>
      <c r="D64">
        <v>824889253</v>
      </c>
      <c r="E64" s="2" t="s">
        <v>843</v>
      </c>
      <c r="F64" t="s">
        <v>82</v>
      </c>
      <c r="G64" t="s">
        <v>190</v>
      </c>
      <c r="H64" t="s">
        <v>844</v>
      </c>
      <c r="I64" t="s">
        <v>47</v>
      </c>
      <c r="J64" t="s">
        <v>47</v>
      </c>
      <c r="K64" t="s">
        <v>47</v>
      </c>
      <c r="L64" t="s">
        <v>47</v>
      </c>
      <c r="M64" t="s">
        <v>47</v>
      </c>
      <c r="N64" t="s">
        <v>47</v>
      </c>
      <c r="O64" t="s">
        <v>47</v>
      </c>
      <c r="P64" t="s">
        <v>47</v>
      </c>
      <c r="Q64" t="s">
        <v>47</v>
      </c>
      <c r="R64" t="s">
        <v>47</v>
      </c>
      <c r="S64" t="s">
        <v>133</v>
      </c>
      <c r="T64" t="s">
        <v>845</v>
      </c>
      <c r="U64" t="s">
        <v>87</v>
      </c>
      <c r="V64" t="s">
        <v>402</v>
      </c>
      <c r="W64" t="s">
        <v>67</v>
      </c>
      <c r="X64" t="s">
        <v>846</v>
      </c>
      <c r="Y64" t="s">
        <v>847</v>
      </c>
      <c r="Z64" t="s">
        <v>47</v>
      </c>
      <c r="AA64" t="s">
        <v>91</v>
      </c>
      <c r="AB64" t="s">
        <v>47</v>
      </c>
      <c r="AC64" t="s">
        <v>252</v>
      </c>
      <c r="AD64" t="s">
        <v>93</v>
      </c>
      <c r="AE64" t="s">
        <v>94</v>
      </c>
      <c r="AF64" s="2" t="s">
        <v>848</v>
      </c>
      <c r="AG64" t="s">
        <v>96</v>
      </c>
      <c r="AH64" s="2" t="s">
        <v>849</v>
      </c>
      <c r="AI64" t="s">
        <v>47</v>
      </c>
      <c r="AJ64" t="s">
        <v>255</v>
      </c>
      <c r="AK64" s="2" t="s">
        <v>850</v>
      </c>
      <c r="AL64" t="s">
        <v>47</v>
      </c>
      <c r="AM64" t="s">
        <v>47</v>
      </c>
      <c r="AN64" t="s">
        <v>47</v>
      </c>
      <c r="AO64" t="s">
        <v>47</v>
      </c>
      <c r="AP64" t="s">
        <v>47</v>
      </c>
      <c r="AQ64" t="s">
        <v>99</v>
      </c>
      <c r="AR64" t="s">
        <v>47</v>
      </c>
      <c r="AS64" t="s">
        <v>47</v>
      </c>
      <c r="AT64" t="s">
        <v>47</v>
      </c>
      <c r="AU64" t="s">
        <v>47</v>
      </c>
      <c r="AV64" t="s">
        <v>47</v>
      </c>
      <c r="AW64" t="s">
        <v>99</v>
      </c>
      <c r="AX64" t="s">
        <v>47</v>
      </c>
      <c r="AY64" t="s">
        <v>47</v>
      </c>
      <c r="AZ64" t="s">
        <v>47</v>
      </c>
      <c r="BA64" t="s">
        <v>47</v>
      </c>
      <c r="BB64" t="s">
        <v>47</v>
      </c>
      <c r="BC64" t="s">
        <v>99</v>
      </c>
      <c r="BD64" t="s">
        <v>47</v>
      </c>
      <c r="BE64" t="s">
        <v>47</v>
      </c>
      <c r="BF64" t="s">
        <v>47</v>
      </c>
      <c r="BG64" t="s">
        <v>47</v>
      </c>
      <c r="BH64" t="s">
        <v>47</v>
      </c>
      <c r="BI64" t="s">
        <v>100</v>
      </c>
      <c r="BJ64" t="s">
        <v>47</v>
      </c>
      <c r="BK64" t="s">
        <v>47</v>
      </c>
      <c r="BL64" t="s">
        <v>47</v>
      </c>
      <c r="BM64" t="s">
        <v>47</v>
      </c>
      <c r="BN64" t="s">
        <v>102</v>
      </c>
      <c r="BO64" t="s">
        <v>226</v>
      </c>
      <c r="BP64" t="s">
        <v>177</v>
      </c>
      <c r="BQ64" t="s">
        <v>47</v>
      </c>
      <c r="BR64" t="s">
        <v>47</v>
      </c>
      <c r="BS64" t="s">
        <v>103</v>
      </c>
      <c r="BT64" t="s">
        <v>47</v>
      </c>
      <c r="BU64" t="s">
        <v>47</v>
      </c>
      <c r="BV64" t="s">
        <v>47</v>
      </c>
      <c r="BW64" t="s">
        <v>47</v>
      </c>
      <c r="BX64" t="s">
        <v>47</v>
      </c>
      <c r="BY64" t="s">
        <v>47</v>
      </c>
      <c r="BZ64" t="s">
        <v>47</v>
      </c>
      <c r="CA64" t="s">
        <v>47</v>
      </c>
      <c r="CB64" t="s">
        <v>851</v>
      </c>
      <c r="CC64" t="s">
        <v>47</v>
      </c>
      <c r="CD64" t="s">
        <v>47</v>
      </c>
      <c r="CE64" t="s">
        <v>852</v>
      </c>
      <c r="CF64" t="s">
        <v>853</v>
      </c>
      <c r="CG64" t="s">
        <v>229</v>
      </c>
      <c r="CH64" t="s">
        <v>47</v>
      </c>
      <c r="CI64" t="s">
        <v>854</v>
      </c>
      <c r="CJ64" t="s">
        <v>73</v>
      </c>
      <c r="CK64" t="s">
        <v>855</v>
      </c>
      <c r="CL64" t="s">
        <v>73</v>
      </c>
      <c r="CM64" t="s">
        <v>856</v>
      </c>
      <c r="CN64" t="s">
        <v>111</v>
      </c>
      <c r="CO64" t="s">
        <v>112</v>
      </c>
    </row>
    <row r="65" spans="1:93" ht="14.1" customHeight="1">
      <c r="A65" t="s">
        <v>857</v>
      </c>
      <c r="B65" t="s">
        <v>841</v>
      </c>
      <c r="C65" t="s">
        <v>842</v>
      </c>
      <c r="D65">
        <v>824889253</v>
      </c>
      <c r="E65" s="2" t="s">
        <v>843</v>
      </c>
      <c r="F65" t="s">
        <v>82</v>
      </c>
      <c r="G65" t="s">
        <v>190</v>
      </c>
      <c r="H65" t="s">
        <v>844</v>
      </c>
      <c r="I65" t="s">
        <v>47</v>
      </c>
      <c r="J65" t="s">
        <v>47</v>
      </c>
      <c r="K65" t="s">
        <v>47</v>
      </c>
      <c r="L65" t="s">
        <v>47</v>
      </c>
      <c r="M65" t="s">
        <v>47</v>
      </c>
      <c r="N65" t="s">
        <v>47</v>
      </c>
      <c r="O65" t="s">
        <v>47</v>
      </c>
      <c r="P65" t="s">
        <v>47</v>
      </c>
      <c r="Q65" t="s">
        <v>47</v>
      </c>
      <c r="R65" t="s">
        <v>47</v>
      </c>
      <c r="S65" t="s">
        <v>133</v>
      </c>
      <c r="T65" t="s">
        <v>858</v>
      </c>
      <c r="U65" t="s">
        <v>87</v>
      </c>
      <c r="V65" t="s">
        <v>402</v>
      </c>
      <c r="W65" t="s">
        <v>67</v>
      </c>
      <c r="X65" t="s">
        <v>846</v>
      </c>
      <c r="Y65" t="s">
        <v>847</v>
      </c>
      <c r="Z65" t="s">
        <v>47</v>
      </c>
      <c r="AA65" t="s">
        <v>91</v>
      </c>
      <c r="AB65" t="s">
        <v>47</v>
      </c>
      <c r="AC65" t="s">
        <v>252</v>
      </c>
      <c r="AD65" t="s">
        <v>93</v>
      </c>
      <c r="AE65" t="s">
        <v>94</v>
      </c>
      <c r="AF65" s="2" t="s">
        <v>859</v>
      </c>
      <c r="AG65" t="s">
        <v>96</v>
      </c>
      <c r="AH65" s="2" t="s">
        <v>860</v>
      </c>
      <c r="AI65" t="s">
        <v>47</v>
      </c>
      <c r="AJ65" t="s">
        <v>255</v>
      </c>
      <c r="AK65" s="2" t="s">
        <v>861</v>
      </c>
      <c r="AL65" t="s">
        <v>47</v>
      </c>
      <c r="AM65" t="s">
        <v>47</v>
      </c>
      <c r="AN65" t="s">
        <v>47</v>
      </c>
      <c r="AO65" t="s">
        <v>47</v>
      </c>
      <c r="AP65" t="s">
        <v>47</v>
      </c>
      <c r="AQ65" t="s">
        <v>99</v>
      </c>
      <c r="AR65" t="s">
        <v>47</v>
      </c>
      <c r="AS65" t="s">
        <v>47</v>
      </c>
      <c r="AT65" t="s">
        <v>47</v>
      </c>
      <c r="AU65" t="s">
        <v>47</v>
      </c>
      <c r="AV65" t="s">
        <v>47</v>
      </c>
      <c r="AW65" t="s">
        <v>99</v>
      </c>
      <c r="AX65" t="s">
        <v>47</v>
      </c>
      <c r="AY65" t="s">
        <v>47</v>
      </c>
      <c r="AZ65" t="s">
        <v>47</v>
      </c>
      <c r="BA65" t="s">
        <v>47</v>
      </c>
      <c r="BB65" t="s">
        <v>47</v>
      </c>
      <c r="BC65" t="s">
        <v>99</v>
      </c>
      <c r="BD65" t="s">
        <v>47</v>
      </c>
      <c r="BE65" t="s">
        <v>47</v>
      </c>
      <c r="BF65" t="s">
        <v>47</v>
      </c>
      <c r="BG65" t="s">
        <v>47</v>
      </c>
      <c r="BH65" t="s">
        <v>47</v>
      </c>
      <c r="BI65" t="s">
        <v>100</v>
      </c>
      <c r="BJ65" t="s">
        <v>47</v>
      </c>
      <c r="BK65" t="s">
        <v>47</v>
      </c>
      <c r="BL65" t="s">
        <v>47</v>
      </c>
      <c r="BM65" t="s">
        <v>47</v>
      </c>
      <c r="BN65" t="s">
        <v>102</v>
      </c>
      <c r="BO65" t="s">
        <v>226</v>
      </c>
      <c r="BP65" t="s">
        <v>177</v>
      </c>
      <c r="BQ65" t="s">
        <v>47</v>
      </c>
      <c r="BR65" t="s">
        <v>47</v>
      </c>
      <c r="BS65" t="s">
        <v>103</v>
      </c>
      <c r="BT65" t="s">
        <v>47</v>
      </c>
      <c r="BU65" t="s">
        <v>47</v>
      </c>
      <c r="BV65" t="s">
        <v>47</v>
      </c>
      <c r="BW65" t="s">
        <v>47</v>
      </c>
      <c r="BX65" t="s">
        <v>47</v>
      </c>
      <c r="BY65" t="s">
        <v>47</v>
      </c>
      <c r="BZ65" t="s">
        <v>47</v>
      </c>
      <c r="CA65" t="s">
        <v>47</v>
      </c>
      <c r="CB65" t="s">
        <v>851</v>
      </c>
      <c r="CC65" t="s">
        <v>47</v>
      </c>
      <c r="CD65" t="s">
        <v>47</v>
      </c>
      <c r="CE65" t="s">
        <v>862</v>
      </c>
      <c r="CF65" t="s">
        <v>863</v>
      </c>
      <c r="CG65" t="s">
        <v>229</v>
      </c>
      <c r="CH65" t="s">
        <v>47</v>
      </c>
      <c r="CI65" t="s">
        <v>864</v>
      </c>
      <c r="CJ65" t="s">
        <v>73</v>
      </c>
      <c r="CK65" t="s">
        <v>865</v>
      </c>
      <c r="CL65" t="s">
        <v>73</v>
      </c>
      <c r="CM65" t="s">
        <v>856</v>
      </c>
      <c r="CN65" t="s">
        <v>111</v>
      </c>
      <c r="CO65" t="s">
        <v>112</v>
      </c>
    </row>
    <row r="66" spans="1:93" ht="14.1" customHeight="1">
      <c r="A66" t="s">
        <v>866</v>
      </c>
      <c r="B66" t="s">
        <v>867</v>
      </c>
      <c r="C66" t="s">
        <v>868</v>
      </c>
      <c r="D66">
        <v>868543155</v>
      </c>
      <c r="E66" s="2" t="s">
        <v>869</v>
      </c>
      <c r="F66" t="s">
        <v>60</v>
      </c>
      <c r="G66" t="s">
        <v>190</v>
      </c>
      <c r="H66" t="s">
        <v>212</v>
      </c>
      <c r="I66" t="s">
        <v>47</v>
      </c>
      <c r="J66" t="s">
        <v>47</v>
      </c>
      <c r="K66" t="s">
        <v>47</v>
      </c>
      <c r="L66" t="s">
        <v>47</v>
      </c>
      <c r="M66" t="s">
        <v>47</v>
      </c>
      <c r="N66" t="s">
        <v>47</v>
      </c>
      <c r="O66" t="s">
        <v>47</v>
      </c>
      <c r="P66" t="s">
        <v>47</v>
      </c>
      <c r="Q66" t="s">
        <v>47</v>
      </c>
      <c r="R66" t="s">
        <v>47</v>
      </c>
      <c r="S66" t="s">
        <v>149</v>
      </c>
      <c r="T66" t="s">
        <v>870</v>
      </c>
      <c r="U66" t="s">
        <v>214</v>
      </c>
      <c r="V66" t="s">
        <v>215</v>
      </c>
      <c r="W66" t="s">
        <v>137</v>
      </c>
      <c r="X66" t="s">
        <v>216</v>
      </c>
      <c r="Y66" t="s">
        <v>47</v>
      </c>
      <c r="Z66" t="s">
        <v>871</v>
      </c>
      <c r="AA66" t="s">
        <v>91</v>
      </c>
      <c r="AB66" t="s">
        <v>47</v>
      </c>
      <c r="AC66" t="s">
        <v>252</v>
      </c>
      <c r="AD66" t="s">
        <v>169</v>
      </c>
      <c r="AE66" t="s">
        <v>94</v>
      </c>
      <c r="AF66" s="2" t="s">
        <v>872</v>
      </c>
      <c r="AG66" t="s">
        <v>171</v>
      </c>
      <c r="AH66" s="2" t="s">
        <v>47</v>
      </c>
      <c r="AI66" t="s">
        <v>47</v>
      </c>
      <c r="AJ66" t="s">
        <v>98</v>
      </c>
      <c r="AK66" s="2" t="s">
        <v>47</v>
      </c>
      <c r="AL66" t="s">
        <v>47</v>
      </c>
      <c r="AM66" t="s">
        <v>47</v>
      </c>
      <c r="AN66" t="s">
        <v>47</v>
      </c>
      <c r="AO66" t="s">
        <v>47</v>
      </c>
      <c r="AP66" t="s">
        <v>47</v>
      </c>
      <c r="AQ66" t="s">
        <v>99</v>
      </c>
      <c r="AR66" t="s">
        <v>47</v>
      </c>
      <c r="AS66" t="s">
        <v>47</v>
      </c>
      <c r="AT66" t="s">
        <v>47</v>
      </c>
      <c r="AU66" t="s">
        <v>47</v>
      </c>
      <c r="AV66" t="s">
        <v>47</v>
      </c>
      <c r="AW66" t="s">
        <v>99</v>
      </c>
      <c r="AX66" t="s">
        <v>47</v>
      </c>
      <c r="AY66" t="s">
        <v>47</v>
      </c>
      <c r="AZ66" t="s">
        <v>47</v>
      </c>
      <c r="BA66" t="s">
        <v>47</v>
      </c>
      <c r="BB66" t="s">
        <v>47</v>
      </c>
      <c r="BC66" t="s">
        <v>99</v>
      </c>
      <c r="BD66" t="s">
        <v>47</v>
      </c>
      <c r="BE66" t="s">
        <v>47</v>
      </c>
      <c r="BF66" t="s">
        <v>47</v>
      </c>
      <c r="BG66" t="s">
        <v>47</v>
      </c>
      <c r="BH66" t="s">
        <v>47</v>
      </c>
      <c r="BI66" t="s">
        <v>47</v>
      </c>
      <c r="BJ66" t="s">
        <v>47</v>
      </c>
      <c r="BK66" t="s">
        <v>47</v>
      </c>
      <c r="BL66" t="s">
        <v>99</v>
      </c>
      <c r="BM66" t="s">
        <v>47</v>
      </c>
      <c r="BN66" t="s">
        <v>47</v>
      </c>
      <c r="BO66" t="s">
        <v>47</v>
      </c>
      <c r="BP66" t="s">
        <v>47</v>
      </c>
      <c r="BQ66" t="s">
        <v>47</v>
      </c>
      <c r="BR66" t="s">
        <v>47</v>
      </c>
      <c r="BS66" t="s">
        <v>47</v>
      </c>
      <c r="BT66" t="s">
        <v>47</v>
      </c>
      <c r="BU66" t="s">
        <v>47</v>
      </c>
      <c r="BV66" t="s">
        <v>47</v>
      </c>
      <c r="BW66" t="s">
        <v>47</v>
      </c>
      <c r="BX66" t="s">
        <v>47</v>
      </c>
      <c r="BY66" t="s">
        <v>47</v>
      </c>
      <c r="BZ66" t="s">
        <v>47</v>
      </c>
      <c r="CA66" t="s">
        <v>47</v>
      </c>
      <c r="CB66" t="s">
        <v>47</v>
      </c>
      <c r="CC66" t="s">
        <v>47</v>
      </c>
      <c r="CD66" t="s">
        <v>47</v>
      </c>
      <c r="CE66" t="s">
        <v>873</v>
      </c>
      <c r="CF66" t="s">
        <v>874</v>
      </c>
      <c r="CG66" t="s">
        <v>107</v>
      </c>
      <c r="CH66" t="s">
        <v>47</v>
      </c>
      <c r="CI66" t="s">
        <v>875</v>
      </c>
      <c r="CJ66" t="s">
        <v>73</v>
      </c>
      <c r="CK66" t="s">
        <v>876</v>
      </c>
      <c r="CL66" t="s">
        <v>73</v>
      </c>
      <c r="CM66" t="s">
        <v>877</v>
      </c>
      <c r="CN66" t="s">
        <v>111</v>
      </c>
      <c r="CO66" t="s">
        <v>112</v>
      </c>
    </row>
    <row r="67" spans="1:93" ht="14.1" customHeight="1">
      <c r="A67" t="s">
        <v>878</v>
      </c>
      <c r="B67" t="s">
        <v>676</v>
      </c>
      <c r="C67" t="s">
        <v>677</v>
      </c>
      <c r="D67">
        <v>880394987</v>
      </c>
      <c r="E67" s="2" t="s">
        <v>678</v>
      </c>
      <c r="F67" t="s">
        <v>82</v>
      </c>
      <c r="G67" t="s">
        <v>61</v>
      </c>
      <c r="H67" t="s">
        <v>47</v>
      </c>
      <c r="I67" t="s">
        <v>47</v>
      </c>
      <c r="J67" t="s">
        <v>679</v>
      </c>
      <c r="K67" t="s">
        <v>47</v>
      </c>
      <c r="L67" t="s">
        <v>47</v>
      </c>
      <c r="M67" t="s">
        <v>47</v>
      </c>
      <c r="N67" t="s">
        <v>47</v>
      </c>
      <c r="O67" t="s">
        <v>47</v>
      </c>
      <c r="P67" t="s">
        <v>47</v>
      </c>
      <c r="Q67" t="s">
        <v>47</v>
      </c>
      <c r="R67" t="s">
        <v>47</v>
      </c>
      <c r="S67" t="s">
        <v>118</v>
      </c>
      <c r="T67" t="s">
        <v>879</v>
      </c>
      <c r="U67" t="s">
        <v>135</v>
      </c>
      <c r="V67" t="s">
        <v>136</v>
      </c>
      <c r="W67" t="s">
        <v>67</v>
      </c>
      <c r="X67" t="s">
        <v>681</v>
      </c>
      <c r="Y67" t="s">
        <v>681</v>
      </c>
      <c r="Z67" t="s">
        <v>47</v>
      </c>
      <c r="AA67" t="s">
        <v>124</v>
      </c>
      <c r="AB67" t="s">
        <v>47</v>
      </c>
      <c r="AC67" t="s">
        <v>252</v>
      </c>
      <c r="AD67" t="s">
        <v>93</v>
      </c>
      <c r="AE67" t="s">
        <v>94</v>
      </c>
      <c r="AF67" s="2" t="s">
        <v>880</v>
      </c>
      <c r="AG67" t="s">
        <v>96</v>
      </c>
      <c r="AH67" s="2" t="s">
        <v>881</v>
      </c>
      <c r="AI67" t="s">
        <v>47</v>
      </c>
      <c r="AJ67" t="s">
        <v>98</v>
      </c>
      <c r="AK67" s="2" t="s">
        <v>47</v>
      </c>
      <c r="AL67" t="s">
        <v>47</v>
      </c>
      <c r="AM67" t="s">
        <v>47</v>
      </c>
      <c r="AN67" t="s">
        <v>47</v>
      </c>
      <c r="AO67" t="s">
        <v>47</v>
      </c>
      <c r="AP67" t="s">
        <v>47</v>
      </c>
      <c r="AQ67" t="s">
        <v>99</v>
      </c>
      <c r="AR67" t="s">
        <v>47</v>
      </c>
      <c r="AS67" t="s">
        <v>47</v>
      </c>
      <c r="AT67" t="s">
        <v>47</v>
      </c>
      <c r="AU67" t="s">
        <v>47</v>
      </c>
      <c r="AV67" t="s">
        <v>47</v>
      </c>
      <c r="AW67" t="s">
        <v>99</v>
      </c>
      <c r="AX67" t="s">
        <v>47</v>
      </c>
      <c r="AY67" t="s">
        <v>47</v>
      </c>
      <c r="AZ67" t="s">
        <v>47</v>
      </c>
      <c r="BA67" t="s">
        <v>47</v>
      </c>
      <c r="BB67" t="s">
        <v>47</v>
      </c>
      <c r="BC67" t="s">
        <v>99</v>
      </c>
      <c r="BD67" t="s">
        <v>47</v>
      </c>
      <c r="BE67" t="s">
        <v>47</v>
      </c>
      <c r="BF67" t="s">
        <v>47</v>
      </c>
      <c r="BG67" t="s">
        <v>47</v>
      </c>
      <c r="BH67" t="s">
        <v>47</v>
      </c>
      <c r="BI67" t="s">
        <v>47</v>
      </c>
      <c r="BJ67" t="s">
        <v>47</v>
      </c>
      <c r="BK67" t="s">
        <v>47</v>
      </c>
      <c r="BL67" t="s">
        <v>99</v>
      </c>
      <c r="BM67" t="s">
        <v>47</v>
      </c>
      <c r="BN67" t="s">
        <v>47</v>
      </c>
      <c r="BO67" t="s">
        <v>47</v>
      </c>
      <c r="BP67" t="s">
        <v>47</v>
      </c>
      <c r="BQ67" t="s">
        <v>47</v>
      </c>
      <c r="BR67" t="s">
        <v>47</v>
      </c>
      <c r="BS67" t="s">
        <v>47</v>
      </c>
      <c r="BT67" t="s">
        <v>47</v>
      </c>
      <c r="BU67" t="s">
        <v>47</v>
      </c>
      <c r="BV67" t="s">
        <v>47</v>
      </c>
      <c r="BW67" t="s">
        <v>47</v>
      </c>
      <c r="BX67" t="s">
        <v>47</v>
      </c>
      <c r="BY67" t="s">
        <v>47</v>
      </c>
      <c r="BZ67" t="s">
        <v>47</v>
      </c>
      <c r="CA67" t="s">
        <v>47</v>
      </c>
      <c r="CB67" t="s">
        <v>47</v>
      </c>
      <c r="CC67" t="s">
        <v>47</v>
      </c>
      <c r="CD67" t="s">
        <v>47</v>
      </c>
      <c r="CE67" t="s">
        <v>882</v>
      </c>
      <c r="CF67" t="s">
        <v>883</v>
      </c>
      <c r="CG67" t="s">
        <v>107</v>
      </c>
      <c r="CH67" t="s">
        <v>47</v>
      </c>
      <c r="CI67" t="s">
        <v>884</v>
      </c>
      <c r="CJ67" t="s">
        <v>73</v>
      </c>
      <c r="CK67" t="s">
        <v>885</v>
      </c>
      <c r="CL67" t="s">
        <v>73</v>
      </c>
      <c r="CM67" t="s">
        <v>395</v>
      </c>
      <c r="CN67" t="s">
        <v>111</v>
      </c>
      <c r="CO67" t="s">
        <v>112</v>
      </c>
    </row>
    <row r="68" spans="1:93" ht="14.1" customHeight="1">
      <c r="A68" t="s">
        <v>886</v>
      </c>
      <c r="B68" t="s">
        <v>887</v>
      </c>
      <c r="C68" t="s">
        <v>888</v>
      </c>
      <c r="D68">
        <v>878493962</v>
      </c>
      <c r="E68" s="2" t="s">
        <v>889</v>
      </c>
      <c r="F68" t="s">
        <v>60</v>
      </c>
      <c r="G68" t="s">
        <v>190</v>
      </c>
      <c r="H68" t="s">
        <v>191</v>
      </c>
      <c r="I68" t="s">
        <v>47</v>
      </c>
      <c r="J68" t="s">
        <v>47</v>
      </c>
      <c r="K68" t="s">
        <v>47</v>
      </c>
      <c r="L68" t="s">
        <v>47</v>
      </c>
      <c r="M68" t="s">
        <v>47</v>
      </c>
      <c r="N68" t="s">
        <v>47</v>
      </c>
      <c r="O68" t="s">
        <v>47</v>
      </c>
      <c r="P68" t="s">
        <v>47</v>
      </c>
      <c r="Q68" t="s">
        <v>47</v>
      </c>
      <c r="R68" t="s">
        <v>47</v>
      </c>
      <c r="S68" t="s">
        <v>63</v>
      </c>
      <c r="T68" t="s">
        <v>890</v>
      </c>
      <c r="U68" t="s">
        <v>249</v>
      </c>
      <c r="V68" t="s">
        <v>152</v>
      </c>
      <c r="W68" t="s">
        <v>67</v>
      </c>
      <c r="X68" t="s">
        <v>250</v>
      </c>
      <c r="Y68" t="s">
        <v>251</v>
      </c>
      <c r="Z68" t="s">
        <v>47</v>
      </c>
      <c r="AA68" t="s">
        <v>91</v>
      </c>
      <c r="AB68" t="s">
        <v>47</v>
      </c>
      <c r="AC68" t="s">
        <v>47</v>
      </c>
      <c r="AD68" t="s">
        <v>47</v>
      </c>
      <c r="AE68" t="s">
        <v>47</v>
      </c>
      <c r="AF68" s="2" t="s">
        <v>47</v>
      </c>
      <c r="AG68" t="s">
        <v>47</v>
      </c>
      <c r="AH68" s="2" t="s">
        <v>47</v>
      </c>
      <c r="AI68" t="s">
        <v>47</v>
      </c>
      <c r="AJ68" t="s">
        <v>47</v>
      </c>
      <c r="AK68" s="2" t="s">
        <v>47</v>
      </c>
      <c r="AL68" t="s">
        <v>47</v>
      </c>
      <c r="AM68" t="s">
        <v>47</v>
      </c>
      <c r="AN68" t="s">
        <v>47</v>
      </c>
      <c r="AO68" t="s">
        <v>47</v>
      </c>
      <c r="AP68" t="s">
        <v>47</v>
      </c>
      <c r="AQ68" t="s">
        <v>47</v>
      </c>
      <c r="AR68" t="s">
        <v>47</v>
      </c>
      <c r="AS68" t="s">
        <v>47</v>
      </c>
      <c r="AT68" t="s">
        <v>47</v>
      </c>
      <c r="AU68" t="s">
        <v>47</v>
      </c>
      <c r="AV68" t="s">
        <v>47</v>
      </c>
      <c r="AW68" t="s">
        <v>47</v>
      </c>
      <c r="AX68" t="s">
        <v>47</v>
      </c>
      <c r="AY68" t="s">
        <v>47</v>
      </c>
      <c r="AZ68" t="s">
        <v>47</v>
      </c>
      <c r="BA68" t="s">
        <v>47</v>
      </c>
      <c r="BB68" t="s">
        <v>47</v>
      </c>
      <c r="BC68" t="s">
        <v>47</v>
      </c>
      <c r="BD68" t="s">
        <v>47</v>
      </c>
      <c r="BE68" t="s">
        <v>47</v>
      </c>
      <c r="BF68" t="s">
        <v>47</v>
      </c>
      <c r="BG68" t="s">
        <v>47</v>
      </c>
      <c r="BH68" t="s">
        <v>47</v>
      </c>
      <c r="BI68" t="s">
        <v>47</v>
      </c>
      <c r="BJ68" t="s">
        <v>47</v>
      </c>
      <c r="BK68" t="s">
        <v>47</v>
      </c>
      <c r="BL68" t="s">
        <v>47</v>
      </c>
      <c r="BM68" t="s">
        <v>47</v>
      </c>
      <c r="BN68" t="s">
        <v>47</v>
      </c>
      <c r="BO68" t="s">
        <v>47</v>
      </c>
      <c r="BP68" t="s">
        <v>47</v>
      </c>
      <c r="BQ68" t="s">
        <v>47</v>
      </c>
      <c r="BR68" t="s">
        <v>47</v>
      </c>
      <c r="BS68" t="s">
        <v>47</v>
      </c>
      <c r="BT68" t="s">
        <v>47</v>
      </c>
      <c r="BU68" t="s">
        <v>47</v>
      </c>
      <c r="BV68" t="s">
        <v>47</v>
      </c>
      <c r="BW68" t="s">
        <v>47</v>
      </c>
      <c r="BX68" t="s">
        <v>47</v>
      </c>
      <c r="BY68" t="s">
        <v>47</v>
      </c>
      <c r="BZ68" t="s">
        <v>47</v>
      </c>
      <c r="CA68" t="s">
        <v>47</v>
      </c>
      <c r="CB68" t="s">
        <v>47</v>
      </c>
      <c r="CC68" t="s">
        <v>47</v>
      </c>
      <c r="CD68" t="s">
        <v>47</v>
      </c>
      <c r="CE68" t="s">
        <v>47</v>
      </c>
      <c r="CF68" t="s">
        <v>47</v>
      </c>
      <c r="CG68" t="s">
        <v>47</v>
      </c>
      <c r="CH68" t="s">
        <v>47</v>
      </c>
      <c r="CI68" t="s">
        <v>891</v>
      </c>
      <c r="CJ68" t="s">
        <v>73</v>
      </c>
      <c r="CK68" t="s">
        <v>892</v>
      </c>
      <c r="CL68" t="s">
        <v>73</v>
      </c>
      <c r="CM68" t="s">
        <v>567</v>
      </c>
      <c r="CN68" t="s">
        <v>76</v>
      </c>
      <c r="CO68" t="s">
        <v>77</v>
      </c>
    </row>
    <row r="69" spans="1:93" ht="14.1" customHeight="1">
      <c r="A69" t="s">
        <v>893</v>
      </c>
      <c r="B69" t="s">
        <v>894</v>
      </c>
      <c r="C69" t="s">
        <v>895</v>
      </c>
      <c r="D69">
        <v>816575237</v>
      </c>
      <c r="E69" s="2" t="s">
        <v>896</v>
      </c>
      <c r="F69" t="s">
        <v>82</v>
      </c>
      <c r="G69" t="s">
        <v>83</v>
      </c>
      <c r="H69" t="s">
        <v>47</v>
      </c>
      <c r="I69" t="s">
        <v>47</v>
      </c>
      <c r="J69" t="s">
        <v>47</v>
      </c>
      <c r="K69" t="s">
        <v>47</v>
      </c>
      <c r="L69" t="s">
        <v>47</v>
      </c>
      <c r="M69" t="s">
        <v>897</v>
      </c>
      <c r="N69" t="s">
        <v>47</v>
      </c>
      <c r="O69" t="s">
        <v>47</v>
      </c>
      <c r="P69" t="s">
        <v>47</v>
      </c>
      <c r="Q69" t="s">
        <v>47</v>
      </c>
      <c r="R69" t="s">
        <v>47</v>
      </c>
      <c r="S69" t="s">
        <v>85</v>
      </c>
      <c r="T69" t="s">
        <v>898</v>
      </c>
      <c r="U69" t="s">
        <v>401</v>
      </c>
      <c r="V69" t="s">
        <v>899</v>
      </c>
      <c r="W69" t="s">
        <v>67</v>
      </c>
      <c r="X69" t="s">
        <v>900</v>
      </c>
      <c r="Y69" t="s">
        <v>901</v>
      </c>
      <c r="Z69" t="s">
        <v>47</v>
      </c>
      <c r="AA69" t="s">
        <v>91</v>
      </c>
      <c r="AB69" t="s">
        <v>47</v>
      </c>
      <c r="AC69" t="s">
        <v>47</v>
      </c>
      <c r="AD69" t="s">
        <v>47</v>
      </c>
      <c r="AE69" t="s">
        <v>47</v>
      </c>
      <c r="AF69" s="2" t="s">
        <v>47</v>
      </c>
      <c r="AG69" t="s">
        <v>47</v>
      </c>
      <c r="AH69" s="2" t="s">
        <v>47</v>
      </c>
      <c r="AI69" t="s">
        <v>47</v>
      </c>
      <c r="AJ69" t="s">
        <v>47</v>
      </c>
      <c r="AK69" s="2" t="s">
        <v>47</v>
      </c>
      <c r="AL69" t="s">
        <v>47</v>
      </c>
      <c r="AM69" t="s">
        <v>47</v>
      </c>
      <c r="AN69" t="s">
        <v>47</v>
      </c>
      <c r="AO69" t="s">
        <v>47</v>
      </c>
      <c r="AP69" t="s">
        <v>47</v>
      </c>
      <c r="AQ69" t="s">
        <v>47</v>
      </c>
      <c r="AR69" t="s">
        <v>47</v>
      </c>
      <c r="AS69" t="s">
        <v>47</v>
      </c>
      <c r="AT69" t="s">
        <v>47</v>
      </c>
      <c r="AU69" t="s">
        <v>47</v>
      </c>
      <c r="AV69" t="s">
        <v>47</v>
      </c>
      <c r="AW69" t="s">
        <v>47</v>
      </c>
      <c r="AX69" t="s">
        <v>47</v>
      </c>
      <c r="AY69" t="s">
        <v>47</v>
      </c>
      <c r="AZ69" t="s">
        <v>47</v>
      </c>
      <c r="BA69" t="s">
        <v>47</v>
      </c>
      <c r="BB69" t="s">
        <v>47</v>
      </c>
      <c r="BC69" t="s">
        <v>47</v>
      </c>
      <c r="BD69" t="s">
        <v>47</v>
      </c>
      <c r="BE69" t="s">
        <v>47</v>
      </c>
      <c r="BF69" t="s">
        <v>47</v>
      </c>
      <c r="BG69" t="s">
        <v>47</v>
      </c>
      <c r="BH69" t="s">
        <v>47</v>
      </c>
      <c r="BI69" t="s">
        <v>47</v>
      </c>
      <c r="BJ69" t="s">
        <v>47</v>
      </c>
      <c r="BK69" t="s">
        <v>47</v>
      </c>
      <c r="BL69" t="s">
        <v>47</v>
      </c>
      <c r="BM69" t="s">
        <v>47</v>
      </c>
      <c r="BN69" t="s">
        <v>47</v>
      </c>
      <c r="BO69" t="s">
        <v>47</v>
      </c>
      <c r="BP69" t="s">
        <v>47</v>
      </c>
      <c r="BQ69" t="s">
        <v>47</v>
      </c>
      <c r="BR69" t="s">
        <v>47</v>
      </c>
      <c r="BS69" t="s">
        <v>47</v>
      </c>
      <c r="BT69" t="s">
        <v>47</v>
      </c>
      <c r="BU69" t="s">
        <v>47</v>
      </c>
      <c r="BV69" t="s">
        <v>47</v>
      </c>
      <c r="BW69" t="s">
        <v>47</v>
      </c>
      <c r="BX69" t="s">
        <v>47</v>
      </c>
      <c r="BY69" t="s">
        <v>47</v>
      </c>
      <c r="BZ69" t="s">
        <v>47</v>
      </c>
      <c r="CA69" t="s">
        <v>47</v>
      </c>
      <c r="CB69" t="s">
        <v>47</v>
      </c>
      <c r="CC69" t="s">
        <v>47</v>
      </c>
      <c r="CD69" t="s">
        <v>47</v>
      </c>
      <c r="CE69" t="s">
        <v>47</v>
      </c>
      <c r="CF69" t="s">
        <v>47</v>
      </c>
      <c r="CG69" t="s">
        <v>47</v>
      </c>
      <c r="CH69" t="s">
        <v>47</v>
      </c>
      <c r="CI69" t="s">
        <v>902</v>
      </c>
      <c r="CJ69" t="s">
        <v>73</v>
      </c>
      <c r="CK69" t="s">
        <v>903</v>
      </c>
      <c r="CL69" t="s">
        <v>73</v>
      </c>
      <c r="CM69" t="s">
        <v>904</v>
      </c>
      <c r="CN69" t="s">
        <v>76</v>
      </c>
      <c r="CO69" t="s">
        <v>77</v>
      </c>
    </row>
    <row r="70" spans="1:93" ht="14.1" customHeight="1">
      <c r="A70" t="s">
        <v>905</v>
      </c>
      <c r="B70" t="s">
        <v>906</v>
      </c>
      <c r="C70" t="s">
        <v>907</v>
      </c>
      <c r="D70">
        <v>883009925</v>
      </c>
      <c r="E70" s="2" t="s">
        <v>908</v>
      </c>
      <c r="F70" t="s">
        <v>82</v>
      </c>
      <c r="G70" t="s">
        <v>83</v>
      </c>
      <c r="H70" t="s">
        <v>47</v>
      </c>
      <c r="I70" t="s">
        <v>47</v>
      </c>
      <c r="J70" t="s">
        <v>47</v>
      </c>
      <c r="K70" t="s">
        <v>47</v>
      </c>
      <c r="L70" t="s">
        <v>47</v>
      </c>
      <c r="M70" t="s">
        <v>284</v>
      </c>
      <c r="N70" t="s">
        <v>47</v>
      </c>
      <c r="O70" t="s">
        <v>47</v>
      </c>
      <c r="P70" t="s">
        <v>47</v>
      </c>
      <c r="Q70" t="s">
        <v>47</v>
      </c>
      <c r="R70" t="s">
        <v>47</v>
      </c>
      <c r="S70" t="s">
        <v>133</v>
      </c>
      <c r="T70" t="s">
        <v>909</v>
      </c>
      <c r="U70" t="s">
        <v>287</v>
      </c>
      <c r="V70" t="s">
        <v>288</v>
      </c>
      <c r="W70" t="s">
        <v>67</v>
      </c>
      <c r="X70" t="s">
        <v>668</v>
      </c>
      <c r="Y70" t="s">
        <v>290</v>
      </c>
      <c r="Z70" t="s">
        <v>47</v>
      </c>
      <c r="AA70" t="s">
        <v>91</v>
      </c>
      <c r="AB70" t="s">
        <v>47</v>
      </c>
      <c r="AC70" t="s">
        <v>47</v>
      </c>
      <c r="AD70" t="s">
        <v>47</v>
      </c>
      <c r="AE70" t="s">
        <v>47</v>
      </c>
      <c r="AF70" s="2" t="s">
        <v>47</v>
      </c>
      <c r="AG70" t="s">
        <v>47</v>
      </c>
      <c r="AH70" s="2" t="s">
        <v>47</v>
      </c>
      <c r="AI70" t="s">
        <v>47</v>
      </c>
      <c r="AJ70" t="s">
        <v>47</v>
      </c>
      <c r="AK70" s="2" t="s">
        <v>47</v>
      </c>
      <c r="AL70" t="s">
        <v>47</v>
      </c>
      <c r="AM70" t="s">
        <v>47</v>
      </c>
      <c r="AN70" t="s">
        <v>47</v>
      </c>
      <c r="AO70" t="s">
        <v>47</v>
      </c>
      <c r="AP70" t="s">
        <v>47</v>
      </c>
      <c r="AQ70" t="s">
        <v>47</v>
      </c>
      <c r="AR70" t="s">
        <v>47</v>
      </c>
      <c r="AS70" t="s">
        <v>47</v>
      </c>
      <c r="AT70" t="s">
        <v>47</v>
      </c>
      <c r="AU70" t="s">
        <v>47</v>
      </c>
      <c r="AV70" t="s">
        <v>47</v>
      </c>
      <c r="AW70" t="s">
        <v>47</v>
      </c>
      <c r="AX70" t="s">
        <v>47</v>
      </c>
      <c r="AY70" t="s">
        <v>47</v>
      </c>
      <c r="AZ70" t="s">
        <v>47</v>
      </c>
      <c r="BA70" t="s">
        <v>47</v>
      </c>
      <c r="BB70" t="s">
        <v>47</v>
      </c>
      <c r="BC70" t="s">
        <v>47</v>
      </c>
      <c r="BD70" t="s">
        <v>47</v>
      </c>
      <c r="BE70" t="s">
        <v>47</v>
      </c>
      <c r="BF70" t="s">
        <v>47</v>
      </c>
      <c r="BG70" t="s">
        <v>47</v>
      </c>
      <c r="BH70" t="s">
        <v>47</v>
      </c>
      <c r="BI70" t="s">
        <v>47</v>
      </c>
      <c r="BJ70" t="s">
        <v>47</v>
      </c>
      <c r="BK70" t="s">
        <v>47</v>
      </c>
      <c r="BL70" t="s">
        <v>47</v>
      </c>
      <c r="BM70" t="s">
        <v>47</v>
      </c>
      <c r="BN70" t="s">
        <v>47</v>
      </c>
      <c r="BO70" t="s">
        <v>47</v>
      </c>
      <c r="BP70" t="s">
        <v>47</v>
      </c>
      <c r="BQ70" t="s">
        <v>47</v>
      </c>
      <c r="BR70" t="s">
        <v>47</v>
      </c>
      <c r="BS70" t="s">
        <v>47</v>
      </c>
      <c r="BT70" t="s">
        <v>47</v>
      </c>
      <c r="BU70" t="s">
        <v>47</v>
      </c>
      <c r="BV70" t="s">
        <v>47</v>
      </c>
      <c r="BW70" t="s">
        <v>47</v>
      </c>
      <c r="BX70" t="s">
        <v>47</v>
      </c>
      <c r="BY70" t="s">
        <v>47</v>
      </c>
      <c r="BZ70" t="s">
        <v>47</v>
      </c>
      <c r="CA70" t="s">
        <v>47</v>
      </c>
      <c r="CB70" t="s">
        <v>47</v>
      </c>
      <c r="CC70" t="s">
        <v>47</v>
      </c>
      <c r="CD70" t="s">
        <v>47</v>
      </c>
      <c r="CE70" t="s">
        <v>47</v>
      </c>
      <c r="CF70" t="s">
        <v>47</v>
      </c>
      <c r="CG70" t="s">
        <v>47</v>
      </c>
      <c r="CH70" t="s">
        <v>47</v>
      </c>
      <c r="CI70" t="s">
        <v>910</v>
      </c>
      <c r="CJ70" t="s">
        <v>73</v>
      </c>
      <c r="CK70" t="s">
        <v>911</v>
      </c>
      <c r="CL70" t="s">
        <v>73</v>
      </c>
      <c r="CM70" t="s">
        <v>301</v>
      </c>
      <c r="CN70" t="s">
        <v>76</v>
      </c>
      <c r="CO70" t="s">
        <v>77</v>
      </c>
    </row>
    <row r="71" spans="1:93" ht="14.1" customHeight="1">
      <c r="A71" t="s">
        <v>912</v>
      </c>
      <c r="B71" t="s">
        <v>913</v>
      </c>
      <c r="C71" t="s">
        <v>914</v>
      </c>
      <c r="D71">
        <v>804988179</v>
      </c>
      <c r="E71" s="2" t="s">
        <v>915</v>
      </c>
      <c r="F71" t="s">
        <v>60</v>
      </c>
      <c r="G71" t="s">
        <v>190</v>
      </c>
      <c r="H71" t="s">
        <v>191</v>
      </c>
      <c r="I71" t="s">
        <v>47</v>
      </c>
      <c r="J71" t="s">
        <v>47</v>
      </c>
      <c r="K71" t="s">
        <v>47</v>
      </c>
      <c r="L71" t="s">
        <v>47</v>
      </c>
      <c r="M71" t="s">
        <v>47</v>
      </c>
      <c r="N71" t="s">
        <v>47</v>
      </c>
      <c r="O71" t="s">
        <v>47</v>
      </c>
      <c r="P71" t="s">
        <v>47</v>
      </c>
      <c r="Q71" t="s">
        <v>47</v>
      </c>
      <c r="R71" t="s">
        <v>47</v>
      </c>
      <c r="S71" t="s">
        <v>63</v>
      </c>
      <c r="T71" t="s">
        <v>916</v>
      </c>
      <c r="U71" t="s">
        <v>65</v>
      </c>
      <c r="V71" t="s">
        <v>121</v>
      </c>
      <c r="W71" t="s">
        <v>137</v>
      </c>
      <c r="X71" t="s">
        <v>240</v>
      </c>
      <c r="Y71" t="s">
        <v>47</v>
      </c>
      <c r="Z71" t="s">
        <v>139</v>
      </c>
      <c r="AA71" t="s">
        <v>91</v>
      </c>
      <c r="AB71" t="s">
        <v>47</v>
      </c>
      <c r="AC71" t="s">
        <v>92</v>
      </c>
      <c r="AD71" t="s">
        <v>93</v>
      </c>
      <c r="AE71" t="s">
        <v>94</v>
      </c>
      <c r="AF71" s="2" t="s">
        <v>917</v>
      </c>
      <c r="AG71" t="s">
        <v>96</v>
      </c>
      <c r="AH71" s="2" t="s">
        <v>918</v>
      </c>
      <c r="AI71" t="s">
        <v>47</v>
      </c>
      <c r="AJ71" t="s">
        <v>255</v>
      </c>
      <c r="AK71" s="2" t="s">
        <v>919</v>
      </c>
      <c r="AL71" t="s">
        <v>47</v>
      </c>
      <c r="AM71" t="s">
        <v>47</v>
      </c>
      <c r="AN71" t="s">
        <v>47</v>
      </c>
      <c r="AO71" t="s">
        <v>47</v>
      </c>
      <c r="AP71" t="s">
        <v>47</v>
      </c>
      <c r="AQ71" t="s">
        <v>99</v>
      </c>
      <c r="AR71" t="s">
        <v>47</v>
      </c>
      <c r="AS71" t="s">
        <v>47</v>
      </c>
      <c r="AT71" t="s">
        <v>47</v>
      </c>
      <c r="AU71" t="s">
        <v>222</v>
      </c>
      <c r="AV71" t="s">
        <v>47</v>
      </c>
      <c r="AW71" t="s">
        <v>47</v>
      </c>
      <c r="AX71" t="s">
        <v>47</v>
      </c>
      <c r="AY71" t="s">
        <v>47</v>
      </c>
      <c r="AZ71" t="s">
        <v>47</v>
      </c>
      <c r="BA71" t="s">
        <v>47</v>
      </c>
      <c r="BB71" t="s">
        <v>47</v>
      </c>
      <c r="BC71" t="s">
        <v>99</v>
      </c>
      <c r="BD71" t="s">
        <v>47</v>
      </c>
      <c r="BE71" t="s">
        <v>47</v>
      </c>
      <c r="BF71" t="s">
        <v>47</v>
      </c>
      <c r="BG71" t="s">
        <v>47</v>
      </c>
      <c r="BH71" t="s">
        <v>47</v>
      </c>
      <c r="BI71" t="s">
        <v>47</v>
      </c>
      <c r="BJ71" t="s">
        <v>47</v>
      </c>
      <c r="BK71" t="s">
        <v>47</v>
      </c>
      <c r="BL71" t="s">
        <v>99</v>
      </c>
      <c r="BM71" t="s">
        <v>47</v>
      </c>
      <c r="BN71" t="s">
        <v>47</v>
      </c>
      <c r="BO71" t="s">
        <v>47</v>
      </c>
      <c r="BP71" t="s">
        <v>47</v>
      </c>
      <c r="BQ71" t="s">
        <v>47</v>
      </c>
      <c r="BR71" t="s">
        <v>47</v>
      </c>
      <c r="BS71" t="s">
        <v>47</v>
      </c>
      <c r="BT71" t="s">
        <v>47</v>
      </c>
      <c r="BU71" t="s">
        <v>47</v>
      </c>
      <c r="BV71" t="s">
        <v>47</v>
      </c>
      <c r="BW71" t="s">
        <v>47</v>
      </c>
      <c r="BX71" t="s">
        <v>47</v>
      </c>
      <c r="BY71" t="s">
        <v>47</v>
      </c>
      <c r="BZ71" t="s">
        <v>47</v>
      </c>
      <c r="CA71" t="s">
        <v>47</v>
      </c>
      <c r="CB71" t="s">
        <v>47</v>
      </c>
      <c r="CC71" t="s">
        <v>47</v>
      </c>
      <c r="CD71" t="s">
        <v>47</v>
      </c>
      <c r="CE71" t="s">
        <v>920</v>
      </c>
      <c r="CF71" t="s">
        <v>921</v>
      </c>
      <c r="CG71" t="s">
        <v>107</v>
      </c>
      <c r="CH71" t="s">
        <v>922</v>
      </c>
      <c r="CI71" t="s">
        <v>923</v>
      </c>
      <c r="CJ71" t="s">
        <v>73</v>
      </c>
      <c r="CK71" t="s">
        <v>924</v>
      </c>
      <c r="CL71" t="s">
        <v>73</v>
      </c>
      <c r="CM71" t="s">
        <v>707</v>
      </c>
      <c r="CN71" t="s">
        <v>111</v>
      </c>
      <c r="CO71" t="s">
        <v>112</v>
      </c>
    </row>
    <row r="72" spans="1:93" ht="14.1" customHeight="1">
      <c r="A72" t="s">
        <v>925</v>
      </c>
      <c r="B72" t="s">
        <v>926</v>
      </c>
      <c r="C72" t="s">
        <v>927</v>
      </c>
      <c r="D72">
        <v>829506553</v>
      </c>
      <c r="E72" s="2" t="s">
        <v>928</v>
      </c>
      <c r="F72" t="s">
        <v>82</v>
      </c>
      <c r="G72" t="s">
        <v>83</v>
      </c>
      <c r="H72" t="s">
        <v>47</v>
      </c>
      <c r="I72" t="s">
        <v>47</v>
      </c>
      <c r="J72" t="s">
        <v>47</v>
      </c>
      <c r="K72" t="s">
        <v>47</v>
      </c>
      <c r="L72" t="s">
        <v>47</v>
      </c>
      <c r="M72" t="s">
        <v>562</v>
      </c>
      <c r="N72" t="s">
        <v>47</v>
      </c>
      <c r="O72" t="s">
        <v>47</v>
      </c>
      <c r="P72" t="s">
        <v>47</v>
      </c>
      <c r="Q72" t="s">
        <v>47</v>
      </c>
      <c r="R72" t="s">
        <v>47</v>
      </c>
      <c r="S72" t="s">
        <v>285</v>
      </c>
      <c r="T72" t="s">
        <v>929</v>
      </c>
      <c r="U72" t="s">
        <v>120</v>
      </c>
      <c r="V72" t="s">
        <v>121</v>
      </c>
      <c r="W72" t="s">
        <v>67</v>
      </c>
      <c r="X72" t="s">
        <v>930</v>
      </c>
      <c r="Y72" t="s">
        <v>154</v>
      </c>
      <c r="Z72" t="s">
        <v>47</v>
      </c>
      <c r="AA72" t="s">
        <v>91</v>
      </c>
      <c r="AB72" t="s">
        <v>47</v>
      </c>
      <c r="AC72" t="s">
        <v>92</v>
      </c>
      <c r="AD72" t="s">
        <v>93</v>
      </c>
      <c r="AE72" t="s">
        <v>94</v>
      </c>
      <c r="AF72" s="2" t="s">
        <v>931</v>
      </c>
      <c r="AG72" t="s">
        <v>96</v>
      </c>
      <c r="AH72" s="2" t="s">
        <v>932</v>
      </c>
      <c r="AI72" t="s">
        <v>47</v>
      </c>
      <c r="AJ72" t="s">
        <v>255</v>
      </c>
      <c r="AK72" s="2" t="s">
        <v>933</v>
      </c>
      <c r="AL72" t="s">
        <v>47</v>
      </c>
      <c r="AM72" t="s">
        <v>47</v>
      </c>
      <c r="AN72" t="s">
        <v>47</v>
      </c>
      <c r="AO72" t="s">
        <v>47</v>
      </c>
      <c r="AP72" t="s">
        <v>47</v>
      </c>
      <c r="AQ72" t="s">
        <v>99</v>
      </c>
      <c r="AR72" t="s">
        <v>47</v>
      </c>
      <c r="AS72" t="s">
        <v>47</v>
      </c>
      <c r="AT72" t="s">
        <v>47</v>
      </c>
      <c r="AU72" t="s">
        <v>47</v>
      </c>
      <c r="AV72" t="s">
        <v>47</v>
      </c>
      <c r="AW72" t="s">
        <v>99</v>
      </c>
      <c r="AX72" t="s">
        <v>47</v>
      </c>
      <c r="AY72" t="s">
        <v>47</v>
      </c>
      <c r="AZ72" t="s">
        <v>47</v>
      </c>
      <c r="BA72" t="s">
        <v>47</v>
      </c>
      <c r="BB72" t="s">
        <v>47</v>
      </c>
      <c r="BC72" t="s">
        <v>99</v>
      </c>
      <c r="BD72" t="s">
        <v>47</v>
      </c>
      <c r="BE72" t="s">
        <v>47</v>
      </c>
      <c r="BF72" t="s">
        <v>47</v>
      </c>
      <c r="BG72" t="s">
        <v>47</v>
      </c>
      <c r="BH72" t="s">
        <v>47</v>
      </c>
      <c r="BI72" t="s">
        <v>47</v>
      </c>
      <c r="BJ72" t="s">
        <v>47</v>
      </c>
      <c r="BK72" t="s">
        <v>47</v>
      </c>
      <c r="BL72" t="s">
        <v>99</v>
      </c>
      <c r="BM72" t="s">
        <v>47</v>
      </c>
      <c r="BN72" t="s">
        <v>47</v>
      </c>
      <c r="BO72" t="s">
        <v>47</v>
      </c>
      <c r="BP72" t="s">
        <v>47</v>
      </c>
      <c r="BQ72" t="s">
        <v>47</v>
      </c>
      <c r="BR72" t="s">
        <v>47</v>
      </c>
      <c r="BS72" t="s">
        <v>47</v>
      </c>
      <c r="BT72" t="s">
        <v>47</v>
      </c>
      <c r="BU72" t="s">
        <v>47</v>
      </c>
      <c r="BV72" t="s">
        <v>47</v>
      </c>
      <c r="BW72" t="s">
        <v>47</v>
      </c>
      <c r="BX72" t="s">
        <v>47</v>
      </c>
      <c r="BY72" t="s">
        <v>47</v>
      </c>
      <c r="BZ72" t="s">
        <v>47</v>
      </c>
      <c r="CA72" t="s">
        <v>47</v>
      </c>
      <c r="CB72" t="s">
        <v>47</v>
      </c>
      <c r="CC72" t="s">
        <v>47</v>
      </c>
      <c r="CD72" t="s">
        <v>47</v>
      </c>
      <c r="CE72" t="s">
        <v>934</v>
      </c>
      <c r="CF72" t="s">
        <v>935</v>
      </c>
      <c r="CG72" t="s">
        <v>107</v>
      </c>
      <c r="CH72" t="s">
        <v>47</v>
      </c>
      <c r="CI72" t="s">
        <v>936</v>
      </c>
      <c r="CJ72" t="s">
        <v>73</v>
      </c>
      <c r="CK72" t="s">
        <v>937</v>
      </c>
      <c r="CL72" t="s">
        <v>73</v>
      </c>
      <c r="CM72" t="s">
        <v>938</v>
      </c>
      <c r="CN72" t="s">
        <v>111</v>
      </c>
      <c r="CO72" t="s">
        <v>112</v>
      </c>
    </row>
    <row r="73" spans="1:93" ht="14.1" customHeight="1">
      <c r="A73" t="s">
        <v>939</v>
      </c>
      <c r="B73" t="s">
        <v>940</v>
      </c>
      <c r="C73" t="s">
        <v>941</v>
      </c>
      <c r="D73">
        <v>857054838</v>
      </c>
      <c r="E73" s="2" t="s">
        <v>942</v>
      </c>
      <c r="F73" t="s">
        <v>82</v>
      </c>
      <c r="G73" t="s">
        <v>190</v>
      </c>
      <c r="H73" t="s">
        <v>844</v>
      </c>
      <c r="I73" t="s">
        <v>47</v>
      </c>
      <c r="J73" t="s">
        <v>47</v>
      </c>
      <c r="K73" t="s">
        <v>47</v>
      </c>
      <c r="L73" t="s">
        <v>47</v>
      </c>
      <c r="M73" t="s">
        <v>47</v>
      </c>
      <c r="N73" t="s">
        <v>47</v>
      </c>
      <c r="O73" t="s">
        <v>47</v>
      </c>
      <c r="P73" t="s">
        <v>47</v>
      </c>
      <c r="Q73" t="s">
        <v>47</v>
      </c>
      <c r="R73" t="s">
        <v>47</v>
      </c>
      <c r="S73" t="s">
        <v>285</v>
      </c>
      <c r="T73" t="s">
        <v>943</v>
      </c>
      <c r="U73" t="s">
        <v>87</v>
      </c>
      <c r="V73" t="s">
        <v>402</v>
      </c>
      <c r="W73" t="s">
        <v>67</v>
      </c>
      <c r="X73" t="s">
        <v>846</v>
      </c>
      <c r="Y73" t="s">
        <v>847</v>
      </c>
      <c r="Z73" t="s">
        <v>47</v>
      </c>
      <c r="AA73" t="s">
        <v>91</v>
      </c>
      <c r="AB73" t="s">
        <v>47</v>
      </c>
      <c r="AC73" t="s">
        <v>47</v>
      </c>
      <c r="AD73" t="s">
        <v>47</v>
      </c>
      <c r="AE73" t="s">
        <v>47</v>
      </c>
      <c r="AF73" s="2" t="s">
        <v>47</v>
      </c>
      <c r="AG73" t="s">
        <v>47</v>
      </c>
      <c r="AH73" s="2" t="s">
        <v>47</v>
      </c>
      <c r="AI73" t="s">
        <v>47</v>
      </c>
      <c r="AJ73" t="s">
        <v>47</v>
      </c>
      <c r="AK73" s="2" t="s">
        <v>47</v>
      </c>
      <c r="AL73" t="s">
        <v>47</v>
      </c>
      <c r="AM73" t="s">
        <v>47</v>
      </c>
      <c r="AN73" t="s">
        <v>47</v>
      </c>
      <c r="AO73" t="s">
        <v>47</v>
      </c>
      <c r="AP73" t="s">
        <v>47</v>
      </c>
      <c r="AQ73" t="s">
        <v>47</v>
      </c>
      <c r="AR73" t="s">
        <v>47</v>
      </c>
      <c r="AS73" t="s">
        <v>47</v>
      </c>
      <c r="AT73" t="s">
        <v>47</v>
      </c>
      <c r="AU73" t="s">
        <v>47</v>
      </c>
      <c r="AV73" t="s">
        <v>47</v>
      </c>
      <c r="AW73" t="s">
        <v>47</v>
      </c>
      <c r="AX73" t="s">
        <v>47</v>
      </c>
      <c r="AY73" t="s">
        <v>47</v>
      </c>
      <c r="AZ73" t="s">
        <v>47</v>
      </c>
      <c r="BA73" t="s">
        <v>47</v>
      </c>
      <c r="BB73" t="s">
        <v>47</v>
      </c>
      <c r="BC73" t="s">
        <v>47</v>
      </c>
      <c r="BD73" t="s">
        <v>47</v>
      </c>
      <c r="BE73" t="s">
        <v>47</v>
      </c>
      <c r="BF73" t="s">
        <v>47</v>
      </c>
      <c r="BG73" t="s">
        <v>47</v>
      </c>
      <c r="BH73" t="s">
        <v>47</v>
      </c>
      <c r="BI73" t="s">
        <v>47</v>
      </c>
      <c r="BJ73" t="s">
        <v>47</v>
      </c>
      <c r="BK73" t="s">
        <v>47</v>
      </c>
      <c r="BL73" t="s">
        <v>47</v>
      </c>
      <c r="BM73" t="s">
        <v>47</v>
      </c>
      <c r="BN73" t="s">
        <v>47</v>
      </c>
      <c r="BO73" t="s">
        <v>47</v>
      </c>
      <c r="BP73" t="s">
        <v>47</v>
      </c>
      <c r="BQ73" t="s">
        <v>47</v>
      </c>
      <c r="BR73" t="s">
        <v>47</v>
      </c>
      <c r="BS73" t="s">
        <v>47</v>
      </c>
      <c r="BT73" t="s">
        <v>47</v>
      </c>
      <c r="BU73" t="s">
        <v>47</v>
      </c>
      <c r="BV73" t="s">
        <v>47</v>
      </c>
      <c r="BW73" t="s">
        <v>47</v>
      </c>
      <c r="BX73" t="s">
        <v>47</v>
      </c>
      <c r="BY73" t="s">
        <v>47</v>
      </c>
      <c r="BZ73" t="s">
        <v>47</v>
      </c>
      <c r="CA73" t="s">
        <v>47</v>
      </c>
      <c r="CB73" t="s">
        <v>47</v>
      </c>
      <c r="CC73" t="s">
        <v>47</v>
      </c>
      <c r="CD73" t="s">
        <v>47</v>
      </c>
      <c r="CE73" t="s">
        <v>47</v>
      </c>
      <c r="CF73" t="s">
        <v>47</v>
      </c>
      <c r="CG73" t="s">
        <v>47</v>
      </c>
      <c r="CH73" t="s">
        <v>47</v>
      </c>
      <c r="CI73" t="s">
        <v>944</v>
      </c>
      <c r="CJ73" t="s">
        <v>73</v>
      </c>
      <c r="CK73" t="s">
        <v>945</v>
      </c>
      <c r="CL73" t="s">
        <v>73</v>
      </c>
      <c r="CM73" t="s">
        <v>207</v>
      </c>
      <c r="CN73" t="s">
        <v>76</v>
      </c>
      <c r="CO73" t="s">
        <v>77</v>
      </c>
    </row>
    <row r="74" spans="1:93" ht="14.1" customHeight="1">
      <c r="A74" t="s">
        <v>946</v>
      </c>
      <c r="B74" t="s">
        <v>947</v>
      </c>
      <c r="C74" t="s">
        <v>948</v>
      </c>
      <c r="D74">
        <v>801552025</v>
      </c>
      <c r="E74" s="2" t="s">
        <v>949</v>
      </c>
      <c r="F74" t="s">
        <v>82</v>
      </c>
      <c r="G74" t="s">
        <v>61</v>
      </c>
      <c r="H74" t="s">
        <v>47</v>
      </c>
      <c r="I74" t="s">
        <v>47</v>
      </c>
      <c r="J74" t="s">
        <v>367</v>
      </c>
      <c r="K74" t="s">
        <v>47</v>
      </c>
      <c r="L74" t="s">
        <v>47</v>
      </c>
      <c r="M74" t="s">
        <v>47</v>
      </c>
      <c r="N74" t="s">
        <v>47</v>
      </c>
      <c r="O74" t="s">
        <v>47</v>
      </c>
      <c r="P74" t="s">
        <v>47</v>
      </c>
      <c r="Q74" t="s">
        <v>47</v>
      </c>
      <c r="R74" t="s">
        <v>47</v>
      </c>
      <c r="S74" t="s">
        <v>133</v>
      </c>
      <c r="T74" t="s">
        <v>950</v>
      </c>
      <c r="U74" t="s">
        <v>121</v>
      </c>
      <c r="V74" t="s">
        <v>166</v>
      </c>
      <c r="W74" t="s">
        <v>67</v>
      </c>
      <c r="X74" t="s">
        <v>466</v>
      </c>
      <c r="Y74" t="s">
        <v>467</v>
      </c>
      <c r="Z74" t="s">
        <v>47</v>
      </c>
      <c r="AA74" t="s">
        <v>951</v>
      </c>
      <c r="AB74" t="s">
        <v>47</v>
      </c>
      <c r="AC74" t="s">
        <v>952</v>
      </c>
      <c r="AD74" t="s">
        <v>47</v>
      </c>
      <c r="AE74" t="s">
        <v>47</v>
      </c>
      <c r="AF74" s="2" t="s">
        <v>953</v>
      </c>
      <c r="AG74" t="s">
        <v>47</v>
      </c>
      <c r="AH74" s="2" t="s">
        <v>47</v>
      </c>
      <c r="AI74" t="s">
        <v>47</v>
      </c>
      <c r="AJ74" t="s">
        <v>98</v>
      </c>
      <c r="AK74" s="2" t="s">
        <v>47</v>
      </c>
      <c r="AL74" t="s">
        <v>47</v>
      </c>
      <c r="AM74" t="s">
        <v>47</v>
      </c>
      <c r="AN74" t="s">
        <v>47</v>
      </c>
      <c r="AO74" t="s">
        <v>47</v>
      </c>
      <c r="AP74" t="s">
        <v>47</v>
      </c>
      <c r="AQ74" t="s">
        <v>99</v>
      </c>
      <c r="AR74" t="s">
        <v>47</v>
      </c>
      <c r="AS74" t="s">
        <v>47</v>
      </c>
      <c r="AT74" t="s">
        <v>47</v>
      </c>
      <c r="AU74" t="s">
        <v>47</v>
      </c>
      <c r="AV74" t="s">
        <v>47</v>
      </c>
      <c r="AW74" t="s">
        <v>99</v>
      </c>
      <c r="AX74" t="s">
        <v>47</v>
      </c>
      <c r="AY74" t="s">
        <v>47</v>
      </c>
      <c r="AZ74" t="s">
        <v>47</v>
      </c>
      <c r="BA74" t="s">
        <v>47</v>
      </c>
      <c r="BB74" t="s">
        <v>47</v>
      </c>
      <c r="BC74" t="s">
        <v>99</v>
      </c>
      <c r="BD74" t="s">
        <v>47</v>
      </c>
      <c r="BE74" t="s">
        <v>47</v>
      </c>
      <c r="BF74" t="s">
        <v>47</v>
      </c>
      <c r="BG74" t="s">
        <v>47</v>
      </c>
      <c r="BH74" t="s">
        <v>47</v>
      </c>
      <c r="BI74" t="s">
        <v>47</v>
      </c>
      <c r="BJ74" t="s">
        <v>47</v>
      </c>
      <c r="BK74" t="s">
        <v>47</v>
      </c>
      <c r="BL74" t="s">
        <v>99</v>
      </c>
      <c r="BM74" t="s">
        <v>47</v>
      </c>
      <c r="BN74" t="s">
        <v>47</v>
      </c>
      <c r="BO74" t="s">
        <v>47</v>
      </c>
      <c r="BP74" t="s">
        <v>47</v>
      </c>
      <c r="BQ74" t="s">
        <v>47</v>
      </c>
      <c r="BR74" t="s">
        <v>47</v>
      </c>
      <c r="BS74" t="s">
        <v>47</v>
      </c>
      <c r="BT74" t="s">
        <v>47</v>
      </c>
      <c r="BU74" t="s">
        <v>47</v>
      </c>
      <c r="BV74" t="s">
        <v>47</v>
      </c>
      <c r="BW74" t="s">
        <v>47</v>
      </c>
      <c r="BX74" t="s">
        <v>47</v>
      </c>
      <c r="BY74" t="s">
        <v>47</v>
      </c>
      <c r="BZ74" t="s">
        <v>47</v>
      </c>
      <c r="CA74" t="s">
        <v>47</v>
      </c>
      <c r="CB74" t="s">
        <v>47</v>
      </c>
      <c r="CC74" t="s">
        <v>47</v>
      </c>
      <c r="CD74" t="s">
        <v>47</v>
      </c>
      <c r="CE74" t="s">
        <v>954</v>
      </c>
      <c r="CF74" t="s">
        <v>955</v>
      </c>
      <c r="CG74" t="s">
        <v>107</v>
      </c>
      <c r="CH74" t="s">
        <v>956</v>
      </c>
      <c r="CI74" t="s">
        <v>957</v>
      </c>
      <c r="CJ74" t="s">
        <v>73</v>
      </c>
      <c r="CK74" t="s">
        <v>958</v>
      </c>
      <c r="CL74" t="s">
        <v>73</v>
      </c>
      <c r="CM74" t="s">
        <v>827</v>
      </c>
      <c r="CN74" t="s">
        <v>111</v>
      </c>
      <c r="CO74" t="s">
        <v>112</v>
      </c>
    </row>
    <row r="75" spans="1:93" ht="14.1" customHeight="1">
      <c r="A75" t="s">
        <v>959</v>
      </c>
      <c r="B75" t="s">
        <v>960</v>
      </c>
      <c r="C75" t="s">
        <v>961</v>
      </c>
      <c r="D75">
        <v>846930649</v>
      </c>
      <c r="E75" s="2" t="s">
        <v>962</v>
      </c>
      <c r="F75" t="s">
        <v>82</v>
      </c>
      <c r="G75" t="s">
        <v>83</v>
      </c>
      <c r="H75" t="s">
        <v>47</v>
      </c>
      <c r="I75" t="s">
        <v>47</v>
      </c>
      <c r="J75" t="s">
        <v>47</v>
      </c>
      <c r="K75" t="s">
        <v>47</v>
      </c>
      <c r="L75" t="s">
        <v>47</v>
      </c>
      <c r="M75" t="s">
        <v>84</v>
      </c>
      <c r="N75" t="s">
        <v>47</v>
      </c>
      <c r="O75" t="s">
        <v>47</v>
      </c>
      <c r="P75" t="s">
        <v>47</v>
      </c>
      <c r="Q75" t="s">
        <v>47</v>
      </c>
      <c r="R75" t="s">
        <v>47</v>
      </c>
      <c r="S75" t="s">
        <v>149</v>
      </c>
      <c r="T75" t="s">
        <v>963</v>
      </c>
      <c r="U75" t="s">
        <v>87</v>
      </c>
      <c r="V75" t="s">
        <v>88</v>
      </c>
      <c r="W75" t="s">
        <v>67</v>
      </c>
      <c r="X75" t="s">
        <v>89</v>
      </c>
      <c r="Y75" t="s">
        <v>90</v>
      </c>
      <c r="Z75" t="s">
        <v>47</v>
      </c>
      <c r="AA75" t="s">
        <v>91</v>
      </c>
      <c r="AB75" t="s">
        <v>47</v>
      </c>
      <c r="AC75" t="s">
        <v>92</v>
      </c>
      <c r="AD75" t="s">
        <v>93</v>
      </c>
      <c r="AE75" t="s">
        <v>94</v>
      </c>
      <c r="AF75" s="2" t="s">
        <v>964</v>
      </c>
      <c r="AG75" t="s">
        <v>96</v>
      </c>
      <c r="AH75" s="2" t="s">
        <v>965</v>
      </c>
      <c r="AI75" t="s">
        <v>47</v>
      </c>
      <c r="AJ75" t="s">
        <v>98</v>
      </c>
      <c r="AK75" s="2" t="s">
        <v>47</v>
      </c>
      <c r="AL75" t="s">
        <v>47</v>
      </c>
      <c r="AM75" t="s">
        <v>47</v>
      </c>
      <c r="AN75" t="s">
        <v>219</v>
      </c>
      <c r="AO75" t="s">
        <v>47</v>
      </c>
      <c r="AP75" t="s">
        <v>47</v>
      </c>
      <c r="AQ75" t="s">
        <v>47</v>
      </c>
      <c r="AR75" t="s">
        <v>47</v>
      </c>
      <c r="AS75" t="s">
        <v>966</v>
      </c>
      <c r="AT75" t="s">
        <v>47</v>
      </c>
      <c r="AU75" t="s">
        <v>222</v>
      </c>
      <c r="AV75" t="s">
        <v>47</v>
      </c>
      <c r="AW75" t="s">
        <v>47</v>
      </c>
      <c r="AX75" t="s">
        <v>47</v>
      </c>
      <c r="AY75" t="s">
        <v>47</v>
      </c>
      <c r="AZ75" t="s">
        <v>47</v>
      </c>
      <c r="BA75" t="s">
        <v>47</v>
      </c>
      <c r="BB75" t="s">
        <v>47</v>
      </c>
      <c r="BC75" t="s">
        <v>99</v>
      </c>
      <c r="BD75" t="s">
        <v>47</v>
      </c>
      <c r="BE75" t="s">
        <v>47</v>
      </c>
      <c r="BF75" t="s">
        <v>47</v>
      </c>
      <c r="BG75" t="s">
        <v>47</v>
      </c>
      <c r="BH75" t="s">
        <v>47</v>
      </c>
      <c r="BI75" t="s">
        <v>100</v>
      </c>
      <c r="BJ75" t="s">
        <v>101</v>
      </c>
      <c r="BK75" t="s">
        <v>47</v>
      </c>
      <c r="BL75" t="s">
        <v>47</v>
      </c>
      <c r="BM75" t="s">
        <v>47</v>
      </c>
      <c r="BN75" t="s">
        <v>102</v>
      </c>
      <c r="BO75" t="s">
        <v>226</v>
      </c>
      <c r="BP75" t="s">
        <v>47</v>
      </c>
      <c r="BQ75" t="s">
        <v>47</v>
      </c>
      <c r="BR75" t="s">
        <v>47</v>
      </c>
      <c r="BS75" t="s">
        <v>47</v>
      </c>
      <c r="BT75" t="s">
        <v>179</v>
      </c>
      <c r="BU75" t="s">
        <v>296</v>
      </c>
      <c r="BV75" t="s">
        <v>47</v>
      </c>
      <c r="BW75" t="s">
        <v>47</v>
      </c>
      <c r="BX75" t="s">
        <v>47</v>
      </c>
      <c r="BY75" t="s">
        <v>47</v>
      </c>
      <c r="BZ75" t="s">
        <v>47</v>
      </c>
      <c r="CA75" t="s">
        <v>47</v>
      </c>
      <c r="CB75" t="s">
        <v>851</v>
      </c>
      <c r="CC75" t="s">
        <v>967</v>
      </c>
      <c r="CD75" t="s">
        <v>47</v>
      </c>
      <c r="CE75" t="s">
        <v>968</v>
      </c>
      <c r="CF75" t="s">
        <v>969</v>
      </c>
      <c r="CG75" t="s">
        <v>107</v>
      </c>
      <c r="CH75" t="s">
        <v>47</v>
      </c>
      <c r="CI75" t="s">
        <v>970</v>
      </c>
      <c r="CJ75" t="s">
        <v>73</v>
      </c>
      <c r="CK75" t="s">
        <v>971</v>
      </c>
      <c r="CL75" t="s">
        <v>73</v>
      </c>
      <c r="CM75" t="s">
        <v>972</v>
      </c>
      <c r="CN75" t="s">
        <v>111</v>
      </c>
      <c r="CO75" t="s">
        <v>112</v>
      </c>
    </row>
    <row r="76" spans="1:93" ht="14.1" customHeight="1">
      <c r="A76" t="s">
        <v>973</v>
      </c>
      <c r="B76" t="s">
        <v>940</v>
      </c>
      <c r="C76" t="s">
        <v>941</v>
      </c>
      <c r="D76">
        <v>857054838</v>
      </c>
      <c r="E76" s="2" t="s">
        <v>942</v>
      </c>
      <c r="F76" t="s">
        <v>82</v>
      </c>
      <c r="G76" t="s">
        <v>190</v>
      </c>
      <c r="H76" t="s">
        <v>844</v>
      </c>
      <c r="I76" t="s">
        <v>47</v>
      </c>
      <c r="J76" t="s">
        <v>47</v>
      </c>
      <c r="K76" t="s">
        <v>47</v>
      </c>
      <c r="L76" t="s">
        <v>47</v>
      </c>
      <c r="M76" t="s">
        <v>47</v>
      </c>
      <c r="N76" t="s">
        <v>47</v>
      </c>
      <c r="O76" t="s">
        <v>47</v>
      </c>
      <c r="P76" t="s">
        <v>47</v>
      </c>
      <c r="Q76" t="s">
        <v>47</v>
      </c>
      <c r="R76" t="s">
        <v>47</v>
      </c>
      <c r="S76" t="s">
        <v>285</v>
      </c>
      <c r="T76" t="s">
        <v>974</v>
      </c>
      <c r="U76" t="s">
        <v>87</v>
      </c>
      <c r="V76" t="s">
        <v>402</v>
      </c>
      <c r="W76" t="s">
        <v>67</v>
      </c>
      <c r="X76" t="s">
        <v>846</v>
      </c>
      <c r="Y76" t="s">
        <v>847</v>
      </c>
      <c r="Z76" t="s">
        <v>47</v>
      </c>
      <c r="AA76" t="s">
        <v>91</v>
      </c>
      <c r="AB76" t="s">
        <v>47</v>
      </c>
      <c r="AC76" t="s">
        <v>252</v>
      </c>
      <c r="AD76" t="s">
        <v>93</v>
      </c>
      <c r="AE76" t="s">
        <v>94</v>
      </c>
      <c r="AF76" s="2" t="s">
        <v>975</v>
      </c>
      <c r="AG76" t="s">
        <v>96</v>
      </c>
      <c r="AH76" s="2" t="s">
        <v>976</v>
      </c>
      <c r="AI76" t="s">
        <v>47</v>
      </c>
      <c r="AJ76" t="s">
        <v>255</v>
      </c>
      <c r="AK76" s="2" t="s">
        <v>977</v>
      </c>
      <c r="AL76" t="s">
        <v>47</v>
      </c>
      <c r="AM76" t="s">
        <v>47</v>
      </c>
      <c r="AN76" t="s">
        <v>47</v>
      </c>
      <c r="AO76" t="s">
        <v>47</v>
      </c>
      <c r="AP76" t="s">
        <v>47</v>
      </c>
      <c r="AQ76" t="s">
        <v>99</v>
      </c>
      <c r="AR76" t="s">
        <v>47</v>
      </c>
      <c r="AS76" t="s">
        <v>47</v>
      </c>
      <c r="AT76" t="s">
        <v>47</v>
      </c>
      <c r="AU76" t="s">
        <v>47</v>
      </c>
      <c r="AV76" t="s">
        <v>47</v>
      </c>
      <c r="AW76" t="s">
        <v>99</v>
      </c>
      <c r="AX76" t="s">
        <v>47</v>
      </c>
      <c r="AY76" t="s">
        <v>47</v>
      </c>
      <c r="AZ76" t="s">
        <v>47</v>
      </c>
      <c r="BA76" t="s">
        <v>47</v>
      </c>
      <c r="BB76" t="s">
        <v>47</v>
      </c>
      <c r="BC76" t="s">
        <v>99</v>
      </c>
      <c r="BD76" t="s">
        <v>47</v>
      </c>
      <c r="BE76" t="s">
        <v>47</v>
      </c>
      <c r="BF76" t="s">
        <v>47</v>
      </c>
      <c r="BG76" t="s">
        <v>47</v>
      </c>
      <c r="BH76" t="s">
        <v>47</v>
      </c>
      <c r="BI76" t="s">
        <v>100</v>
      </c>
      <c r="BJ76" t="s">
        <v>47</v>
      </c>
      <c r="BK76" t="s">
        <v>70</v>
      </c>
      <c r="BL76" t="s">
        <v>47</v>
      </c>
      <c r="BM76" t="s">
        <v>47</v>
      </c>
      <c r="BN76" t="s">
        <v>47</v>
      </c>
      <c r="BO76" t="s">
        <v>47</v>
      </c>
      <c r="BP76" t="s">
        <v>47</v>
      </c>
      <c r="BQ76" t="s">
        <v>47</v>
      </c>
      <c r="BR76" t="s">
        <v>47</v>
      </c>
      <c r="BS76" t="s">
        <v>103</v>
      </c>
      <c r="BT76" t="s">
        <v>47</v>
      </c>
      <c r="BU76" t="s">
        <v>47</v>
      </c>
      <c r="BV76" t="s">
        <v>47</v>
      </c>
      <c r="BW76" t="s">
        <v>47</v>
      </c>
      <c r="BX76" t="s">
        <v>47</v>
      </c>
      <c r="BY76" t="s">
        <v>47</v>
      </c>
      <c r="BZ76" t="s">
        <v>47</v>
      </c>
      <c r="CA76" t="s">
        <v>47</v>
      </c>
      <c r="CB76" t="s">
        <v>47</v>
      </c>
      <c r="CC76" t="s">
        <v>47</v>
      </c>
      <c r="CD76" t="s">
        <v>978</v>
      </c>
      <c r="CE76" t="s">
        <v>979</v>
      </c>
      <c r="CF76" t="s">
        <v>980</v>
      </c>
      <c r="CG76" t="s">
        <v>107</v>
      </c>
      <c r="CH76" t="s">
        <v>47</v>
      </c>
      <c r="CI76" t="s">
        <v>981</v>
      </c>
      <c r="CJ76" t="s">
        <v>73</v>
      </c>
      <c r="CK76" t="s">
        <v>982</v>
      </c>
      <c r="CL76" t="s">
        <v>73</v>
      </c>
      <c r="CM76" t="s">
        <v>207</v>
      </c>
      <c r="CN76" t="s">
        <v>111</v>
      </c>
      <c r="CO76" t="s">
        <v>112</v>
      </c>
    </row>
    <row r="77" spans="1:93" ht="14.1" customHeight="1">
      <c r="A77" t="s">
        <v>983</v>
      </c>
      <c r="B77" t="s">
        <v>984</v>
      </c>
      <c r="C77" t="s">
        <v>985</v>
      </c>
      <c r="D77">
        <v>852454937</v>
      </c>
      <c r="E77" s="2" t="s">
        <v>986</v>
      </c>
      <c r="F77" t="s">
        <v>82</v>
      </c>
      <c r="G77" t="s">
        <v>147</v>
      </c>
      <c r="H77" t="s">
        <v>47</v>
      </c>
      <c r="I77" t="s">
        <v>47</v>
      </c>
      <c r="J77" t="s">
        <v>47</v>
      </c>
      <c r="K77" t="s">
        <v>47</v>
      </c>
      <c r="L77" t="s">
        <v>47</v>
      </c>
      <c r="M77" t="s">
        <v>47</v>
      </c>
      <c r="N77" t="s">
        <v>47</v>
      </c>
      <c r="O77" t="s">
        <v>47</v>
      </c>
      <c r="P77" t="s">
        <v>148</v>
      </c>
      <c r="Q77" t="s">
        <v>47</v>
      </c>
      <c r="R77" t="s">
        <v>47</v>
      </c>
      <c r="S77" t="s">
        <v>63</v>
      </c>
      <c r="T77" t="s">
        <v>987</v>
      </c>
      <c r="U77" t="s">
        <v>151</v>
      </c>
      <c r="V77" t="s">
        <v>152</v>
      </c>
      <c r="W77" t="s">
        <v>67</v>
      </c>
      <c r="X77" t="s">
        <v>153</v>
      </c>
      <c r="Y77" t="s">
        <v>154</v>
      </c>
      <c r="Z77" t="s">
        <v>47</v>
      </c>
      <c r="AA77" t="s">
        <v>124</v>
      </c>
      <c r="AB77" t="s">
        <v>47</v>
      </c>
      <c r="AC77" t="s">
        <v>92</v>
      </c>
      <c r="AD77" t="s">
        <v>93</v>
      </c>
      <c r="AE77" t="s">
        <v>94</v>
      </c>
      <c r="AF77" s="2" t="s">
        <v>988</v>
      </c>
      <c r="AG77" t="s">
        <v>96</v>
      </c>
      <c r="AH77" s="2" t="s">
        <v>989</v>
      </c>
      <c r="AI77" t="s">
        <v>47</v>
      </c>
      <c r="AJ77" t="s">
        <v>255</v>
      </c>
      <c r="AK77" s="2" t="s">
        <v>990</v>
      </c>
      <c r="AL77" t="s">
        <v>47</v>
      </c>
      <c r="AM77" t="s">
        <v>47</v>
      </c>
      <c r="AN77" t="s">
        <v>47</v>
      </c>
      <c r="AO77" t="s">
        <v>47</v>
      </c>
      <c r="AP77" t="s">
        <v>47</v>
      </c>
      <c r="AQ77" t="s">
        <v>99</v>
      </c>
      <c r="AR77" t="s">
        <v>47</v>
      </c>
      <c r="AS77" t="s">
        <v>47</v>
      </c>
      <c r="AT77" t="s">
        <v>47</v>
      </c>
      <c r="AU77" t="s">
        <v>47</v>
      </c>
      <c r="AV77" t="s">
        <v>47</v>
      </c>
      <c r="AW77" t="s">
        <v>99</v>
      </c>
      <c r="AX77" t="s">
        <v>47</v>
      </c>
      <c r="AY77" t="s">
        <v>47</v>
      </c>
      <c r="AZ77" t="s">
        <v>47</v>
      </c>
      <c r="BA77" t="s">
        <v>47</v>
      </c>
      <c r="BB77" t="s">
        <v>47</v>
      </c>
      <c r="BC77" t="s">
        <v>99</v>
      </c>
      <c r="BD77" t="s">
        <v>47</v>
      </c>
      <c r="BE77" t="s">
        <v>47</v>
      </c>
      <c r="BF77" t="s">
        <v>47</v>
      </c>
      <c r="BG77" t="s">
        <v>47</v>
      </c>
      <c r="BH77" t="s">
        <v>47</v>
      </c>
      <c r="BI77" t="s">
        <v>47</v>
      </c>
      <c r="BJ77" t="s">
        <v>47</v>
      </c>
      <c r="BK77" t="s">
        <v>47</v>
      </c>
      <c r="BL77" t="s">
        <v>99</v>
      </c>
      <c r="BM77" t="s">
        <v>47</v>
      </c>
      <c r="BN77" t="s">
        <v>47</v>
      </c>
      <c r="BO77" t="s">
        <v>47</v>
      </c>
      <c r="BP77" t="s">
        <v>47</v>
      </c>
      <c r="BQ77" t="s">
        <v>47</v>
      </c>
      <c r="BR77" t="s">
        <v>47</v>
      </c>
      <c r="BS77" t="s">
        <v>47</v>
      </c>
      <c r="BT77" t="s">
        <v>47</v>
      </c>
      <c r="BU77" t="s">
        <v>47</v>
      </c>
      <c r="BV77" t="s">
        <v>47</v>
      </c>
      <c r="BW77" t="s">
        <v>47</v>
      </c>
      <c r="BX77" t="s">
        <v>47</v>
      </c>
      <c r="BY77" t="s">
        <v>47</v>
      </c>
      <c r="BZ77" t="s">
        <v>47</v>
      </c>
      <c r="CA77" t="s">
        <v>47</v>
      </c>
      <c r="CB77" t="s">
        <v>47</v>
      </c>
      <c r="CC77" t="s">
        <v>47</v>
      </c>
      <c r="CD77" t="s">
        <v>47</v>
      </c>
      <c r="CE77" t="s">
        <v>991</v>
      </c>
      <c r="CF77" t="s">
        <v>992</v>
      </c>
      <c r="CG77" t="s">
        <v>512</v>
      </c>
      <c r="CH77" t="s">
        <v>47</v>
      </c>
      <c r="CI77" t="s">
        <v>993</v>
      </c>
      <c r="CJ77" t="s">
        <v>73</v>
      </c>
      <c r="CK77" t="s">
        <v>994</v>
      </c>
      <c r="CL77" t="s">
        <v>73</v>
      </c>
      <c r="CM77" t="s">
        <v>995</v>
      </c>
      <c r="CN77" t="s">
        <v>111</v>
      </c>
      <c r="CO77" t="s">
        <v>112</v>
      </c>
    </row>
    <row r="78" spans="1:93" ht="14.1" customHeight="1">
      <c r="A78" t="s">
        <v>996</v>
      </c>
      <c r="B78" t="s">
        <v>887</v>
      </c>
      <c r="C78" t="s">
        <v>888</v>
      </c>
      <c r="D78">
        <v>878493962</v>
      </c>
      <c r="E78" s="2" t="s">
        <v>889</v>
      </c>
      <c r="F78" t="s">
        <v>60</v>
      </c>
      <c r="G78" t="s">
        <v>190</v>
      </c>
      <c r="H78" t="s">
        <v>191</v>
      </c>
      <c r="I78" t="s">
        <v>47</v>
      </c>
      <c r="J78" t="s">
        <v>47</v>
      </c>
      <c r="K78" t="s">
        <v>47</v>
      </c>
      <c r="L78" t="s">
        <v>47</v>
      </c>
      <c r="M78" t="s">
        <v>47</v>
      </c>
      <c r="N78" t="s">
        <v>47</v>
      </c>
      <c r="O78" t="s">
        <v>47</v>
      </c>
      <c r="P78" t="s">
        <v>47</v>
      </c>
      <c r="Q78" t="s">
        <v>47</v>
      </c>
      <c r="R78" t="s">
        <v>47</v>
      </c>
      <c r="S78" t="s">
        <v>133</v>
      </c>
      <c r="T78" t="s">
        <v>997</v>
      </c>
      <c r="U78" t="s">
        <v>249</v>
      </c>
      <c r="V78" t="s">
        <v>152</v>
      </c>
      <c r="W78" t="s">
        <v>67</v>
      </c>
      <c r="X78" t="s">
        <v>250</v>
      </c>
      <c r="Y78" t="s">
        <v>251</v>
      </c>
      <c r="Z78" t="s">
        <v>47</v>
      </c>
      <c r="AA78" t="s">
        <v>91</v>
      </c>
      <c r="AB78" t="s">
        <v>47</v>
      </c>
      <c r="AC78" t="s">
        <v>252</v>
      </c>
      <c r="AD78" t="s">
        <v>169</v>
      </c>
      <c r="AE78" t="s">
        <v>94</v>
      </c>
      <c r="AF78" s="2" t="s">
        <v>998</v>
      </c>
      <c r="AG78" t="s">
        <v>96</v>
      </c>
      <c r="AH78" s="2" t="s">
        <v>999</v>
      </c>
      <c r="AI78" t="s">
        <v>47</v>
      </c>
      <c r="AJ78" t="s">
        <v>98</v>
      </c>
      <c r="AK78" s="2" t="s">
        <v>47</v>
      </c>
      <c r="AL78" t="s">
        <v>47</v>
      </c>
      <c r="AM78" t="s">
        <v>47</v>
      </c>
      <c r="AN78" t="s">
        <v>47</v>
      </c>
      <c r="AO78" t="s">
        <v>47</v>
      </c>
      <c r="AP78" t="s">
        <v>47</v>
      </c>
      <c r="AQ78" t="s">
        <v>99</v>
      </c>
      <c r="AR78" t="s">
        <v>47</v>
      </c>
      <c r="AS78" t="s">
        <v>47</v>
      </c>
      <c r="AT78" t="s">
        <v>47</v>
      </c>
      <c r="AU78" t="s">
        <v>47</v>
      </c>
      <c r="AV78" t="s">
        <v>47</v>
      </c>
      <c r="AW78" t="s">
        <v>99</v>
      </c>
      <c r="AX78" t="s">
        <v>47</v>
      </c>
      <c r="AY78" t="s">
        <v>47</v>
      </c>
      <c r="AZ78" t="s">
        <v>47</v>
      </c>
      <c r="BA78" t="s">
        <v>47</v>
      </c>
      <c r="BB78" t="s">
        <v>47</v>
      </c>
      <c r="BC78" t="s">
        <v>99</v>
      </c>
      <c r="BD78" t="s">
        <v>47</v>
      </c>
      <c r="BE78" t="s">
        <v>47</v>
      </c>
      <c r="BF78" t="s">
        <v>47</v>
      </c>
      <c r="BG78" t="s">
        <v>47</v>
      </c>
      <c r="BH78" t="s">
        <v>47</v>
      </c>
      <c r="BI78" t="s">
        <v>100</v>
      </c>
      <c r="BJ78" t="s">
        <v>47</v>
      </c>
      <c r="BK78" t="s">
        <v>47</v>
      </c>
      <c r="BL78" t="s">
        <v>47</v>
      </c>
      <c r="BM78" t="s">
        <v>47</v>
      </c>
      <c r="BN78" t="s">
        <v>47</v>
      </c>
      <c r="BO78" t="s">
        <v>47</v>
      </c>
      <c r="BP78" t="s">
        <v>47</v>
      </c>
      <c r="BQ78" t="s">
        <v>47</v>
      </c>
      <c r="BR78" t="s">
        <v>47</v>
      </c>
      <c r="BS78" t="s">
        <v>47</v>
      </c>
      <c r="BT78" t="s">
        <v>179</v>
      </c>
      <c r="BU78" t="s">
        <v>47</v>
      </c>
      <c r="BV78" t="s">
        <v>47</v>
      </c>
      <c r="BW78" t="s">
        <v>47</v>
      </c>
      <c r="BX78" t="s">
        <v>47</v>
      </c>
      <c r="BY78" t="s">
        <v>47</v>
      </c>
      <c r="BZ78" t="s">
        <v>47</v>
      </c>
      <c r="CA78" t="s">
        <v>47</v>
      </c>
      <c r="CB78" t="s">
        <v>47</v>
      </c>
      <c r="CC78" t="s">
        <v>47</v>
      </c>
      <c r="CD78" t="s">
        <v>47</v>
      </c>
      <c r="CE78" t="s">
        <v>1000</v>
      </c>
      <c r="CF78" t="s">
        <v>1001</v>
      </c>
      <c r="CG78" t="s">
        <v>229</v>
      </c>
      <c r="CH78" t="s">
        <v>47</v>
      </c>
      <c r="CI78" t="s">
        <v>1002</v>
      </c>
      <c r="CJ78" t="s">
        <v>73</v>
      </c>
      <c r="CK78" t="s">
        <v>1003</v>
      </c>
      <c r="CL78" t="s">
        <v>73</v>
      </c>
      <c r="CM78" t="s">
        <v>142</v>
      </c>
      <c r="CN78" t="s">
        <v>111</v>
      </c>
      <c r="CO78" t="s">
        <v>112</v>
      </c>
    </row>
    <row r="79" spans="1:93" ht="14.1" customHeight="1">
      <c r="A79" t="s">
        <v>1004</v>
      </c>
      <c r="B79" t="s">
        <v>1005</v>
      </c>
      <c r="C79" t="s">
        <v>1006</v>
      </c>
      <c r="D79">
        <v>879016573</v>
      </c>
      <c r="E79" s="2" t="s">
        <v>1007</v>
      </c>
      <c r="F79" t="s">
        <v>82</v>
      </c>
      <c r="G79" t="s">
        <v>162</v>
      </c>
      <c r="H79" t="s">
        <v>47</v>
      </c>
      <c r="I79" t="s">
        <v>47</v>
      </c>
      <c r="J79" t="s">
        <v>47</v>
      </c>
      <c r="K79" t="s">
        <v>47</v>
      </c>
      <c r="L79" t="s">
        <v>47</v>
      </c>
      <c r="M79" t="s">
        <v>47</v>
      </c>
      <c r="N79" t="s">
        <v>1008</v>
      </c>
      <c r="O79" t="s">
        <v>47</v>
      </c>
      <c r="P79" t="s">
        <v>47</v>
      </c>
      <c r="Q79" t="s">
        <v>47</v>
      </c>
      <c r="R79" t="s">
        <v>47</v>
      </c>
      <c r="S79" t="s">
        <v>85</v>
      </c>
      <c r="T79" t="s">
        <v>1009</v>
      </c>
      <c r="U79" t="s">
        <v>287</v>
      </c>
      <c r="V79" t="s">
        <v>1010</v>
      </c>
      <c r="W79" t="s">
        <v>137</v>
      </c>
      <c r="X79" t="s">
        <v>1011</v>
      </c>
      <c r="Y79" t="s">
        <v>47</v>
      </c>
      <c r="Z79" t="s">
        <v>1012</v>
      </c>
      <c r="AA79" t="s">
        <v>91</v>
      </c>
      <c r="AB79" t="s">
        <v>47</v>
      </c>
      <c r="AC79" t="s">
        <v>252</v>
      </c>
      <c r="AD79" t="s">
        <v>93</v>
      </c>
      <c r="AE79" t="s">
        <v>94</v>
      </c>
      <c r="AF79" s="2" t="s">
        <v>1013</v>
      </c>
      <c r="AG79" t="s">
        <v>96</v>
      </c>
      <c r="AH79" s="2" t="s">
        <v>1014</v>
      </c>
      <c r="AI79" t="s">
        <v>47</v>
      </c>
      <c r="AJ79" t="s">
        <v>255</v>
      </c>
      <c r="AK79" s="2" t="s">
        <v>1015</v>
      </c>
      <c r="AL79" t="s">
        <v>47</v>
      </c>
      <c r="AM79" t="s">
        <v>47</v>
      </c>
      <c r="AN79" t="s">
        <v>47</v>
      </c>
      <c r="AO79" t="s">
        <v>47</v>
      </c>
      <c r="AP79" t="s">
        <v>47</v>
      </c>
      <c r="AQ79" t="s">
        <v>99</v>
      </c>
      <c r="AR79" t="s">
        <v>47</v>
      </c>
      <c r="AS79" t="s">
        <v>47</v>
      </c>
      <c r="AT79" t="s">
        <v>47</v>
      </c>
      <c r="AU79" t="s">
        <v>222</v>
      </c>
      <c r="AV79" t="s">
        <v>47</v>
      </c>
      <c r="AW79" t="s">
        <v>47</v>
      </c>
      <c r="AX79" t="s">
        <v>47</v>
      </c>
      <c r="AY79" t="s">
        <v>47</v>
      </c>
      <c r="AZ79" t="s">
        <v>47</v>
      </c>
      <c r="BA79" t="s">
        <v>47</v>
      </c>
      <c r="BB79" t="s">
        <v>47</v>
      </c>
      <c r="BC79" t="s">
        <v>99</v>
      </c>
      <c r="BD79" t="s">
        <v>47</v>
      </c>
      <c r="BE79" t="s">
        <v>47</v>
      </c>
      <c r="BF79" t="s">
        <v>47</v>
      </c>
      <c r="BG79" t="s">
        <v>47</v>
      </c>
      <c r="BH79" t="s">
        <v>47</v>
      </c>
      <c r="BI79" t="s">
        <v>47</v>
      </c>
      <c r="BJ79" t="s">
        <v>47</v>
      </c>
      <c r="BK79" t="s">
        <v>47</v>
      </c>
      <c r="BL79" t="s">
        <v>99</v>
      </c>
      <c r="BM79" t="s">
        <v>47</v>
      </c>
      <c r="BN79" t="s">
        <v>47</v>
      </c>
      <c r="BO79" t="s">
        <v>47</v>
      </c>
      <c r="BP79" t="s">
        <v>47</v>
      </c>
      <c r="BQ79" t="s">
        <v>47</v>
      </c>
      <c r="BR79" t="s">
        <v>47</v>
      </c>
      <c r="BS79" t="s">
        <v>47</v>
      </c>
      <c r="BT79" t="s">
        <v>47</v>
      </c>
      <c r="BU79" t="s">
        <v>47</v>
      </c>
      <c r="BV79" t="s">
        <v>47</v>
      </c>
      <c r="BW79" t="s">
        <v>47</v>
      </c>
      <c r="BX79" t="s">
        <v>47</v>
      </c>
      <c r="BY79" t="s">
        <v>47</v>
      </c>
      <c r="BZ79" t="s">
        <v>47</v>
      </c>
      <c r="CA79" t="s">
        <v>47</v>
      </c>
      <c r="CB79" t="s">
        <v>47</v>
      </c>
      <c r="CC79" t="s">
        <v>47</v>
      </c>
      <c r="CD79" t="s">
        <v>47</v>
      </c>
      <c r="CE79" t="s">
        <v>47</v>
      </c>
      <c r="CF79" t="s">
        <v>47</v>
      </c>
      <c r="CG79" t="s">
        <v>47</v>
      </c>
      <c r="CH79" t="s">
        <v>47</v>
      </c>
      <c r="CI79" t="s">
        <v>1016</v>
      </c>
      <c r="CJ79" t="s">
        <v>73</v>
      </c>
      <c r="CK79" t="s">
        <v>1017</v>
      </c>
      <c r="CL79" t="s">
        <v>73</v>
      </c>
      <c r="CM79" t="s">
        <v>1018</v>
      </c>
      <c r="CN79" t="s">
        <v>1019</v>
      </c>
      <c r="CO79" t="s">
        <v>77</v>
      </c>
    </row>
    <row r="80" spans="1:93" ht="14.1" customHeight="1">
      <c r="A80" t="s">
        <v>1020</v>
      </c>
      <c r="B80" t="s">
        <v>906</v>
      </c>
      <c r="C80" t="s">
        <v>907</v>
      </c>
      <c r="D80">
        <v>883009925</v>
      </c>
      <c r="E80" s="2" t="s">
        <v>908</v>
      </c>
      <c r="F80" t="s">
        <v>82</v>
      </c>
      <c r="G80" t="s">
        <v>83</v>
      </c>
      <c r="H80" t="s">
        <v>47</v>
      </c>
      <c r="I80" t="s">
        <v>47</v>
      </c>
      <c r="J80" t="s">
        <v>47</v>
      </c>
      <c r="K80" t="s">
        <v>47</v>
      </c>
      <c r="L80" t="s">
        <v>47</v>
      </c>
      <c r="M80" t="s">
        <v>284</v>
      </c>
      <c r="N80" t="s">
        <v>47</v>
      </c>
      <c r="O80" t="s">
        <v>47</v>
      </c>
      <c r="P80" t="s">
        <v>47</v>
      </c>
      <c r="Q80" t="s">
        <v>47</v>
      </c>
      <c r="R80" t="s">
        <v>47</v>
      </c>
      <c r="S80" t="s">
        <v>133</v>
      </c>
      <c r="T80" t="s">
        <v>1021</v>
      </c>
      <c r="U80" t="s">
        <v>287</v>
      </c>
      <c r="V80" t="s">
        <v>288</v>
      </c>
      <c r="W80" t="s">
        <v>67</v>
      </c>
      <c r="X80" t="s">
        <v>1022</v>
      </c>
      <c r="Y80" t="s">
        <v>1023</v>
      </c>
      <c r="Z80" t="s">
        <v>47</v>
      </c>
      <c r="AA80" t="s">
        <v>91</v>
      </c>
      <c r="AB80" t="s">
        <v>47</v>
      </c>
      <c r="AC80" t="s">
        <v>92</v>
      </c>
      <c r="AD80" t="s">
        <v>93</v>
      </c>
      <c r="AE80" t="s">
        <v>94</v>
      </c>
      <c r="AF80" s="2" t="s">
        <v>1024</v>
      </c>
      <c r="AG80" t="s">
        <v>96</v>
      </c>
      <c r="AH80" s="2" t="s">
        <v>1025</v>
      </c>
      <c r="AI80" t="s">
        <v>47</v>
      </c>
      <c r="AJ80" t="s">
        <v>98</v>
      </c>
      <c r="AK80" s="2" t="s">
        <v>47</v>
      </c>
      <c r="AL80" t="s">
        <v>47</v>
      </c>
      <c r="AM80" t="s">
        <v>47</v>
      </c>
      <c r="AN80" t="s">
        <v>47</v>
      </c>
      <c r="AO80" t="s">
        <v>47</v>
      </c>
      <c r="AP80" t="s">
        <v>47</v>
      </c>
      <c r="AQ80" t="s">
        <v>99</v>
      </c>
      <c r="AR80" t="s">
        <v>47</v>
      </c>
      <c r="AS80" t="s">
        <v>47</v>
      </c>
      <c r="AT80" t="s">
        <v>293</v>
      </c>
      <c r="AU80" t="s">
        <v>47</v>
      </c>
      <c r="AV80" t="s">
        <v>47</v>
      </c>
      <c r="AW80" t="s">
        <v>47</v>
      </c>
      <c r="AX80" t="s">
        <v>47</v>
      </c>
      <c r="AY80" t="s">
        <v>47</v>
      </c>
      <c r="AZ80" t="s">
        <v>47</v>
      </c>
      <c r="BA80" t="s">
        <v>47</v>
      </c>
      <c r="BB80" t="s">
        <v>174</v>
      </c>
      <c r="BC80" t="s">
        <v>47</v>
      </c>
      <c r="BD80" t="s">
        <v>47</v>
      </c>
      <c r="BE80" t="s">
        <v>1026</v>
      </c>
      <c r="BF80" t="s">
        <v>293</v>
      </c>
      <c r="BG80" t="s">
        <v>224</v>
      </c>
      <c r="BH80" t="s">
        <v>47</v>
      </c>
      <c r="BI80" t="s">
        <v>100</v>
      </c>
      <c r="BJ80" t="s">
        <v>47</v>
      </c>
      <c r="BK80" t="s">
        <v>47</v>
      </c>
      <c r="BL80" t="s">
        <v>47</v>
      </c>
      <c r="BM80" t="s">
        <v>47</v>
      </c>
      <c r="BN80" t="s">
        <v>102</v>
      </c>
      <c r="BO80" t="s">
        <v>226</v>
      </c>
      <c r="BP80" t="s">
        <v>47</v>
      </c>
      <c r="BQ80" t="s">
        <v>47</v>
      </c>
      <c r="BR80" t="s">
        <v>47</v>
      </c>
      <c r="BS80" t="s">
        <v>47</v>
      </c>
      <c r="BT80" t="s">
        <v>47</v>
      </c>
      <c r="BU80" t="s">
        <v>47</v>
      </c>
      <c r="BV80" t="s">
        <v>47</v>
      </c>
      <c r="BW80" t="s">
        <v>47</v>
      </c>
      <c r="BX80" t="s">
        <v>47</v>
      </c>
      <c r="BY80" t="s">
        <v>47</v>
      </c>
      <c r="BZ80" t="s">
        <v>47</v>
      </c>
      <c r="CA80" t="s">
        <v>47</v>
      </c>
      <c r="CB80" t="s">
        <v>47</v>
      </c>
      <c r="CC80" t="s">
        <v>47</v>
      </c>
      <c r="CD80" t="s">
        <v>47</v>
      </c>
      <c r="CE80" t="s">
        <v>1027</v>
      </c>
      <c r="CF80" t="s">
        <v>1028</v>
      </c>
      <c r="CG80" t="s">
        <v>229</v>
      </c>
      <c r="CH80" t="s">
        <v>47</v>
      </c>
      <c r="CI80" t="s">
        <v>1029</v>
      </c>
      <c r="CJ80" t="s">
        <v>73</v>
      </c>
      <c r="CK80" t="s">
        <v>1030</v>
      </c>
      <c r="CL80" t="s">
        <v>73</v>
      </c>
      <c r="CM80" t="s">
        <v>301</v>
      </c>
      <c r="CN80" t="s">
        <v>111</v>
      </c>
      <c r="CO80" t="s">
        <v>112</v>
      </c>
    </row>
    <row r="81" spans="1:93" ht="14.1" customHeight="1">
      <c r="A81" t="s">
        <v>1031</v>
      </c>
      <c r="B81" t="s">
        <v>1032</v>
      </c>
      <c r="C81" t="s">
        <v>1033</v>
      </c>
      <c r="D81">
        <v>860334984</v>
      </c>
      <c r="E81" s="2" t="s">
        <v>1034</v>
      </c>
      <c r="F81" t="s">
        <v>82</v>
      </c>
      <c r="G81" t="s">
        <v>61</v>
      </c>
      <c r="H81" t="s">
        <v>47</v>
      </c>
      <c r="I81" t="s">
        <v>47</v>
      </c>
      <c r="J81" t="s">
        <v>732</v>
      </c>
      <c r="K81" t="s">
        <v>47</v>
      </c>
      <c r="L81" t="s">
        <v>47</v>
      </c>
      <c r="M81" t="s">
        <v>47</v>
      </c>
      <c r="N81" t="s">
        <v>47</v>
      </c>
      <c r="O81" t="s">
        <v>47</v>
      </c>
      <c r="P81" t="s">
        <v>47</v>
      </c>
      <c r="Q81" t="s">
        <v>47</v>
      </c>
      <c r="R81" t="s">
        <v>47</v>
      </c>
      <c r="S81" t="s">
        <v>118</v>
      </c>
      <c r="T81" t="s">
        <v>1035</v>
      </c>
      <c r="U81" t="s">
        <v>66</v>
      </c>
      <c r="V81" t="s">
        <v>1036</v>
      </c>
      <c r="W81" t="s">
        <v>67</v>
      </c>
      <c r="X81" t="s">
        <v>466</v>
      </c>
      <c r="Y81" t="s">
        <v>467</v>
      </c>
      <c r="Z81" t="s">
        <v>47</v>
      </c>
      <c r="AA81" t="s">
        <v>124</v>
      </c>
      <c r="AB81" t="s">
        <v>47</v>
      </c>
      <c r="AC81" t="s">
        <v>252</v>
      </c>
      <c r="AD81" t="s">
        <v>93</v>
      </c>
      <c r="AE81" t="s">
        <v>94</v>
      </c>
      <c r="AF81" s="2" t="s">
        <v>1037</v>
      </c>
      <c r="AG81" t="s">
        <v>171</v>
      </c>
      <c r="AH81" s="2" t="s">
        <v>47</v>
      </c>
      <c r="AI81" t="s">
        <v>47</v>
      </c>
      <c r="AJ81" t="s">
        <v>255</v>
      </c>
      <c r="AK81" s="2" t="s">
        <v>1038</v>
      </c>
      <c r="AL81" t="s">
        <v>47</v>
      </c>
      <c r="AM81" t="s">
        <v>47</v>
      </c>
      <c r="AN81" t="s">
        <v>47</v>
      </c>
      <c r="AO81" t="s">
        <v>47</v>
      </c>
      <c r="AP81" t="s">
        <v>47</v>
      </c>
      <c r="AQ81" t="s">
        <v>99</v>
      </c>
      <c r="AR81" t="s">
        <v>47</v>
      </c>
      <c r="AS81" t="s">
        <v>47</v>
      </c>
      <c r="AT81" t="s">
        <v>47</v>
      </c>
      <c r="AU81" t="s">
        <v>47</v>
      </c>
      <c r="AV81" t="s">
        <v>491</v>
      </c>
      <c r="AW81" t="s">
        <v>47</v>
      </c>
      <c r="AX81" t="s">
        <v>47</v>
      </c>
      <c r="AY81" t="s">
        <v>47</v>
      </c>
      <c r="AZ81" t="s">
        <v>47</v>
      </c>
      <c r="BA81" t="s">
        <v>47</v>
      </c>
      <c r="BB81" t="s">
        <v>47</v>
      </c>
      <c r="BC81" t="s">
        <v>99</v>
      </c>
      <c r="BD81" t="s">
        <v>47</v>
      </c>
      <c r="BE81" t="s">
        <v>47</v>
      </c>
      <c r="BF81" t="s">
        <v>47</v>
      </c>
      <c r="BG81" t="s">
        <v>47</v>
      </c>
      <c r="BH81" t="s">
        <v>47</v>
      </c>
      <c r="BI81" t="s">
        <v>47</v>
      </c>
      <c r="BJ81" t="s">
        <v>47</v>
      </c>
      <c r="BK81" t="s">
        <v>47</v>
      </c>
      <c r="BL81" t="s">
        <v>99</v>
      </c>
      <c r="BM81" t="s">
        <v>47</v>
      </c>
      <c r="BN81" t="s">
        <v>47</v>
      </c>
      <c r="BO81" t="s">
        <v>47</v>
      </c>
      <c r="BP81" t="s">
        <v>47</v>
      </c>
      <c r="BQ81" t="s">
        <v>47</v>
      </c>
      <c r="BR81" t="s">
        <v>47</v>
      </c>
      <c r="BS81" t="s">
        <v>47</v>
      </c>
      <c r="BT81" t="s">
        <v>47</v>
      </c>
      <c r="BU81" t="s">
        <v>47</v>
      </c>
      <c r="BV81" t="s">
        <v>47</v>
      </c>
      <c r="BW81" t="s">
        <v>47</v>
      </c>
      <c r="BX81" t="s">
        <v>47</v>
      </c>
      <c r="BY81" t="s">
        <v>47</v>
      </c>
      <c r="BZ81" t="s">
        <v>47</v>
      </c>
      <c r="CA81" t="s">
        <v>47</v>
      </c>
      <c r="CB81" t="s">
        <v>47</v>
      </c>
      <c r="CC81" t="s">
        <v>47</v>
      </c>
      <c r="CD81" t="s">
        <v>47</v>
      </c>
      <c r="CE81" t="s">
        <v>1039</v>
      </c>
      <c r="CF81" t="s">
        <v>1040</v>
      </c>
      <c r="CG81" t="s">
        <v>107</v>
      </c>
      <c r="CH81" t="s">
        <v>47</v>
      </c>
      <c r="CI81" t="s">
        <v>1041</v>
      </c>
      <c r="CJ81" t="s">
        <v>73</v>
      </c>
      <c r="CK81" t="s">
        <v>1042</v>
      </c>
      <c r="CL81" t="s">
        <v>73</v>
      </c>
      <c r="CM81" t="s">
        <v>1043</v>
      </c>
      <c r="CN81" t="s">
        <v>111</v>
      </c>
      <c r="CO81" t="s">
        <v>112</v>
      </c>
    </row>
    <row r="82" spans="1:93" ht="14.1" customHeight="1">
      <c r="A82" t="s">
        <v>1044</v>
      </c>
      <c r="B82" t="s">
        <v>1045</v>
      </c>
      <c r="C82" t="s">
        <v>1046</v>
      </c>
      <c r="D82">
        <v>876045773</v>
      </c>
      <c r="E82" s="2" t="s">
        <v>1047</v>
      </c>
      <c r="F82" t="s">
        <v>60</v>
      </c>
      <c r="G82" t="s">
        <v>162</v>
      </c>
      <c r="H82" t="s">
        <v>47</v>
      </c>
      <c r="I82" t="s">
        <v>47</v>
      </c>
      <c r="J82" t="s">
        <v>47</v>
      </c>
      <c r="K82" t="s">
        <v>47</v>
      </c>
      <c r="L82" t="s">
        <v>47</v>
      </c>
      <c r="M82" t="s">
        <v>47</v>
      </c>
      <c r="N82" t="s">
        <v>1048</v>
      </c>
      <c r="O82" t="s">
        <v>47</v>
      </c>
      <c r="P82" t="s">
        <v>47</v>
      </c>
      <c r="Q82" t="s">
        <v>47</v>
      </c>
      <c r="R82" t="s">
        <v>47</v>
      </c>
      <c r="S82" t="s">
        <v>133</v>
      </c>
      <c r="T82" t="s">
        <v>1049</v>
      </c>
      <c r="U82" t="s">
        <v>288</v>
      </c>
      <c r="V82" t="s">
        <v>1050</v>
      </c>
      <c r="W82" t="s">
        <v>137</v>
      </c>
      <c r="X82" t="s">
        <v>1051</v>
      </c>
      <c r="Y82" t="s">
        <v>47</v>
      </c>
      <c r="Z82" t="s">
        <v>1052</v>
      </c>
      <c r="AA82" t="s">
        <v>91</v>
      </c>
      <c r="AB82" t="s">
        <v>47</v>
      </c>
      <c r="AC82" t="s">
        <v>92</v>
      </c>
      <c r="AD82" t="s">
        <v>93</v>
      </c>
      <c r="AE82" t="s">
        <v>94</v>
      </c>
      <c r="AF82" s="2" t="s">
        <v>1053</v>
      </c>
      <c r="AG82" t="s">
        <v>171</v>
      </c>
      <c r="AH82" s="2" t="s">
        <v>47</v>
      </c>
      <c r="AI82" t="s">
        <v>47</v>
      </c>
      <c r="AJ82" t="s">
        <v>98</v>
      </c>
      <c r="AK82" s="2" t="s">
        <v>47</v>
      </c>
      <c r="AL82" t="s">
        <v>47</v>
      </c>
      <c r="AM82" t="s">
        <v>47</v>
      </c>
      <c r="AN82" t="s">
        <v>47</v>
      </c>
      <c r="AO82" t="s">
        <v>47</v>
      </c>
      <c r="AP82" t="s">
        <v>47</v>
      </c>
      <c r="AQ82" t="s">
        <v>99</v>
      </c>
      <c r="AR82" t="s">
        <v>47</v>
      </c>
      <c r="AS82" t="s">
        <v>47</v>
      </c>
      <c r="AT82" t="s">
        <v>47</v>
      </c>
      <c r="AU82" t="s">
        <v>47</v>
      </c>
      <c r="AV82" t="s">
        <v>491</v>
      </c>
      <c r="AW82" t="s">
        <v>47</v>
      </c>
      <c r="AX82" t="s">
        <v>47</v>
      </c>
      <c r="AY82" t="s">
        <v>47</v>
      </c>
      <c r="AZ82" t="s">
        <v>47</v>
      </c>
      <c r="BA82" t="s">
        <v>47</v>
      </c>
      <c r="BB82" t="s">
        <v>47</v>
      </c>
      <c r="BC82" t="s">
        <v>99</v>
      </c>
      <c r="BD82" t="s">
        <v>47</v>
      </c>
      <c r="BE82" t="s">
        <v>47</v>
      </c>
      <c r="BF82" t="s">
        <v>47</v>
      </c>
      <c r="BG82" t="s">
        <v>47</v>
      </c>
      <c r="BH82" t="s">
        <v>491</v>
      </c>
      <c r="BI82" t="s">
        <v>47</v>
      </c>
      <c r="BJ82" t="s">
        <v>47</v>
      </c>
      <c r="BK82" t="s">
        <v>47</v>
      </c>
      <c r="BL82" t="s">
        <v>47</v>
      </c>
      <c r="BM82" t="s">
        <v>47</v>
      </c>
      <c r="BN82" t="s">
        <v>47</v>
      </c>
      <c r="BO82" t="s">
        <v>47</v>
      </c>
      <c r="BP82" t="s">
        <v>47</v>
      </c>
      <c r="BQ82" t="s">
        <v>47</v>
      </c>
      <c r="BR82" t="s">
        <v>47</v>
      </c>
      <c r="BS82" t="s">
        <v>47</v>
      </c>
      <c r="BT82" t="s">
        <v>47</v>
      </c>
      <c r="BU82" t="s">
        <v>47</v>
      </c>
      <c r="BV82" t="s">
        <v>47</v>
      </c>
      <c r="BW82" t="s">
        <v>47</v>
      </c>
      <c r="BX82" t="s">
        <v>47</v>
      </c>
      <c r="BY82" t="s">
        <v>47</v>
      </c>
      <c r="BZ82" t="s">
        <v>47</v>
      </c>
      <c r="CA82" t="s">
        <v>47</v>
      </c>
      <c r="CB82" t="s">
        <v>47</v>
      </c>
      <c r="CC82" t="s">
        <v>47</v>
      </c>
      <c r="CD82" t="s">
        <v>47</v>
      </c>
      <c r="CE82" t="s">
        <v>1054</v>
      </c>
      <c r="CF82" t="s">
        <v>1055</v>
      </c>
      <c r="CG82" t="s">
        <v>107</v>
      </c>
      <c r="CH82" t="s">
        <v>47</v>
      </c>
      <c r="CI82" t="s">
        <v>1056</v>
      </c>
      <c r="CJ82" t="s">
        <v>73</v>
      </c>
      <c r="CK82" t="s">
        <v>1057</v>
      </c>
      <c r="CL82" t="s">
        <v>73</v>
      </c>
      <c r="CM82" t="s">
        <v>1058</v>
      </c>
      <c r="CN82" t="s">
        <v>111</v>
      </c>
      <c r="CO82" t="s">
        <v>112</v>
      </c>
    </row>
    <row r="83" spans="1:93" ht="14.1" customHeight="1">
      <c r="A83" t="s">
        <v>1059</v>
      </c>
      <c r="B83" t="s">
        <v>1060</v>
      </c>
      <c r="C83" t="s">
        <v>1061</v>
      </c>
      <c r="D83">
        <v>846557458</v>
      </c>
      <c r="E83" s="2" t="s">
        <v>1062</v>
      </c>
      <c r="F83" t="s">
        <v>82</v>
      </c>
      <c r="G83" t="s">
        <v>190</v>
      </c>
      <c r="H83" t="s">
        <v>723</v>
      </c>
      <c r="I83" t="s">
        <v>47</v>
      </c>
      <c r="J83" t="s">
        <v>47</v>
      </c>
      <c r="K83" t="s">
        <v>47</v>
      </c>
      <c r="L83" t="s">
        <v>47</v>
      </c>
      <c r="M83" t="s">
        <v>47</v>
      </c>
      <c r="N83" t="s">
        <v>47</v>
      </c>
      <c r="O83" t="s">
        <v>47</v>
      </c>
      <c r="P83" t="s">
        <v>47</v>
      </c>
      <c r="Q83" t="s">
        <v>47</v>
      </c>
      <c r="R83" t="s">
        <v>47</v>
      </c>
      <c r="S83" t="s">
        <v>63</v>
      </c>
      <c r="T83" t="s">
        <v>1063</v>
      </c>
      <c r="U83" t="s">
        <v>135</v>
      </c>
      <c r="V83" t="s">
        <v>136</v>
      </c>
      <c r="W83" t="s">
        <v>137</v>
      </c>
      <c r="X83" t="s">
        <v>240</v>
      </c>
      <c r="Y83" t="s">
        <v>47</v>
      </c>
      <c r="Z83" t="s">
        <v>139</v>
      </c>
      <c r="AA83" t="s">
        <v>91</v>
      </c>
      <c r="AB83" t="s">
        <v>47</v>
      </c>
      <c r="AC83" t="s">
        <v>92</v>
      </c>
      <c r="AD83" t="s">
        <v>93</v>
      </c>
      <c r="AE83" t="s">
        <v>94</v>
      </c>
      <c r="AF83" s="2" t="s">
        <v>1064</v>
      </c>
      <c r="AG83" t="s">
        <v>96</v>
      </c>
      <c r="AH83" s="2" t="s">
        <v>1065</v>
      </c>
      <c r="AI83" t="s">
        <v>47</v>
      </c>
      <c r="AJ83" t="s">
        <v>255</v>
      </c>
      <c r="AK83" s="2" t="s">
        <v>1066</v>
      </c>
      <c r="AL83" t="s">
        <v>172</v>
      </c>
      <c r="AM83" t="s">
        <v>47</v>
      </c>
      <c r="AN83" t="s">
        <v>47</v>
      </c>
      <c r="AO83" t="s">
        <v>47</v>
      </c>
      <c r="AP83" t="s">
        <v>47</v>
      </c>
      <c r="AQ83" t="s">
        <v>47</v>
      </c>
      <c r="AR83" t="s">
        <v>47</v>
      </c>
      <c r="AS83" t="s">
        <v>1067</v>
      </c>
      <c r="AT83" t="s">
        <v>47</v>
      </c>
      <c r="AU83" t="s">
        <v>47</v>
      </c>
      <c r="AV83" t="s">
        <v>47</v>
      </c>
      <c r="AW83" t="s">
        <v>99</v>
      </c>
      <c r="AX83" t="s">
        <v>47</v>
      </c>
      <c r="AY83" t="s">
        <v>47</v>
      </c>
      <c r="AZ83" t="s">
        <v>47</v>
      </c>
      <c r="BA83" t="s">
        <v>602</v>
      </c>
      <c r="BB83" t="s">
        <v>47</v>
      </c>
      <c r="BC83" t="s">
        <v>47</v>
      </c>
      <c r="BD83" t="s">
        <v>1068</v>
      </c>
      <c r="BE83" t="s">
        <v>47</v>
      </c>
      <c r="BF83" t="s">
        <v>47</v>
      </c>
      <c r="BG83" t="s">
        <v>47</v>
      </c>
      <c r="BH83" t="s">
        <v>491</v>
      </c>
      <c r="BI83" t="s">
        <v>47</v>
      </c>
      <c r="BJ83" t="s">
        <v>101</v>
      </c>
      <c r="BK83" t="s">
        <v>47</v>
      </c>
      <c r="BL83" t="s">
        <v>47</v>
      </c>
      <c r="BM83" t="s">
        <v>47</v>
      </c>
      <c r="BN83" t="s">
        <v>47</v>
      </c>
      <c r="BO83" t="s">
        <v>47</v>
      </c>
      <c r="BP83" t="s">
        <v>47</v>
      </c>
      <c r="BQ83" t="s">
        <v>47</v>
      </c>
      <c r="BR83" t="s">
        <v>47</v>
      </c>
      <c r="BS83" t="s">
        <v>47</v>
      </c>
      <c r="BT83" t="s">
        <v>47</v>
      </c>
      <c r="BU83" t="s">
        <v>47</v>
      </c>
      <c r="BV83" t="s">
        <v>47</v>
      </c>
      <c r="BW83" t="s">
        <v>47</v>
      </c>
      <c r="BX83" t="s">
        <v>47</v>
      </c>
      <c r="BY83" t="s">
        <v>47</v>
      </c>
      <c r="BZ83" t="s">
        <v>47</v>
      </c>
      <c r="CA83" t="s">
        <v>47</v>
      </c>
      <c r="CB83" t="s">
        <v>47</v>
      </c>
      <c r="CC83" t="s">
        <v>1069</v>
      </c>
      <c r="CD83" t="s">
        <v>47</v>
      </c>
      <c r="CE83" t="s">
        <v>1070</v>
      </c>
      <c r="CF83" t="s">
        <v>1071</v>
      </c>
      <c r="CG83" t="s">
        <v>107</v>
      </c>
      <c r="CH83" t="s">
        <v>1072</v>
      </c>
      <c r="CI83" t="s">
        <v>1073</v>
      </c>
      <c r="CJ83" t="s">
        <v>73</v>
      </c>
      <c r="CK83" t="s">
        <v>1074</v>
      </c>
      <c r="CL83" t="s">
        <v>73</v>
      </c>
      <c r="CM83" t="s">
        <v>1075</v>
      </c>
      <c r="CN83" t="s">
        <v>111</v>
      </c>
      <c r="CO83" t="s">
        <v>112</v>
      </c>
    </row>
    <row r="84" spans="1:93" ht="14.1" customHeight="1">
      <c r="A84" t="s">
        <v>1076</v>
      </c>
      <c r="B84" t="s">
        <v>57</v>
      </c>
      <c r="C84" t="s">
        <v>58</v>
      </c>
      <c r="D84">
        <v>862542018</v>
      </c>
      <c r="E84" s="2" t="s">
        <v>59</v>
      </c>
      <c r="F84" t="s">
        <v>60</v>
      </c>
      <c r="G84" t="s">
        <v>61</v>
      </c>
      <c r="H84" t="s">
        <v>47</v>
      </c>
      <c r="I84" t="s">
        <v>47</v>
      </c>
      <c r="J84" t="s">
        <v>62</v>
      </c>
      <c r="K84" t="s">
        <v>47</v>
      </c>
      <c r="L84" t="s">
        <v>47</v>
      </c>
      <c r="M84" t="s">
        <v>47</v>
      </c>
      <c r="N84" t="s">
        <v>47</v>
      </c>
      <c r="O84" t="s">
        <v>47</v>
      </c>
      <c r="P84" t="s">
        <v>47</v>
      </c>
      <c r="Q84" t="s">
        <v>47</v>
      </c>
      <c r="R84" t="s">
        <v>47</v>
      </c>
      <c r="S84" t="s">
        <v>63</v>
      </c>
      <c r="T84" t="s">
        <v>1077</v>
      </c>
      <c r="U84" t="s">
        <v>65</v>
      </c>
      <c r="V84" t="s">
        <v>288</v>
      </c>
      <c r="W84" t="s">
        <v>67</v>
      </c>
      <c r="X84" t="s">
        <v>1078</v>
      </c>
      <c r="Y84" t="s">
        <v>69</v>
      </c>
      <c r="Z84" t="s">
        <v>47</v>
      </c>
      <c r="AA84" t="s">
        <v>70</v>
      </c>
      <c r="AB84" t="s">
        <v>1079</v>
      </c>
      <c r="AC84" t="s">
        <v>763</v>
      </c>
      <c r="AD84" t="s">
        <v>47</v>
      </c>
      <c r="AE84" t="s">
        <v>47</v>
      </c>
      <c r="AF84" s="2" t="s">
        <v>1080</v>
      </c>
      <c r="AG84" t="s">
        <v>47</v>
      </c>
      <c r="AH84" s="2" t="s">
        <v>47</v>
      </c>
      <c r="AI84" t="s">
        <v>47</v>
      </c>
      <c r="AJ84" t="s">
        <v>255</v>
      </c>
      <c r="AK84" s="2" t="s">
        <v>1081</v>
      </c>
      <c r="AL84" t="s">
        <v>47</v>
      </c>
      <c r="AM84" t="s">
        <v>47</v>
      </c>
      <c r="AN84" t="s">
        <v>219</v>
      </c>
      <c r="AO84" t="s">
        <v>47</v>
      </c>
      <c r="AP84" t="s">
        <v>47</v>
      </c>
      <c r="AQ84" t="s">
        <v>47</v>
      </c>
      <c r="AR84" t="s">
        <v>47</v>
      </c>
      <c r="AS84" t="s">
        <v>1082</v>
      </c>
      <c r="AT84" t="s">
        <v>47</v>
      </c>
      <c r="AU84" t="s">
        <v>47</v>
      </c>
      <c r="AV84" t="s">
        <v>47</v>
      </c>
      <c r="AW84" t="s">
        <v>99</v>
      </c>
      <c r="AX84" t="s">
        <v>47</v>
      </c>
      <c r="AY84" t="s">
        <v>47</v>
      </c>
      <c r="AZ84" t="s">
        <v>47</v>
      </c>
      <c r="BA84" t="s">
        <v>47</v>
      </c>
      <c r="BB84" t="s">
        <v>47</v>
      </c>
      <c r="BC84" t="s">
        <v>99</v>
      </c>
      <c r="BD84" t="s">
        <v>47</v>
      </c>
      <c r="BE84" t="s">
        <v>47</v>
      </c>
      <c r="BF84" t="s">
        <v>47</v>
      </c>
      <c r="BG84" t="s">
        <v>47</v>
      </c>
      <c r="BH84" t="s">
        <v>47</v>
      </c>
      <c r="BI84" t="s">
        <v>47</v>
      </c>
      <c r="BJ84" t="s">
        <v>47</v>
      </c>
      <c r="BK84" t="s">
        <v>70</v>
      </c>
      <c r="BL84" t="s">
        <v>47</v>
      </c>
      <c r="BM84" t="s">
        <v>47</v>
      </c>
      <c r="BN84" t="s">
        <v>47</v>
      </c>
      <c r="BO84" t="s">
        <v>47</v>
      </c>
      <c r="BP84" t="s">
        <v>47</v>
      </c>
      <c r="BQ84" t="s">
        <v>47</v>
      </c>
      <c r="BR84" t="s">
        <v>47</v>
      </c>
      <c r="BS84" t="s">
        <v>47</v>
      </c>
      <c r="BT84" t="s">
        <v>47</v>
      </c>
      <c r="BU84" t="s">
        <v>47</v>
      </c>
      <c r="BV84" t="s">
        <v>47</v>
      </c>
      <c r="BW84" t="s">
        <v>47</v>
      </c>
      <c r="BX84" t="s">
        <v>47</v>
      </c>
      <c r="BY84" t="s">
        <v>47</v>
      </c>
      <c r="BZ84" t="s">
        <v>47</v>
      </c>
      <c r="CA84" t="s">
        <v>47</v>
      </c>
      <c r="CB84" t="s">
        <v>47</v>
      </c>
      <c r="CC84" t="s">
        <v>47</v>
      </c>
      <c r="CD84" t="s">
        <v>1083</v>
      </c>
      <c r="CE84" t="s">
        <v>1084</v>
      </c>
      <c r="CF84" t="s">
        <v>1085</v>
      </c>
      <c r="CG84" t="s">
        <v>107</v>
      </c>
      <c r="CH84" t="s">
        <v>47</v>
      </c>
      <c r="CI84" t="s">
        <v>1086</v>
      </c>
      <c r="CJ84" t="s">
        <v>73</v>
      </c>
      <c r="CK84" t="s">
        <v>1087</v>
      </c>
      <c r="CL84" t="s">
        <v>73</v>
      </c>
      <c r="CM84" t="s">
        <v>207</v>
      </c>
      <c r="CN84" t="s">
        <v>111</v>
      </c>
      <c r="CO84" t="s">
        <v>112</v>
      </c>
    </row>
    <row r="85" spans="1:93" ht="14.1" customHeight="1">
      <c r="A85" t="s">
        <v>1088</v>
      </c>
      <c r="B85" t="s">
        <v>1089</v>
      </c>
      <c r="C85" t="s">
        <v>1090</v>
      </c>
      <c r="D85">
        <v>805840061</v>
      </c>
      <c r="E85" s="2" t="s">
        <v>1091</v>
      </c>
      <c r="F85" t="s">
        <v>82</v>
      </c>
      <c r="G85" t="s">
        <v>83</v>
      </c>
      <c r="H85" t="s">
        <v>47</v>
      </c>
      <c r="I85" t="s">
        <v>47</v>
      </c>
      <c r="J85" t="s">
        <v>47</v>
      </c>
      <c r="K85" t="s">
        <v>47</v>
      </c>
      <c r="L85" t="s">
        <v>47</v>
      </c>
      <c r="M85" t="s">
        <v>84</v>
      </c>
      <c r="N85" t="s">
        <v>47</v>
      </c>
      <c r="O85" t="s">
        <v>47</v>
      </c>
      <c r="P85" t="s">
        <v>47</v>
      </c>
      <c r="Q85" t="s">
        <v>47</v>
      </c>
      <c r="R85" t="s">
        <v>47</v>
      </c>
      <c r="S85" t="s">
        <v>149</v>
      </c>
      <c r="T85" t="s">
        <v>963</v>
      </c>
      <c r="U85" t="s">
        <v>87</v>
      </c>
      <c r="V85" t="s">
        <v>88</v>
      </c>
      <c r="W85" t="s">
        <v>67</v>
      </c>
      <c r="X85" t="s">
        <v>89</v>
      </c>
      <c r="Y85" t="s">
        <v>90</v>
      </c>
      <c r="Z85" t="s">
        <v>47</v>
      </c>
      <c r="AA85" t="s">
        <v>91</v>
      </c>
      <c r="AB85" t="s">
        <v>47</v>
      </c>
      <c r="AC85" t="s">
        <v>252</v>
      </c>
      <c r="AD85" t="s">
        <v>93</v>
      </c>
      <c r="AE85" t="s">
        <v>94</v>
      </c>
      <c r="AF85" s="2" t="s">
        <v>1092</v>
      </c>
      <c r="AG85" t="s">
        <v>96</v>
      </c>
      <c r="AH85" s="2" t="s">
        <v>1093</v>
      </c>
      <c r="AI85" t="s">
        <v>47</v>
      </c>
      <c r="AJ85" t="s">
        <v>98</v>
      </c>
      <c r="AK85" s="2" t="s">
        <v>47</v>
      </c>
      <c r="AL85" t="s">
        <v>172</v>
      </c>
      <c r="AM85" t="s">
        <v>47</v>
      </c>
      <c r="AN85" t="s">
        <v>47</v>
      </c>
      <c r="AO85" t="s">
        <v>454</v>
      </c>
      <c r="AP85" t="s">
        <v>47</v>
      </c>
      <c r="AQ85" t="s">
        <v>47</v>
      </c>
      <c r="AR85" t="s">
        <v>47</v>
      </c>
      <c r="AS85" t="s">
        <v>1094</v>
      </c>
      <c r="AT85" t="s">
        <v>47</v>
      </c>
      <c r="AU85" t="s">
        <v>222</v>
      </c>
      <c r="AV85" t="s">
        <v>47</v>
      </c>
      <c r="AW85" t="s">
        <v>47</v>
      </c>
      <c r="AX85" t="s">
        <v>47</v>
      </c>
      <c r="AY85" t="s">
        <v>295</v>
      </c>
      <c r="AZ85" t="s">
        <v>47</v>
      </c>
      <c r="BA85" t="s">
        <v>602</v>
      </c>
      <c r="BB85" t="s">
        <v>47</v>
      </c>
      <c r="BC85" t="s">
        <v>47</v>
      </c>
      <c r="BD85" t="s">
        <v>1095</v>
      </c>
      <c r="BE85" t="s">
        <v>47</v>
      </c>
      <c r="BF85" t="s">
        <v>47</v>
      </c>
      <c r="BG85" t="s">
        <v>47</v>
      </c>
      <c r="BH85" t="s">
        <v>47</v>
      </c>
      <c r="BI85" t="s">
        <v>100</v>
      </c>
      <c r="BJ85" t="s">
        <v>101</v>
      </c>
      <c r="BK85" t="s">
        <v>47</v>
      </c>
      <c r="BL85" t="s">
        <v>47</v>
      </c>
      <c r="BM85" t="s">
        <v>47</v>
      </c>
      <c r="BN85" t="s">
        <v>47</v>
      </c>
      <c r="BO85" t="s">
        <v>47</v>
      </c>
      <c r="BP85" t="s">
        <v>47</v>
      </c>
      <c r="BQ85" t="s">
        <v>47</v>
      </c>
      <c r="BR85" t="s">
        <v>47</v>
      </c>
      <c r="BS85" t="s">
        <v>47</v>
      </c>
      <c r="BT85" t="s">
        <v>47</v>
      </c>
      <c r="BU85" t="s">
        <v>47</v>
      </c>
      <c r="BV85" t="s">
        <v>180</v>
      </c>
      <c r="BW85" t="s">
        <v>257</v>
      </c>
      <c r="BX85" t="s">
        <v>47</v>
      </c>
      <c r="BY85" t="s">
        <v>47</v>
      </c>
      <c r="BZ85" t="s">
        <v>47</v>
      </c>
      <c r="CA85" t="s">
        <v>47</v>
      </c>
      <c r="CB85" t="s">
        <v>851</v>
      </c>
      <c r="CC85" t="s">
        <v>1096</v>
      </c>
      <c r="CD85" t="s">
        <v>47</v>
      </c>
      <c r="CE85" t="s">
        <v>1097</v>
      </c>
      <c r="CF85" t="s">
        <v>1098</v>
      </c>
      <c r="CG85" t="s">
        <v>107</v>
      </c>
      <c r="CH85" t="s">
        <v>47</v>
      </c>
      <c r="CI85" t="s">
        <v>1099</v>
      </c>
      <c r="CJ85" t="s">
        <v>73</v>
      </c>
      <c r="CK85" t="s">
        <v>1100</v>
      </c>
      <c r="CL85" t="s">
        <v>73</v>
      </c>
      <c r="CM85" t="s">
        <v>1101</v>
      </c>
      <c r="CN85" t="s">
        <v>111</v>
      </c>
      <c r="CO85" t="s">
        <v>112</v>
      </c>
    </row>
    <row r="86" spans="1:93" ht="14.1" customHeight="1">
      <c r="A86" t="s">
        <v>1102</v>
      </c>
      <c r="B86" t="s">
        <v>1103</v>
      </c>
      <c r="C86" t="s">
        <v>1006</v>
      </c>
      <c r="D86">
        <v>879016573</v>
      </c>
      <c r="E86" s="2" t="s">
        <v>1007</v>
      </c>
      <c r="F86" t="s">
        <v>82</v>
      </c>
      <c r="G86" t="s">
        <v>162</v>
      </c>
      <c r="H86" t="s">
        <v>47</v>
      </c>
      <c r="I86" t="s">
        <v>47</v>
      </c>
      <c r="J86" t="s">
        <v>47</v>
      </c>
      <c r="K86" t="s">
        <v>47</v>
      </c>
      <c r="L86" t="s">
        <v>47</v>
      </c>
      <c r="M86" t="s">
        <v>47</v>
      </c>
      <c r="N86" t="s">
        <v>1008</v>
      </c>
      <c r="O86" t="s">
        <v>47</v>
      </c>
      <c r="P86" t="s">
        <v>47</v>
      </c>
      <c r="Q86" t="s">
        <v>47</v>
      </c>
      <c r="R86" t="s">
        <v>47</v>
      </c>
      <c r="S86" t="s">
        <v>118</v>
      </c>
      <c r="T86" t="s">
        <v>1104</v>
      </c>
      <c r="U86" t="s">
        <v>287</v>
      </c>
      <c r="V86" t="s">
        <v>1010</v>
      </c>
      <c r="W86" t="s">
        <v>137</v>
      </c>
      <c r="X86" t="s">
        <v>1011</v>
      </c>
      <c r="Y86" t="s">
        <v>47</v>
      </c>
      <c r="Z86" t="s">
        <v>1012</v>
      </c>
      <c r="AA86" t="s">
        <v>91</v>
      </c>
      <c r="AB86" t="s">
        <v>47</v>
      </c>
      <c r="AC86" t="s">
        <v>252</v>
      </c>
      <c r="AD86" t="s">
        <v>93</v>
      </c>
      <c r="AE86" t="s">
        <v>94</v>
      </c>
      <c r="AF86" s="2" t="s">
        <v>1105</v>
      </c>
      <c r="AG86" t="s">
        <v>96</v>
      </c>
      <c r="AH86" s="2" t="s">
        <v>1106</v>
      </c>
      <c r="AI86" t="s">
        <v>47</v>
      </c>
      <c r="AJ86" t="s">
        <v>255</v>
      </c>
      <c r="AK86" s="2" t="s">
        <v>1107</v>
      </c>
      <c r="AL86" t="s">
        <v>47</v>
      </c>
      <c r="AM86" t="s">
        <v>47</v>
      </c>
      <c r="AN86" t="s">
        <v>47</v>
      </c>
      <c r="AO86" t="s">
        <v>47</v>
      </c>
      <c r="AP86" t="s">
        <v>47</v>
      </c>
      <c r="AQ86" t="s">
        <v>99</v>
      </c>
      <c r="AR86" t="s">
        <v>47</v>
      </c>
      <c r="AS86" t="s">
        <v>47</v>
      </c>
      <c r="AT86" t="s">
        <v>47</v>
      </c>
      <c r="AU86" t="s">
        <v>222</v>
      </c>
      <c r="AV86" t="s">
        <v>47</v>
      </c>
      <c r="AW86" t="s">
        <v>47</v>
      </c>
      <c r="AX86" t="s">
        <v>47</v>
      </c>
      <c r="AY86" t="s">
        <v>47</v>
      </c>
      <c r="AZ86" t="s">
        <v>47</v>
      </c>
      <c r="BA86" t="s">
        <v>47</v>
      </c>
      <c r="BB86" t="s">
        <v>47</v>
      </c>
      <c r="BC86" t="s">
        <v>99</v>
      </c>
      <c r="BD86" t="s">
        <v>47</v>
      </c>
      <c r="BE86" t="s">
        <v>47</v>
      </c>
      <c r="BF86" t="s">
        <v>47</v>
      </c>
      <c r="BG86" t="s">
        <v>47</v>
      </c>
      <c r="BH86" t="s">
        <v>47</v>
      </c>
      <c r="BI86" t="s">
        <v>47</v>
      </c>
      <c r="BJ86" t="s">
        <v>47</v>
      </c>
      <c r="BK86" t="s">
        <v>47</v>
      </c>
      <c r="BL86" t="s">
        <v>99</v>
      </c>
      <c r="BM86" t="s">
        <v>47</v>
      </c>
      <c r="BN86" t="s">
        <v>47</v>
      </c>
      <c r="BO86" t="s">
        <v>47</v>
      </c>
      <c r="BP86" t="s">
        <v>47</v>
      </c>
      <c r="BQ86" t="s">
        <v>47</v>
      </c>
      <c r="BR86" t="s">
        <v>47</v>
      </c>
      <c r="BS86" t="s">
        <v>47</v>
      </c>
      <c r="BT86" t="s">
        <v>47</v>
      </c>
      <c r="BU86" t="s">
        <v>47</v>
      </c>
      <c r="BV86" t="s">
        <v>47</v>
      </c>
      <c r="BW86" t="s">
        <v>47</v>
      </c>
      <c r="BX86" t="s">
        <v>47</v>
      </c>
      <c r="BY86" t="s">
        <v>47</v>
      </c>
      <c r="BZ86" t="s">
        <v>47</v>
      </c>
      <c r="CA86" t="s">
        <v>47</v>
      </c>
      <c r="CB86" t="s">
        <v>47</v>
      </c>
      <c r="CC86" t="s">
        <v>47</v>
      </c>
      <c r="CD86" t="s">
        <v>47</v>
      </c>
      <c r="CE86" t="s">
        <v>1108</v>
      </c>
      <c r="CF86" t="s">
        <v>1109</v>
      </c>
      <c r="CG86" t="s">
        <v>107</v>
      </c>
      <c r="CH86" t="s">
        <v>47</v>
      </c>
      <c r="CI86" t="s">
        <v>1110</v>
      </c>
      <c r="CJ86" t="s">
        <v>73</v>
      </c>
      <c r="CK86" t="s">
        <v>1111</v>
      </c>
      <c r="CL86" t="s">
        <v>73</v>
      </c>
      <c r="CM86" t="s">
        <v>1112</v>
      </c>
      <c r="CN86" t="s">
        <v>111</v>
      </c>
      <c r="CO86" t="s">
        <v>112</v>
      </c>
    </row>
    <row r="87" spans="1:93" ht="14.1" customHeight="1">
      <c r="A87" t="s">
        <v>1113</v>
      </c>
      <c r="B87" t="s">
        <v>1114</v>
      </c>
      <c r="C87" t="s">
        <v>1115</v>
      </c>
      <c r="D87">
        <v>847898444</v>
      </c>
      <c r="E87" s="2" t="s">
        <v>1116</v>
      </c>
      <c r="F87" t="s">
        <v>82</v>
      </c>
      <c r="G87" t="s">
        <v>61</v>
      </c>
      <c r="H87" t="s">
        <v>47</v>
      </c>
      <c r="I87" t="s">
        <v>47</v>
      </c>
      <c r="J87" t="s">
        <v>132</v>
      </c>
      <c r="K87" t="s">
        <v>47</v>
      </c>
      <c r="L87" t="s">
        <v>47</v>
      </c>
      <c r="M87" t="s">
        <v>47</v>
      </c>
      <c r="N87" t="s">
        <v>47</v>
      </c>
      <c r="O87" t="s">
        <v>47</v>
      </c>
      <c r="P87" t="s">
        <v>47</v>
      </c>
      <c r="Q87" t="s">
        <v>47</v>
      </c>
      <c r="R87" t="s">
        <v>47</v>
      </c>
      <c r="S87" t="s">
        <v>133</v>
      </c>
      <c r="T87" t="s">
        <v>1117</v>
      </c>
      <c r="U87" t="s">
        <v>135</v>
      </c>
      <c r="V87" t="s">
        <v>136</v>
      </c>
      <c r="W87" t="s">
        <v>137</v>
      </c>
      <c r="X87" t="s">
        <v>240</v>
      </c>
      <c r="Y87" t="s">
        <v>47</v>
      </c>
      <c r="Z87" t="s">
        <v>139</v>
      </c>
      <c r="AA87" t="s">
        <v>91</v>
      </c>
      <c r="AB87" t="s">
        <v>47</v>
      </c>
      <c r="AC87" t="s">
        <v>952</v>
      </c>
      <c r="AD87" t="s">
        <v>47</v>
      </c>
      <c r="AE87" t="s">
        <v>47</v>
      </c>
      <c r="AF87" s="2" t="s">
        <v>1118</v>
      </c>
      <c r="AG87" t="s">
        <v>47</v>
      </c>
      <c r="AH87" s="2" t="s">
        <v>47</v>
      </c>
      <c r="AI87" t="s">
        <v>47</v>
      </c>
      <c r="AJ87" t="s">
        <v>98</v>
      </c>
      <c r="AK87" s="2" t="s">
        <v>47</v>
      </c>
      <c r="AL87" t="s">
        <v>47</v>
      </c>
      <c r="AM87" t="s">
        <v>47</v>
      </c>
      <c r="AN87" t="s">
        <v>47</v>
      </c>
      <c r="AO87" t="s">
        <v>47</v>
      </c>
      <c r="AP87" t="s">
        <v>47</v>
      </c>
      <c r="AQ87" t="s">
        <v>99</v>
      </c>
      <c r="AR87" t="s">
        <v>47</v>
      </c>
      <c r="AS87" t="s">
        <v>47</v>
      </c>
      <c r="AT87" t="s">
        <v>47</v>
      </c>
      <c r="AU87" t="s">
        <v>47</v>
      </c>
      <c r="AV87" t="s">
        <v>47</v>
      </c>
      <c r="AW87" t="s">
        <v>99</v>
      </c>
      <c r="AX87" t="s">
        <v>47</v>
      </c>
      <c r="AY87" t="s">
        <v>47</v>
      </c>
      <c r="AZ87" t="s">
        <v>47</v>
      </c>
      <c r="BA87" t="s">
        <v>47</v>
      </c>
      <c r="BB87" t="s">
        <v>47</v>
      </c>
      <c r="BC87" t="s">
        <v>99</v>
      </c>
      <c r="BD87" t="s">
        <v>47</v>
      </c>
      <c r="BE87" t="s">
        <v>47</v>
      </c>
      <c r="BF87" t="s">
        <v>47</v>
      </c>
      <c r="BG87" t="s">
        <v>47</v>
      </c>
      <c r="BH87" t="s">
        <v>47</v>
      </c>
      <c r="BI87" t="s">
        <v>47</v>
      </c>
      <c r="BJ87" t="s">
        <v>47</v>
      </c>
      <c r="BK87" t="s">
        <v>47</v>
      </c>
      <c r="BL87" t="s">
        <v>99</v>
      </c>
      <c r="BM87" t="s">
        <v>47</v>
      </c>
      <c r="BN87" t="s">
        <v>47</v>
      </c>
      <c r="BO87" t="s">
        <v>47</v>
      </c>
      <c r="BP87" t="s">
        <v>47</v>
      </c>
      <c r="BQ87" t="s">
        <v>47</v>
      </c>
      <c r="BR87" t="s">
        <v>47</v>
      </c>
      <c r="BS87" t="s">
        <v>47</v>
      </c>
      <c r="BT87" t="s">
        <v>47</v>
      </c>
      <c r="BU87" t="s">
        <v>47</v>
      </c>
      <c r="BV87" t="s">
        <v>47</v>
      </c>
      <c r="BW87" t="s">
        <v>47</v>
      </c>
      <c r="BX87" t="s">
        <v>47</v>
      </c>
      <c r="BY87" t="s">
        <v>47</v>
      </c>
      <c r="BZ87" t="s">
        <v>47</v>
      </c>
      <c r="CA87" t="s">
        <v>47</v>
      </c>
      <c r="CB87" t="s">
        <v>47</v>
      </c>
      <c r="CC87" t="s">
        <v>47</v>
      </c>
      <c r="CD87" t="s">
        <v>47</v>
      </c>
      <c r="CE87" t="s">
        <v>1119</v>
      </c>
      <c r="CF87" t="s">
        <v>1120</v>
      </c>
      <c r="CG87" t="s">
        <v>229</v>
      </c>
      <c r="CH87" t="s">
        <v>47</v>
      </c>
      <c r="CI87" t="s">
        <v>1121</v>
      </c>
      <c r="CJ87" t="s">
        <v>73</v>
      </c>
      <c r="CK87" t="s">
        <v>1122</v>
      </c>
      <c r="CL87" t="s">
        <v>73</v>
      </c>
      <c r="CM87" t="s">
        <v>207</v>
      </c>
      <c r="CN87" t="s">
        <v>111</v>
      </c>
      <c r="CO87" t="s">
        <v>112</v>
      </c>
    </row>
    <row r="88" spans="1:93" ht="14.1" customHeight="1">
      <c r="A88" t="s">
        <v>1123</v>
      </c>
      <c r="B88" t="s">
        <v>1124</v>
      </c>
      <c r="C88" t="s">
        <v>1125</v>
      </c>
      <c r="D88">
        <v>895361732</v>
      </c>
      <c r="E88" s="2" t="s">
        <v>1126</v>
      </c>
      <c r="F88" t="s">
        <v>82</v>
      </c>
      <c r="G88" t="s">
        <v>83</v>
      </c>
      <c r="H88" t="s">
        <v>47</v>
      </c>
      <c r="I88" t="s">
        <v>47</v>
      </c>
      <c r="J88" t="s">
        <v>47</v>
      </c>
      <c r="K88" t="s">
        <v>47</v>
      </c>
      <c r="L88" t="s">
        <v>47</v>
      </c>
      <c r="M88" t="s">
        <v>1127</v>
      </c>
      <c r="N88" t="s">
        <v>47</v>
      </c>
      <c r="O88" t="s">
        <v>47</v>
      </c>
      <c r="P88" t="s">
        <v>47</v>
      </c>
      <c r="Q88" t="s">
        <v>47</v>
      </c>
      <c r="R88" t="s">
        <v>47</v>
      </c>
      <c r="S88" t="s">
        <v>1128</v>
      </c>
      <c r="T88" t="s">
        <v>1129</v>
      </c>
      <c r="U88" t="s">
        <v>193</v>
      </c>
      <c r="V88" t="s">
        <v>121</v>
      </c>
      <c r="W88" t="s">
        <v>137</v>
      </c>
      <c r="X88" t="s">
        <v>1130</v>
      </c>
      <c r="Y88" t="s">
        <v>47</v>
      </c>
      <c r="Z88" t="s">
        <v>1131</v>
      </c>
      <c r="AA88" t="s">
        <v>91</v>
      </c>
      <c r="AB88" t="s">
        <v>47</v>
      </c>
      <c r="AC88" t="s">
        <v>47</v>
      </c>
      <c r="AD88" t="s">
        <v>47</v>
      </c>
      <c r="AE88" t="s">
        <v>47</v>
      </c>
      <c r="AF88" s="2" t="s">
        <v>47</v>
      </c>
      <c r="AG88" t="s">
        <v>47</v>
      </c>
      <c r="AH88" s="2" t="s">
        <v>47</v>
      </c>
      <c r="AI88" t="s">
        <v>47</v>
      </c>
      <c r="AJ88" t="s">
        <v>47</v>
      </c>
      <c r="AK88" s="2" t="s">
        <v>47</v>
      </c>
      <c r="AL88" t="s">
        <v>47</v>
      </c>
      <c r="AM88" t="s">
        <v>47</v>
      </c>
      <c r="AN88" t="s">
        <v>47</v>
      </c>
      <c r="AO88" t="s">
        <v>47</v>
      </c>
      <c r="AP88" t="s">
        <v>47</v>
      </c>
      <c r="AQ88" t="s">
        <v>47</v>
      </c>
      <c r="AR88" t="s">
        <v>47</v>
      </c>
      <c r="AS88" t="s">
        <v>47</v>
      </c>
      <c r="AT88" t="s">
        <v>47</v>
      </c>
      <c r="AU88" t="s">
        <v>47</v>
      </c>
      <c r="AV88" t="s">
        <v>47</v>
      </c>
      <c r="AW88" t="s">
        <v>47</v>
      </c>
      <c r="AX88" t="s">
        <v>47</v>
      </c>
      <c r="AY88" t="s">
        <v>47</v>
      </c>
      <c r="AZ88" t="s">
        <v>47</v>
      </c>
      <c r="BA88" t="s">
        <v>47</v>
      </c>
      <c r="BB88" t="s">
        <v>47</v>
      </c>
      <c r="BC88" t="s">
        <v>47</v>
      </c>
      <c r="BD88" t="s">
        <v>47</v>
      </c>
      <c r="BE88" t="s">
        <v>47</v>
      </c>
      <c r="BF88" t="s">
        <v>47</v>
      </c>
      <c r="BG88" t="s">
        <v>47</v>
      </c>
      <c r="BH88" t="s">
        <v>47</v>
      </c>
      <c r="BI88" t="s">
        <v>47</v>
      </c>
      <c r="BJ88" t="s">
        <v>47</v>
      </c>
      <c r="BK88" t="s">
        <v>47</v>
      </c>
      <c r="BL88" t="s">
        <v>47</v>
      </c>
      <c r="BM88" t="s">
        <v>47</v>
      </c>
      <c r="BN88" t="s">
        <v>47</v>
      </c>
      <c r="BO88" t="s">
        <v>47</v>
      </c>
      <c r="BP88" t="s">
        <v>47</v>
      </c>
      <c r="BQ88" t="s">
        <v>47</v>
      </c>
      <c r="BR88" t="s">
        <v>47</v>
      </c>
      <c r="BS88" t="s">
        <v>47</v>
      </c>
      <c r="BT88" t="s">
        <v>47</v>
      </c>
      <c r="BU88" t="s">
        <v>47</v>
      </c>
      <c r="BV88" t="s">
        <v>47</v>
      </c>
      <c r="BW88" t="s">
        <v>47</v>
      </c>
      <c r="BX88" t="s">
        <v>47</v>
      </c>
      <c r="BY88" t="s">
        <v>47</v>
      </c>
      <c r="BZ88" t="s">
        <v>47</v>
      </c>
      <c r="CA88" t="s">
        <v>47</v>
      </c>
      <c r="CB88" t="s">
        <v>47</v>
      </c>
      <c r="CC88" t="s">
        <v>47</v>
      </c>
      <c r="CD88" t="s">
        <v>47</v>
      </c>
      <c r="CE88" t="s">
        <v>47</v>
      </c>
      <c r="CF88" t="s">
        <v>47</v>
      </c>
      <c r="CG88" t="s">
        <v>47</v>
      </c>
      <c r="CH88" t="s">
        <v>47</v>
      </c>
      <c r="CI88" t="s">
        <v>1132</v>
      </c>
      <c r="CJ88" t="s">
        <v>73</v>
      </c>
      <c r="CK88" t="s">
        <v>1133</v>
      </c>
      <c r="CL88" t="s">
        <v>73</v>
      </c>
      <c r="CM88" t="s">
        <v>1134</v>
      </c>
      <c r="CN88" t="s">
        <v>76</v>
      </c>
      <c r="CO88" t="s">
        <v>77</v>
      </c>
    </row>
    <row r="89" spans="1:93" ht="14.1" customHeight="1">
      <c r="A89" t="s">
        <v>1135</v>
      </c>
      <c r="B89" t="s">
        <v>1136</v>
      </c>
      <c r="C89" t="s">
        <v>1137</v>
      </c>
      <c r="D89">
        <v>836336921</v>
      </c>
      <c r="E89" s="2" t="s">
        <v>1138</v>
      </c>
      <c r="F89" t="s">
        <v>60</v>
      </c>
      <c r="G89" t="s">
        <v>190</v>
      </c>
      <c r="H89" t="s">
        <v>212</v>
      </c>
      <c r="I89" t="s">
        <v>47</v>
      </c>
      <c r="J89" t="s">
        <v>47</v>
      </c>
      <c r="K89" t="s">
        <v>47</v>
      </c>
      <c r="L89" t="s">
        <v>47</v>
      </c>
      <c r="M89" t="s">
        <v>47</v>
      </c>
      <c r="N89" t="s">
        <v>47</v>
      </c>
      <c r="O89" t="s">
        <v>47</v>
      </c>
      <c r="P89" t="s">
        <v>47</v>
      </c>
      <c r="Q89" t="s">
        <v>47</v>
      </c>
      <c r="R89" t="s">
        <v>47</v>
      </c>
      <c r="S89" t="s">
        <v>203</v>
      </c>
      <c r="T89" t="s">
        <v>400</v>
      </c>
      <c r="U89" t="s">
        <v>1139</v>
      </c>
      <c r="V89" t="s">
        <v>402</v>
      </c>
      <c r="W89" t="s">
        <v>67</v>
      </c>
      <c r="X89" t="s">
        <v>681</v>
      </c>
      <c r="Y89" t="s">
        <v>404</v>
      </c>
      <c r="Z89" t="s">
        <v>47</v>
      </c>
      <c r="AA89" t="s">
        <v>124</v>
      </c>
      <c r="AB89" t="s">
        <v>47</v>
      </c>
      <c r="AC89" t="s">
        <v>252</v>
      </c>
      <c r="AD89" t="s">
        <v>93</v>
      </c>
      <c r="AE89" t="s">
        <v>94</v>
      </c>
      <c r="AF89" s="2" t="s">
        <v>1140</v>
      </c>
      <c r="AG89" t="s">
        <v>96</v>
      </c>
      <c r="AH89" s="2" t="s">
        <v>1141</v>
      </c>
      <c r="AI89" t="s">
        <v>47</v>
      </c>
      <c r="AJ89" t="s">
        <v>255</v>
      </c>
      <c r="AK89" s="2" t="s">
        <v>1142</v>
      </c>
      <c r="AL89" t="s">
        <v>47</v>
      </c>
      <c r="AM89" t="s">
        <v>47</v>
      </c>
      <c r="AN89" t="s">
        <v>47</v>
      </c>
      <c r="AO89" t="s">
        <v>47</v>
      </c>
      <c r="AP89" t="s">
        <v>47</v>
      </c>
      <c r="AQ89" t="s">
        <v>99</v>
      </c>
      <c r="AR89" t="s">
        <v>47</v>
      </c>
      <c r="AS89" t="s">
        <v>47</v>
      </c>
      <c r="AT89" t="s">
        <v>47</v>
      </c>
      <c r="AU89" t="s">
        <v>47</v>
      </c>
      <c r="AV89" t="s">
        <v>47</v>
      </c>
      <c r="AW89" t="s">
        <v>99</v>
      </c>
      <c r="AX89" t="s">
        <v>47</v>
      </c>
      <c r="AY89" t="s">
        <v>47</v>
      </c>
      <c r="AZ89" t="s">
        <v>47</v>
      </c>
      <c r="BA89" t="s">
        <v>47</v>
      </c>
      <c r="BB89" t="s">
        <v>47</v>
      </c>
      <c r="BC89" t="s">
        <v>99</v>
      </c>
      <c r="BD89" t="s">
        <v>47</v>
      </c>
      <c r="BE89" t="s">
        <v>47</v>
      </c>
      <c r="BF89" t="s">
        <v>47</v>
      </c>
      <c r="BG89" t="s">
        <v>47</v>
      </c>
      <c r="BH89" t="s">
        <v>47</v>
      </c>
      <c r="BI89" t="s">
        <v>47</v>
      </c>
      <c r="BJ89" t="s">
        <v>47</v>
      </c>
      <c r="BK89" t="s">
        <v>70</v>
      </c>
      <c r="BL89" t="s">
        <v>47</v>
      </c>
      <c r="BM89" t="s">
        <v>47</v>
      </c>
      <c r="BN89" t="s">
        <v>47</v>
      </c>
      <c r="BO89" t="s">
        <v>47</v>
      </c>
      <c r="BP89" t="s">
        <v>47</v>
      </c>
      <c r="BQ89" t="s">
        <v>47</v>
      </c>
      <c r="BR89" t="s">
        <v>47</v>
      </c>
      <c r="BS89" t="s">
        <v>47</v>
      </c>
      <c r="BT89" t="s">
        <v>47</v>
      </c>
      <c r="BU89" t="s">
        <v>47</v>
      </c>
      <c r="BV89" t="s">
        <v>47</v>
      </c>
      <c r="BW89" t="s">
        <v>47</v>
      </c>
      <c r="BX89" t="s">
        <v>47</v>
      </c>
      <c r="BY89" t="s">
        <v>47</v>
      </c>
      <c r="BZ89" t="s">
        <v>47</v>
      </c>
      <c r="CA89" t="s">
        <v>47</v>
      </c>
      <c r="CB89" t="s">
        <v>47</v>
      </c>
      <c r="CC89" t="s">
        <v>47</v>
      </c>
      <c r="CD89" t="s">
        <v>1143</v>
      </c>
      <c r="CE89" t="s">
        <v>1144</v>
      </c>
      <c r="CF89" t="s">
        <v>1145</v>
      </c>
      <c r="CG89" t="s">
        <v>107</v>
      </c>
      <c r="CH89" t="s">
        <v>1146</v>
      </c>
      <c r="CI89" t="s">
        <v>1147</v>
      </c>
      <c r="CJ89" t="s">
        <v>73</v>
      </c>
      <c r="CK89" t="s">
        <v>1148</v>
      </c>
      <c r="CL89" t="s">
        <v>73</v>
      </c>
      <c r="CM89" t="s">
        <v>1112</v>
      </c>
      <c r="CN89" t="s">
        <v>111</v>
      </c>
      <c r="CO89" t="s">
        <v>112</v>
      </c>
    </row>
    <row r="90" spans="1:93" ht="14.1" customHeight="1">
      <c r="A90" t="s">
        <v>1149</v>
      </c>
      <c r="B90" t="s">
        <v>1150</v>
      </c>
      <c r="C90" t="s">
        <v>1151</v>
      </c>
      <c r="D90">
        <v>829370495</v>
      </c>
      <c r="E90" s="2" t="s">
        <v>1152</v>
      </c>
      <c r="F90" t="s">
        <v>60</v>
      </c>
      <c r="G90" t="s">
        <v>61</v>
      </c>
      <c r="H90" t="s">
        <v>47</v>
      </c>
      <c r="I90" t="s">
        <v>47</v>
      </c>
      <c r="J90" t="s">
        <v>679</v>
      </c>
      <c r="K90" t="s">
        <v>47</v>
      </c>
      <c r="L90" t="s">
        <v>47</v>
      </c>
      <c r="M90" t="s">
        <v>47</v>
      </c>
      <c r="N90" t="s">
        <v>47</v>
      </c>
      <c r="O90" t="s">
        <v>47</v>
      </c>
      <c r="P90" t="s">
        <v>47</v>
      </c>
      <c r="Q90" t="s">
        <v>47</v>
      </c>
      <c r="R90" t="s">
        <v>47</v>
      </c>
      <c r="S90" t="s">
        <v>63</v>
      </c>
      <c r="T90" t="s">
        <v>1153</v>
      </c>
      <c r="U90" t="s">
        <v>135</v>
      </c>
      <c r="V90" t="s">
        <v>136</v>
      </c>
      <c r="W90" t="s">
        <v>67</v>
      </c>
      <c r="X90" t="s">
        <v>681</v>
      </c>
      <c r="Y90" t="s">
        <v>404</v>
      </c>
      <c r="Z90" t="s">
        <v>47</v>
      </c>
      <c r="AA90" t="s">
        <v>124</v>
      </c>
      <c r="AB90" t="s">
        <v>47</v>
      </c>
      <c r="AC90" t="s">
        <v>252</v>
      </c>
      <c r="AD90" t="s">
        <v>93</v>
      </c>
      <c r="AE90" t="s">
        <v>94</v>
      </c>
      <c r="AF90" s="2" t="s">
        <v>1154</v>
      </c>
      <c r="AG90" t="s">
        <v>96</v>
      </c>
      <c r="AH90" s="2" t="s">
        <v>1155</v>
      </c>
      <c r="AI90" t="s">
        <v>47</v>
      </c>
      <c r="AJ90" t="s">
        <v>255</v>
      </c>
      <c r="AK90" s="2" t="s">
        <v>1156</v>
      </c>
      <c r="AL90" t="s">
        <v>47</v>
      </c>
      <c r="AM90" t="s">
        <v>47</v>
      </c>
      <c r="AN90" t="s">
        <v>47</v>
      </c>
      <c r="AO90" t="s">
        <v>47</v>
      </c>
      <c r="AP90" t="s">
        <v>47</v>
      </c>
      <c r="AQ90" t="s">
        <v>99</v>
      </c>
      <c r="AR90" t="s">
        <v>47</v>
      </c>
      <c r="AS90" t="s">
        <v>47</v>
      </c>
      <c r="AT90" t="s">
        <v>47</v>
      </c>
      <c r="AU90" t="s">
        <v>47</v>
      </c>
      <c r="AV90" t="s">
        <v>47</v>
      </c>
      <c r="AW90" t="s">
        <v>99</v>
      </c>
      <c r="AX90" t="s">
        <v>47</v>
      </c>
      <c r="AY90" t="s">
        <v>47</v>
      </c>
      <c r="AZ90" t="s">
        <v>47</v>
      </c>
      <c r="BA90" t="s">
        <v>47</v>
      </c>
      <c r="BB90" t="s">
        <v>47</v>
      </c>
      <c r="BC90" t="s">
        <v>99</v>
      </c>
      <c r="BD90" t="s">
        <v>47</v>
      </c>
      <c r="BE90" t="s">
        <v>47</v>
      </c>
      <c r="BF90" t="s">
        <v>47</v>
      </c>
      <c r="BG90" t="s">
        <v>47</v>
      </c>
      <c r="BH90" t="s">
        <v>47</v>
      </c>
      <c r="BI90" t="s">
        <v>47</v>
      </c>
      <c r="BJ90" t="s">
        <v>47</v>
      </c>
      <c r="BK90" t="s">
        <v>47</v>
      </c>
      <c r="BL90" t="s">
        <v>99</v>
      </c>
      <c r="BM90" t="s">
        <v>47</v>
      </c>
      <c r="BN90" t="s">
        <v>47</v>
      </c>
      <c r="BO90" t="s">
        <v>47</v>
      </c>
      <c r="BP90" t="s">
        <v>47</v>
      </c>
      <c r="BQ90" t="s">
        <v>47</v>
      </c>
      <c r="BR90" t="s">
        <v>47</v>
      </c>
      <c r="BS90" t="s">
        <v>47</v>
      </c>
      <c r="BT90" t="s">
        <v>47</v>
      </c>
      <c r="BU90" t="s">
        <v>47</v>
      </c>
      <c r="BV90" t="s">
        <v>47</v>
      </c>
      <c r="BW90" t="s">
        <v>47</v>
      </c>
      <c r="BX90" t="s">
        <v>47</v>
      </c>
      <c r="BY90" t="s">
        <v>47</v>
      </c>
      <c r="BZ90" t="s">
        <v>47</v>
      </c>
      <c r="CA90" t="s">
        <v>47</v>
      </c>
      <c r="CB90" t="s">
        <v>47</v>
      </c>
      <c r="CC90" t="s">
        <v>47</v>
      </c>
      <c r="CD90" t="s">
        <v>47</v>
      </c>
      <c r="CE90" t="s">
        <v>1157</v>
      </c>
      <c r="CF90" t="s">
        <v>1158</v>
      </c>
      <c r="CG90" t="s">
        <v>229</v>
      </c>
      <c r="CH90" t="s">
        <v>47</v>
      </c>
      <c r="CI90" t="s">
        <v>1159</v>
      </c>
      <c r="CJ90" t="s">
        <v>73</v>
      </c>
      <c r="CK90" t="s">
        <v>1160</v>
      </c>
      <c r="CL90" t="s">
        <v>73</v>
      </c>
      <c r="CM90" t="s">
        <v>243</v>
      </c>
      <c r="CN90" t="s">
        <v>111</v>
      </c>
      <c r="CO90" t="s">
        <v>112</v>
      </c>
    </row>
  </sheetData>
  <hyperlinks>
    <hyperlink ref="E2" r:id="rId1" display="mailto:levey@ksu.edu" xr:uid="{00000000-0004-0000-0000-000000000000}"/>
    <hyperlink ref="AF2" r:id="rId2" display="https://ksugsc.wufoo.com/cabinet/ejFodGtpMHMxZnR1M2xp/wuslashCbTVZ9JlEw%3D/" xr:uid="{00000000-0004-0000-0000-000001000000}"/>
    <hyperlink ref="AH2" r:id="rId3" display="https://ksugsc.wufoo.com/cabinet/ejFodGtpMHMxZnR1M2xp/wuslashCbTVZ9JlEw%3D/" xr:uid="{00000000-0004-0000-0000-000002000000}"/>
    <hyperlink ref="AK2" r:id="rId4" display="https://ksugsc.wufoo.com/cabinet/ejFodGtpMHMxZnR1M2xp/wuslashCbTVZ9JlEw%3D/" xr:uid="{00000000-0004-0000-0000-000003000000}"/>
    <hyperlink ref="E3" r:id="rId5" display="mailto:ameneh@ksu.edu" xr:uid="{00000000-0004-0000-0000-000004000000}"/>
    <hyperlink ref="AF3" r:id="rId6" display="https://ksugsc.wufoo.com/cabinet/ejFodGtpMHMxZnR1M2xp/1IEsFlNZdpA%3D/major_professor_endorsement__vr.pdf" xr:uid="{00000000-0004-0000-0000-000005000000}"/>
    <hyperlink ref="AH3" r:id="rId7" display="https://ksugsc.wufoo.com/cabinet/ejFodGtpMHMxZnR1M2xp/1IEsFlNZdpA%3D/presentation_approval.gif" xr:uid="{00000000-0004-0000-0000-000006000000}"/>
    <hyperlink ref="AK3" r:id="rId8" display="https://ksugsc.wufoo.com/cabinet/ejFodGtpMHMxZnR1M2xp/1IEsFlNZdpA%3D/" xr:uid="{00000000-0004-0000-0000-000007000000}"/>
    <hyperlink ref="E4" r:id="rId9" display="mailto:jordan17@ksu.edu" xr:uid="{00000000-0004-0000-0000-000008000000}"/>
    <hyperlink ref="AF4" r:id="rId10" display="https://ksugsc.wufoo.com/cabinet/ejFodGtpMHMxZnR1M2xp/JwvhWRflgjg%3D/" xr:uid="{00000000-0004-0000-0000-000009000000}"/>
    <hyperlink ref="AH4" r:id="rId11" display="https://ksugsc.wufoo.com/cabinet/ejFodGtpMHMxZnR1M2xp/JwvhWRflgjg%3D/" xr:uid="{00000000-0004-0000-0000-00000A000000}"/>
    <hyperlink ref="AK4" r:id="rId12" display="https://ksugsc.wufoo.com/cabinet/ejFodGtpMHMxZnR1M2xp/JwvhWRflgjg%3D/" xr:uid="{00000000-0004-0000-0000-00000B000000}"/>
    <hyperlink ref="E5" r:id="rId13" display="mailto:haoyuzhang@ksu.edu" xr:uid="{00000000-0004-0000-0000-00000C000000}"/>
    <hyperlink ref="AF5" r:id="rId14" display="https://ksugsc.wufoo.com/cabinet/ejFodGtpMHMxZnR1M2xp/bC3KGtpzB9Q%3D/" xr:uid="{00000000-0004-0000-0000-00000D000000}"/>
    <hyperlink ref="AH5" r:id="rId15" display="https://ksugsc.wufoo.com/cabinet/ejFodGtpMHMxZnR1M2xp/bC3KGtpzB9Q%3D/" xr:uid="{00000000-0004-0000-0000-00000E000000}"/>
    <hyperlink ref="AK5" r:id="rId16" display="https://ksugsc.wufoo.com/cabinet/ejFodGtpMHMxZnR1M2xp/bC3KGtpzB9Q%3D/" xr:uid="{00000000-0004-0000-0000-00000F000000}"/>
    <hyperlink ref="E6" r:id="rId17" display="mailto:pcshang@vet.k-state.edu" xr:uid="{00000000-0004-0000-0000-000010000000}"/>
    <hyperlink ref="AF6" r:id="rId18" display="https://ksugsc.wufoo.com/cabinet/ejFodGtpMHMxZnR1M2xp/xCRNEYkjdDo%3D/" xr:uid="{00000000-0004-0000-0000-000011000000}"/>
    <hyperlink ref="AH6" r:id="rId19" display="https://ksugsc.wufoo.com/cabinet/ejFodGtpMHMxZnR1M2xp/xCRNEYkjdDo%3D/" xr:uid="{00000000-0004-0000-0000-000012000000}"/>
    <hyperlink ref="AK6" r:id="rId20" display="https://ksugsc.wufoo.com/cabinet/ejFodGtpMHMxZnR1M2xp/xCRNEYkjdDo%3D/" xr:uid="{00000000-0004-0000-0000-000013000000}"/>
    <hyperlink ref="E7" r:id="rId21" display="mailto:adsisson@ksu.edu" xr:uid="{00000000-0004-0000-0000-000014000000}"/>
    <hyperlink ref="AF7" r:id="rId22" display="https://ksugsc.wufoo.com/cabinet/ejFodGtpMHMxZnR1M2xp/EBX3Cwuslashkplwo%3D/signed_gsc_travel__gec.pdf" xr:uid="{00000000-0004-0000-0000-000015000000}"/>
    <hyperlink ref="AH7" r:id="rId23" display="https://ksugsc.wufoo.com/cabinet/ejFodGtpMHMxZnR1M2xp/EBX3Cwuslashkplwo%3D/" xr:uid="{00000000-0004-0000-0000-000016000000}"/>
    <hyperlink ref="AK7" r:id="rId24" display="https://ksugsc.wufoo.com/cabinet/ejFodGtpMHMxZnR1M2xp/EBX3Cwuslashkplwo%3D/" xr:uid="{00000000-0004-0000-0000-000017000000}"/>
    <hyperlink ref="E8" r:id="rId25" display="mailto:mcdanaus@ksu.edu" xr:uid="{00000000-0004-0000-0000-000018000000}"/>
    <hyperlink ref="AF8" r:id="rId26" display="https://ksugsc.wufoo.com/cabinet/ejFodGtpMHMxZnR1M2xp/ioTwIe26SVY%3D/" xr:uid="{00000000-0004-0000-0000-000019000000}"/>
    <hyperlink ref="AH8" r:id="rId27" display="https://ksugsc.wufoo.com/cabinet/ejFodGtpMHMxZnR1M2xp/ioTwIe26SVY%3D/" xr:uid="{00000000-0004-0000-0000-00001A000000}"/>
    <hyperlink ref="AK8" r:id="rId28" display="https://ksugsc.wufoo.com/cabinet/ejFodGtpMHMxZnR1M2xp/ioTwIe26SVY%3D/" xr:uid="{00000000-0004-0000-0000-00001B000000}"/>
    <hyperlink ref="E9" r:id="rId29" display="mailto:gabrielamag@ksu.edu" xr:uid="{00000000-0004-0000-0000-00001C000000}"/>
    <hyperlink ref="AF9" r:id="rId30" display="https://ksugsc.wufoo.com/cabinet/ejFodGtpMHMxZnR1M2xp/50Lq9jjcYr4%3D/" xr:uid="{00000000-0004-0000-0000-00001D000000}"/>
    <hyperlink ref="AH9" r:id="rId31" display="https://ksugsc.wufoo.com/cabinet/ejFodGtpMHMxZnR1M2xp/50Lq9jjcYr4%3D/" xr:uid="{00000000-0004-0000-0000-00001E000000}"/>
    <hyperlink ref="AK9" r:id="rId32" display="https://ksugsc.wufoo.com/cabinet/ejFodGtpMHMxZnR1M2xp/50Lq9jjcYr4%3D/" xr:uid="{00000000-0004-0000-0000-00001F000000}"/>
    <hyperlink ref="E10" r:id="rId33" display="mailto:mxiang@ksu.edu" xr:uid="{00000000-0004-0000-0000-000020000000}"/>
    <hyperlink ref="AF10" r:id="rId34" display="https://ksugsc.wufoo.com/cabinet/ejFodGtpMHMxZnR1M2xp/A3JMGHDB7NQ%3D/gsc_major_advisor_signature_.pdf" xr:uid="{00000000-0004-0000-0000-000021000000}"/>
    <hyperlink ref="AH10" r:id="rId35" display="https://ksugsc.wufoo.com/cabinet/ejFodGtpMHMxZnR1M2xp/A3JMGHDB7NQ%3D/" xr:uid="{00000000-0004-0000-0000-000022000000}"/>
    <hyperlink ref="AK10" r:id="rId36" display="https://ksugsc.wufoo.com/cabinet/ejFodGtpMHMxZnR1M2xp/A3JMGHDB7NQ%3D/" xr:uid="{00000000-0004-0000-0000-000023000000}"/>
    <hyperlink ref="E11" r:id="rId37" display="mailto:spence5@ksu.edu" xr:uid="{00000000-0004-0000-0000-000024000000}"/>
    <hyperlink ref="AF11" r:id="rId38" display="https://ksugsc.wufoo.com/cabinet/ejFodGtpMHMxZnR1M2xp/NponEwuslashsUfs0%3D/" xr:uid="{00000000-0004-0000-0000-000025000000}"/>
    <hyperlink ref="AH11" r:id="rId39" display="https://ksugsc.wufoo.com/cabinet/ejFodGtpMHMxZnR1M2xp/NponEwuslashsUfs0%3D/" xr:uid="{00000000-0004-0000-0000-000026000000}"/>
    <hyperlink ref="AK11" r:id="rId40" display="https://ksugsc.wufoo.com/cabinet/ejFodGtpMHMxZnR1M2xp/NponEwuslashsUfs0%3D/" xr:uid="{00000000-0004-0000-0000-000027000000}"/>
    <hyperlink ref="E12" r:id="rId41" display="mailto:ltebben@ksu.edu" xr:uid="{00000000-0004-0000-0000-000028000000}"/>
    <hyperlink ref="AF12" r:id="rId42" display="https://ksugsc.wufoo.com/cabinet/ejFodGtpMHMxZnR1M2xp/UelvFdvVPlk%3D/gsc_travel_grant_dr_li_endorsement.pdf" xr:uid="{00000000-0004-0000-0000-000029000000}"/>
    <hyperlink ref="AH12" r:id="rId43" display="https://ksugsc.wufoo.com/cabinet/ejFodGtpMHMxZnR1M2xp/UelvFdvVPlk%3D/ift18_acceptance_letter.pdf" xr:uid="{00000000-0004-0000-0000-00002A000000}"/>
    <hyperlink ref="AK12" r:id="rId44" display="https://ksugsc.wufoo.com/cabinet/ejFodGtpMHMxZnR1M2xp/UelvFdvVPlk%3D/ift18_registration_confirmation.pdf" xr:uid="{00000000-0004-0000-0000-00002B000000}"/>
    <hyperlink ref="E13" r:id="rId45" display="mailto:yuda@ksu.edu" xr:uid="{00000000-0004-0000-0000-00002C000000}"/>
    <hyperlink ref="AF13" r:id="rId46" display="https://ksugsc.wufoo.com/cabinet/ejFodGtpMHMxZnR1M2xp/yDIzq9o7k58%3D/gsc_advisor_endorsement_2018_ift_yuda.pdf" xr:uid="{00000000-0004-0000-0000-00002D000000}"/>
    <hyperlink ref="AH13" r:id="rId47" display="https://ksugsc.wufoo.com/cabinet/ejFodGtpMHMxZnR1M2xp/yDIzq9o7k58%3D/abstract_mail__yudaksu.edu.pdf" xr:uid="{00000000-0004-0000-0000-00002E000000}"/>
    <hyperlink ref="AK13" r:id="rId48" display="https://ksugsc.wufoo.com/cabinet/ejFodGtpMHMxZnR1M2xp/yDIzq9o7k58%3D/registration_mail__yudaksu.edu.pdf" xr:uid="{00000000-0004-0000-0000-00002F000000}"/>
    <hyperlink ref="E14" r:id="rId49" display="mailto:rakibulmowla@ksu.edu" xr:uid="{00000000-0004-0000-0000-000030000000}"/>
    <hyperlink ref="AF14" r:id="rId50" display="https://ksugsc.wufoo.com/cabinet/ejFodGtpMHMxZnR1M2xp/ZpCs83sKsUc%3D/skm_c45818032213220.pdf" xr:uid="{00000000-0004-0000-0000-000031000000}"/>
    <hyperlink ref="AH14" r:id="rId51" display="https://ksugsc.wufoo.com/cabinet/ejFodGtpMHMxZnR1M2xp/ZpCs83sKsUc%3D/" xr:uid="{00000000-0004-0000-0000-000032000000}"/>
    <hyperlink ref="AK14" r:id="rId52" display="https://ksugsc.wufoo.com/cabinet/ejFodGtpMHMxZnR1M2xp/ZpCs83sKsUc%3D/" xr:uid="{00000000-0004-0000-0000-000033000000}"/>
    <hyperlink ref="E15" r:id="rId53" display="mailto:taghvaei@ksu.edu" xr:uid="{00000000-0004-0000-0000-000034000000}"/>
    <hyperlink ref="AF15" r:id="rId54" display="https://ksugsc.wufoo.com/cabinet/ejFodGtpMHMxZnR1M2xp/19HfLsmMmNw%3D/major_professor_endorsementsigned1.pdf" xr:uid="{00000000-0004-0000-0000-000035000000}"/>
    <hyperlink ref="AH15" r:id="rId55" display="https://ksugsc.wufoo.com/cabinet/ejFodGtpMHMxZnR1M2xp/19HfLsmMmNw%3D/mail__taghvaeiksu.edu.pdf" xr:uid="{00000000-0004-0000-0000-000036000000}"/>
    <hyperlink ref="AK15" r:id="rId56" display="https://ksugsc.wufoo.com/cabinet/ejFodGtpMHMxZnR1M2xp/19HfLsmMmNw%3D/" xr:uid="{00000000-0004-0000-0000-000037000000}"/>
    <hyperlink ref="E16" r:id="rId57" display="mailto:jianmei@ksu.edu" xr:uid="{00000000-0004-0000-0000-000038000000}"/>
    <hyperlink ref="AF16" r:id="rId58" display="https://ksugsc.wufoo.com/cabinet/ejFodGtpMHMxZnR1M2xp/iYzeZddi3cU%3D/" xr:uid="{00000000-0004-0000-0000-000039000000}"/>
    <hyperlink ref="AH16" r:id="rId59" display="https://ksugsc.wufoo.com/cabinet/ejFodGtpMHMxZnR1M2xp/iYzeZddi3cU%3D/" xr:uid="{00000000-0004-0000-0000-00003A000000}"/>
    <hyperlink ref="AK16" r:id="rId60" display="https://ksugsc.wufoo.com/cabinet/ejFodGtpMHMxZnR1M2xp/iYzeZddi3cU%3D/" xr:uid="{00000000-0004-0000-0000-00003B000000}"/>
    <hyperlink ref="E17" r:id="rId61" display="mailto:tbade@ksu.edu" xr:uid="{00000000-0004-0000-0000-00003C000000}"/>
    <hyperlink ref="AF17" r:id="rId62" display="https://ksugsc.wufoo.com/cabinet/ejFodGtpMHMxZnR1M2xp/95vLqmHkpV8%3D/" xr:uid="{00000000-0004-0000-0000-00003D000000}"/>
    <hyperlink ref="AH17" r:id="rId63" display="https://ksugsc.wufoo.com/cabinet/ejFodGtpMHMxZnR1M2xp/95vLqmHkpV8%3D/" xr:uid="{00000000-0004-0000-0000-00003E000000}"/>
    <hyperlink ref="AK17" r:id="rId64" display="https://ksugsc.wufoo.com/cabinet/ejFodGtpMHMxZnR1M2xp/95vLqmHkpV8%3D/" xr:uid="{00000000-0004-0000-0000-00003F000000}"/>
    <hyperlink ref="E18" r:id="rId65" display="mailto:ruijia@ksu.edu" xr:uid="{00000000-0004-0000-0000-000040000000}"/>
    <hyperlink ref="AF18" r:id="rId66" display="https://ksugsc.wufoo.com/cabinet/ejFodGtpMHMxZnR1M2xp/CHqezxzuqzc%3D/" xr:uid="{00000000-0004-0000-0000-000041000000}"/>
    <hyperlink ref="AH18" r:id="rId67" display="https://ksugsc.wufoo.com/cabinet/ejFodGtpMHMxZnR1M2xp/CHqezxzuqzc%3D/" xr:uid="{00000000-0004-0000-0000-000042000000}"/>
    <hyperlink ref="AK18" r:id="rId68" display="https://ksugsc.wufoo.com/cabinet/ejFodGtpMHMxZnR1M2xp/CHqezxzuqzc%3D/" xr:uid="{00000000-0004-0000-0000-000043000000}"/>
    <hyperlink ref="E19" r:id="rId69" display="mailto:ruijia@ksu.edu" xr:uid="{00000000-0004-0000-0000-000044000000}"/>
    <hyperlink ref="AF19" r:id="rId70" display="https://ksugsc.wufoo.com/cabinet/ejFodGtpMHMxZnR1M2xp/UMzDbN8R5WA%3D/1.pdf" xr:uid="{00000000-0004-0000-0000-000045000000}"/>
    <hyperlink ref="AH19" r:id="rId71" display="https://ksugsc.wufoo.com/cabinet/ejFodGtpMHMxZnR1M2xp/UMzDbN8R5WA%3D/corn_peptides.docx" xr:uid="{00000000-0004-0000-0000-000046000000}"/>
    <hyperlink ref="AK19" r:id="rId72" display="https://ksugsc.wufoo.com/cabinet/ejFodGtpMHMxZnR1M2xp/UMzDbN8R5WA%3D/" xr:uid="{00000000-0004-0000-0000-000047000000}"/>
    <hyperlink ref="E20" r:id="rId73" display="mailto:jingwenx@ksu.edu" xr:uid="{00000000-0004-0000-0000-000048000000}"/>
    <hyperlink ref="AF20" r:id="rId74" display="https://ksugsc.wufoo.com/cabinet/ejFodGtpMHMxZnR1M2xp/zlmg6FVG154%3D/major_professor_endorsement72.pdf" xr:uid="{00000000-0004-0000-0000-000049000000}"/>
    <hyperlink ref="AH20" r:id="rId75" display="https://ksugsc.wufoo.com/cabinet/ejFodGtpMHMxZnR1M2xp/zlmg6FVG154%3D/1.png" xr:uid="{00000000-0004-0000-0000-00004A000000}"/>
    <hyperlink ref="AK20" r:id="rId76" display="https://ksugsc.wufoo.com/cabinet/ejFodGtpMHMxZnR1M2xp/zlmg6FVG154%3D/" xr:uid="{00000000-0004-0000-0000-00004B000000}"/>
    <hyperlink ref="E21" r:id="rId77" display="mailto:jdrouin@ksu.edu" xr:uid="{00000000-0004-0000-0000-00004C000000}"/>
    <hyperlink ref="AF21" r:id="rId78" display="https://ksugsc.wufoo.com/cabinet/ejFodGtpMHMxZnR1M2xp/p5NnCUOAl3Q%3D/" xr:uid="{00000000-0004-0000-0000-00004D000000}"/>
    <hyperlink ref="AH21" r:id="rId79" display="https://ksugsc.wufoo.com/cabinet/ejFodGtpMHMxZnR1M2xp/p5NnCUOAl3Q%3D/" xr:uid="{00000000-0004-0000-0000-00004E000000}"/>
    <hyperlink ref="AK21" r:id="rId80" display="https://ksugsc.wufoo.com/cabinet/ejFodGtpMHMxZnR1M2xp/p5NnCUOAl3Q%3D/" xr:uid="{00000000-0004-0000-0000-00004F000000}"/>
    <hyperlink ref="E22" r:id="rId81" display="mailto:tbade@ksu.edu" xr:uid="{00000000-0004-0000-0000-000050000000}"/>
    <hyperlink ref="AF22" r:id="rId82" display="https://ksugsc.wufoo.com/cabinet/ejFodGtpMHMxZnR1M2xp/HqHTrwuBekuI3c%3D/major_professor_endorsement73.pdf" xr:uid="{00000000-0004-0000-0000-000051000000}"/>
    <hyperlink ref="AH22" r:id="rId83" display="https://ksugsc.wufoo.com/cabinet/ejFodGtpMHMxZnR1M2xp/HqHTrwuBekuI3c%3D/poster_submission_acceptances.pdf" xr:uid="{00000000-0004-0000-0000-000052000000}"/>
    <hyperlink ref="AK22" r:id="rId84" display="https://ksugsc.wufoo.com/cabinet/ejFodGtpMHMxZnR1M2xp/HqHTrwuBekuI3c%3D/" xr:uid="{00000000-0004-0000-0000-000053000000}"/>
    <hyperlink ref="E23" r:id="rId85" display="mailto:jordan17@ksu.edu" xr:uid="{00000000-0004-0000-0000-000054000000}"/>
    <hyperlink ref="AF23" r:id="rId86" display="https://ksugsc.wufoo.com/cabinet/ejFodGtpMHMxZnR1M2xp/TBiYPjGJHQU%3D/" xr:uid="{00000000-0004-0000-0000-000055000000}"/>
    <hyperlink ref="AH23" r:id="rId87" display="https://ksugsc.wufoo.com/cabinet/ejFodGtpMHMxZnR1M2xp/TBiYPjGJHQU%3D/" xr:uid="{00000000-0004-0000-0000-000056000000}"/>
    <hyperlink ref="AK23" r:id="rId88" display="https://ksugsc.wufoo.com/cabinet/ejFodGtpMHMxZnR1M2xp/TBiYPjGJHQU%3D/" xr:uid="{00000000-0004-0000-0000-000057000000}"/>
    <hyperlink ref="E24" r:id="rId89" display="mailto:tbade@ksu.edu" xr:uid="{00000000-0004-0000-0000-000058000000}"/>
    <hyperlink ref="AF24" r:id="rId90" display="https://ksugsc.wufoo.com/cabinet/ejFodGtpMHMxZnR1M2xp/GFXUZzd6KqI%3D/major_professor_endorsement75.pdf" xr:uid="{00000000-0004-0000-0000-000059000000}"/>
    <hyperlink ref="AH24" r:id="rId91" display="https://ksugsc.wufoo.com/cabinet/ejFodGtpMHMxZnR1M2xp/GFXUZzd6KqI%3D/poster_submission_acceptances1.pdf" xr:uid="{00000000-0004-0000-0000-00005A000000}"/>
    <hyperlink ref="AK24" r:id="rId92" display="https://ksugsc.wufoo.com/cabinet/ejFodGtpMHMxZnR1M2xp/GFXUZzd6KqI%3D/registration_confirmation2.pdf" xr:uid="{00000000-0004-0000-0000-00005B000000}"/>
    <hyperlink ref="E25" r:id="rId93" display="mailto:myungjin89@ksu.edu" xr:uid="{00000000-0004-0000-0000-00005C000000}"/>
    <hyperlink ref="AF25" r:id="rId94" display="https://ksugsc.wufoo.com/cabinet/ejFodGtpMHMxZnR1M2xp/f8bQwuBepvXvs8%3D/myungjin.pdf" xr:uid="{00000000-0004-0000-0000-00005D000000}"/>
    <hyperlink ref="AH25" r:id="rId95" display="https://ksugsc.wufoo.com/cabinet/ejFodGtpMHMxZnR1M2xp/f8bQwuBepvXvs8%3D/abstract.pdf" xr:uid="{00000000-0004-0000-0000-00005E000000}"/>
    <hyperlink ref="AK25" r:id="rId96" display="https://ksugsc.wufoo.com/cabinet/ejFodGtpMHMxZnR1M2xp/f8bQwuBepvXvs8%3D/shnr2021c18032814510.pdf" xr:uid="{00000000-0004-0000-0000-00005F000000}"/>
    <hyperlink ref="E26" r:id="rId97" display="mailto:kessinee@ksu.edu" xr:uid="{00000000-0004-0000-0000-000060000000}"/>
    <hyperlink ref="AF26" r:id="rId98" display="https://ksugsc.wufoo.com/cabinet/ejFodGtpMHMxZnR1M2xp/yAlb02w4tGE%3D/major_professor_endorsement_form6.pdf" xr:uid="{00000000-0004-0000-0000-000061000000}"/>
    <hyperlink ref="AH26" r:id="rId99" display="https://ksugsc.wufoo.com/cabinet/ejFodGtpMHMxZnR1M2xp/yAlb02w4tGE%3D/" xr:uid="{00000000-0004-0000-0000-000062000000}"/>
    <hyperlink ref="AK26" r:id="rId100" display="https://ksugsc.wufoo.com/cabinet/ejFodGtpMHMxZnR1M2xp/yAlb02w4tGE%3D/registration7.pdf" xr:uid="{00000000-0004-0000-0000-000063000000}"/>
    <hyperlink ref="E27" r:id="rId101" display="mailto:jordan17@ksu.edu" xr:uid="{00000000-0004-0000-0000-000064000000}"/>
    <hyperlink ref="AF27" r:id="rId102" display="https://ksugsc.wufoo.com/cabinet/ejFodGtpMHMxZnR1M2xp/IvrFrz1mGtk%3D/purdue_conference_2018_gsc_travel_grant_professor_endorsement.pdf" xr:uid="{00000000-0004-0000-0000-000065000000}"/>
    <hyperlink ref="AH27" r:id="rId103" display="https://ksugsc.wufoo.com/cabinet/ejFodGtpMHMxZnR1M2xp/IvrFrz1mGtk%3D/purdue_conference_2018_abstract_acceptance.pdf" xr:uid="{00000000-0004-0000-0000-000066000000}"/>
    <hyperlink ref="AK27" r:id="rId104" display="https://ksugsc.wufoo.com/cabinet/ejFodGtpMHMxZnR1M2xp/IvrFrz1mGtk%3D/" xr:uid="{00000000-0004-0000-0000-000067000000}"/>
    <hyperlink ref="E28" r:id="rId105" display="mailto:weiweiw@ksu.edu" xr:uid="{00000000-0004-0000-0000-000068000000}"/>
    <hyperlink ref="AF28" r:id="rId106" display="https://ksugsc.wufoo.com/cabinet/ejFodGtpMHMxZnR1M2xp/gg5yQVpfB30%3D/kic_document_0001.pdf" xr:uid="{00000000-0004-0000-0000-000069000000}"/>
    <hyperlink ref="AH28" r:id="rId107" display="https://ksugsc.wufoo.com/cabinet/ejFodGtpMHMxZnR1M2xp/gg5yQVpfB30%3D/eposteroral_presentation.pdf" xr:uid="{00000000-0004-0000-0000-00006A000000}"/>
    <hyperlink ref="AK28" r:id="rId108" display="https://ksugsc.wufoo.com/cabinet/ejFodGtpMHMxZnR1M2xp/gg5yQVpfB30%3D/ift18.pdf" xr:uid="{00000000-0004-0000-0000-00006B000000}"/>
    <hyperlink ref="E29" r:id="rId109" display="mailto:spence5@ksu.edu" xr:uid="{00000000-0004-0000-0000-00006C000000}"/>
    <hyperlink ref="AF29" r:id="rId110" display="https://ksugsc.wufoo.com/cabinet/ejFodGtpMHMxZnR1M2xp/8DXxK5MFeBU%3D/gsc_travel_grant_app.pdf" xr:uid="{00000000-0004-0000-0000-00006D000000}"/>
    <hyperlink ref="AH29" r:id="rId111" display="https://ksugsc.wufoo.com/cabinet/ejFodGtpMHMxZnR1M2xp/8DXxK5MFeBU%3D/" xr:uid="{00000000-0004-0000-0000-00006E000000}"/>
    <hyperlink ref="AK29" r:id="rId112" display="https://ksugsc.wufoo.com/cabinet/ejFodGtpMHMxZnR1M2xp/8DXxK5MFeBU%3D/" xr:uid="{00000000-0004-0000-0000-00006F000000}"/>
    <hyperlink ref="E30" r:id="rId113" display="mailto:ajmachina@ksu.edu" xr:uid="{00000000-0004-0000-0000-000070000000}"/>
    <hyperlink ref="AF30" r:id="rId114" display="https://ksugsc.wufoo.com/cabinet/ejFodGtpMHMxZnR1M2xp/M1uSI3sCzGM%3D/" xr:uid="{00000000-0004-0000-0000-000071000000}"/>
    <hyperlink ref="AH30" r:id="rId115" display="https://ksugsc.wufoo.com/cabinet/ejFodGtpMHMxZnR1M2xp/M1uSI3sCzGM%3D/" xr:uid="{00000000-0004-0000-0000-000072000000}"/>
    <hyperlink ref="AK30" r:id="rId116" display="https://ksugsc.wufoo.com/cabinet/ejFodGtpMHMxZnR1M2xp/M1uSI3sCzGM%3D/" xr:uid="{00000000-0004-0000-0000-000073000000}"/>
    <hyperlink ref="E31" r:id="rId117" display="mailto:lijun1989730@ksu.edu" xr:uid="{00000000-0004-0000-0000-000074000000}"/>
    <hyperlink ref="AF31" r:id="rId118" display="https://ksugsc.wufoo.com/cabinet/ejFodGtpMHMxZnR1M2xp/FZ9ijmseQ7o%3D/major_professor_endorsement79.pdf" xr:uid="{00000000-0004-0000-0000-000075000000}"/>
    <hyperlink ref="AH31" r:id="rId119" display="https://ksugsc.wufoo.com/cabinet/ejFodGtpMHMxZnR1M2xp/FZ9ijmseQ7o%3D/proof_of_presentation_acceptance2.pdf" xr:uid="{00000000-0004-0000-0000-000076000000}"/>
    <hyperlink ref="AK31" r:id="rId120" display="https://ksugsc.wufoo.com/cabinet/ejFodGtpMHMxZnR1M2xp/FZ9ijmseQ7o%3D/event_registration.pdf" xr:uid="{00000000-0004-0000-0000-000077000000}"/>
    <hyperlink ref="E32" r:id="rId121" display="mailto:isacorsato@ksu.edu" xr:uid="{00000000-0004-0000-0000-000078000000}"/>
    <hyperlink ref="AF32" r:id="rId122" display="https://ksugsc.wufoo.com/cabinet/ejFodGtpMHMxZnR1M2xp/62CkSUqBXSE%3D/major_professor_endorsement_gs_travel_award.pdf" xr:uid="{00000000-0004-0000-0000-000079000000}"/>
    <hyperlink ref="AH32" r:id="rId123" display="https://ksugsc.wufoo.com/cabinet/ejFodGtpMHMxZnR1M2xp/62CkSUqBXSE%3D/screen_shot_20180402_at_8.38.33_pm.png" xr:uid="{00000000-0004-0000-0000-00007A000000}"/>
    <hyperlink ref="AK32" r:id="rId124" display="https://ksugsc.wufoo.com/cabinet/ejFodGtpMHMxZnR1M2xp/62CkSUqBXSE%3D/" xr:uid="{00000000-0004-0000-0000-00007B000000}"/>
    <hyperlink ref="E33" r:id="rId125" display="mailto:haoyuzhang@ksu.edu" xr:uid="{00000000-0004-0000-0000-00007C000000}"/>
    <hyperlink ref="AF33" r:id="rId126" display="https://ksugsc.wufoo.com/cabinet/ejFodGtpMHMxZnR1M2xp/rFCq6hWTvrs%3D/" xr:uid="{00000000-0004-0000-0000-00007D000000}"/>
    <hyperlink ref="AH33" r:id="rId127" display="https://ksugsc.wufoo.com/cabinet/ejFodGtpMHMxZnR1M2xp/rFCq6hWTvrs%3D/" xr:uid="{00000000-0004-0000-0000-00007E000000}"/>
    <hyperlink ref="AK33" r:id="rId128" display="https://ksugsc.wufoo.com/cabinet/ejFodGtpMHMxZnR1M2xp/rFCq6hWTvrs%3D/" xr:uid="{00000000-0004-0000-0000-00007F000000}"/>
    <hyperlink ref="E34" r:id="rId129" display="mailto:jschwin1@ksu.edu" xr:uid="{00000000-0004-0000-0000-000080000000}"/>
    <hyperlink ref="AF34" r:id="rId130" display="https://ksugsc.wufoo.com/cabinet/ejFodGtpMHMxZnR1M2xp/OJTDzLCrBsU%3D/img180404110006.pdf" xr:uid="{00000000-0004-0000-0000-000081000000}"/>
    <hyperlink ref="AH34" r:id="rId131" display="https://ksugsc.wufoo.com/cabinet/ejFodGtpMHMxZnR1M2xp/OJTDzLCrBsU%3D/fw_acceptance_of_oral_presentation_for_2018_asabe_annual_meeting.txt" xr:uid="{00000000-0004-0000-0000-000082000000}"/>
    <hyperlink ref="AK34" r:id="rId132" display="https://ksugsc.wufoo.com/cabinet/ejFodGtpMHMxZnR1M2xp/OJTDzLCrBsU%3D/" xr:uid="{00000000-0004-0000-0000-000083000000}"/>
    <hyperlink ref="E35" r:id="rId133" display="mailto:haoyuzhang@ksu.edu" xr:uid="{00000000-0004-0000-0000-000084000000}"/>
    <hyperlink ref="AF35" r:id="rId134" display="https://ksugsc.wufoo.com/cabinet/ejFodGtpMHMxZnR1M2xp/pCn4QTRuj6Q%3D/major_professor_endorsement_hz_tjh.pdf" xr:uid="{00000000-0004-0000-0000-000085000000}"/>
    <hyperlink ref="AH35" r:id="rId135" display="https://ksugsc.wufoo.com/cabinet/ejFodGtpMHMxZnR1M2xp/pCn4QTRuj6Q%3D/jsm_conformation.pdf" xr:uid="{00000000-0004-0000-0000-000086000000}"/>
    <hyperlink ref="AK35" r:id="rId136" display="https://ksugsc.wufoo.com/cabinet/ejFodGtpMHMxZnR1M2xp/pCn4QTRuj6Q%3D/jsm_registration.pdf" xr:uid="{00000000-0004-0000-0000-000087000000}"/>
    <hyperlink ref="E36" r:id="rId137" display="mailto:gabrielamag@ksu.edu" xr:uid="{00000000-0004-0000-0000-000088000000}"/>
    <hyperlink ref="AF36" r:id="rId138" display="https://ksugsc.wufoo.com/cabinet/ejFodGtpMHMxZnR1M2xp/ZJMaCrYXOe8%3D/advisor_endorsement_travel_scholarship1.pdf" xr:uid="{00000000-0004-0000-0000-000089000000}"/>
    <hyperlink ref="AH36" r:id="rId139" display="https://ksugsc.wufoo.com/cabinet/ejFodGtpMHMxZnR1M2xp/ZJMaCrYXOe8%3D/your_iafp_2018_abstract_submission1.pdf" xr:uid="{00000000-0004-0000-0000-00008A000000}"/>
    <hyperlink ref="AK36" r:id="rId140" display="https://ksugsc.wufoo.com/cabinet/ejFodGtpMHMxZnR1M2xp/ZJMaCrYXOe8%3D/" xr:uid="{00000000-0004-0000-0000-00008B000000}"/>
    <hyperlink ref="E37" r:id="rId141" display="mailto:ajmachina@ksu.edu" xr:uid="{00000000-0004-0000-0000-00008C000000}"/>
    <hyperlink ref="AF37" r:id="rId142" display="https://ksugsc.wufoo.com/cabinet/ejFodGtpMHMxZnR1M2xp/C8paPhrTwuBe4E%3D/machina_endorsement.pdf" xr:uid="{00000000-0004-0000-0000-00008D000000}"/>
    <hyperlink ref="AH37" r:id="rId143" display="https://ksugsc.wufoo.com/cabinet/ejFodGtpMHMxZnR1M2xp/C8paPhrTwuBe4E%3D/machina_siam.docx" xr:uid="{00000000-0004-0000-0000-00008E000000}"/>
    <hyperlink ref="AK37" r:id="rId144" display="https://ksugsc.wufoo.com/cabinet/ejFodGtpMHMxZnR1M2xp/C8paPhrTwuBe4E%3D/" xr:uid="{00000000-0004-0000-0000-00008F000000}"/>
    <hyperlink ref="E38" r:id="rId145" display="mailto:jordannbrandner@ksu.edu" xr:uid="{00000000-0004-0000-0000-000090000000}"/>
    <hyperlink ref="AF38" r:id="rId146" display="https://ksugsc.wufoo.com/cabinet/ejFodGtpMHMxZnR1M2xp/7PqDzZAzlF8%3D/major_professor_endorsement_signed8.pdf" xr:uid="{00000000-0004-0000-0000-000091000000}"/>
    <hyperlink ref="AH38" r:id="rId147" display="https://ksugsc.wufoo.com/cabinet/ejFodGtpMHMxZnR1M2xp/7PqDzZAzlF8%3D/hbes_2018_acceptance_letter__jordann_brandner.pdf" xr:uid="{00000000-0004-0000-0000-000092000000}"/>
    <hyperlink ref="AK38" r:id="rId148" display="https://ksugsc.wufoo.com/cabinet/ejFodGtpMHMxZnR1M2xp/7PqDzZAzlF8%3D/" xr:uid="{00000000-0004-0000-0000-000093000000}"/>
    <hyperlink ref="E39" r:id="rId149" display="mailto:surya@ksu.edu" xr:uid="{00000000-0004-0000-0000-000094000000}"/>
    <hyperlink ref="AF39" r:id="rId150" display="https://ksugsc.wufoo.com/cabinet/ejFodGtpMHMxZnR1M2xp/P4uaJIY7TqQ%3D/" xr:uid="{00000000-0004-0000-0000-000095000000}"/>
    <hyperlink ref="AH39" r:id="rId151" display="https://ksugsc.wufoo.com/cabinet/ejFodGtpMHMxZnR1M2xp/P4uaJIY7TqQ%3D/" xr:uid="{00000000-0004-0000-0000-000096000000}"/>
    <hyperlink ref="AK39" r:id="rId152" display="https://ksugsc.wufoo.com/cabinet/ejFodGtpMHMxZnR1M2xp/P4uaJIY7TqQ%3D/" xr:uid="{00000000-0004-0000-0000-000097000000}"/>
    <hyperlink ref="E40" r:id="rId153" display="mailto:fatino@ksu.edu" xr:uid="{00000000-0004-0000-0000-000098000000}"/>
    <hyperlink ref="AF40" r:id="rId154" display="https://ksugsc.wufoo.com/cabinet/ejFodGtpMHMxZnR1M2xp/F0nkc5vE1r8%3D/" xr:uid="{00000000-0004-0000-0000-000099000000}"/>
    <hyperlink ref="AH40" r:id="rId155" display="https://ksugsc.wufoo.com/cabinet/ejFodGtpMHMxZnR1M2xp/F0nkc5vE1r8%3D/" xr:uid="{00000000-0004-0000-0000-00009A000000}"/>
    <hyperlink ref="AK40" r:id="rId156" display="https://ksugsc.wufoo.com/cabinet/ejFodGtpMHMxZnR1M2xp/F0nkc5vE1r8%3D/" xr:uid="{00000000-0004-0000-0000-00009B000000}"/>
    <hyperlink ref="E41" r:id="rId157" display="mailto:yanan7@ksu.edu" xr:uid="{00000000-0004-0000-0000-00009C000000}"/>
    <hyperlink ref="AF41" r:id="rId158" display="https://ksugsc.wufoo.com/cabinet/ejFodGtpMHMxZnR1M2xp/4nltP9NswLs%3D/professor_endorsement8.pdf" xr:uid="{00000000-0004-0000-0000-00009D000000}"/>
    <hyperlink ref="AH41" r:id="rId159" display="https://ksugsc.wufoo.com/cabinet/ejFodGtpMHMxZnR1M2xp/4nltP9NswLs%3D/asv_2018_poster_presentation__yanan_zhou.pdf" xr:uid="{00000000-0004-0000-0000-00009E000000}"/>
    <hyperlink ref="AK41" r:id="rId160" display="https://ksugsc.wufoo.com/cabinet/ejFodGtpMHMxZnR1M2xp/4nltP9NswLs%3D/" xr:uid="{00000000-0004-0000-0000-00009F000000}"/>
    <hyperlink ref="E42" r:id="rId161" display="mailto:hssangha@ksu.edu" xr:uid="{00000000-0004-0000-0000-0000A0000000}"/>
    <hyperlink ref="AF42" r:id="rId162" display="https://ksugsc.wufoo.com/cabinet/ejFodGtpMHMxZnR1M2xp/GnHOmw3DAF0%3D/img180411084747.pdf" xr:uid="{00000000-0004-0000-0000-0000A1000000}"/>
    <hyperlink ref="AH42" r:id="rId163" display="https://ksugsc.wufoo.com/cabinet/ejFodGtpMHMxZnR1M2xp/GnHOmw3DAF0%3D/presentation.pdf" xr:uid="{00000000-0004-0000-0000-0000A2000000}"/>
    <hyperlink ref="AK42" r:id="rId164" display="https://ksugsc.wufoo.com/cabinet/ejFodGtpMHMxZnR1M2xp/GnHOmw3DAF0%3D/" xr:uid="{00000000-0004-0000-0000-0000A3000000}"/>
    <hyperlink ref="E43" r:id="rId165" display="mailto:dalton25@ksu.edu" xr:uid="{00000000-0004-0000-0000-0000A4000000}"/>
    <hyperlink ref="AF43" r:id="rId166" display="https://ksugsc.wufoo.com/cabinet/ejFodGtpMHMxZnR1M2xp/uIjNnrcnWuk%3D/gscprofessorendorsement.pdf" xr:uid="{00000000-0004-0000-0000-0000A5000000}"/>
    <hyperlink ref="AH43" r:id="rId167" display="https://ksugsc.wufoo.com/cabinet/ejFodGtpMHMxZnR1M2xp/uIjNnrcnWuk%3D/acceptanceconfirmation.jpg" xr:uid="{00000000-0004-0000-0000-0000A6000000}"/>
    <hyperlink ref="AK43" r:id="rId168" display="https://ksugsc.wufoo.com/cabinet/ejFodGtpMHMxZnR1M2xp/uIjNnrcnWuk%3D/" xr:uid="{00000000-0004-0000-0000-0000A7000000}"/>
    <hyperlink ref="E44" r:id="rId169" display="mailto:mmorts@ksu.edu" xr:uid="{00000000-0004-0000-0000-0000A8000000}"/>
    <hyperlink ref="AF44" r:id="rId170" display="https://ksugsc.wufoo.com/cabinet/ejFodGtpMHMxZnR1M2xp/4ZJhVLc9QDI%3D/major_professor_endorsement80.pdf" xr:uid="{00000000-0004-0000-0000-0000A9000000}"/>
    <hyperlink ref="AH44" r:id="rId171" display="https://ksugsc.wufoo.com/cabinet/ejFodGtpMHMxZnR1M2xp/4ZJhVLc9QDI%3D/ift2018_abstract_acceptance.pdf" xr:uid="{00000000-0004-0000-0000-0000AA000000}"/>
    <hyperlink ref="AK44" r:id="rId172" display="https://ksugsc.wufoo.com/cabinet/ejFodGtpMHMxZnR1M2xp/4ZJhVLc9QDI%3D/" xr:uid="{00000000-0004-0000-0000-0000AB000000}"/>
    <hyperlink ref="E45" r:id="rId173" display="mailto:mmorts@ksu.edu" xr:uid="{00000000-0004-0000-0000-0000AC000000}"/>
    <hyperlink ref="AF45" r:id="rId174" display="https://ksugsc.wufoo.com/cabinet/ejFodGtpMHMxZnR1M2xp/ZGdujxHswuBeT8%3D/major_professor_endorsement81.pdf" xr:uid="{00000000-0004-0000-0000-0000AD000000}"/>
    <hyperlink ref="AH45" r:id="rId175" display="https://ksugsc.wufoo.com/cabinet/ejFodGtpMHMxZnR1M2xp/ZGdujxHswuBeT8%3D/ift2018_abstract_acceptance1.pdf" xr:uid="{00000000-0004-0000-0000-0000AE000000}"/>
    <hyperlink ref="AK45" r:id="rId176" display="https://ksugsc.wufoo.com/cabinet/ejFodGtpMHMxZnR1M2xp/ZGdujxHswuBeT8%3D/" xr:uid="{00000000-0004-0000-0000-0000AF000000}"/>
    <hyperlink ref="E46" r:id="rId177" display="mailto:sabadua@ksu.edu" xr:uid="{00000000-0004-0000-0000-0000B0000000}"/>
    <hyperlink ref="AF46" r:id="rId178" display="https://ksugsc.wufoo.com/cabinet/ejFodGtpMHMxZnR1M2xp/Vq2JLksUYnk%3D/endorsement_sabadua.jpg" xr:uid="{00000000-0004-0000-0000-0000B1000000}"/>
    <hyperlink ref="AH46" r:id="rId179" display="https://ksugsc.wufoo.com/cabinet/ejFodGtpMHMxZnR1M2xp/Vq2JLksUYnk%3D/" xr:uid="{00000000-0004-0000-0000-0000B2000000}"/>
    <hyperlink ref="AK46" r:id="rId180" display="https://ksugsc.wufoo.com/cabinet/ejFodGtpMHMxZnR1M2xp/Vq2JLksUYnk%3D/" xr:uid="{00000000-0004-0000-0000-0000B3000000}"/>
    <hyperlink ref="E47" r:id="rId181" display="mailto:jianmei@ksu.edu" xr:uid="{00000000-0004-0000-0000-0000B4000000}"/>
    <hyperlink ref="AF47" r:id="rId182" display="https://ksugsc.wufoo.com/cabinet/ejFodGtpMHMxZnR1M2xp/djjpvf6gcg4%3D/img_0086.jpg" xr:uid="{00000000-0004-0000-0000-0000B5000000}"/>
    <hyperlink ref="AH47" r:id="rId183" display="https://ksugsc.wufoo.com/cabinet/ejFodGtpMHMxZnR1M2xp/djjpvf6gcg4%3D/jsmemail.pdf" xr:uid="{00000000-0004-0000-0000-0000B6000000}"/>
    <hyperlink ref="AK47" r:id="rId184" display="https://ksugsc.wufoo.com/cabinet/ejFodGtpMHMxZnR1M2xp/djjpvf6gcg4%3D/registration8.pdf" xr:uid="{00000000-0004-0000-0000-0000B7000000}"/>
    <hyperlink ref="E48" r:id="rId185" display="mailto:cwcarl@ksu.edu" xr:uid="{00000000-0004-0000-0000-0000B8000000}"/>
    <hyperlink ref="AF48" r:id="rId186" display="https://ksugsc.wufoo.com/cabinet/ejFodGtpMHMxZnR1M2xp/pG3k6ReUJiY%3D/signed_endorsement_embc2018.pdf" xr:uid="{00000000-0004-0000-0000-0000B9000000}"/>
    <hyperlink ref="AH48" r:id="rId187" display="https://ksugsc.wufoo.com/cabinet/ejFodGtpMHMxZnR1M2xp/pG3k6ReUJiY%3D/embs2018_proof_of_acceptance.png" xr:uid="{00000000-0004-0000-0000-0000BA000000}"/>
    <hyperlink ref="AK48" r:id="rId188" display="https://ksugsc.wufoo.com/cabinet/ejFodGtpMHMxZnR1M2xp/pG3k6ReUJiY%3D/" xr:uid="{00000000-0004-0000-0000-0000BB000000}"/>
    <hyperlink ref="E49" r:id="rId189" display="mailto:hienkhong@ksu.edu" xr:uid="{00000000-0004-0000-0000-0000BC000000}"/>
    <hyperlink ref="AF49" r:id="rId190" display="https://ksugsc.wufoo.com/cabinet/ejFodGtpMHMxZnR1M2xp/hHhPdmLSXl8%3D/" xr:uid="{00000000-0004-0000-0000-0000BD000000}"/>
    <hyperlink ref="AH49" r:id="rId191" display="https://ksugsc.wufoo.com/cabinet/ejFodGtpMHMxZnR1M2xp/hHhPdmLSXl8%3D/" xr:uid="{00000000-0004-0000-0000-0000BE000000}"/>
    <hyperlink ref="AK49" r:id="rId192" display="https://ksugsc.wufoo.com/cabinet/ejFodGtpMHMxZnR1M2xp/hHhPdmLSXl8%3D/" xr:uid="{00000000-0004-0000-0000-0000BF000000}"/>
    <hyperlink ref="E50" r:id="rId193" display="mailto:sabadua@ksu.edu" xr:uid="{00000000-0004-0000-0000-0000C0000000}"/>
    <hyperlink ref="AF50" r:id="rId194" display="https://ksugsc.wufoo.com/cabinet/ejFodGtpMHMxZnR1M2xp/Xnz40AroD1Q%3D/endorsement_sabadua1.jpg" xr:uid="{00000000-0004-0000-0000-0000C1000000}"/>
    <hyperlink ref="AH50" r:id="rId195" display="https://ksugsc.wufoo.com/cabinet/ejFodGtpMHMxZnR1M2xp/Xnz40AroD1Q%3D/asabe_acceptanec_letter_1.pdf" xr:uid="{00000000-0004-0000-0000-0000C2000000}"/>
    <hyperlink ref="AK50" r:id="rId196" display="https://ksugsc.wufoo.com/cabinet/ejFodGtpMHMxZnR1M2xp/Xnz40AroD1Q%3D/" xr:uid="{00000000-0004-0000-0000-0000C3000000}"/>
    <hyperlink ref="E51" r:id="rId197" display="mailto:pcshang@vet.k-state.edu" xr:uid="{00000000-0004-0000-0000-0000C4000000}"/>
    <hyperlink ref="AF51" r:id="rId198" display="https://ksugsc.wufoo.com/cabinet/ejFodGtpMHMxZnR1M2xp/92mKGLtwuBekX4%3D/major_professor_endorsement82.pdf" xr:uid="{00000000-0004-0000-0000-0000C5000000}"/>
    <hyperlink ref="AH51" r:id="rId199" display="https://ksugsc.wufoo.com/cabinet/ejFodGtpMHMxZnR1M2xp/92mKGLtwuBekX4%3D/oral_presentation_confirmation1.pdf" xr:uid="{00000000-0004-0000-0000-0000C6000000}"/>
    <hyperlink ref="AK51" r:id="rId200" display="https://ksugsc.wufoo.com/cabinet/ejFodGtpMHMxZnR1M2xp/92mKGLtwuBekX4%3D/registration_confirmation4.pdf" xr:uid="{00000000-0004-0000-0000-0000C7000000}"/>
    <hyperlink ref="E52" r:id="rId201" display="mailto:pcshang@vet.k-state.edu" xr:uid="{00000000-0004-0000-0000-0000C8000000}"/>
    <hyperlink ref="AF52" r:id="rId202" display="https://ksugsc.wufoo.com/cabinet/ejFodGtpMHMxZnR1M2xp/wQ1T5QKi1Xo%3D/major_professor_endorsement83.pdf" xr:uid="{00000000-0004-0000-0000-0000C9000000}"/>
    <hyperlink ref="AH52" r:id="rId203" display="https://ksugsc.wufoo.com/cabinet/ejFodGtpMHMxZnR1M2xp/wQ1T5QKi1Xo%3D/oral_presentation_confirmation2.pdf" xr:uid="{00000000-0004-0000-0000-0000CA000000}"/>
    <hyperlink ref="AK52" r:id="rId204" display="https://ksugsc.wufoo.com/cabinet/ejFodGtpMHMxZnR1M2xp/wQ1T5QKi1Xo%3D/registration_confirmation5.pdf" xr:uid="{00000000-0004-0000-0000-0000CB000000}"/>
    <hyperlink ref="E53" r:id="rId205" display="mailto:suliman@ksu.edu" xr:uid="{00000000-0004-0000-0000-0000CC000000}"/>
    <hyperlink ref="AF53" r:id="rId206" display="https://ksugsc.wufoo.com/cabinet/ejFodGtpMHMxZnR1M2xp/fHPtPe3Q748%3D/suliman_gsc_applicationendorsement.pdf" xr:uid="{00000000-0004-0000-0000-0000CD000000}"/>
    <hyperlink ref="AH53" r:id="rId207" display="https://ksugsc.wufoo.com/cabinet/ejFodGtpMHMxZnR1M2xp/fHPtPe3Q748%3D/embc18_acceptanceletter_2427_102580.pdf" xr:uid="{00000000-0004-0000-0000-0000CE000000}"/>
    <hyperlink ref="AK53" r:id="rId208" display="https://ksugsc.wufoo.com/cabinet/ejFodGtpMHMxZnR1M2xp/fHPtPe3Q748%3D/" xr:uid="{00000000-0004-0000-0000-0000CF000000}"/>
    <hyperlink ref="E54" r:id="rId209" display="mailto:hbecatien@hotmail.com" xr:uid="{00000000-0004-0000-0000-0000D0000000}"/>
    <hyperlink ref="AF54" r:id="rId210" display="https://ksugsc.wufoo.com/cabinet/ejFodGtpMHMxZnR1M2xp/2PWy2pQ4KXk%3D/" xr:uid="{00000000-0004-0000-0000-0000D1000000}"/>
    <hyperlink ref="AH54" r:id="rId211" display="https://ksugsc.wufoo.com/cabinet/ejFodGtpMHMxZnR1M2xp/2PWy2pQ4KXk%3D/" xr:uid="{00000000-0004-0000-0000-0000D2000000}"/>
    <hyperlink ref="AK54" r:id="rId212" display="https://ksugsc.wufoo.com/cabinet/ejFodGtpMHMxZnR1M2xp/2PWy2pQ4KXk%3D/" xr:uid="{00000000-0004-0000-0000-0000D3000000}"/>
    <hyperlink ref="E55" r:id="rId213" display="mailto:samlfox25@ksu.edu" xr:uid="{00000000-0004-0000-0000-0000D4000000}"/>
    <hyperlink ref="AF55" r:id="rId214" display="https://ksugsc.wufoo.com/cabinet/ejFodGtpMHMxZnR1M2xp/tN6V2Fdk7Yo%3D/major_professor_endorsement_2.pdf" xr:uid="{00000000-0004-0000-0000-0000D5000000}"/>
    <hyperlink ref="AH55" r:id="rId215" display="https://ksugsc.wufoo.com/cabinet/ejFodGtpMHMxZnR1M2xp/tN6V2Fdk7Yo%3D/imcabstractinvitation.docx" xr:uid="{00000000-0004-0000-0000-0000D6000000}"/>
    <hyperlink ref="AK55" r:id="rId216" display="https://ksugsc.wufoo.com/cabinet/ejFodGtpMHMxZnR1M2xp/tN6V2Fdk7Yo%3D/36524692338747937261registration.pdf" xr:uid="{00000000-0004-0000-0000-0000D7000000}"/>
    <hyperlink ref="E56" r:id="rId217" display="mailto:byao@ksu.edu" xr:uid="{00000000-0004-0000-0000-0000D8000000}"/>
    <hyperlink ref="AF56" r:id="rId218" display="https://ksugsc.wufoo.com/cabinet/ejFodGtpMHMxZnR1M2xp/oRpmUga3Mg0%3D/major_professor_endorsement_icae.pdf" xr:uid="{00000000-0004-0000-0000-0000D9000000}"/>
    <hyperlink ref="AH56" r:id="rId219" display="https://ksugsc.wufoo.com/cabinet/ejFodGtpMHMxZnR1M2xp/oRpmUga3Mg0%3D/notification_acceptance_icae.pdf" xr:uid="{00000000-0004-0000-0000-0000DA000000}"/>
    <hyperlink ref="AK56" r:id="rId220" display="https://ksugsc.wufoo.com/cabinet/ejFodGtpMHMxZnR1M2xp/oRpmUga3Mg0%3D/" xr:uid="{00000000-0004-0000-0000-0000DB000000}"/>
    <hyperlink ref="E57" r:id="rId221" display="mailto:hmccor@ksu.edu" xr:uid="{00000000-0004-0000-0000-0000DC000000}"/>
    <hyperlink ref="AF57" r:id="rId222" display="https://ksugsc.wufoo.com/cabinet/ejFodGtpMHMxZnR1M2xp/CXsEk4pV52g%3D/new_doc_20180417_09.32.47.pdf" xr:uid="{00000000-0004-0000-0000-0000DD000000}"/>
    <hyperlink ref="AH57" r:id="rId223" display="https://ksugsc.wufoo.com/cabinet/ejFodGtpMHMxZnR1M2xp/CXsEk4pV52g%3D/" xr:uid="{00000000-0004-0000-0000-0000DE000000}"/>
    <hyperlink ref="AK57" r:id="rId224" display="https://ksugsc.wufoo.com/cabinet/ejFodGtpMHMxZnR1M2xp/CXsEk4pV52g%3D/img_4051.jpg" xr:uid="{00000000-0004-0000-0000-0000DF000000}"/>
    <hyperlink ref="E58" r:id="rId225" display="mailto:rakibulmowla@ksu.edu" xr:uid="{00000000-0004-0000-0000-0000E0000000}"/>
    <hyperlink ref="AF58" r:id="rId226" display="https://ksugsc.wufoo.com/cabinet/ejFodGtpMHMxZnR1M2xp/UswuBefjO4b56I%3D/skm_c458180322132201.pdf" xr:uid="{00000000-0004-0000-0000-0000E1000000}"/>
    <hyperlink ref="AH58" r:id="rId227" display="https://ksugsc.wufoo.com/cabinet/ejFodGtpMHMxZnR1M2xp/UswuBefjO4b56I%3D/embc18_acceptanceletter_1551_122243.pdf" xr:uid="{00000000-0004-0000-0000-0000E2000000}"/>
    <hyperlink ref="AK58" r:id="rId228" display="https://ksugsc.wufoo.com/cabinet/ejFodGtpMHMxZnR1M2xp/UswuBefjO4b56I%3D/badge_a17b118633af4d43b66958925f221d33.pdf" xr:uid="{00000000-0004-0000-0000-0000E3000000}"/>
    <hyperlink ref="E59" r:id="rId229" display="mailto:parksolee@vet.k-state.edu" xr:uid="{00000000-0004-0000-0000-0000E4000000}"/>
    <hyperlink ref="AF59" r:id="rId230" display="https://ksugsc.wufoo.com/cabinet/ejFodGtpMHMxZnR1M2xp/MKYB7rfwY5Y%3D/park_sl__major_professor_endorsement_signed.pdf" xr:uid="{00000000-0004-0000-0000-0000E5000000}"/>
    <hyperlink ref="AH59" r:id="rId231" display="https://ksugsc.wufoo.com/cabinet/ejFodGtpMHMxZnR1M2xp/MKYB7rfwY5Y%3D/park_sl__presentation_confirmation.pdf" xr:uid="{00000000-0004-0000-0000-0000E6000000}"/>
    <hyperlink ref="AK59" r:id="rId232" display="https://ksugsc.wufoo.com/cabinet/ejFodGtpMHMxZnR1M2xp/MKYB7rfwY5Y%3D/park_sl__registration_confirmation.pdf" xr:uid="{00000000-0004-0000-0000-0000E7000000}"/>
    <hyperlink ref="E60" r:id="rId233" display="mailto:amali@ksu.edu" xr:uid="{00000000-0004-0000-0000-0000E8000000}"/>
    <hyperlink ref="AF60" r:id="rId234" display="https://ksugsc.wufoo.com/cabinet/ejFodGtpMHMxZnR1M2xp/fC8JJzqNIqA%3D/major_professor_endorsement_form8.pdf" xr:uid="{00000000-0004-0000-0000-0000E9000000}"/>
    <hyperlink ref="AH60" r:id="rId235" display="https://ksugsc.wufoo.com/cabinet/ejFodGtpMHMxZnR1M2xp/fC8JJzqNIqA%3D/proof_of_presentation.docx" xr:uid="{00000000-0004-0000-0000-0000EA000000}"/>
    <hyperlink ref="AK60" r:id="rId236" display="https://ksugsc.wufoo.com/cabinet/ejFodGtpMHMxZnR1M2xp/fC8JJzqNIqA%3D/" xr:uid="{00000000-0004-0000-0000-0000EB000000}"/>
    <hyperlink ref="E61" r:id="rId237" display="mailto:amali@ksu.edu" xr:uid="{00000000-0004-0000-0000-0000EC000000}"/>
    <hyperlink ref="AF61" r:id="rId238" display="https://ksugsc.wufoo.com/cabinet/ejFodGtpMHMxZnR1M2xp/eHvRGZhlON8%3D/major_professor_endorsement_form9.pdf" xr:uid="{00000000-0004-0000-0000-0000ED000000}"/>
    <hyperlink ref="AH61" r:id="rId239" display="https://ksugsc.wufoo.com/cabinet/ejFodGtpMHMxZnR1M2xp/eHvRGZhlON8%3D/proof_of_presentation1.docx" xr:uid="{00000000-0004-0000-0000-0000EE000000}"/>
    <hyperlink ref="AK61" r:id="rId240" display="https://ksugsc.wufoo.com/cabinet/ejFodGtpMHMxZnR1M2xp/eHvRGZhlON8%3D/" xr:uid="{00000000-0004-0000-0000-0000EF000000}"/>
    <hyperlink ref="E62" r:id="rId241" display="mailto:surya@ksu.edu" xr:uid="{00000000-0004-0000-0000-0000F0000000}"/>
    <hyperlink ref="AF62" r:id="rId242" display="https://ksugsc.wufoo.com/cabinet/ejFodGtpMHMxZnR1M2xp/ZJxeVNsfQa0%3D/img_6053.jpg" xr:uid="{00000000-0004-0000-0000-0000F1000000}"/>
    <hyperlink ref="AH62" r:id="rId243" display="https://ksugsc.wufoo.com/cabinet/ejFodGtpMHMxZnR1M2xp/ZJxeVNsfQa0%3D/" xr:uid="{00000000-0004-0000-0000-0000F2000000}"/>
    <hyperlink ref="AK62" r:id="rId244" display="https://ksugsc.wufoo.com/cabinet/ejFodGtpMHMxZnR1M2xp/ZJxeVNsfQa0%3D/" xr:uid="{00000000-0004-0000-0000-0000F3000000}"/>
    <hyperlink ref="E63" r:id="rId245" display="mailto:lbender@ksu.edu" xr:uid="{00000000-0004-0000-0000-0000F4000000}"/>
    <hyperlink ref="AF63" r:id="rId246" display="https://ksugsc.wufoo.com/cabinet/ejFodGtpMHMxZnR1M2xp/wUQyZbaW3pg%3D/major_professor_endorsement84.pdf" xr:uid="{00000000-0004-0000-0000-0000F5000000}"/>
    <hyperlink ref="AH63" r:id="rId247" display="https://ksugsc.wufoo.com/cabinet/ejFodGtpMHMxZnR1M2xp/wUQyZbaW3pg%3D/" xr:uid="{00000000-0004-0000-0000-0000F6000000}"/>
    <hyperlink ref="AK63" r:id="rId248" display="https://ksugsc.wufoo.com/cabinet/ejFodGtpMHMxZnR1M2xp/wUQyZbaW3pg%3D/" xr:uid="{00000000-0004-0000-0000-0000F7000000}"/>
    <hyperlink ref="E64" r:id="rId249" display="mailto:monnav@ksu.edu" xr:uid="{00000000-0004-0000-0000-0000F8000000}"/>
    <hyperlink ref="AF64" r:id="rId250" display="https://ksugsc.wufoo.com/cabinet/ejFodGtpMHMxZnR1M2xp/AtgSiD1Ejos%3D/icpp_major_professor_endorsement.pdf" xr:uid="{00000000-0004-0000-0000-0000F9000000}"/>
    <hyperlink ref="AH64" r:id="rId251" display="https://ksugsc.wufoo.com/cabinet/ejFodGtpMHMxZnR1M2xp/AtgSiD1Ejos%3D/icpp2018_abstract_acceptance.pdf" xr:uid="{00000000-0004-0000-0000-0000FA000000}"/>
    <hyperlink ref="AK64" r:id="rId252" display="https://ksugsc.wufoo.com/cabinet/ejFodGtpMHMxZnR1M2xp/AtgSiD1Ejos%3D/icpp2018_registration.pdf" xr:uid="{00000000-0004-0000-0000-0000FB000000}"/>
    <hyperlink ref="E65" r:id="rId253" display="mailto:monnav@ksu.edu" xr:uid="{00000000-0004-0000-0000-0000FC000000}"/>
    <hyperlink ref="AF65" r:id="rId254" display="https://ksugsc.wufoo.com/cabinet/ejFodGtpMHMxZnR1M2xp/6wv0eFwuslashwmeM%3D/icpp_major_professor_endorsement1.pdf" xr:uid="{00000000-0004-0000-0000-0000FD000000}"/>
    <hyperlink ref="AH65" r:id="rId255" display="https://ksugsc.wufoo.com/cabinet/ejFodGtpMHMxZnR1M2xp/6wv0eFwuslashwmeM%3D/icpp2018_abstract_acceptance1.pdf" xr:uid="{00000000-0004-0000-0000-0000FE000000}"/>
    <hyperlink ref="AK65" r:id="rId256" display="https://ksugsc.wufoo.com/cabinet/ejFodGtpMHMxZnR1M2xp/6wv0eFwuslashwmeM%3D/icpp2018_registration1.pdf" xr:uid="{00000000-0004-0000-0000-0000FF000000}"/>
    <hyperlink ref="E66" r:id="rId257" display="mailto:mu2@ksu.edu" xr:uid="{00000000-0004-0000-0000-000000010000}"/>
    <hyperlink ref="AF66" r:id="rId258" display="https://ksugsc.wufoo.com/cabinet/ejFodGtpMHMxZnR1M2xp/YeakJbQuXOg%3D/mu_hong._major_professor_endorsement.jpg" xr:uid="{00000000-0004-0000-0000-000001010000}"/>
    <hyperlink ref="AH66" r:id="rId259" display="https://ksugsc.wufoo.com/cabinet/ejFodGtpMHMxZnR1M2xp/YeakJbQuXOg%3D/" xr:uid="{00000000-0004-0000-0000-000002010000}"/>
    <hyperlink ref="AK66" r:id="rId260" display="https://ksugsc.wufoo.com/cabinet/ejFodGtpMHMxZnR1M2xp/YeakJbQuXOg%3D/" xr:uid="{00000000-0004-0000-0000-000003010000}"/>
    <hyperlink ref="E67" r:id="rId261" display="mailto:hienkhong@ksu.edu" xr:uid="{00000000-0004-0000-0000-000004010000}"/>
    <hyperlink ref="AF67" r:id="rId262" display="https://ksugsc.wufoo.com/cabinet/ejFodGtpMHMxZnR1M2xp/hf7ywuslash2DttqM%3D/major_professor_endorsement112.pdf" xr:uid="{00000000-0004-0000-0000-000005010000}"/>
    <hyperlink ref="AH67" r:id="rId263" display="https://ksugsc.wufoo.com/cabinet/ejFodGtpMHMxZnR1M2xp/hf7ywuslash2DttqM%3D/proof_of_acceptance1.docx" xr:uid="{00000000-0004-0000-0000-000006010000}"/>
    <hyperlink ref="AK67" r:id="rId264" display="https://ksugsc.wufoo.com/cabinet/ejFodGtpMHMxZnR1M2xp/hf7ywuslash2DttqM%3D/" xr:uid="{00000000-0004-0000-0000-000007010000}"/>
    <hyperlink ref="E68" r:id="rId265" display="mailto:ybenma@ksu.edu" xr:uid="{00000000-0004-0000-0000-000008010000}"/>
    <hyperlink ref="AF68" r:id="rId266" display="https://ksugsc.wufoo.com/cabinet/ejFodGtpMHMxZnR1M2xp/wuBeuRhY164Grk%3D/" xr:uid="{00000000-0004-0000-0000-000009010000}"/>
    <hyperlink ref="AH68" r:id="rId267" display="https://ksugsc.wufoo.com/cabinet/ejFodGtpMHMxZnR1M2xp/wuBeuRhY164Grk%3D/" xr:uid="{00000000-0004-0000-0000-00000A010000}"/>
    <hyperlink ref="AK68" r:id="rId268" display="https://ksugsc.wufoo.com/cabinet/ejFodGtpMHMxZnR1M2xp/wuBeuRhY164Grk%3D/" xr:uid="{00000000-0004-0000-0000-00000B010000}"/>
    <hyperlink ref="E69" r:id="rId269" display="mailto:pghosh@ksu.edu" xr:uid="{00000000-0004-0000-0000-00000C010000}"/>
    <hyperlink ref="AF69" r:id="rId270" display="https://ksugsc.wufoo.com/cabinet/ejFodGtpMHMxZnR1M2xp/zDs18A7yDM8%3D/" xr:uid="{00000000-0004-0000-0000-00000D010000}"/>
    <hyperlink ref="AH69" r:id="rId271" display="https://ksugsc.wufoo.com/cabinet/ejFodGtpMHMxZnR1M2xp/zDs18A7yDM8%3D/" xr:uid="{00000000-0004-0000-0000-00000E010000}"/>
    <hyperlink ref="AK69" r:id="rId272" display="https://ksugsc.wufoo.com/cabinet/ejFodGtpMHMxZnR1M2xp/zDs18A7yDM8%3D/" xr:uid="{00000000-0004-0000-0000-00000F010000}"/>
    <hyperlink ref="E70" r:id="rId273" display="mailto:pegah@ksu.edu" xr:uid="{00000000-0004-0000-0000-000010010000}"/>
    <hyperlink ref="AF70" r:id="rId274" display="https://ksugsc.wufoo.com/cabinet/ejFodGtpMHMxZnR1M2xp/I5mqaIh8X10%3D/" xr:uid="{00000000-0004-0000-0000-000011010000}"/>
    <hyperlink ref="AH70" r:id="rId275" display="https://ksugsc.wufoo.com/cabinet/ejFodGtpMHMxZnR1M2xp/I5mqaIh8X10%3D/" xr:uid="{00000000-0004-0000-0000-000012010000}"/>
    <hyperlink ref="AK70" r:id="rId276" display="https://ksugsc.wufoo.com/cabinet/ejFodGtpMHMxZnR1M2xp/I5mqaIh8X10%3D/" xr:uid="{00000000-0004-0000-0000-000013010000}"/>
    <hyperlink ref="E71" r:id="rId277" display="mailto:stephrenedavis@ksu.edu" xr:uid="{00000000-0004-0000-0000-000014010000}"/>
    <hyperlink ref="AF71" r:id="rId278" display="https://ksugsc.wufoo.com/cabinet/ejFodGtpMHMxZnR1M2xp/vvGR1zXgxiE%3D/major_professor_endorsement85.pdf" xr:uid="{00000000-0004-0000-0000-000015010000}"/>
    <hyperlink ref="AH71" r:id="rId279" display="https://ksugsc.wufoo.com/cabinet/ejFodGtpMHMxZnR1M2xp/vvGR1zXgxiE%3D/gsa_travel_scholarship1.docx" xr:uid="{00000000-0004-0000-0000-000016010000}"/>
    <hyperlink ref="AK71" r:id="rId280" display="https://ksugsc.wufoo.com/cabinet/ejFodGtpMHMxZnR1M2xp/vvGR1zXgxiE%3D/screen_shot_registration.png" xr:uid="{00000000-0004-0000-0000-000017010000}"/>
    <hyperlink ref="E72" r:id="rId281" display="mailto:atonge@ksu.edu" xr:uid="{00000000-0004-0000-0000-000018010000}"/>
    <hyperlink ref="AF72" r:id="rId282" display="https://ksugsc.wufoo.com/cabinet/ejFodGtpMHMxZnR1M2xp/W0L1FbLCwuBeQQ%3D/major_professor_endorsementashwini_2.pdf" xr:uid="{00000000-0004-0000-0000-000019010000}"/>
    <hyperlink ref="AH72" r:id="rId283" display="https://ksugsc.wufoo.com/cabinet/ejFodGtpMHMxZnR1M2xp/W0L1FbLCwuBeQQ%3D/acceptance_highlight.pdf" xr:uid="{00000000-0004-0000-0000-00001A010000}"/>
    <hyperlink ref="AK72" r:id="rId284" display="https://ksugsc.wufoo.com/cabinet/ejFodGtpMHMxZnR1M2xp/W0L1FbLCwuBeQQ%3D/acm_hypertext_2018__regonline.pdf" xr:uid="{00000000-0004-0000-0000-00001B010000}"/>
    <hyperlink ref="E73" r:id="rId285" display="mailto:gicruppe@ksu.edu" xr:uid="{00000000-0004-0000-0000-00001C010000}"/>
    <hyperlink ref="AF73" r:id="rId286" display="https://ksugsc.wufoo.com/cabinet/ejFodGtpMHMxZnR1M2xp/qidNgwuBefHpyI%3D/" xr:uid="{00000000-0004-0000-0000-00001D010000}"/>
    <hyperlink ref="AH73" r:id="rId287" display="https://ksugsc.wufoo.com/cabinet/ejFodGtpMHMxZnR1M2xp/qidNgwuBefHpyI%3D/" xr:uid="{00000000-0004-0000-0000-00001E010000}"/>
    <hyperlink ref="AK73" r:id="rId288" display="https://ksugsc.wufoo.com/cabinet/ejFodGtpMHMxZnR1M2xp/qidNgwuBefHpyI%3D/" xr:uid="{00000000-0004-0000-0000-00001F010000}"/>
    <hyperlink ref="E74" r:id="rId289" display="mailto:negar@ksu.edu" xr:uid="{00000000-0004-0000-0000-000020010000}"/>
    <hyperlink ref="AF74" r:id="rId290" display="https://ksugsc.wufoo.com/cabinet/ejFodGtpMHMxZnR1M2xp/ztspN4pKsIQ%3D/major_pro_form.pdf" xr:uid="{00000000-0004-0000-0000-000021010000}"/>
    <hyperlink ref="AH74" r:id="rId291" display="https://ksugsc.wufoo.com/cabinet/ejFodGtpMHMxZnR1M2xp/ztspN4pKsIQ%3D/" xr:uid="{00000000-0004-0000-0000-000022010000}"/>
    <hyperlink ref="AK74" r:id="rId292" display="https://ksugsc.wufoo.com/cabinet/ejFodGtpMHMxZnR1M2xp/ztspN4pKsIQ%3D/" xr:uid="{00000000-0004-0000-0000-000023010000}"/>
    <hyperlink ref="E75" r:id="rId293" display="mailto:ckdixon91@ksu.edu" xr:uid="{00000000-0004-0000-0000-000024010000}"/>
    <hyperlink ref="AF75" r:id="rId294" display="https://ksugsc.wufoo.com/cabinet/ejFodGtpMHMxZnR1M2xp/df4BPgYmifI%3D/major_professor_endorsement_form_dixon.pdf" xr:uid="{00000000-0004-0000-0000-000025010000}"/>
    <hyperlink ref="AH75" r:id="rId295" display="https://ksugsc.wufoo.com/cabinet/ejFodGtpMHMxZnR1M2xp/df4BPgYmifI%3D/proof_of_presentation_dixon.pdf" xr:uid="{00000000-0004-0000-0000-000026010000}"/>
    <hyperlink ref="AK75" r:id="rId296" display="https://ksugsc.wufoo.com/cabinet/ejFodGtpMHMxZnR1M2xp/df4BPgYmifI%3D/" xr:uid="{00000000-0004-0000-0000-000027010000}"/>
    <hyperlink ref="E76" r:id="rId297" display="mailto:gicruppe@ksu.edu" xr:uid="{00000000-0004-0000-0000-000028010000}"/>
    <hyperlink ref="AF76" r:id="rId298" display="https://ksugsc.wufoo.com/cabinet/ejFodGtpMHMxZnR1M2xp/Dl6hZS25exU%3D/major_professor_endorsement_completed.pdf" xr:uid="{00000000-0004-0000-0000-000029010000}"/>
    <hyperlink ref="AH76" r:id="rId299" display="https://ksugsc.wufoo.com/cabinet/ejFodGtpMHMxZnR1M2xp/Dl6hZS25exU%3D/presentation_cruppe.docx" xr:uid="{00000000-0004-0000-0000-00002A010000}"/>
    <hyperlink ref="AK76" r:id="rId300" display="https://ksugsc.wufoo.com/cabinet/ejFodGtpMHMxZnR1M2xp/Dl6hZS25exU%3D/registration1.docx" xr:uid="{00000000-0004-0000-0000-00002B010000}"/>
    <hyperlink ref="E77" r:id="rId301" display="mailto:astoian@ksu.edu" xr:uid="{00000000-0004-0000-0000-00002C010000}"/>
    <hyperlink ref="AF77" r:id="rId302" display="https://ksugsc.wufoo.com/cabinet/ejFodGtpMHMxZnR1M2xp/GpoKdeFF5R4%3D/endorsement_letter.pdf" xr:uid="{00000000-0004-0000-0000-00002D010000}"/>
    <hyperlink ref="AH77" r:id="rId303" display="https://ksugsc.wufoo.com/cabinet/ejFodGtpMHMxZnR1M2xp/GpoKdeFF5R4%3D/asvoral_presentation_confirmation.pdf" xr:uid="{00000000-0004-0000-0000-00002E010000}"/>
    <hyperlink ref="AK77" r:id="rId304" display="https://ksugsc.wufoo.com/cabinet/ejFodGtpMHMxZnR1M2xp/GpoKdeFF5R4%3D/registration_confirmation6.pdf" xr:uid="{00000000-0004-0000-0000-00002F010000}"/>
    <hyperlink ref="E78" r:id="rId305" display="mailto:ybenma@ksu.edu" xr:uid="{00000000-0004-0000-0000-000030010000}"/>
    <hyperlink ref="AF78" r:id="rId306" display="https://ksugsc.wufoo.com/cabinet/ejFodGtpMHMxZnR1M2xp/JJWCoAtctIA%3D/new_doc_20180430.pdf" xr:uid="{00000000-0004-0000-0000-000031010000}"/>
    <hyperlink ref="AH78" r:id="rId307" display="https://ksugsc.wufoo.com/cabinet/ejFodGtpMHMxZnR1M2xp/JJWCoAtctIA%3D/ift.pdf" xr:uid="{00000000-0004-0000-0000-000032010000}"/>
    <hyperlink ref="AK78" r:id="rId308" display="https://ksugsc.wufoo.com/cabinet/ejFodGtpMHMxZnR1M2xp/JJWCoAtctIA%3D/" xr:uid="{00000000-0004-0000-0000-000033010000}"/>
    <hyperlink ref="E79" r:id="rId309" display="mailto:jastein@ksu.edu" xr:uid="{00000000-0004-0000-0000-000034010000}"/>
    <hyperlink ref="AF79" r:id="rId310" display="https://ksugsc.wufoo.com/cabinet/ejFodGtpMHMxZnR1M2xp/Wiubf7woKCc%3D/major_professor_endorsement_pes_signed.pdf" xr:uid="{00000000-0004-0000-0000-000035010000}"/>
    <hyperlink ref="AH79" r:id="rId311" display="https://ksugsc.wufoo.com/cabinet/ejFodGtpMHMxZnR1M2xp/Wiubf7woKCc%3D/gmail__pes2018__confirmation__abstract_acceptance.pdf" xr:uid="{00000000-0004-0000-0000-000036010000}"/>
    <hyperlink ref="AK79" r:id="rId312" display="https://ksugsc.wufoo.com/cabinet/ejFodGtpMHMxZnR1M2xp/Wiubf7woKCc%3D/conference_registration___portsmouth_online_store.pdf" xr:uid="{00000000-0004-0000-0000-000037010000}"/>
    <hyperlink ref="E80" r:id="rId313" display="mailto:pegah@ksu.edu" xr:uid="{00000000-0004-0000-0000-000038010000}"/>
    <hyperlink ref="AF80" r:id="rId314" display="https://ksugsc.wufoo.com/cabinet/ejFodGtpMHMxZnR1M2xp/esC3535FbsA%3D/advisor_form_2.pdf" xr:uid="{00000000-0004-0000-0000-000039010000}"/>
    <hyperlink ref="AH80" r:id="rId315" display="https://ksugsc.wufoo.com/cabinet/ejFodGtpMHMxZnR1M2xp/esC3535FbsA%3D/embc18_acceptanceletter_2368_107235.pdf" xr:uid="{00000000-0004-0000-0000-00003A010000}"/>
    <hyperlink ref="AK80" r:id="rId316" display="https://ksugsc.wufoo.com/cabinet/ejFodGtpMHMxZnR1M2xp/esC3535FbsA%3D/" xr:uid="{00000000-0004-0000-0000-00003B010000}"/>
    <hyperlink ref="E81" r:id="rId317" display="mailto:simranbawa@ksu.edu" xr:uid="{00000000-0004-0000-0000-00003C010000}"/>
    <hyperlink ref="AF81" r:id="rId318" display="https://ksugsc.wufoo.com/cabinet/ejFodGtpMHMxZnR1M2xp/23YldOPbFVQ%3D/majorprofessorendorsementform.pdf" xr:uid="{00000000-0004-0000-0000-00003D010000}"/>
    <hyperlink ref="AH81" r:id="rId319" display="https://ksugsc.wufoo.com/cabinet/ejFodGtpMHMxZnR1M2xp/23YldOPbFVQ%3D/" xr:uid="{00000000-0004-0000-0000-00003E010000}"/>
    <hyperlink ref="AK81" r:id="rId320" display="https://ksugsc.wufoo.com/cabinet/ejFodGtpMHMxZnR1M2xp/23YldOPbFVQ%3D/conferenceregistration.pdf" xr:uid="{00000000-0004-0000-0000-00003F010000}"/>
    <hyperlink ref="E82" r:id="rId321" display="mailto:jingshuai@ksu.edu" xr:uid="{00000000-0004-0000-0000-000040010000}"/>
    <hyperlink ref="AF82" r:id="rId322" display="https://ksugsc.wufoo.com/cabinet/ejFodGtpMHMxZnR1M2xp/5ovoNVxrULA%3D/gsc_travel_grant_application3.pdf" xr:uid="{00000000-0004-0000-0000-000041010000}"/>
    <hyperlink ref="AH82" r:id="rId323" display="https://ksugsc.wufoo.com/cabinet/ejFodGtpMHMxZnR1M2xp/5ovoNVxrULA%3D/" xr:uid="{00000000-0004-0000-0000-000042010000}"/>
    <hyperlink ref="AK82" r:id="rId324" display="https://ksugsc.wufoo.com/cabinet/ejFodGtpMHMxZnR1M2xp/5ovoNVxrULA%3D/" xr:uid="{00000000-0004-0000-0000-000043010000}"/>
    <hyperlink ref="E83" r:id="rId325" display="mailto:tnakelse@ksu.edu" xr:uid="{00000000-0004-0000-0000-000044010000}"/>
    <hyperlink ref="AF83" r:id="rId326" display="https://ksugsc.wufoo.com/cabinet/ejFodGtpMHMxZnR1M2xp/SjAwuslashGQezrwuBe8%3D/endorsement.jpg" xr:uid="{00000000-0004-0000-0000-000045010000}"/>
    <hyperlink ref="AH83" r:id="rId327" display="https://ksugsc.wufoo.com/cabinet/ejFodGtpMHMxZnR1M2xp/SjAwuslashGQezrwuBe8%3D/notification_oral_presentation.pdf" xr:uid="{00000000-0004-0000-0000-000046010000}"/>
    <hyperlink ref="AK83" r:id="rId328" display="https://ksugsc.wufoo.com/cabinet/ejFodGtpMHMxZnR1M2xp/SjAwuslashGQezrwuBe8%3D/regist.pdf" xr:uid="{00000000-0004-0000-0000-000047010000}"/>
    <hyperlink ref="E84" r:id="rId329" display="mailto:levey@ksu.edu" xr:uid="{00000000-0004-0000-0000-000048010000}"/>
    <hyperlink ref="AF84" r:id="rId330" display="https://ksugsc.wufoo.com/cabinet/ejFodGtpMHMxZnR1M2xp/bqgQCS6HY5U%3D/levey.jpeg.jpg" xr:uid="{00000000-0004-0000-0000-000049010000}"/>
    <hyperlink ref="AH84" r:id="rId331" display="https://ksugsc.wufoo.com/cabinet/ejFodGtpMHMxZnR1M2xp/bqgQCS6HY5U%3D/" xr:uid="{00000000-0004-0000-0000-00004A010000}"/>
    <hyperlink ref="AK84" r:id="rId332" display="https://ksugsc.wufoo.com/cabinet/ejFodGtpMHMxZnR1M2xp/bqgQCS6HY5U%3D/penland_school_of_crafts__acceptiva.pdf" xr:uid="{00000000-0004-0000-0000-00004B010000}"/>
    <hyperlink ref="E85" r:id="rId333" display="mailto:krmcdono@ksu.edu" xr:uid="{00000000-0004-0000-0000-00004C010000}"/>
    <hyperlink ref="AF85" r:id="rId334" display="https://ksugsc.wufoo.com/cabinet/ejFodGtpMHMxZnR1M2xp/KYxTDlQkPCk%3D/gsc2.pdf" xr:uid="{00000000-0004-0000-0000-00004D010000}"/>
    <hyperlink ref="AH85" r:id="rId335" display="https://ksugsc.wufoo.com/cabinet/ejFodGtpMHMxZnR1M2xp/KYxTDlQkPCk%3D/asabe_2018_annual_international_meeting.txt" xr:uid="{00000000-0004-0000-0000-00004E010000}"/>
    <hyperlink ref="AK85" r:id="rId336" display="https://ksugsc.wufoo.com/cabinet/ejFodGtpMHMxZnR1M2xp/KYxTDlQkPCk%3D/" xr:uid="{00000000-0004-0000-0000-00004F010000}"/>
    <hyperlink ref="E86" r:id="rId337" display="mailto:jastein@ksu.edu" xr:uid="{00000000-0004-0000-0000-000050010000}"/>
    <hyperlink ref="AF86" r:id="rId338" display="https://ksugsc.wufoo.com/cabinet/ejFodGtpMHMxZnR1M2xp/YwuBeGXXrUkBlw%3D/major_professor_endorsement_pes_signed1.pdf" xr:uid="{00000000-0004-0000-0000-000051010000}"/>
    <hyperlink ref="AH86" r:id="rId339" display="https://ksugsc.wufoo.com/cabinet/ejFodGtpMHMxZnR1M2xp/YwuBeGXXrUkBlw%3D/gmail__pes2018__confirmation__abstract_acceptance1.pdf" xr:uid="{00000000-0004-0000-0000-000052010000}"/>
    <hyperlink ref="AK86" r:id="rId340" display="https://ksugsc.wufoo.com/cabinet/ejFodGtpMHMxZnR1M2xp/YwuBeGXXrUkBlw%3D/conference_registration___portsmouth_online_store1.pdf" xr:uid="{00000000-0004-0000-0000-000053010000}"/>
    <hyperlink ref="E87" r:id="rId341" display="mailto:yxiong@ksu.edu" xr:uid="{00000000-0004-0000-0000-000054010000}"/>
    <hyperlink ref="AF87" r:id="rId342" display="https://ksugsc.wufoo.com/cabinet/ejFodGtpMHMxZnR1M2xp/6TFOxcR8QWE%3D/major_professor_endorsement_13.pdf" xr:uid="{00000000-0004-0000-0000-000055010000}"/>
    <hyperlink ref="AH87" r:id="rId343" display="https://ksugsc.wufoo.com/cabinet/ejFodGtpMHMxZnR1M2xp/6TFOxcR8QWE%3D/" xr:uid="{00000000-0004-0000-0000-000056010000}"/>
    <hyperlink ref="AK87" r:id="rId344" display="https://ksugsc.wufoo.com/cabinet/ejFodGtpMHMxZnR1M2xp/6TFOxcR8QWE%3D/" xr:uid="{00000000-0004-0000-0000-000057010000}"/>
    <hyperlink ref="E88" r:id="rId345" display="mailto:malmir@ksu.edu" xr:uid="{00000000-0004-0000-0000-000058010000}"/>
    <hyperlink ref="AF88" r:id="rId346" display="https://ksugsc.wufoo.com/cabinet/ejFodGtpMHMxZnR1M2xp/0BYZGryau8k%3D/" xr:uid="{00000000-0004-0000-0000-000059010000}"/>
    <hyperlink ref="AH88" r:id="rId347" display="https://ksugsc.wufoo.com/cabinet/ejFodGtpMHMxZnR1M2xp/0BYZGryau8k%3D/" xr:uid="{00000000-0004-0000-0000-00005A010000}"/>
    <hyperlink ref="AK88" r:id="rId348" display="https://ksugsc.wufoo.com/cabinet/ejFodGtpMHMxZnR1M2xp/0BYZGryau8k%3D/" xr:uid="{00000000-0004-0000-0000-00005B010000}"/>
    <hyperlink ref="E89" r:id="rId349" display="mailto:bhoch@ksu.edu" xr:uid="{00000000-0004-0000-0000-00005C010000}"/>
    <hyperlink ref="AF89" r:id="rId350" display="https://ksugsc.wufoo.com/cabinet/ejFodGtpMHMxZnR1M2xp/FUWHhlrn7hw%3D/major_professor_endorsement87.pdf" xr:uid="{00000000-0004-0000-0000-00005D010000}"/>
    <hyperlink ref="AH89" r:id="rId351" display="https://ksugsc.wufoo.com/cabinet/ejFodGtpMHMxZnR1M2xp/FUWHhlrn7hw%3D/abstract_submission.pdf" xr:uid="{00000000-0004-0000-0000-00005E010000}"/>
    <hyperlink ref="AK89" r:id="rId352" display="https://ksugsc.wufoo.com/cabinet/ejFodGtpMHMxZnR1M2xp/FUWHhlrn7hw%3D/event_confirmation_itinerary__ashs.pdf" xr:uid="{00000000-0004-0000-0000-00005F010000}"/>
    <hyperlink ref="E90" r:id="rId353" display="mailto:vcoghlan@ksu.edu" xr:uid="{00000000-0004-0000-0000-000060010000}"/>
    <hyperlink ref="AF90" r:id="rId354" display="https://ksugsc.wufoo.com/cabinet/ejFodGtpMHMxZnR1M2xp/dcekjsawUWY%3D/180406_major_professor_endorsement.pdf" xr:uid="{00000000-0004-0000-0000-000061010000}"/>
    <hyperlink ref="AH90" r:id="rId355" display="https://ksugsc.wufoo.com/cabinet/ejFodGtpMHMxZnR1M2xp/dcekjsawUWY%3D/abstract_submission_confirmation.pptx" xr:uid="{00000000-0004-0000-0000-000062010000}"/>
    <hyperlink ref="AK90" r:id="rId356" display="https://ksugsc.wufoo.com/cabinet/ejFodGtpMHMxZnR1M2xp/dcekjsawUWY%3D/aapt_registration_confirmation.pptx" xr:uid="{00000000-0004-0000-0000-00006301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78"/>
  <sheetViews>
    <sheetView tabSelected="1" workbookViewId="0">
      <pane xSplit="4" ySplit="1" topLeftCell="E2" activePane="bottomRight" state="frozen"/>
      <selection pane="bottomRight" activeCell="E15" sqref="E15"/>
      <selection pane="bottomLeft" activeCell="A2" sqref="A2"/>
      <selection pane="topRight" activeCell="E1" sqref="E1"/>
    </sheetView>
  </sheetViews>
  <sheetFormatPr defaultColWidth="15.5703125" defaultRowHeight="14.1" customHeight="1"/>
  <cols>
    <col min="5" max="7" width="15.5703125" customWidth="1"/>
    <col min="8" max="8" width="38.7109375" customWidth="1"/>
    <col min="9" max="9" width="40" customWidth="1"/>
    <col min="10" max="10" width="62.42578125" customWidth="1"/>
    <col min="11" max="18" width="15.5703125" customWidth="1"/>
    <col min="19" max="20" width="28.140625" customWidth="1"/>
    <col min="25" max="96" width="15.5703125" customWidth="1"/>
  </cols>
  <sheetData>
    <row r="1" spans="1:97" s="1" customFormat="1" ht="14.1" customHeight="1">
      <c r="A1" s="7" t="s">
        <v>0</v>
      </c>
      <c r="B1" s="7" t="s">
        <v>1</v>
      </c>
      <c r="C1" s="7" t="s">
        <v>2</v>
      </c>
      <c r="D1" s="7" t="s">
        <v>1161</v>
      </c>
      <c r="E1" s="7" t="s">
        <v>4</v>
      </c>
      <c r="F1" s="7" t="s">
        <v>1162</v>
      </c>
      <c r="G1" s="7" t="s">
        <v>6</v>
      </c>
      <c r="H1" s="7" t="s">
        <v>1163</v>
      </c>
      <c r="I1" s="7" t="s">
        <v>18</v>
      </c>
      <c r="J1" s="7" t="s">
        <v>19</v>
      </c>
      <c r="K1" s="7" t="s">
        <v>1164</v>
      </c>
      <c r="L1" s="7" t="s">
        <v>1165</v>
      </c>
      <c r="M1" s="7" t="s">
        <v>22</v>
      </c>
      <c r="N1" s="7" t="s">
        <v>23</v>
      </c>
      <c r="O1" s="7" t="s">
        <v>24</v>
      </c>
      <c r="P1" s="7" t="s">
        <v>25</v>
      </c>
      <c r="Q1" s="7" t="s">
        <v>26</v>
      </c>
      <c r="R1" s="7" t="s">
        <v>27</v>
      </c>
      <c r="S1" s="7" t="s">
        <v>28</v>
      </c>
      <c r="T1" s="7" t="s">
        <v>29</v>
      </c>
      <c r="U1" s="7" t="s">
        <v>30</v>
      </c>
      <c r="V1" s="7" t="s">
        <v>31</v>
      </c>
      <c r="W1" s="7" t="s">
        <v>32</v>
      </c>
      <c r="X1" s="7" t="s">
        <v>33</v>
      </c>
      <c r="Y1" s="7" t="s">
        <v>34</v>
      </c>
      <c r="Z1" s="7" t="s">
        <v>35</v>
      </c>
      <c r="AA1" s="7" t="s">
        <v>36</v>
      </c>
      <c r="AB1" s="7" t="s">
        <v>1166</v>
      </c>
      <c r="AC1" s="7" t="s">
        <v>1167</v>
      </c>
      <c r="AD1" s="7" t="s">
        <v>1168</v>
      </c>
      <c r="AE1" s="7" t="s">
        <v>1169</v>
      </c>
      <c r="AF1" s="7" t="s">
        <v>1170</v>
      </c>
      <c r="AG1" s="7" t="s">
        <v>1171</v>
      </c>
      <c r="AH1" s="7" t="s">
        <v>38</v>
      </c>
      <c r="AI1" s="7" t="s">
        <v>39</v>
      </c>
      <c r="AJ1" s="8" t="s">
        <v>1172</v>
      </c>
      <c r="AK1" s="7" t="s">
        <v>1173</v>
      </c>
      <c r="AL1" s="7" t="s">
        <v>1174</v>
      </c>
      <c r="AM1" s="7" t="s">
        <v>1175</v>
      </c>
      <c r="AN1" s="7" t="s">
        <v>1176</v>
      </c>
      <c r="AO1" s="8" t="s">
        <v>1177</v>
      </c>
      <c r="AP1" s="7" t="s">
        <v>1178</v>
      </c>
      <c r="AQ1" s="7" t="s">
        <v>1179</v>
      </c>
      <c r="AR1" s="7" t="s">
        <v>1180</v>
      </c>
      <c r="AS1" s="7" t="s">
        <v>1181</v>
      </c>
      <c r="AT1" s="7" t="s">
        <v>1182</v>
      </c>
      <c r="AU1" s="7" t="s">
        <v>41</v>
      </c>
      <c r="AV1" s="7" t="s">
        <v>42</v>
      </c>
      <c r="AW1" s="7" t="s">
        <v>43</v>
      </c>
      <c r="AX1" s="8" t="s">
        <v>1183</v>
      </c>
      <c r="AY1" s="7" t="s">
        <v>1184</v>
      </c>
      <c r="AZ1" s="7" t="s">
        <v>1185</v>
      </c>
      <c r="BA1" s="7" t="s">
        <v>1186</v>
      </c>
      <c r="BB1" s="7" t="s">
        <v>1187</v>
      </c>
      <c r="BC1" s="7" t="s">
        <v>1188</v>
      </c>
      <c r="BD1" s="7" t="s">
        <v>1189</v>
      </c>
      <c r="BE1" s="7" t="s">
        <v>1190</v>
      </c>
      <c r="BF1" s="1" t="s">
        <v>45</v>
      </c>
      <c r="BG1" s="1" t="s">
        <v>45</v>
      </c>
      <c r="BH1" s="1" t="s">
        <v>45</v>
      </c>
      <c r="BI1" s="1" t="s">
        <v>45</v>
      </c>
      <c r="BJ1" s="1" t="s">
        <v>45</v>
      </c>
      <c r="BK1" s="1" t="s">
        <v>45</v>
      </c>
      <c r="BL1" s="1" t="s">
        <v>45</v>
      </c>
      <c r="BM1" s="1" t="s">
        <v>45</v>
      </c>
      <c r="BN1" s="1" t="s">
        <v>45</v>
      </c>
      <c r="BO1" s="1" t="s">
        <v>45</v>
      </c>
      <c r="BP1" s="1" t="s">
        <v>45</v>
      </c>
      <c r="BQ1" s="1" t="s">
        <v>45</v>
      </c>
      <c r="BR1" s="1" t="s">
        <v>45</v>
      </c>
      <c r="BS1" s="1" t="s">
        <v>45</v>
      </c>
      <c r="BT1" s="1" t="s">
        <v>45</v>
      </c>
      <c r="BU1" s="1" t="s">
        <v>45</v>
      </c>
      <c r="BV1" s="1" t="s">
        <v>46</v>
      </c>
      <c r="BW1" s="1" t="s">
        <v>43</v>
      </c>
      <c r="BX1" s="8" t="s">
        <v>1191</v>
      </c>
      <c r="BY1" s="8" t="s">
        <v>1192</v>
      </c>
      <c r="BZ1" s="7" t="s">
        <v>1193</v>
      </c>
      <c r="CA1" s="7" t="s">
        <v>1194</v>
      </c>
      <c r="CB1" s="7" t="s">
        <v>1195</v>
      </c>
      <c r="CC1" s="7" t="s">
        <v>1196</v>
      </c>
      <c r="CD1" s="7" t="s">
        <v>48</v>
      </c>
      <c r="CE1" s="7" t="s">
        <v>49</v>
      </c>
      <c r="CF1" s="7" t="s">
        <v>50</v>
      </c>
      <c r="CG1" s="7" t="s">
        <v>51</v>
      </c>
      <c r="CH1" s="7" t="s">
        <v>52</v>
      </c>
      <c r="CI1" s="7" t="s">
        <v>53</v>
      </c>
      <c r="CJ1" s="7" t="s">
        <v>54</v>
      </c>
      <c r="CK1" s="7" t="s">
        <v>55</v>
      </c>
      <c r="CL1" s="9" t="s">
        <v>1197</v>
      </c>
      <c r="CM1" s="9" t="s">
        <v>1198</v>
      </c>
      <c r="CN1" s="9" t="s">
        <v>1199</v>
      </c>
      <c r="CO1" s="9" t="s">
        <v>1200</v>
      </c>
      <c r="CP1" s="9" t="s">
        <v>1201</v>
      </c>
      <c r="CQ1" s="9" t="s">
        <v>1202</v>
      </c>
      <c r="CR1" s="9" t="s">
        <v>1203</v>
      </c>
      <c r="CS1" s="7" t="s">
        <v>1204</v>
      </c>
    </row>
    <row r="2" spans="1:97" ht="14.1" customHeight="1">
      <c r="A2" t="s">
        <v>684</v>
      </c>
      <c r="B2" t="s">
        <v>643</v>
      </c>
      <c r="C2" t="s">
        <v>644</v>
      </c>
      <c r="D2">
        <v>867526964</v>
      </c>
      <c r="E2" s="2" t="s">
        <v>645</v>
      </c>
      <c r="F2" t="s">
        <v>82</v>
      </c>
      <c r="G2" t="s">
        <v>83</v>
      </c>
      <c r="H2" t="s">
        <v>84</v>
      </c>
      <c r="I2" t="s">
        <v>285</v>
      </c>
      <c r="J2" t="s">
        <v>1205</v>
      </c>
      <c r="K2" t="s">
        <v>87</v>
      </c>
      <c r="L2" t="s">
        <v>88</v>
      </c>
      <c r="M2" t="s">
        <v>67</v>
      </c>
      <c r="N2" t="s">
        <v>89</v>
      </c>
      <c r="O2" t="s">
        <v>90</v>
      </c>
      <c r="P2" t="s">
        <v>47</v>
      </c>
      <c r="Q2" t="s">
        <v>91</v>
      </c>
      <c r="R2" t="s">
        <v>47</v>
      </c>
      <c r="S2" t="s">
        <v>92</v>
      </c>
      <c r="T2" t="s">
        <v>93</v>
      </c>
      <c r="U2" t="s">
        <v>94</v>
      </c>
      <c r="V2" s="2" t="s">
        <v>685</v>
      </c>
      <c r="W2" t="s">
        <v>96</v>
      </c>
      <c r="X2" s="2" t="s">
        <v>686</v>
      </c>
      <c r="Y2" t="s">
        <v>47</v>
      </c>
      <c r="Z2" t="s">
        <v>98</v>
      </c>
      <c r="AA2" s="2" t="s">
        <v>47</v>
      </c>
      <c r="AB2" t="s">
        <v>47</v>
      </c>
      <c r="AC2" t="s">
        <v>47</v>
      </c>
      <c r="AD2" t="s">
        <v>47</v>
      </c>
      <c r="AE2" t="s">
        <v>47</v>
      </c>
      <c r="AF2" t="s">
        <v>47</v>
      </c>
      <c r="AG2" t="s">
        <v>99</v>
      </c>
      <c r="AH2" t="s">
        <v>47</v>
      </c>
      <c r="AI2" t="s">
        <v>47</v>
      </c>
      <c r="AJ2">
        <v>0</v>
      </c>
      <c r="AK2" s="15" t="s">
        <v>293</v>
      </c>
      <c r="AL2" s="15" t="s">
        <v>222</v>
      </c>
      <c r="AM2" t="s">
        <v>47</v>
      </c>
      <c r="AN2" t="s">
        <v>47</v>
      </c>
      <c r="AO2">
        <v>2</v>
      </c>
      <c r="AP2" t="s">
        <v>47</v>
      </c>
      <c r="AQ2" t="s">
        <v>47</v>
      </c>
      <c r="AR2" t="s">
        <v>47</v>
      </c>
      <c r="AS2" t="s">
        <v>47</v>
      </c>
      <c r="AT2" t="s">
        <v>47</v>
      </c>
      <c r="AU2" t="s">
        <v>99</v>
      </c>
      <c r="AV2" t="s">
        <v>47</v>
      </c>
      <c r="AW2" t="s">
        <v>47</v>
      </c>
      <c r="AX2">
        <v>0</v>
      </c>
      <c r="AY2" t="s">
        <v>47</v>
      </c>
      <c r="AZ2" t="s">
        <v>47</v>
      </c>
      <c r="BA2" t="s">
        <v>47</v>
      </c>
      <c r="BB2" t="s">
        <v>100</v>
      </c>
      <c r="BC2" t="s">
        <v>101</v>
      </c>
      <c r="BD2" t="s">
        <v>47</v>
      </c>
      <c r="BE2" t="s">
        <v>47</v>
      </c>
      <c r="BF2" t="s">
        <v>47</v>
      </c>
      <c r="BG2" t="s">
        <v>47</v>
      </c>
      <c r="BH2" t="s">
        <v>47</v>
      </c>
      <c r="BI2" s="17" t="s">
        <v>177</v>
      </c>
      <c r="BJ2" t="s">
        <v>47</v>
      </c>
      <c r="BK2" t="s">
        <v>47</v>
      </c>
      <c r="BL2" s="17" t="s">
        <v>103</v>
      </c>
      <c r="BM2" s="17" t="s">
        <v>179</v>
      </c>
      <c r="BN2" t="s">
        <v>47</v>
      </c>
      <c r="BO2" s="17" t="s">
        <v>180</v>
      </c>
      <c r="BP2" s="17" t="s">
        <v>257</v>
      </c>
      <c r="BQ2" s="17" t="s">
        <v>604</v>
      </c>
      <c r="BR2" s="17" t="s">
        <v>605</v>
      </c>
      <c r="BS2" s="17" t="s">
        <v>606</v>
      </c>
      <c r="BT2" t="s">
        <v>47</v>
      </c>
      <c r="BU2" t="s">
        <v>47</v>
      </c>
      <c r="BV2" s="6" t="s">
        <v>1206</v>
      </c>
      <c r="BW2" t="s">
        <v>47</v>
      </c>
      <c r="BX2">
        <f>8*0.5</f>
        <v>4</v>
      </c>
      <c r="BY2">
        <f t="shared" ref="BY2:BY33" si="0">SUM(AJ2,AO2,AX2,BX2)</f>
        <v>6</v>
      </c>
      <c r="BZ2" t="s">
        <v>687</v>
      </c>
      <c r="CA2" t="s">
        <v>650</v>
      </c>
      <c r="CB2">
        <v>2</v>
      </c>
      <c r="CC2" t="s">
        <v>107</v>
      </c>
      <c r="CD2" t="s">
        <v>47</v>
      </c>
      <c r="CE2" t="s">
        <v>688</v>
      </c>
      <c r="CF2" t="s">
        <v>73</v>
      </c>
      <c r="CG2" t="s">
        <v>689</v>
      </c>
      <c r="CH2" t="s">
        <v>73</v>
      </c>
      <c r="CI2" t="s">
        <v>653</v>
      </c>
      <c r="CJ2" t="s">
        <v>111</v>
      </c>
      <c r="CK2" t="s">
        <v>112</v>
      </c>
      <c r="CL2" s="10">
        <f t="shared" ref="CL2:CL33" si="1">IF(AND(Q2="International Conference/Meeting",M2="Internationally"),16,IF(AND(Q2="International Conference/Meeting",M2="Domestically"),8,IF(Q2="National Conference/Meeting",8,IF(Q2="Regional Conference/Meeting",3,IF(Q2="Other",2,0)))))</f>
        <v>8</v>
      </c>
      <c r="CM2" s="10">
        <f t="shared" ref="CM2:CM33" si="2">IF(S2="Giving a talk/oral presentation",10,IF(S2="Presenting a poster",10,IF(S2="Giving a recital",10,IF(S2="Presenting a work of art or design",10,IF(S2="Conducting a workshop",7,IF(S2="Serving as a panelist in a panel discussion",7,IF(S2="Serving as a commentator, discussant, or panel chair",7,IF(S2="Competing in a case competition",6,IF(S2="An author on a paper or poster being presented, but I am NOT giving the presentation",5,IF(S2="Attending a conference/workshop for professional development but not presenting, competing, or actively participating in any other way",5,IF(S2="Taking a special class or classes",5,IF(S2="Conducting Research",5,IF(S2="Studying abroad",5,0)))))))))))))</f>
        <v>10</v>
      </c>
      <c r="CN2" s="10">
        <f t="shared" ref="CN2:CN33" si="3">IF(T2="1st or Primary Author/Creator",8,IF(T2="2nd Author/Creator",6,IF(T2="3rd Author/Creator or Below",5,IF(S2="Conducting a workshop",4,IF(S2="Serving as a panelist in a panel discussion",4,IF(S2="Serving as a commentator, discussant, or panel chair",4,IF(S2="Competing in a case competition",4,IF(S2="Attending a conference/workshop for professional development but not presenting, competing, or actively participating in any other way",2,IF(S2="Taking a special class or classes",2,IF(S2="Conducting Research",2,IF(S2="Studying abroad",2,0)))))))))))</f>
        <v>8</v>
      </c>
      <c r="CO2" s="10">
        <f t="shared" ref="CO2:CO33" si="4">IF(BY2&lt;=5,BY2,IF(BY2&gt;5,5,0))</f>
        <v>5</v>
      </c>
      <c r="CP2" s="10">
        <f t="shared" ref="CP2:CP33" si="5">CB2</f>
        <v>2</v>
      </c>
      <c r="CQ2" s="10">
        <f t="shared" ref="CQ2:CQ33" si="6">SUM(CL2:CP2)</f>
        <v>33</v>
      </c>
      <c r="CR2" s="11">
        <f t="shared" ref="CR2:CR33" si="7">(IF(CQ2&gt;=39,750,IF(CQ2&gt;=36.5,675,IF(CQ2&gt;=33.5,600,IF(CQ2&gt;=31,500,IF(CQ2&gt;=28.5,450,IF(CQ2&gt;=26,400,IF(CQ2&gt;=23.5,350,IF(CQ2&gt;=21,300,IF(CQ2&gt;=15.5,250,IF(CQ2&lt;=15,200,0)))))))))))</f>
        <v>500</v>
      </c>
      <c r="CS2" t="s">
        <v>1207</v>
      </c>
    </row>
    <row r="3" spans="1:97" ht="14.1" customHeight="1">
      <c r="A3" t="s">
        <v>1031</v>
      </c>
      <c r="B3" t="s">
        <v>1032</v>
      </c>
      <c r="C3" t="s">
        <v>1033</v>
      </c>
      <c r="D3">
        <v>860334984</v>
      </c>
      <c r="E3" s="2" t="s">
        <v>1034</v>
      </c>
      <c r="F3" t="s">
        <v>82</v>
      </c>
      <c r="G3" t="s">
        <v>61</v>
      </c>
      <c r="H3" t="s">
        <v>582</v>
      </c>
      <c r="I3" t="s">
        <v>118</v>
      </c>
      <c r="J3" t="s">
        <v>1208</v>
      </c>
      <c r="K3" t="s">
        <v>66</v>
      </c>
      <c r="L3" t="s">
        <v>1036</v>
      </c>
      <c r="M3" t="s">
        <v>67</v>
      </c>
      <c r="N3" t="s">
        <v>466</v>
      </c>
      <c r="O3" t="s">
        <v>467</v>
      </c>
      <c r="P3" t="s">
        <v>47</v>
      </c>
      <c r="Q3" t="s">
        <v>124</v>
      </c>
      <c r="R3" t="s">
        <v>47</v>
      </c>
      <c r="S3" t="s">
        <v>252</v>
      </c>
      <c r="T3" t="s">
        <v>93</v>
      </c>
      <c r="U3" t="s">
        <v>94</v>
      </c>
      <c r="V3" s="2" t="s">
        <v>1037</v>
      </c>
      <c r="W3" t="s">
        <v>171</v>
      </c>
      <c r="X3" s="2" t="s">
        <v>47</v>
      </c>
      <c r="Y3" t="s">
        <v>47</v>
      </c>
      <c r="Z3" t="s">
        <v>255</v>
      </c>
      <c r="AA3" s="2" t="s">
        <v>1038</v>
      </c>
      <c r="AB3" t="s">
        <v>47</v>
      </c>
      <c r="AC3" t="s">
        <v>47</v>
      </c>
      <c r="AD3" t="s">
        <v>47</v>
      </c>
      <c r="AE3" t="s">
        <v>47</v>
      </c>
      <c r="AF3" t="s">
        <v>47</v>
      </c>
      <c r="AG3" t="s">
        <v>99</v>
      </c>
      <c r="AH3" t="s">
        <v>47</v>
      </c>
      <c r="AI3" t="s">
        <v>47</v>
      </c>
      <c r="AJ3">
        <v>0</v>
      </c>
      <c r="AK3" t="s">
        <v>47</v>
      </c>
      <c r="AL3" t="s">
        <v>47</v>
      </c>
      <c r="AM3" s="15" t="s">
        <v>491</v>
      </c>
      <c r="AN3" t="s">
        <v>47</v>
      </c>
      <c r="AO3">
        <v>1</v>
      </c>
      <c r="AP3" t="s">
        <v>47</v>
      </c>
      <c r="AQ3" t="s">
        <v>47</v>
      </c>
      <c r="AR3" t="s">
        <v>47</v>
      </c>
      <c r="AS3" t="s">
        <v>47</v>
      </c>
      <c r="AT3" t="s">
        <v>47</v>
      </c>
      <c r="AU3" t="s">
        <v>99</v>
      </c>
      <c r="AV3" t="s">
        <v>47</v>
      </c>
      <c r="AW3" t="s">
        <v>47</v>
      </c>
      <c r="AX3">
        <v>0</v>
      </c>
      <c r="AY3" t="s">
        <v>47</v>
      </c>
      <c r="AZ3" t="s">
        <v>47</v>
      </c>
      <c r="BA3" t="s">
        <v>47</v>
      </c>
      <c r="BB3" t="s">
        <v>47</v>
      </c>
      <c r="BC3" t="s">
        <v>47</v>
      </c>
      <c r="BD3" t="s">
        <v>47</v>
      </c>
      <c r="BE3" t="s">
        <v>99</v>
      </c>
      <c r="BF3" t="s">
        <v>47</v>
      </c>
      <c r="BG3" t="s">
        <v>47</v>
      </c>
      <c r="BH3" t="s">
        <v>47</v>
      </c>
      <c r="BI3" t="s">
        <v>47</v>
      </c>
      <c r="BJ3" t="s">
        <v>47</v>
      </c>
      <c r="BK3" t="s">
        <v>47</v>
      </c>
      <c r="BL3" t="s">
        <v>47</v>
      </c>
      <c r="BM3" t="s">
        <v>47</v>
      </c>
      <c r="BN3" t="s">
        <v>47</v>
      </c>
      <c r="BO3" t="s">
        <v>47</v>
      </c>
      <c r="BP3" t="s">
        <v>47</v>
      </c>
      <c r="BQ3" t="s">
        <v>47</v>
      </c>
      <c r="BR3" t="s">
        <v>47</v>
      </c>
      <c r="BS3" t="s">
        <v>47</v>
      </c>
      <c r="BT3" t="s">
        <v>47</v>
      </c>
      <c r="BU3" t="s">
        <v>47</v>
      </c>
      <c r="BV3" t="s">
        <v>47</v>
      </c>
      <c r="BW3" t="s">
        <v>47</v>
      </c>
      <c r="BX3">
        <v>0</v>
      </c>
      <c r="BY3">
        <f t="shared" si="0"/>
        <v>1</v>
      </c>
      <c r="BZ3" t="s">
        <v>1039</v>
      </c>
      <c r="CA3" t="s">
        <v>1040</v>
      </c>
      <c r="CB3" s="16">
        <v>2</v>
      </c>
      <c r="CC3" t="s">
        <v>107</v>
      </c>
      <c r="CD3" t="s">
        <v>47</v>
      </c>
      <c r="CE3" t="s">
        <v>1041</v>
      </c>
      <c r="CF3" t="s">
        <v>73</v>
      </c>
      <c r="CG3" t="s">
        <v>1042</v>
      </c>
      <c r="CH3" t="s">
        <v>73</v>
      </c>
      <c r="CI3" t="s">
        <v>1043</v>
      </c>
      <c r="CJ3" t="s">
        <v>111</v>
      </c>
      <c r="CK3" t="s">
        <v>112</v>
      </c>
      <c r="CL3" s="10">
        <f t="shared" si="1"/>
        <v>8</v>
      </c>
      <c r="CM3" s="10">
        <f t="shared" si="2"/>
        <v>10</v>
      </c>
      <c r="CN3" s="10">
        <f t="shared" si="3"/>
        <v>8</v>
      </c>
      <c r="CO3" s="10">
        <f t="shared" si="4"/>
        <v>1</v>
      </c>
      <c r="CP3" s="10">
        <f t="shared" si="5"/>
        <v>2</v>
      </c>
      <c r="CQ3" s="10">
        <f t="shared" si="6"/>
        <v>29</v>
      </c>
      <c r="CR3" s="11">
        <f t="shared" si="7"/>
        <v>450</v>
      </c>
      <c r="CS3" t="s">
        <v>1209</v>
      </c>
    </row>
    <row r="4" spans="1:97" ht="14.1" customHeight="1">
      <c r="A4" t="s">
        <v>828</v>
      </c>
      <c r="B4" t="s">
        <v>829</v>
      </c>
      <c r="C4" t="s">
        <v>830</v>
      </c>
      <c r="D4">
        <v>869825540</v>
      </c>
      <c r="E4" s="2" t="s">
        <v>831</v>
      </c>
      <c r="F4" t="s">
        <v>60</v>
      </c>
      <c r="G4" t="s">
        <v>61</v>
      </c>
      <c r="H4" t="s">
        <v>679</v>
      </c>
      <c r="I4" t="s">
        <v>118</v>
      </c>
      <c r="J4" t="s">
        <v>1210</v>
      </c>
      <c r="K4" t="s">
        <v>135</v>
      </c>
      <c r="L4" t="s">
        <v>136</v>
      </c>
      <c r="M4" t="s">
        <v>67</v>
      </c>
      <c r="N4" t="s">
        <v>833</v>
      </c>
      <c r="O4" t="s">
        <v>404</v>
      </c>
      <c r="P4" t="s">
        <v>47</v>
      </c>
      <c r="Q4" t="s">
        <v>124</v>
      </c>
      <c r="R4" t="s">
        <v>47</v>
      </c>
      <c r="S4" t="s">
        <v>252</v>
      </c>
      <c r="T4" t="s">
        <v>93</v>
      </c>
      <c r="U4" t="s">
        <v>94</v>
      </c>
      <c r="V4" s="2" t="s">
        <v>834</v>
      </c>
      <c r="W4" t="s">
        <v>171</v>
      </c>
      <c r="X4" s="2" t="s">
        <v>47</v>
      </c>
      <c r="Y4" t="s">
        <v>47</v>
      </c>
      <c r="Z4" t="s">
        <v>98</v>
      </c>
      <c r="AA4" s="2" t="s">
        <v>47</v>
      </c>
      <c r="AB4" t="s">
        <v>47</v>
      </c>
      <c r="AC4" t="s">
        <v>47</v>
      </c>
      <c r="AD4" t="s">
        <v>47</v>
      </c>
      <c r="AE4" t="s">
        <v>47</v>
      </c>
      <c r="AF4" t="s">
        <v>47</v>
      </c>
      <c r="AG4" t="s">
        <v>99</v>
      </c>
      <c r="AH4" t="s">
        <v>47</v>
      </c>
      <c r="AI4" t="s">
        <v>47</v>
      </c>
      <c r="AJ4">
        <v>0</v>
      </c>
      <c r="AK4" t="s">
        <v>47</v>
      </c>
      <c r="AL4" t="s">
        <v>47</v>
      </c>
      <c r="AM4" t="s">
        <v>47</v>
      </c>
      <c r="AN4" t="s">
        <v>99</v>
      </c>
      <c r="AO4">
        <v>0</v>
      </c>
      <c r="AP4" t="s">
        <v>47</v>
      </c>
      <c r="AQ4" t="s">
        <v>47</v>
      </c>
      <c r="AR4" t="s">
        <v>47</v>
      </c>
      <c r="AS4" t="s">
        <v>47</v>
      </c>
      <c r="AT4" t="s">
        <v>47</v>
      </c>
      <c r="AU4" t="s">
        <v>99</v>
      </c>
      <c r="AV4" t="s">
        <v>47</v>
      </c>
      <c r="AW4" t="s">
        <v>47</v>
      </c>
      <c r="AX4">
        <v>0</v>
      </c>
      <c r="AY4" t="s">
        <v>47</v>
      </c>
      <c r="AZ4" t="s">
        <v>47</v>
      </c>
      <c r="BA4" t="s">
        <v>47</v>
      </c>
      <c r="BB4" t="s">
        <v>47</v>
      </c>
      <c r="BC4" t="s">
        <v>47</v>
      </c>
      <c r="BD4" t="s">
        <v>47</v>
      </c>
      <c r="BE4" t="s">
        <v>99</v>
      </c>
      <c r="BF4" t="s">
        <v>47</v>
      </c>
      <c r="BG4" t="s">
        <v>47</v>
      </c>
      <c r="BH4" t="s">
        <v>47</v>
      </c>
      <c r="BI4" t="s">
        <v>47</v>
      </c>
      <c r="BJ4" t="s">
        <v>47</v>
      </c>
      <c r="BK4" t="s">
        <v>47</v>
      </c>
      <c r="BL4" t="s">
        <v>47</v>
      </c>
      <c r="BM4" t="s">
        <v>47</v>
      </c>
      <c r="BN4" t="s">
        <v>47</v>
      </c>
      <c r="BO4" t="s">
        <v>47</v>
      </c>
      <c r="BP4" t="s">
        <v>47</v>
      </c>
      <c r="BQ4" t="s">
        <v>47</v>
      </c>
      <c r="BR4" t="s">
        <v>47</v>
      </c>
      <c r="BS4" t="s">
        <v>47</v>
      </c>
      <c r="BT4" t="s">
        <v>47</v>
      </c>
      <c r="BU4" t="s">
        <v>47</v>
      </c>
      <c r="BV4" t="s">
        <v>47</v>
      </c>
      <c r="BW4" t="s">
        <v>47</v>
      </c>
      <c r="BX4">
        <v>0</v>
      </c>
      <c r="BY4">
        <f t="shared" si="0"/>
        <v>0</v>
      </c>
      <c r="BZ4" t="s">
        <v>835</v>
      </c>
      <c r="CA4" t="s">
        <v>836</v>
      </c>
      <c r="CB4" s="16">
        <v>2</v>
      </c>
      <c r="CC4" t="s">
        <v>229</v>
      </c>
      <c r="CD4" t="s">
        <v>47</v>
      </c>
      <c r="CE4" t="s">
        <v>837</v>
      </c>
      <c r="CF4" t="s">
        <v>73</v>
      </c>
      <c r="CG4" t="s">
        <v>838</v>
      </c>
      <c r="CH4" t="s">
        <v>73</v>
      </c>
      <c r="CI4" t="s">
        <v>839</v>
      </c>
      <c r="CJ4" t="s">
        <v>111</v>
      </c>
      <c r="CK4" t="s">
        <v>112</v>
      </c>
      <c r="CL4" s="10">
        <f t="shared" si="1"/>
        <v>8</v>
      </c>
      <c r="CM4" s="10">
        <f t="shared" si="2"/>
        <v>10</v>
      </c>
      <c r="CN4" s="10">
        <f t="shared" si="3"/>
        <v>8</v>
      </c>
      <c r="CO4" s="10">
        <f t="shared" si="4"/>
        <v>0</v>
      </c>
      <c r="CP4" s="10">
        <f t="shared" si="5"/>
        <v>2</v>
      </c>
      <c r="CQ4" s="10">
        <f t="shared" si="6"/>
        <v>28</v>
      </c>
      <c r="CR4" s="11">
        <f t="shared" si="7"/>
        <v>400</v>
      </c>
      <c r="CS4" t="s">
        <v>1211</v>
      </c>
    </row>
    <row r="5" spans="1:97" ht="14.1" customHeight="1">
      <c r="A5" t="s">
        <v>542</v>
      </c>
      <c r="B5" t="s">
        <v>543</v>
      </c>
      <c r="C5" t="s">
        <v>544</v>
      </c>
      <c r="D5">
        <v>809629607</v>
      </c>
      <c r="E5" s="2" t="s">
        <v>545</v>
      </c>
      <c r="F5" t="s">
        <v>82</v>
      </c>
      <c r="G5" t="s">
        <v>61</v>
      </c>
      <c r="H5" t="s">
        <v>546</v>
      </c>
      <c r="I5" t="s">
        <v>85</v>
      </c>
      <c r="J5" t="s">
        <v>1212</v>
      </c>
      <c r="K5" t="s">
        <v>215</v>
      </c>
      <c r="L5" t="s">
        <v>239</v>
      </c>
      <c r="M5" t="s">
        <v>137</v>
      </c>
      <c r="N5" t="s">
        <v>548</v>
      </c>
      <c r="O5" t="s">
        <v>47</v>
      </c>
      <c r="P5" t="s">
        <v>549</v>
      </c>
      <c r="Q5" t="s">
        <v>91</v>
      </c>
      <c r="R5" t="s">
        <v>47</v>
      </c>
      <c r="S5" t="s">
        <v>92</v>
      </c>
      <c r="T5" t="s">
        <v>93</v>
      </c>
      <c r="U5" t="s">
        <v>94</v>
      </c>
      <c r="V5" s="2" t="s">
        <v>550</v>
      </c>
      <c r="W5" t="s">
        <v>96</v>
      </c>
      <c r="X5" s="2" t="s">
        <v>551</v>
      </c>
      <c r="Y5" t="s">
        <v>552</v>
      </c>
      <c r="Z5" t="s">
        <v>98</v>
      </c>
      <c r="AA5" s="2" t="s">
        <v>47</v>
      </c>
      <c r="AB5" t="s">
        <v>47</v>
      </c>
      <c r="AC5" t="s">
        <v>47</v>
      </c>
      <c r="AD5" t="s">
        <v>47</v>
      </c>
      <c r="AE5" t="s">
        <v>47</v>
      </c>
      <c r="AF5" t="s">
        <v>47</v>
      </c>
      <c r="AG5" t="s">
        <v>99</v>
      </c>
      <c r="AH5" t="s">
        <v>47</v>
      </c>
      <c r="AI5" t="s">
        <v>47</v>
      </c>
      <c r="AJ5">
        <v>0</v>
      </c>
      <c r="AK5" t="s">
        <v>47</v>
      </c>
      <c r="AL5" t="s">
        <v>47</v>
      </c>
      <c r="AM5" t="s">
        <v>47</v>
      </c>
      <c r="AN5" t="s">
        <v>99</v>
      </c>
      <c r="AO5">
        <v>0</v>
      </c>
      <c r="AP5" t="s">
        <v>47</v>
      </c>
      <c r="AQ5" t="s">
        <v>47</v>
      </c>
      <c r="AR5" t="s">
        <v>47</v>
      </c>
      <c r="AS5" t="s">
        <v>47</v>
      </c>
      <c r="AT5" t="s">
        <v>47</v>
      </c>
      <c r="AU5" t="s">
        <v>99</v>
      </c>
      <c r="AV5" t="s">
        <v>47</v>
      </c>
      <c r="AW5" t="s">
        <v>47</v>
      </c>
      <c r="AX5">
        <v>0</v>
      </c>
      <c r="AY5" t="s">
        <v>47</v>
      </c>
      <c r="AZ5" t="s">
        <v>47</v>
      </c>
      <c r="BA5" t="s">
        <v>47</v>
      </c>
      <c r="BB5" t="s">
        <v>47</v>
      </c>
      <c r="BC5" t="s">
        <v>47</v>
      </c>
      <c r="BD5" t="s">
        <v>47</v>
      </c>
      <c r="BE5" t="s">
        <v>99</v>
      </c>
      <c r="BF5" t="s">
        <v>47</v>
      </c>
      <c r="BG5" t="s">
        <v>47</v>
      </c>
      <c r="BH5" t="s">
        <v>47</v>
      </c>
      <c r="BI5" t="s">
        <v>47</v>
      </c>
      <c r="BJ5" t="s">
        <v>47</v>
      </c>
      <c r="BK5" t="s">
        <v>47</v>
      </c>
      <c r="BL5" t="s">
        <v>47</v>
      </c>
      <c r="BM5" t="s">
        <v>47</v>
      </c>
      <c r="BN5" t="s">
        <v>47</v>
      </c>
      <c r="BO5" t="s">
        <v>47</v>
      </c>
      <c r="BP5" t="s">
        <v>47</v>
      </c>
      <c r="BQ5" t="s">
        <v>47</v>
      </c>
      <c r="BR5" t="s">
        <v>47</v>
      </c>
      <c r="BS5" t="s">
        <v>47</v>
      </c>
      <c r="BT5" t="s">
        <v>47</v>
      </c>
      <c r="BU5" t="s">
        <v>47</v>
      </c>
      <c r="BV5" t="s">
        <v>47</v>
      </c>
      <c r="BW5" t="s">
        <v>47</v>
      </c>
      <c r="BX5">
        <v>0</v>
      </c>
      <c r="BY5">
        <f t="shared" si="0"/>
        <v>0</v>
      </c>
      <c r="BZ5" t="s">
        <v>553</v>
      </c>
      <c r="CA5" t="s">
        <v>554</v>
      </c>
      <c r="CB5" s="16">
        <v>2</v>
      </c>
      <c r="CC5" t="s">
        <v>229</v>
      </c>
      <c r="CD5" t="s">
        <v>47</v>
      </c>
      <c r="CE5" t="s">
        <v>555</v>
      </c>
      <c r="CF5" t="s">
        <v>73</v>
      </c>
      <c r="CG5" t="s">
        <v>556</v>
      </c>
      <c r="CH5" t="s">
        <v>73</v>
      </c>
      <c r="CI5" t="s">
        <v>557</v>
      </c>
      <c r="CJ5" t="s">
        <v>111</v>
      </c>
      <c r="CK5" t="s">
        <v>112</v>
      </c>
      <c r="CL5" s="10">
        <f t="shared" si="1"/>
        <v>16</v>
      </c>
      <c r="CM5" s="10">
        <f t="shared" si="2"/>
        <v>10</v>
      </c>
      <c r="CN5" s="10">
        <f t="shared" si="3"/>
        <v>8</v>
      </c>
      <c r="CO5" s="10">
        <f t="shared" si="4"/>
        <v>0</v>
      </c>
      <c r="CP5" s="10">
        <f t="shared" si="5"/>
        <v>2</v>
      </c>
      <c r="CQ5" s="10">
        <f t="shared" si="6"/>
        <v>36</v>
      </c>
      <c r="CR5" s="11">
        <f t="shared" si="7"/>
        <v>600</v>
      </c>
      <c r="CS5" t="s">
        <v>1207</v>
      </c>
    </row>
    <row r="6" spans="1:97" ht="14.1" customHeight="1">
      <c r="A6" t="s">
        <v>663</v>
      </c>
      <c r="B6" t="s">
        <v>664</v>
      </c>
      <c r="C6" t="s">
        <v>665</v>
      </c>
      <c r="D6">
        <v>883486861</v>
      </c>
      <c r="E6" s="2" t="s">
        <v>666</v>
      </c>
      <c r="F6" t="s">
        <v>82</v>
      </c>
      <c r="G6" t="s">
        <v>83</v>
      </c>
      <c r="H6" t="s">
        <v>284</v>
      </c>
      <c r="I6" t="s">
        <v>63</v>
      </c>
      <c r="J6" t="s">
        <v>1213</v>
      </c>
      <c r="K6" t="s">
        <v>287</v>
      </c>
      <c r="L6" t="s">
        <v>288</v>
      </c>
      <c r="M6" t="s">
        <v>67</v>
      </c>
      <c r="N6" t="s">
        <v>668</v>
      </c>
      <c r="O6" t="s">
        <v>290</v>
      </c>
      <c r="P6" t="s">
        <v>47</v>
      </c>
      <c r="Q6" t="s">
        <v>91</v>
      </c>
      <c r="R6" t="s">
        <v>47</v>
      </c>
      <c r="S6" t="s">
        <v>252</v>
      </c>
      <c r="T6" t="s">
        <v>93</v>
      </c>
      <c r="U6" t="s">
        <v>94</v>
      </c>
      <c r="V6" s="2" t="s">
        <v>669</v>
      </c>
      <c r="W6" t="s">
        <v>96</v>
      </c>
      <c r="X6" s="2" t="s">
        <v>670</v>
      </c>
      <c r="Y6" t="s">
        <v>47</v>
      </c>
      <c r="Z6" t="s">
        <v>98</v>
      </c>
      <c r="AA6" s="2" t="s">
        <v>47</v>
      </c>
      <c r="AB6" t="s">
        <v>47</v>
      </c>
      <c r="AC6" t="s">
        <v>47</v>
      </c>
      <c r="AD6" t="s">
        <v>47</v>
      </c>
      <c r="AE6" t="s">
        <v>47</v>
      </c>
      <c r="AF6" t="s">
        <v>47</v>
      </c>
      <c r="AG6" t="s">
        <v>99</v>
      </c>
      <c r="AH6" t="s">
        <v>47</v>
      </c>
      <c r="AI6" t="s">
        <v>47</v>
      </c>
      <c r="AJ6">
        <v>0</v>
      </c>
      <c r="AK6" t="s">
        <v>47</v>
      </c>
      <c r="AL6" s="15" t="s">
        <v>222</v>
      </c>
      <c r="AM6" t="s">
        <v>47</v>
      </c>
      <c r="AN6" t="s">
        <v>47</v>
      </c>
      <c r="AO6">
        <v>1</v>
      </c>
      <c r="AP6" t="s">
        <v>47</v>
      </c>
      <c r="AQ6" t="s">
        <v>47</v>
      </c>
      <c r="AR6" t="s">
        <v>47</v>
      </c>
      <c r="AS6" t="s">
        <v>47</v>
      </c>
      <c r="AT6" t="s">
        <v>47</v>
      </c>
      <c r="AU6" t="s">
        <v>99</v>
      </c>
      <c r="AV6" t="s">
        <v>47</v>
      </c>
      <c r="AW6" t="s">
        <v>47</v>
      </c>
      <c r="AX6">
        <v>0</v>
      </c>
      <c r="AY6" t="s">
        <v>47</v>
      </c>
      <c r="AZ6" t="s">
        <v>47</v>
      </c>
      <c r="BA6" t="s">
        <v>47</v>
      </c>
      <c r="BB6" t="s">
        <v>47</v>
      </c>
      <c r="BC6" t="s">
        <v>47</v>
      </c>
      <c r="BD6" t="s">
        <v>47</v>
      </c>
      <c r="BE6" t="s">
        <v>99</v>
      </c>
      <c r="BF6" t="s">
        <v>47</v>
      </c>
      <c r="BG6" t="s">
        <v>47</v>
      </c>
      <c r="BH6" t="s">
        <v>47</v>
      </c>
      <c r="BI6" t="s">
        <v>47</v>
      </c>
      <c r="BJ6" t="s">
        <v>47</v>
      </c>
      <c r="BK6" t="s">
        <v>47</v>
      </c>
      <c r="BL6" t="s">
        <v>47</v>
      </c>
      <c r="BM6" t="s">
        <v>47</v>
      </c>
      <c r="BN6" t="s">
        <v>47</v>
      </c>
      <c r="BO6" t="s">
        <v>47</v>
      </c>
      <c r="BP6" t="s">
        <v>47</v>
      </c>
      <c r="BQ6" t="s">
        <v>47</v>
      </c>
      <c r="BR6" t="s">
        <v>47</v>
      </c>
      <c r="BS6" t="s">
        <v>47</v>
      </c>
      <c r="BT6" t="s">
        <v>47</v>
      </c>
      <c r="BU6" t="s">
        <v>47</v>
      </c>
      <c r="BV6" t="s">
        <v>47</v>
      </c>
      <c r="BW6" t="s">
        <v>47</v>
      </c>
      <c r="BX6">
        <v>0</v>
      </c>
      <c r="BY6">
        <f t="shared" si="0"/>
        <v>1</v>
      </c>
      <c r="BZ6" t="s">
        <v>671</v>
      </c>
      <c r="CA6" t="s">
        <v>672</v>
      </c>
      <c r="CB6">
        <v>2</v>
      </c>
      <c r="CC6" t="s">
        <v>229</v>
      </c>
      <c r="CD6" t="s">
        <v>47</v>
      </c>
      <c r="CE6" t="s">
        <v>673</v>
      </c>
      <c r="CF6" t="s">
        <v>73</v>
      </c>
      <c r="CG6" t="s">
        <v>674</v>
      </c>
      <c r="CH6" t="s">
        <v>73</v>
      </c>
      <c r="CI6" t="s">
        <v>301</v>
      </c>
      <c r="CJ6" t="s">
        <v>111</v>
      </c>
      <c r="CK6" t="s">
        <v>112</v>
      </c>
      <c r="CL6" s="10">
        <f t="shared" si="1"/>
        <v>8</v>
      </c>
      <c r="CM6" s="10">
        <f t="shared" si="2"/>
        <v>10</v>
      </c>
      <c r="CN6" s="10">
        <f t="shared" si="3"/>
        <v>8</v>
      </c>
      <c r="CO6" s="10">
        <f t="shared" si="4"/>
        <v>1</v>
      </c>
      <c r="CP6" s="10">
        <f t="shared" si="5"/>
        <v>2</v>
      </c>
      <c r="CQ6" s="10">
        <f t="shared" si="6"/>
        <v>29</v>
      </c>
      <c r="CR6" s="11">
        <f t="shared" si="7"/>
        <v>450</v>
      </c>
      <c r="CS6" t="s">
        <v>1207</v>
      </c>
    </row>
    <row r="7" spans="1:97" ht="14.1" customHeight="1">
      <c r="A7" t="s">
        <v>414</v>
      </c>
      <c r="B7" t="s">
        <v>415</v>
      </c>
      <c r="C7" t="s">
        <v>416</v>
      </c>
      <c r="D7">
        <v>848904650</v>
      </c>
      <c r="E7" s="2" t="s">
        <v>417</v>
      </c>
      <c r="F7" t="s">
        <v>82</v>
      </c>
      <c r="G7" t="s">
        <v>61</v>
      </c>
      <c r="H7" t="s">
        <v>132</v>
      </c>
      <c r="I7" t="s">
        <v>203</v>
      </c>
      <c r="J7" t="s">
        <v>418</v>
      </c>
      <c r="K7" t="s">
        <v>65</v>
      </c>
      <c r="L7" t="s">
        <v>166</v>
      </c>
      <c r="M7" t="s">
        <v>137</v>
      </c>
      <c r="N7" t="s">
        <v>419</v>
      </c>
      <c r="O7" t="s">
        <v>47</v>
      </c>
      <c r="P7" t="s">
        <v>420</v>
      </c>
      <c r="Q7" t="s">
        <v>91</v>
      </c>
      <c r="R7" t="s">
        <v>47</v>
      </c>
      <c r="S7" t="s">
        <v>92</v>
      </c>
      <c r="T7" t="s">
        <v>93</v>
      </c>
      <c r="U7" t="s">
        <v>94</v>
      </c>
      <c r="V7" s="2" t="s">
        <v>421</v>
      </c>
      <c r="W7" t="s">
        <v>171</v>
      </c>
      <c r="X7" s="2" t="s">
        <v>47</v>
      </c>
      <c r="Y7" t="s">
        <v>47</v>
      </c>
      <c r="Z7" t="s">
        <v>255</v>
      </c>
      <c r="AA7" s="2" t="s">
        <v>422</v>
      </c>
      <c r="AB7" t="s">
        <v>47</v>
      </c>
      <c r="AC7" t="s">
        <v>47</v>
      </c>
      <c r="AD7" t="s">
        <v>47</v>
      </c>
      <c r="AE7" t="s">
        <v>47</v>
      </c>
      <c r="AF7" t="s">
        <v>47</v>
      </c>
      <c r="AG7" t="s">
        <v>99</v>
      </c>
      <c r="AH7" t="s">
        <v>47</v>
      </c>
      <c r="AI7" t="s">
        <v>47</v>
      </c>
      <c r="AJ7">
        <v>0</v>
      </c>
      <c r="AK7" s="13" t="s">
        <v>293</v>
      </c>
      <c r="AL7" t="s">
        <v>47</v>
      </c>
      <c r="AM7" t="s">
        <v>47</v>
      </c>
      <c r="AN7" t="s">
        <v>47</v>
      </c>
      <c r="AO7">
        <v>0</v>
      </c>
      <c r="AP7" t="s">
        <v>47</v>
      </c>
      <c r="AQ7" t="s">
        <v>47</v>
      </c>
      <c r="AR7" t="s">
        <v>47</v>
      </c>
      <c r="AS7" t="s">
        <v>47</v>
      </c>
      <c r="AT7" t="s">
        <v>47</v>
      </c>
      <c r="AU7" t="s">
        <v>99</v>
      </c>
      <c r="AV7" t="s">
        <v>47</v>
      </c>
      <c r="AW7" t="s">
        <v>47</v>
      </c>
      <c r="AX7">
        <v>0</v>
      </c>
      <c r="AY7" t="s">
        <v>47</v>
      </c>
      <c r="AZ7" t="s">
        <v>47</v>
      </c>
      <c r="BA7" t="s">
        <v>47</v>
      </c>
      <c r="BB7" t="s">
        <v>47</v>
      </c>
      <c r="BC7" t="s">
        <v>47</v>
      </c>
      <c r="BD7" t="s">
        <v>47</v>
      </c>
      <c r="BE7" t="s">
        <v>99</v>
      </c>
      <c r="BF7" t="s">
        <v>47</v>
      </c>
      <c r="BG7" t="s">
        <v>47</v>
      </c>
      <c r="BH7" t="s">
        <v>47</v>
      </c>
      <c r="BI7" t="s">
        <v>47</v>
      </c>
      <c r="BJ7" t="s">
        <v>47</v>
      </c>
      <c r="BK7" t="s">
        <v>47</v>
      </c>
      <c r="BL7" t="s">
        <v>47</v>
      </c>
      <c r="BM7" t="s">
        <v>47</v>
      </c>
      <c r="BN7" t="s">
        <v>47</v>
      </c>
      <c r="BO7" t="s">
        <v>47</v>
      </c>
      <c r="BP7" t="s">
        <v>47</v>
      </c>
      <c r="BQ7" t="s">
        <v>47</v>
      </c>
      <c r="BR7" t="s">
        <v>47</v>
      </c>
      <c r="BS7" t="s">
        <v>47</v>
      </c>
      <c r="BT7" t="s">
        <v>47</v>
      </c>
      <c r="BU7" t="s">
        <v>47</v>
      </c>
      <c r="BV7" t="s">
        <v>47</v>
      </c>
      <c r="BW7" t="s">
        <v>47</v>
      </c>
      <c r="BX7">
        <v>0</v>
      </c>
      <c r="BY7">
        <f t="shared" si="0"/>
        <v>0</v>
      </c>
      <c r="BZ7" t="s">
        <v>423</v>
      </c>
      <c r="CA7" t="s">
        <v>424</v>
      </c>
      <c r="CB7" s="16">
        <v>2</v>
      </c>
      <c r="CC7" t="s">
        <v>107</v>
      </c>
      <c r="CD7" t="s">
        <v>425</v>
      </c>
      <c r="CE7" t="s">
        <v>426</v>
      </c>
      <c r="CF7" t="s">
        <v>73</v>
      </c>
      <c r="CG7" t="s">
        <v>427</v>
      </c>
      <c r="CH7" t="s">
        <v>73</v>
      </c>
      <c r="CI7" t="s">
        <v>207</v>
      </c>
      <c r="CJ7" t="s">
        <v>111</v>
      </c>
      <c r="CK7" t="s">
        <v>112</v>
      </c>
      <c r="CL7" s="10">
        <f t="shared" si="1"/>
        <v>16</v>
      </c>
      <c r="CM7" s="10">
        <f t="shared" si="2"/>
        <v>10</v>
      </c>
      <c r="CN7" s="10">
        <f t="shared" si="3"/>
        <v>8</v>
      </c>
      <c r="CO7" s="10">
        <f t="shared" si="4"/>
        <v>0</v>
      </c>
      <c r="CP7" s="10">
        <f t="shared" si="5"/>
        <v>2</v>
      </c>
      <c r="CQ7" s="10">
        <f t="shared" si="6"/>
        <v>36</v>
      </c>
      <c r="CR7" s="11">
        <f t="shared" si="7"/>
        <v>600</v>
      </c>
    </row>
    <row r="8" spans="1:97" ht="14.1" customHeight="1">
      <c r="A8" t="s">
        <v>1149</v>
      </c>
      <c r="B8" t="s">
        <v>1150</v>
      </c>
      <c r="C8" t="s">
        <v>1151</v>
      </c>
      <c r="D8">
        <v>829370495</v>
      </c>
      <c r="E8" s="2" t="s">
        <v>1152</v>
      </c>
      <c r="F8" t="s">
        <v>60</v>
      </c>
      <c r="G8" t="s">
        <v>61</v>
      </c>
      <c r="H8" t="s">
        <v>679</v>
      </c>
      <c r="I8" t="s">
        <v>63</v>
      </c>
      <c r="J8" t="s">
        <v>1210</v>
      </c>
      <c r="K8" t="s">
        <v>135</v>
      </c>
      <c r="L8" t="s">
        <v>136</v>
      </c>
      <c r="M8" t="s">
        <v>67</v>
      </c>
      <c r="N8" t="s">
        <v>833</v>
      </c>
      <c r="O8" t="s">
        <v>404</v>
      </c>
      <c r="P8" t="s">
        <v>47</v>
      </c>
      <c r="Q8" t="s">
        <v>124</v>
      </c>
      <c r="R8" t="s">
        <v>47</v>
      </c>
      <c r="S8" t="s">
        <v>252</v>
      </c>
      <c r="T8" t="s">
        <v>93</v>
      </c>
      <c r="U8" t="s">
        <v>94</v>
      </c>
      <c r="V8" s="2" t="s">
        <v>1154</v>
      </c>
      <c r="W8" t="s">
        <v>96</v>
      </c>
      <c r="X8" s="2" t="s">
        <v>1155</v>
      </c>
      <c r="Y8" t="s">
        <v>47</v>
      </c>
      <c r="Z8" t="s">
        <v>255</v>
      </c>
      <c r="AA8" s="2" t="s">
        <v>1156</v>
      </c>
      <c r="AB8" t="s">
        <v>47</v>
      </c>
      <c r="AC8" t="s">
        <v>47</v>
      </c>
      <c r="AD8" t="s">
        <v>47</v>
      </c>
      <c r="AE8" t="s">
        <v>47</v>
      </c>
      <c r="AF8" t="s">
        <v>47</v>
      </c>
      <c r="AG8" t="s">
        <v>99</v>
      </c>
      <c r="AH8" t="s">
        <v>47</v>
      </c>
      <c r="AI8" t="s">
        <v>47</v>
      </c>
      <c r="AJ8">
        <v>0</v>
      </c>
      <c r="AK8" t="s">
        <v>47</v>
      </c>
      <c r="AL8" t="s">
        <v>47</v>
      </c>
      <c r="AM8" t="s">
        <v>47</v>
      </c>
      <c r="AN8" t="s">
        <v>99</v>
      </c>
      <c r="AO8">
        <v>0</v>
      </c>
      <c r="AP8" t="s">
        <v>47</v>
      </c>
      <c r="AQ8" t="s">
        <v>47</v>
      </c>
      <c r="AR8" t="s">
        <v>47</v>
      </c>
      <c r="AS8" t="s">
        <v>47</v>
      </c>
      <c r="AT8" t="s">
        <v>47</v>
      </c>
      <c r="AU8" t="s">
        <v>99</v>
      </c>
      <c r="AV8" t="s">
        <v>47</v>
      </c>
      <c r="AW8" t="s">
        <v>47</v>
      </c>
      <c r="AX8">
        <v>0</v>
      </c>
      <c r="AY8" t="s">
        <v>47</v>
      </c>
      <c r="AZ8" t="s">
        <v>47</v>
      </c>
      <c r="BA8" t="s">
        <v>47</v>
      </c>
      <c r="BB8" t="s">
        <v>47</v>
      </c>
      <c r="BC8" t="s">
        <v>47</v>
      </c>
      <c r="BD8" t="s">
        <v>47</v>
      </c>
      <c r="BE8" t="s">
        <v>99</v>
      </c>
      <c r="BF8" t="s">
        <v>47</v>
      </c>
      <c r="BG8" t="s">
        <v>47</v>
      </c>
      <c r="BH8" t="s">
        <v>47</v>
      </c>
      <c r="BI8" t="s">
        <v>47</v>
      </c>
      <c r="BJ8" t="s">
        <v>47</v>
      </c>
      <c r="BK8" t="s">
        <v>47</v>
      </c>
      <c r="BL8" t="s">
        <v>47</v>
      </c>
      <c r="BM8" t="s">
        <v>47</v>
      </c>
      <c r="BN8" t="s">
        <v>47</v>
      </c>
      <c r="BO8" t="s">
        <v>47</v>
      </c>
      <c r="BP8" t="s">
        <v>47</v>
      </c>
      <c r="BQ8" t="s">
        <v>47</v>
      </c>
      <c r="BR8" t="s">
        <v>47</v>
      </c>
      <c r="BS8" t="s">
        <v>47</v>
      </c>
      <c r="BT8" t="s">
        <v>47</v>
      </c>
      <c r="BU8" t="s">
        <v>47</v>
      </c>
      <c r="BV8" t="s">
        <v>47</v>
      </c>
      <c r="BW8" t="s">
        <v>47</v>
      </c>
      <c r="BX8">
        <v>0</v>
      </c>
      <c r="BY8">
        <f t="shared" si="0"/>
        <v>0</v>
      </c>
      <c r="BZ8" t="s">
        <v>1157</v>
      </c>
      <c r="CA8" t="s">
        <v>1158</v>
      </c>
      <c r="CB8" s="16">
        <v>2</v>
      </c>
      <c r="CC8" t="s">
        <v>229</v>
      </c>
      <c r="CD8" t="s">
        <v>47</v>
      </c>
      <c r="CE8" t="s">
        <v>1159</v>
      </c>
      <c r="CF8" t="s">
        <v>73</v>
      </c>
      <c r="CG8" t="s">
        <v>1160</v>
      </c>
      <c r="CH8" t="s">
        <v>73</v>
      </c>
      <c r="CI8" t="s">
        <v>243</v>
      </c>
      <c r="CJ8" t="s">
        <v>111</v>
      </c>
      <c r="CK8" t="s">
        <v>112</v>
      </c>
      <c r="CL8" s="10">
        <f t="shared" si="1"/>
        <v>8</v>
      </c>
      <c r="CM8" s="10">
        <f t="shared" si="2"/>
        <v>10</v>
      </c>
      <c r="CN8" s="10">
        <f t="shared" si="3"/>
        <v>8</v>
      </c>
      <c r="CO8" s="10">
        <f t="shared" si="4"/>
        <v>0</v>
      </c>
      <c r="CP8" s="10">
        <f t="shared" si="5"/>
        <v>2</v>
      </c>
      <c r="CQ8" s="10">
        <f t="shared" si="6"/>
        <v>28</v>
      </c>
      <c r="CR8" s="11">
        <f t="shared" si="7"/>
        <v>400</v>
      </c>
    </row>
    <row r="9" spans="1:97" ht="14.1" customHeight="1">
      <c r="A9" t="s">
        <v>973</v>
      </c>
      <c r="B9" t="s">
        <v>940</v>
      </c>
      <c r="C9" t="s">
        <v>941</v>
      </c>
      <c r="D9">
        <v>857054838</v>
      </c>
      <c r="E9" s="2" t="s">
        <v>942</v>
      </c>
      <c r="F9" t="s">
        <v>82</v>
      </c>
      <c r="G9" t="s">
        <v>190</v>
      </c>
      <c r="H9" t="s">
        <v>844</v>
      </c>
      <c r="I9" t="s">
        <v>285</v>
      </c>
      <c r="J9" t="s">
        <v>1214</v>
      </c>
      <c r="K9" t="s">
        <v>87</v>
      </c>
      <c r="L9" t="s">
        <v>402</v>
      </c>
      <c r="M9" t="s">
        <v>67</v>
      </c>
      <c r="N9" t="s">
        <v>846</v>
      </c>
      <c r="O9" t="s">
        <v>847</v>
      </c>
      <c r="P9" t="s">
        <v>47</v>
      </c>
      <c r="Q9" t="s">
        <v>91</v>
      </c>
      <c r="R9" t="s">
        <v>47</v>
      </c>
      <c r="S9" t="s">
        <v>252</v>
      </c>
      <c r="T9" t="s">
        <v>93</v>
      </c>
      <c r="U9" t="s">
        <v>94</v>
      </c>
      <c r="V9" s="2" t="s">
        <v>975</v>
      </c>
      <c r="W9" t="s">
        <v>96</v>
      </c>
      <c r="X9" s="2" t="s">
        <v>976</v>
      </c>
      <c r="Y9" t="s">
        <v>47</v>
      </c>
      <c r="Z9" t="s">
        <v>255</v>
      </c>
      <c r="AA9" s="2" t="s">
        <v>977</v>
      </c>
      <c r="AB9" t="s">
        <v>47</v>
      </c>
      <c r="AC9" t="s">
        <v>47</v>
      </c>
      <c r="AD9" t="s">
        <v>47</v>
      </c>
      <c r="AE9" t="s">
        <v>47</v>
      </c>
      <c r="AF9" t="s">
        <v>47</v>
      </c>
      <c r="AG9" t="s">
        <v>99</v>
      </c>
      <c r="AH9" t="s">
        <v>47</v>
      </c>
      <c r="AI9" t="s">
        <v>47</v>
      </c>
      <c r="AJ9">
        <v>0</v>
      </c>
      <c r="AK9" t="s">
        <v>47</v>
      </c>
      <c r="AL9" t="s">
        <v>47</v>
      </c>
      <c r="AM9" t="s">
        <v>47</v>
      </c>
      <c r="AN9" t="s">
        <v>99</v>
      </c>
      <c r="AO9">
        <v>0</v>
      </c>
      <c r="AP9" t="s">
        <v>47</v>
      </c>
      <c r="AQ9" t="s">
        <v>47</v>
      </c>
      <c r="AR9" t="s">
        <v>47</v>
      </c>
      <c r="AS9" t="s">
        <v>47</v>
      </c>
      <c r="AT9" t="s">
        <v>47</v>
      </c>
      <c r="AU9" t="s">
        <v>99</v>
      </c>
      <c r="AV9" t="s">
        <v>47</v>
      </c>
      <c r="AW9" t="s">
        <v>47</v>
      </c>
      <c r="AX9">
        <v>0</v>
      </c>
      <c r="AY9" t="s">
        <v>47</v>
      </c>
      <c r="AZ9" t="s">
        <v>47</v>
      </c>
      <c r="BA9" t="s">
        <v>47</v>
      </c>
      <c r="BB9" t="s">
        <v>100</v>
      </c>
      <c r="BC9" t="s">
        <v>47</v>
      </c>
      <c r="BD9" t="s">
        <v>70</v>
      </c>
      <c r="BE9" t="s">
        <v>47</v>
      </c>
      <c r="BF9" t="s">
        <v>47</v>
      </c>
      <c r="BG9" t="s">
        <v>47</v>
      </c>
      <c r="BH9" t="s">
        <v>47</v>
      </c>
      <c r="BI9" t="s">
        <v>47</v>
      </c>
      <c r="BJ9" t="s">
        <v>47</v>
      </c>
      <c r="BK9" t="s">
        <v>47</v>
      </c>
      <c r="BL9" s="17" t="s">
        <v>103</v>
      </c>
      <c r="BM9" t="s">
        <v>47</v>
      </c>
      <c r="BN9" t="s">
        <v>47</v>
      </c>
      <c r="BO9" t="s">
        <v>47</v>
      </c>
      <c r="BP9" t="s">
        <v>47</v>
      </c>
      <c r="BQ9" t="s">
        <v>47</v>
      </c>
      <c r="BR9" t="s">
        <v>47</v>
      </c>
      <c r="BS9" t="s">
        <v>47</v>
      </c>
      <c r="BT9" t="s">
        <v>47</v>
      </c>
      <c r="BU9" t="s">
        <v>47</v>
      </c>
      <c r="BV9" t="s">
        <v>47</v>
      </c>
      <c r="BW9" s="13" t="s">
        <v>978</v>
      </c>
      <c r="BX9">
        <f>0.5</f>
        <v>0.5</v>
      </c>
      <c r="BY9">
        <f t="shared" si="0"/>
        <v>0.5</v>
      </c>
      <c r="BZ9" t="s">
        <v>979</v>
      </c>
      <c r="CA9" t="s">
        <v>980</v>
      </c>
      <c r="CB9">
        <v>2</v>
      </c>
      <c r="CC9" t="s">
        <v>107</v>
      </c>
      <c r="CD9" t="s">
        <v>47</v>
      </c>
      <c r="CE9" t="s">
        <v>981</v>
      </c>
      <c r="CF9" t="s">
        <v>73</v>
      </c>
      <c r="CG9" t="s">
        <v>982</v>
      </c>
      <c r="CH9" t="s">
        <v>73</v>
      </c>
      <c r="CI9" t="s">
        <v>207</v>
      </c>
      <c r="CJ9" t="s">
        <v>111</v>
      </c>
      <c r="CK9" t="s">
        <v>112</v>
      </c>
      <c r="CL9" s="10">
        <f t="shared" si="1"/>
        <v>8</v>
      </c>
      <c r="CM9" s="10">
        <f t="shared" si="2"/>
        <v>10</v>
      </c>
      <c r="CN9" s="10">
        <f t="shared" si="3"/>
        <v>8</v>
      </c>
      <c r="CO9" s="10">
        <f t="shared" si="4"/>
        <v>0.5</v>
      </c>
      <c r="CP9" s="10">
        <f t="shared" si="5"/>
        <v>2</v>
      </c>
      <c r="CQ9" s="10">
        <f t="shared" si="6"/>
        <v>28.5</v>
      </c>
      <c r="CR9" s="11">
        <f t="shared" si="7"/>
        <v>450</v>
      </c>
    </row>
    <row r="10" spans="1:97" ht="14.1" customHeight="1">
      <c r="A10" t="s">
        <v>912</v>
      </c>
      <c r="B10" t="s">
        <v>913</v>
      </c>
      <c r="C10" t="s">
        <v>914</v>
      </c>
      <c r="D10">
        <v>804988179</v>
      </c>
      <c r="E10" s="2" t="s">
        <v>915</v>
      </c>
      <c r="F10" t="s">
        <v>60</v>
      </c>
      <c r="G10" t="s">
        <v>190</v>
      </c>
      <c r="H10" t="s">
        <v>191</v>
      </c>
      <c r="I10" t="s">
        <v>63</v>
      </c>
      <c r="J10" t="s">
        <v>1215</v>
      </c>
      <c r="K10" t="s">
        <v>65</v>
      </c>
      <c r="L10" t="s">
        <v>121</v>
      </c>
      <c r="M10" t="s">
        <v>137</v>
      </c>
      <c r="N10" t="s">
        <v>240</v>
      </c>
      <c r="O10" t="s">
        <v>47</v>
      </c>
      <c r="P10" t="s">
        <v>139</v>
      </c>
      <c r="Q10" t="s">
        <v>91</v>
      </c>
      <c r="R10" t="s">
        <v>47</v>
      </c>
      <c r="S10" t="s">
        <v>92</v>
      </c>
      <c r="T10" t="s">
        <v>93</v>
      </c>
      <c r="U10" t="s">
        <v>94</v>
      </c>
      <c r="V10" s="2" t="s">
        <v>917</v>
      </c>
      <c r="W10" t="s">
        <v>96</v>
      </c>
      <c r="X10" s="2" t="s">
        <v>918</v>
      </c>
      <c r="Y10" t="s">
        <v>47</v>
      </c>
      <c r="Z10" t="s">
        <v>255</v>
      </c>
      <c r="AA10" s="2" t="s">
        <v>919</v>
      </c>
      <c r="AB10" t="s">
        <v>47</v>
      </c>
      <c r="AC10" t="s">
        <v>47</v>
      </c>
      <c r="AD10" t="s">
        <v>47</v>
      </c>
      <c r="AE10" t="s">
        <v>47</v>
      </c>
      <c r="AF10" t="s">
        <v>47</v>
      </c>
      <c r="AG10" t="s">
        <v>99</v>
      </c>
      <c r="AH10" t="s">
        <v>47</v>
      </c>
      <c r="AI10" t="s">
        <v>47</v>
      </c>
      <c r="AJ10">
        <v>0</v>
      </c>
      <c r="AK10" t="s">
        <v>47</v>
      </c>
      <c r="AL10" s="15" t="s">
        <v>222</v>
      </c>
      <c r="AM10" t="s">
        <v>47</v>
      </c>
      <c r="AN10" t="s">
        <v>47</v>
      </c>
      <c r="AO10">
        <v>1</v>
      </c>
      <c r="AP10" t="s">
        <v>47</v>
      </c>
      <c r="AQ10" t="s">
        <v>47</v>
      </c>
      <c r="AR10" t="s">
        <v>47</v>
      </c>
      <c r="AS10" t="s">
        <v>47</v>
      </c>
      <c r="AT10" t="s">
        <v>47</v>
      </c>
      <c r="AU10" t="s">
        <v>99</v>
      </c>
      <c r="AV10" t="s">
        <v>47</v>
      </c>
      <c r="AW10" t="s">
        <v>47</v>
      </c>
      <c r="AX10">
        <v>0</v>
      </c>
      <c r="AY10" t="s">
        <v>47</v>
      </c>
      <c r="AZ10" t="s">
        <v>47</v>
      </c>
      <c r="BA10" t="s">
        <v>47</v>
      </c>
      <c r="BB10" t="s">
        <v>47</v>
      </c>
      <c r="BC10" t="s">
        <v>47</v>
      </c>
      <c r="BD10" t="s">
        <v>47</v>
      </c>
      <c r="BE10" t="s">
        <v>99</v>
      </c>
      <c r="BF10" t="s">
        <v>47</v>
      </c>
      <c r="BG10" t="s">
        <v>47</v>
      </c>
      <c r="BH10" t="s">
        <v>47</v>
      </c>
      <c r="BI10" t="s">
        <v>47</v>
      </c>
      <c r="BJ10" t="s">
        <v>47</v>
      </c>
      <c r="BK10" t="s">
        <v>47</v>
      </c>
      <c r="BL10" t="s">
        <v>47</v>
      </c>
      <c r="BM10" t="s">
        <v>47</v>
      </c>
      <c r="BN10" t="s">
        <v>47</v>
      </c>
      <c r="BO10" t="s">
        <v>47</v>
      </c>
      <c r="BP10" t="s">
        <v>47</v>
      </c>
      <c r="BQ10" t="s">
        <v>47</v>
      </c>
      <c r="BR10" t="s">
        <v>47</v>
      </c>
      <c r="BS10" t="s">
        <v>47</v>
      </c>
      <c r="BT10" t="s">
        <v>47</v>
      </c>
      <c r="BU10" t="s">
        <v>47</v>
      </c>
      <c r="BV10" t="s">
        <v>47</v>
      </c>
      <c r="BW10" t="s">
        <v>47</v>
      </c>
      <c r="BX10">
        <v>0</v>
      </c>
      <c r="BY10">
        <f t="shared" si="0"/>
        <v>1</v>
      </c>
      <c r="BZ10" t="s">
        <v>920</v>
      </c>
      <c r="CA10" t="s">
        <v>921</v>
      </c>
      <c r="CB10" s="16">
        <v>2</v>
      </c>
      <c r="CC10" t="s">
        <v>107</v>
      </c>
      <c r="CD10" t="s">
        <v>922</v>
      </c>
      <c r="CE10" t="s">
        <v>923</v>
      </c>
      <c r="CF10" t="s">
        <v>73</v>
      </c>
      <c r="CG10" t="s">
        <v>924</v>
      </c>
      <c r="CH10" t="s">
        <v>73</v>
      </c>
      <c r="CI10" t="s">
        <v>707</v>
      </c>
      <c r="CJ10" t="s">
        <v>111</v>
      </c>
      <c r="CK10" t="s">
        <v>112</v>
      </c>
      <c r="CL10" s="10">
        <f t="shared" si="1"/>
        <v>16</v>
      </c>
      <c r="CM10" s="10">
        <f t="shared" si="2"/>
        <v>10</v>
      </c>
      <c r="CN10" s="10">
        <f t="shared" si="3"/>
        <v>8</v>
      </c>
      <c r="CO10" s="10">
        <f t="shared" si="4"/>
        <v>1</v>
      </c>
      <c r="CP10" s="10">
        <f t="shared" si="5"/>
        <v>2</v>
      </c>
      <c r="CQ10" s="10">
        <f t="shared" si="6"/>
        <v>37</v>
      </c>
      <c r="CR10" s="11">
        <f t="shared" si="7"/>
        <v>675</v>
      </c>
    </row>
    <row r="11" spans="1:97" ht="14.1" customHeight="1">
      <c r="A11" t="s">
        <v>959</v>
      </c>
      <c r="B11" t="s">
        <v>960</v>
      </c>
      <c r="C11" t="s">
        <v>961</v>
      </c>
      <c r="D11">
        <v>846930649</v>
      </c>
      <c r="E11" s="2" t="s">
        <v>962</v>
      </c>
      <c r="F11" t="s">
        <v>82</v>
      </c>
      <c r="G11" t="s">
        <v>83</v>
      </c>
      <c r="H11" t="s">
        <v>84</v>
      </c>
      <c r="I11" t="s">
        <v>149</v>
      </c>
      <c r="J11" t="s">
        <v>1205</v>
      </c>
      <c r="K11" t="s">
        <v>87</v>
      </c>
      <c r="L11" t="s">
        <v>88</v>
      </c>
      <c r="M11" t="s">
        <v>67</v>
      </c>
      <c r="N11" t="s">
        <v>89</v>
      </c>
      <c r="O11" t="s">
        <v>90</v>
      </c>
      <c r="P11" t="s">
        <v>47</v>
      </c>
      <c r="Q11" t="s">
        <v>91</v>
      </c>
      <c r="R11" t="s">
        <v>47</v>
      </c>
      <c r="S11" t="s">
        <v>92</v>
      </c>
      <c r="T11" t="s">
        <v>93</v>
      </c>
      <c r="U11" t="s">
        <v>94</v>
      </c>
      <c r="V11" s="2" t="s">
        <v>964</v>
      </c>
      <c r="W11" t="s">
        <v>96</v>
      </c>
      <c r="X11" s="2" t="s">
        <v>965</v>
      </c>
      <c r="Y11" t="s">
        <v>47</v>
      </c>
      <c r="Z11" t="s">
        <v>98</v>
      </c>
      <c r="AA11" s="2" t="s">
        <v>47</v>
      </c>
      <c r="AB11" t="s">
        <v>47</v>
      </c>
      <c r="AC11" t="s">
        <v>47</v>
      </c>
      <c r="AD11" s="13" t="s">
        <v>219</v>
      </c>
      <c r="AE11" t="s">
        <v>47</v>
      </c>
      <c r="AF11" t="s">
        <v>47</v>
      </c>
      <c r="AG11" t="s">
        <v>47</v>
      </c>
      <c r="AH11" t="s">
        <v>47</v>
      </c>
      <c r="AI11" s="6" t="s">
        <v>1216</v>
      </c>
      <c r="AJ11" s="14">
        <v>0</v>
      </c>
      <c r="AK11" t="s">
        <v>47</v>
      </c>
      <c r="AL11" s="15" t="s">
        <v>222</v>
      </c>
      <c r="AM11" t="s">
        <v>47</v>
      </c>
      <c r="AN11" t="s">
        <v>47</v>
      </c>
      <c r="AO11">
        <v>1</v>
      </c>
      <c r="AP11" t="s">
        <v>47</v>
      </c>
      <c r="AQ11" t="s">
        <v>47</v>
      </c>
      <c r="AR11" t="s">
        <v>47</v>
      </c>
      <c r="AS11" t="s">
        <v>47</v>
      </c>
      <c r="AT11" t="s">
        <v>47</v>
      </c>
      <c r="AU11" t="s">
        <v>99</v>
      </c>
      <c r="AV11" t="s">
        <v>47</v>
      </c>
      <c r="AW11" t="s">
        <v>47</v>
      </c>
      <c r="AX11">
        <v>0</v>
      </c>
      <c r="AY11" t="s">
        <v>47</v>
      </c>
      <c r="AZ11" t="s">
        <v>47</v>
      </c>
      <c r="BA11" t="s">
        <v>47</v>
      </c>
      <c r="BB11" t="s">
        <v>100</v>
      </c>
      <c r="BC11" t="s">
        <v>101</v>
      </c>
      <c r="BD11" t="s">
        <v>47</v>
      </c>
      <c r="BE11" t="s">
        <v>47</v>
      </c>
      <c r="BF11" t="s">
        <v>47</v>
      </c>
      <c r="BG11" s="17" t="s">
        <v>102</v>
      </c>
      <c r="BH11" s="17" t="s">
        <v>226</v>
      </c>
      <c r="BI11" t="s">
        <v>47</v>
      </c>
      <c r="BJ11" t="s">
        <v>47</v>
      </c>
      <c r="BK11" t="s">
        <v>47</v>
      </c>
      <c r="BL11" t="s">
        <v>47</v>
      </c>
      <c r="BM11" s="17" t="s">
        <v>179</v>
      </c>
      <c r="BN11" s="17" t="s">
        <v>296</v>
      </c>
      <c r="BO11" t="s">
        <v>47</v>
      </c>
      <c r="BP11" t="s">
        <v>47</v>
      </c>
      <c r="BQ11" t="s">
        <v>47</v>
      </c>
      <c r="BR11" t="s">
        <v>47</v>
      </c>
      <c r="BS11" t="s">
        <v>47</v>
      </c>
      <c r="BT11" t="s">
        <v>47</v>
      </c>
      <c r="BU11" s="17" t="s">
        <v>851</v>
      </c>
      <c r="BV11" s="6" t="s">
        <v>1217</v>
      </c>
      <c r="BW11" t="s">
        <v>47</v>
      </c>
      <c r="BX11">
        <f>5*0.5</f>
        <v>2.5</v>
      </c>
      <c r="BY11">
        <f t="shared" si="0"/>
        <v>3.5</v>
      </c>
      <c r="BZ11" t="s">
        <v>968</v>
      </c>
      <c r="CA11" t="s">
        <v>969</v>
      </c>
      <c r="CB11">
        <v>2</v>
      </c>
      <c r="CC11" t="s">
        <v>107</v>
      </c>
      <c r="CD11" t="s">
        <v>47</v>
      </c>
      <c r="CE11" t="s">
        <v>970</v>
      </c>
      <c r="CF11" t="s">
        <v>73</v>
      </c>
      <c r="CG11" t="s">
        <v>971</v>
      </c>
      <c r="CH11" t="s">
        <v>73</v>
      </c>
      <c r="CI11" t="s">
        <v>972</v>
      </c>
      <c r="CJ11" t="s">
        <v>111</v>
      </c>
      <c r="CK11" t="s">
        <v>112</v>
      </c>
      <c r="CL11" s="10">
        <f t="shared" si="1"/>
        <v>8</v>
      </c>
      <c r="CM11" s="10">
        <f t="shared" si="2"/>
        <v>10</v>
      </c>
      <c r="CN11" s="10">
        <f t="shared" si="3"/>
        <v>8</v>
      </c>
      <c r="CO11" s="10">
        <f t="shared" si="4"/>
        <v>3.5</v>
      </c>
      <c r="CP11" s="10">
        <f t="shared" si="5"/>
        <v>2</v>
      </c>
      <c r="CQ11" s="10">
        <f t="shared" si="6"/>
        <v>31.5</v>
      </c>
      <c r="CR11" s="11">
        <f t="shared" si="7"/>
        <v>500</v>
      </c>
      <c r="CS11" t="s">
        <v>1207</v>
      </c>
    </row>
    <row r="12" spans="1:97" ht="14.1" customHeight="1">
      <c r="A12" t="s">
        <v>1044</v>
      </c>
      <c r="B12" t="s">
        <v>1045</v>
      </c>
      <c r="C12" t="s">
        <v>1046</v>
      </c>
      <c r="D12">
        <v>876045773</v>
      </c>
      <c r="E12" s="2" t="s">
        <v>1047</v>
      </c>
      <c r="F12" t="s">
        <v>60</v>
      </c>
      <c r="G12" t="s">
        <v>162</v>
      </c>
      <c r="H12" t="s">
        <v>1048</v>
      </c>
      <c r="I12" t="s">
        <v>133</v>
      </c>
      <c r="J12" t="s">
        <v>1049</v>
      </c>
      <c r="K12" t="s">
        <v>288</v>
      </c>
      <c r="L12" t="s">
        <v>1050</v>
      </c>
      <c r="M12" t="s">
        <v>137</v>
      </c>
      <c r="N12" t="s">
        <v>1051</v>
      </c>
      <c r="O12" t="s">
        <v>47</v>
      </c>
      <c r="P12" t="s">
        <v>1052</v>
      </c>
      <c r="Q12" t="s">
        <v>91</v>
      </c>
      <c r="R12" t="s">
        <v>47</v>
      </c>
      <c r="S12" t="s">
        <v>92</v>
      </c>
      <c r="T12" t="s">
        <v>93</v>
      </c>
      <c r="U12" t="s">
        <v>94</v>
      </c>
      <c r="V12" s="2" t="s">
        <v>1053</v>
      </c>
      <c r="W12" t="s">
        <v>171</v>
      </c>
      <c r="X12" s="2" t="s">
        <v>47</v>
      </c>
      <c r="Y12" t="s">
        <v>47</v>
      </c>
      <c r="Z12" t="s">
        <v>98</v>
      </c>
      <c r="AA12" s="2" t="s">
        <v>47</v>
      </c>
      <c r="AB12" t="s">
        <v>47</v>
      </c>
      <c r="AC12" t="s">
        <v>47</v>
      </c>
      <c r="AD12" t="s">
        <v>47</v>
      </c>
      <c r="AE12" t="s">
        <v>47</v>
      </c>
      <c r="AF12" t="s">
        <v>47</v>
      </c>
      <c r="AG12" t="s">
        <v>99</v>
      </c>
      <c r="AH12" t="s">
        <v>47</v>
      </c>
      <c r="AI12" t="s">
        <v>47</v>
      </c>
      <c r="AJ12">
        <v>0</v>
      </c>
      <c r="AK12" t="s">
        <v>47</v>
      </c>
      <c r="AL12" t="s">
        <v>47</v>
      </c>
      <c r="AM12" s="13" t="s">
        <v>491</v>
      </c>
      <c r="AN12" t="s">
        <v>47</v>
      </c>
      <c r="AO12">
        <v>0</v>
      </c>
      <c r="AP12" t="s">
        <v>47</v>
      </c>
      <c r="AQ12" t="s">
        <v>47</v>
      </c>
      <c r="AR12" t="s">
        <v>47</v>
      </c>
      <c r="AS12" t="s">
        <v>47</v>
      </c>
      <c r="AT12" t="s">
        <v>47</v>
      </c>
      <c r="AU12" t="s">
        <v>99</v>
      </c>
      <c r="AV12" t="s">
        <v>47</v>
      </c>
      <c r="AW12" t="s">
        <v>47</v>
      </c>
      <c r="AX12">
        <v>0</v>
      </c>
      <c r="AY12" t="s">
        <v>47</v>
      </c>
      <c r="AZ12" t="s">
        <v>47</v>
      </c>
      <c r="BA12" s="13" t="s">
        <v>491</v>
      </c>
      <c r="BB12" t="s">
        <v>47</v>
      </c>
      <c r="BC12" t="s">
        <v>47</v>
      </c>
      <c r="BD12" t="s">
        <v>47</v>
      </c>
      <c r="BE12" t="s">
        <v>47</v>
      </c>
      <c r="BF12" t="s">
        <v>47</v>
      </c>
      <c r="BG12" t="s">
        <v>47</v>
      </c>
      <c r="BH12" t="s">
        <v>47</v>
      </c>
      <c r="BI12" t="s">
        <v>47</v>
      </c>
      <c r="BJ12" t="s">
        <v>47</v>
      </c>
      <c r="BK12" t="s">
        <v>47</v>
      </c>
      <c r="BL12" t="s">
        <v>47</v>
      </c>
      <c r="BM12" t="s">
        <v>47</v>
      </c>
      <c r="BN12" t="s">
        <v>47</v>
      </c>
      <c r="BO12" t="s">
        <v>47</v>
      </c>
      <c r="BP12" t="s">
        <v>47</v>
      </c>
      <c r="BQ12" t="s">
        <v>47</v>
      </c>
      <c r="BR12" t="s">
        <v>47</v>
      </c>
      <c r="BS12" t="s">
        <v>47</v>
      </c>
      <c r="BT12" t="s">
        <v>47</v>
      </c>
      <c r="BU12" t="s">
        <v>47</v>
      </c>
      <c r="BV12" t="s">
        <v>47</v>
      </c>
      <c r="BW12" t="s">
        <v>47</v>
      </c>
      <c r="BX12">
        <v>0</v>
      </c>
      <c r="BY12">
        <f t="shared" si="0"/>
        <v>0</v>
      </c>
      <c r="BZ12" t="s">
        <v>1054</v>
      </c>
      <c r="CA12" t="s">
        <v>1055</v>
      </c>
      <c r="CB12" s="16">
        <v>2</v>
      </c>
      <c r="CC12" t="s">
        <v>107</v>
      </c>
      <c r="CD12" t="s">
        <v>47</v>
      </c>
      <c r="CE12" t="s">
        <v>1056</v>
      </c>
      <c r="CF12" t="s">
        <v>73</v>
      </c>
      <c r="CG12" t="s">
        <v>1057</v>
      </c>
      <c r="CH12" t="s">
        <v>73</v>
      </c>
      <c r="CI12" t="s">
        <v>1058</v>
      </c>
      <c r="CJ12" t="s">
        <v>111</v>
      </c>
      <c r="CK12" t="s">
        <v>112</v>
      </c>
      <c r="CL12" s="10">
        <f t="shared" si="1"/>
        <v>16</v>
      </c>
      <c r="CM12" s="10">
        <f t="shared" si="2"/>
        <v>10</v>
      </c>
      <c r="CN12" s="10">
        <f t="shared" si="3"/>
        <v>8</v>
      </c>
      <c r="CO12" s="10">
        <f t="shared" si="4"/>
        <v>0</v>
      </c>
      <c r="CP12" s="10">
        <f t="shared" si="5"/>
        <v>2</v>
      </c>
      <c r="CQ12" s="10">
        <f t="shared" si="6"/>
        <v>36</v>
      </c>
      <c r="CR12" s="11">
        <f t="shared" si="7"/>
        <v>600</v>
      </c>
      <c r="CS12" t="s">
        <v>1211</v>
      </c>
    </row>
    <row r="13" spans="1:97" ht="14.1" customHeight="1">
      <c r="A13" t="s">
        <v>1020</v>
      </c>
      <c r="B13" t="s">
        <v>906</v>
      </c>
      <c r="C13" t="s">
        <v>907</v>
      </c>
      <c r="D13">
        <v>883009925</v>
      </c>
      <c r="E13" s="2" t="s">
        <v>908</v>
      </c>
      <c r="F13" t="s">
        <v>82</v>
      </c>
      <c r="G13" t="s">
        <v>83</v>
      </c>
      <c r="H13" t="s">
        <v>284</v>
      </c>
      <c r="I13" t="s">
        <v>133</v>
      </c>
      <c r="J13" t="s">
        <v>1213</v>
      </c>
      <c r="K13" t="s">
        <v>287</v>
      </c>
      <c r="L13" t="s">
        <v>288</v>
      </c>
      <c r="M13" t="s">
        <v>67</v>
      </c>
      <c r="N13" t="s">
        <v>668</v>
      </c>
      <c r="O13" t="s">
        <v>290</v>
      </c>
      <c r="P13" t="s">
        <v>47</v>
      </c>
      <c r="Q13" t="s">
        <v>91</v>
      </c>
      <c r="R13" t="s">
        <v>47</v>
      </c>
      <c r="S13" t="s">
        <v>92</v>
      </c>
      <c r="T13" t="s">
        <v>93</v>
      </c>
      <c r="U13" t="s">
        <v>94</v>
      </c>
      <c r="V13" s="2" t="s">
        <v>1024</v>
      </c>
      <c r="W13" t="s">
        <v>96</v>
      </c>
      <c r="X13" s="2" t="s">
        <v>1025</v>
      </c>
      <c r="Y13" t="s">
        <v>47</v>
      </c>
      <c r="Z13" t="s">
        <v>98</v>
      </c>
      <c r="AA13" s="2" t="s">
        <v>47</v>
      </c>
      <c r="AB13" t="s">
        <v>47</v>
      </c>
      <c r="AC13" t="s">
        <v>47</v>
      </c>
      <c r="AD13" t="s">
        <v>47</v>
      </c>
      <c r="AE13" t="s">
        <v>47</v>
      </c>
      <c r="AF13" t="s">
        <v>47</v>
      </c>
      <c r="AG13" t="s">
        <v>99</v>
      </c>
      <c r="AH13" t="s">
        <v>47</v>
      </c>
      <c r="AI13" t="s">
        <v>47</v>
      </c>
      <c r="AJ13">
        <v>0</v>
      </c>
      <c r="AK13" s="15" t="s">
        <v>293</v>
      </c>
      <c r="AL13" t="s">
        <v>47</v>
      </c>
      <c r="AM13" t="s">
        <v>47</v>
      </c>
      <c r="AN13" t="s">
        <v>47</v>
      </c>
      <c r="AO13">
        <v>1</v>
      </c>
      <c r="AP13" t="s">
        <v>47</v>
      </c>
      <c r="AQ13" t="s">
        <v>47</v>
      </c>
      <c r="AR13" t="s">
        <v>47</v>
      </c>
      <c r="AS13" t="s">
        <v>47</v>
      </c>
      <c r="AT13" s="13" t="s">
        <v>174</v>
      </c>
      <c r="AU13" t="s">
        <v>47</v>
      </c>
      <c r="AV13" t="s">
        <v>47</v>
      </c>
      <c r="AW13" s="13" t="s">
        <v>1026</v>
      </c>
      <c r="AX13">
        <v>0</v>
      </c>
      <c r="AY13" s="13" t="s">
        <v>1218</v>
      </c>
      <c r="AZ13" s="13" t="s">
        <v>224</v>
      </c>
      <c r="BA13" t="s">
        <v>47</v>
      </c>
      <c r="BB13" t="s">
        <v>100</v>
      </c>
      <c r="BC13" t="s">
        <v>47</v>
      </c>
      <c r="BD13" t="s">
        <v>47</v>
      </c>
      <c r="BE13" t="s">
        <v>47</v>
      </c>
      <c r="BF13" t="s">
        <v>47</v>
      </c>
      <c r="BG13" s="17" t="s">
        <v>102</v>
      </c>
      <c r="BH13" s="13" t="s">
        <v>226</v>
      </c>
      <c r="BI13" t="s">
        <v>47</v>
      </c>
      <c r="BJ13" t="s">
        <v>47</v>
      </c>
      <c r="BK13" t="s">
        <v>47</v>
      </c>
      <c r="BL13" t="s">
        <v>47</v>
      </c>
      <c r="BM13" t="s">
        <v>47</v>
      </c>
      <c r="BN13" t="s">
        <v>47</v>
      </c>
      <c r="BO13" t="s">
        <v>47</v>
      </c>
      <c r="BP13" t="s">
        <v>47</v>
      </c>
      <c r="BQ13" t="s">
        <v>47</v>
      </c>
      <c r="BR13" t="s">
        <v>47</v>
      </c>
      <c r="BS13" t="s">
        <v>47</v>
      </c>
      <c r="BT13" t="s">
        <v>47</v>
      </c>
      <c r="BU13" t="s">
        <v>47</v>
      </c>
      <c r="BV13" t="s">
        <v>47</v>
      </c>
      <c r="BW13" t="s">
        <v>47</v>
      </c>
      <c r="BX13">
        <v>0.5</v>
      </c>
      <c r="BY13">
        <f t="shared" si="0"/>
        <v>1.5</v>
      </c>
      <c r="BZ13" t="s">
        <v>1027</v>
      </c>
      <c r="CA13" t="s">
        <v>1028</v>
      </c>
      <c r="CB13">
        <v>2</v>
      </c>
      <c r="CC13" t="s">
        <v>229</v>
      </c>
      <c r="CD13" t="s">
        <v>47</v>
      </c>
      <c r="CE13" t="s">
        <v>1029</v>
      </c>
      <c r="CF13" t="s">
        <v>73</v>
      </c>
      <c r="CG13" t="s">
        <v>1030</v>
      </c>
      <c r="CH13" t="s">
        <v>73</v>
      </c>
      <c r="CI13" t="s">
        <v>301</v>
      </c>
      <c r="CJ13" t="s">
        <v>111</v>
      </c>
      <c r="CK13" t="s">
        <v>112</v>
      </c>
      <c r="CL13" s="10">
        <f t="shared" si="1"/>
        <v>8</v>
      </c>
      <c r="CM13" s="10">
        <f t="shared" si="2"/>
        <v>10</v>
      </c>
      <c r="CN13" s="10">
        <f t="shared" si="3"/>
        <v>8</v>
      </c>
      <c r="CO13" s="10">
        <f t="shared" si="4"/>
        <v>1.5</v>
      </c>
      <c r="CP13" s="10">
        <f t="shared" si="5"/>
        <v>2</v>
      </c>
      <c r="CQ13" s="10">
        <f t="shared" si="6"/>
        <v>29.5</v>
      </c>
      <c r="CR13" s="11">
        <f t="shared" si="7"/>
        <v>450</v>
      </c>
      <c r="CS13" t="s">
        <v>1207</v>
      </c>
    </row>
    <row r="14" spans="1:97" ht="14.1" customHeight="1">
      <c r="A14" t="s">
        <v>728</v>
      </c>
      <c r="B14" t="s">
        <v>729</v>
      </c>
      <c r="C14" t="s">
        <v>730</v>
      </c>
      <c r="D14">
        <v>851274023</v>
      </c>
      <c r="E14" s="2" t="s">
        <v>731</v>
      </c>
      <c r="F14" t="s">
        <v>82</v>
      </c>
      <c r="G14" t="s">
        <v>61</v>
      </c>
      <c r="H14" t="s">
        <v>732</v>
      </c>
      <c r="I14" t="s">
        <v>85</v>
      </c>
      <c r="J14" t="s">
        <v>1219</v>
      </c>
      <c r="K14" t="s">
        <v>369</v>
      </c>
      <c r="L14" t="s">
        <v>288</v>
      </c>
      <c r="M14" t="s">
        <v>137</v>
      </c>
      <c r="N14" t="s">
        <v>734</v>
      </c>
      <c r="O14" t="s">
        <v>47</v>
      </c>
      <c r="P14" t="s">
        <v>735</v>
      </c>
      <c r="Q14" t="s">
        <v>91</v>
      </c>
      <c r="R14" t="s">
        <v>47</v>
      </c>
      <c r="S14" t="s">
        <v>92</v>
      </c>
      <c r="T14" t="s">
        <v>93</v>
      </c>
      <c r="U14" t="s">
        <v>94</v>
      </c>
      <c r="V14" s="2" t="s">
        <v>736</v>
      </c>
      <c r="W14" t="s">
        <v>96</v>
      </c>
      <c r="X14" s="2" t="s">
        <v>737</v>
      </c>
      <c r="Y14" t="s">
        <v>47</v>
      </c>
      <c r="Z14" t="s">
        <v>255</v>
      </c>
      <c r="AA14" s="2" t="s">
        <v>738</v>
      </c>
      <c r="AB14" t="s">
        <v>47</v>
      </c>
      <c r="AC14" t="s">
        <v>47</v>
      </c>
      <c r="AD14" t="s">
        <v>47</v>
      </c>
      <c r="AE14" t="s">
        <v>47</v>
      </c>
      <c r="AF14" t="s">
        <v>47</v>
      </c>
      <c r="AG14" t="s">
        <v>99</v>
      </c>
      <c r="AH14" t="s">
        <v>47</v>
      </c>
      <c r="AI14" t="s">
        <v>47</v>
      </c>
      <c r="AJ14">
        <v>0</v>
      </c>
      <c r="AK14" s="15" t="s">
        <v>293</v>
      </c>
      <c r="AL14" s="15" t="s">
        <v>222</v>
      </c>
      <c r="AM14" t="s">
        <v>47</v>
      </c>
      <c r="AN14" t="s">
        <v>47</v>
      </c>
      <c r="AO14">
        <v>2</v>
      </c>
      <c r="AP14" t="s">
        <v>47</v>
      </c>
      <c r="AQ14" t="s">
        <v>47</v>
      </c>
      <c r="AR14" t="s">
        <v>47</v>
      </c>
      <c r="AS14" t="s">
        <v>47</v>
      </c>
      <c r="AT14" t="s">
        <v>47</v>
      </c>
      <c r="AU14" t="s">
        <v>99</v>
      </c>
      <c r="AV14" t="s">
        <v>47</v>
      </c>
      <c r="AW14" t="s">
        <v>47</v>
      </c>
      <c r="AX14">
        <v>0</v>
      </c>
      <c r="AY14" t="s">
        <v>47</v>
      </c>
      <c r="AZ14" t="s">
        <v>47</v>
      </c>
      <c r="BA14" s="15" t="s">
        <v>491</v>
      </c>
      <c r="BB14" t="s">
        <v>47</v>
      </c>
      <c r="BC14" t="s">
        <v>47</v>
      </c>
      <c r="BD14" t="s">
        <v>47</v>
      </c>
      <c r="BE14" t="s">
        <v>47</v>
      </c>
      <c r="BF14" t="s">
        <v>47</v>
      </c>
      <c r="BG14" t="s">
        <v>47</v>
      </c>
      <c r="BH14" t="s">
        <v>47</v>
      </c>
      <c r="BI14" t="s">
        <v>47</v>
      </c>
      <c r="BJ14" t="s">
        <v>47</v>
      </c>
      <c r="BK14" t="s">
        <v>47</v>
      </c>
      <c r="BL14" t="s">
        <v>47</v>
      </c>
      <c r="BM14" t="s">
        <v>47</v>
      </c>
      <c r="BN14" t="s">
        <v>47</v>
      </c>
      <c r="BO14" t="s">
        <v>47</v>
      </c>
      <c r="BP14" t="s">
        <v>47</v>
      </c>
      <c r="BQ14" t="s">
        <v>47</v>
      </c>
      <c r="BR14" t="s">
        <v>47</v>
      </c>
      <c r="BS14" t="s">
        <v>47</v>
      </c>
      <c r="BT14" t="s">
        <v>47</v>
      </c>
      <c r="BU14" t="s">
        <v>47</v>
      </c>
      <c r="BV14" t="s">
        <v>47</v>
      </c>
      <c r="BW14" t="s">
        <v>47</v>
      </c>
      <c r="BX14">
        <v>0.5</v>
      </c>
      <c r="BY14">
        <f t="shared" si="0"/>
        <v>2.5</v>
      </c>
      <c r="BZ14" t="s">
        <v>739</v>
      </c>
      <c r="CA14" t="s">
        <v>740</v>
      </c>
      <c r="CB14" s="16">
        <v>2</v>
      </c>
      <c r="CC14" t="s">
        <v>512</v>
      </c>
      <c r="CD14" t="s">
        <v>47</v>
      </c>
      <c r="CE14" t="s">
        <v>741</v>
      </c>
      <c r="CF14" t="s">
        <v>73</v>
      </c>
      <c r="CG14" t="s">
        <v>742</v>
      </c>
      <c r="CH14" t="s">
        <v>73</v>
      </c>
      <c r="CI14" t="s">
        <v>743</v>
      </c>
      <c r="CJ14" t="s">
        <v>111</v>
      </c>
      <c r="CK14" t="s">
        <v>112</v>
      </c>
      <c r="CL14" s="10">
        <f t="shared" si="1"/>
        <v>16</v>
      </c>
      <c r="CM14" s="10">
        <f t="shared" si="2"/>
        <v>10</v>
      </c>
      <c r="CN14" s="10">
        <f t="shared" si="3"/>
        <v>8</v>
      </c>
      <c r="CO14" s="10">
        <f t="shared" si="4"/>
        <v>2.5</v>
      </c>
      <c r="CP14" s="10">
        <f t="shared" si="5"/>
        <v>2</v>
      </c>
      <c r="CQ14" s="10">
        <f t="shared" si="6"/>
        <v>38.5</v>
      </c>
      <c r="CR14" s="11">
        <f t="shared" si="7"/>
        <v>675</v>
      </c>
    </row>
    <row r="15" spans="1:97" ht="14.1" customHeight="1">
      <c r="A15" t="s">
        <v>1135</v>
      </c>
      <c r="B15" t="s">
        <v>1136</v>
      </c>
      <c r="C15" t="s">
        <v>1137</v>
      </c>
      <c r="D15">
        <v>836336921</v>
      </c>
      <c r="E15" s="2" t="s">
        <v>1138</v>
      </c>
      <c r="F15" t="s">
        <v>60</v>
      </c>
      <c r="G15" t="s">
        <v>190</v>
      </c>
      <c r="H15" t="s">
        <v>212</v>
      </c>
      <c r="I15" t="s">
        <v>203</v>
      </c>
      <c r="J15" t="s">
        <v>400</v>
      </c>
      <c r="K15" t="s">
        <v>1139</v>
      </c>
      <c r="L15" t="s">
        <v>402</v>
      </c>
      <c r="M15" t="s">
        <v>67</v>
      </c>
      <c r="N15" t="s">
        <v>833</v>
      </c>
      <c r="O15" t="s">
        <v>404</v>
      </c>
      <c r="P15" t="s">
        <v>47</v>
      </c>
      <c r="Q15" t="s">
        <v>124</v>
      </c>
      <c r="R15" t="s">
        <v>47</v>
      </c>
      <c r="S15" t="s">
        <v>252</v>
      </c>
      <c r="T15" t="s">
        <v>93</v>
      </c>
      <c r="U15" t="s">
        <v>94</v>
      </c>
      <c r="V15" s="5" t="s">
        <v>1140</v>
      </c>
      <c r="W15" t="s">
        <v>96</v>
      </c>
      <c r="X15" s="2" t="s">
        <v>1141</v>
      </c>
      <c r="Y15" t="s">
        <v>47</v>
      </c>
      <c r="Z15" t="s">
        <v>255</v>
      </c>
      <c r="AA15" s="2" t="s">
        <v>1142</v>
      </c>
      <c r="AB15" t="s">
        <v>47</v>
      </c>
      <c r="AC15" t="s">
        <v>47</v>
      </c>
      <c r="AD15" t="s">
        <v>47</v>
      </c>
      <c r="AE15" t="s">
        <v>47</v>
      </c>
      <c r="AF15" t="s">
        <v>47</v>
      </c>
      <c r="AG15" t="s">
        <v>99</v>
      </c>
      <c r="AH15" t="s">
        <v>47</v>
      </c>
      <c r="AI15" t="s">
        <v>47</v>
      </c>
      <c r="AJ15">
        <v>0</v>
      </c>
      <c r="AK15" t="s">
        <v>47</v>
      </c>
      <c r="AL15" t="s">
        <v>47</v>
      </c>
      <c r="AM15" t="s">
        <v>47</v>
      </c>
      <c r="AN15" t="s">
        <v>99</v>
      </c>
      <c r="AO15">
        <v>0</v>
      </c>
      <c r="AP15" t="s">
        <v>47</v>
      </c>
      <c r="AQ15" t="s">
        <v>47</v>
      </c>
      <c r="AR15" t="s">
        <v>47</v>
      </c>
      <c r="AS15" t="s">
        <v>47</v>
      </c>
      <c r="AT15" t="s">
        <v>47</v>
      </c>
      <c r="AU15" t="s">
        <v>99</v>
      </c>
      <c r="AV15" t="s">
        <v>47</v>
      </c>
      <c r="AW15" t="s">
        <v>47</v>
      </c>
      <c r="AX15">
        <v>0</v>
      </c>
      <c r="AY15" t="s">
        <v>47</v>
      </c>
      <c r="AZ15" t="s">
        <v>47</v>
      </c>
      <c r="BA15" t="s">
        <v>47</v>
      </c>
      <c r="BB15" t="s">
        <v>47</v>
      </c>
      <c r="BC15" t="s">
        <v>47</v>
      </c>
      <c r="BD15" t="s">
        <v>70</v>
      </c>
      <c r="BE15" t="s">
        <v>47</v>
      </c>
      <c r="BF15" t="s">
        <v>47</v>
      </c>
      <c r="BG15" t="s">
        <v>47</v>
      </c>
      <c r="BH15" t="s">
        <v>47</v>
      </c>
      <c r="BI15" t="s">
        <v>47</v>
      </c>
      <c r="BJ15" t="s">
        <v>47</v>
      </c>
      <c r="BK15" t="s">
        <v>47</v>
      </c>
      <c r="BL15" t="s">
        <v>47</v>
      </c>
      <c r="BM15" t="s">
        <v>47</v>
      </c>
      <c r="BN15" t="s">
        <v>47</v>
      </c>
      <c r="BO15" t="s">
        <v>47</v>
      </c>
      <c r="BP15" t="s">
        <v>47</v>
      </c>
      <c r="BQ15" t="s">
        <v>47</v>
      </c>
      <c r="BR15" t="s">
        <v>47</v>
      </c>
      <c r="BS15" t="s">
        <v>47</v>
      </c>
      <c r="BT15" t="s">
        <v>47</v>
      </c>
      <c r="BU15" t="s">
        <v>47</v>
      </c>
      <c r="BV15" t="s">
        <v>47</v>
      </c>
      <c r="BW15" s="13" t="s">
        <v>1220</v>
      </c>
      <c r="BX15">
        <v>0</v>
      </c>
      <c r="BY15">
        <f t="shared" si="0"/>
        <v>0</v>
      </c>
      <c r="BZ15" t="s">
        <v>1144</v>
      </c>
      <c r="CA15" t="s">
        <v>1145</v>
      </c>
      <c r="CB15" s="16">
        <v>2</v>
      </c>
      <c r="CC15" t="s">
        <v>107</v>
      </c>
      <c r="CD15" t="s">
        <v>1146</v>
      </c>
      <c r="CE15" t="s">
        <v>1147</v>
      </c>
      <c r="CF15" t="s">
        <v>73</v>
      </c>
      <c r="CG15" t="s">
        <v>1148</v>
      </c>
      <c r="CH15" t="s">
        <v>73</v>
      </c>
      <c r="CI15" t="s">
        <v>1112</v>
      </c>
      <c r="CJ15" t="s">
        <v>111</v>
      </c>
      <c r="CK15" t="s">
        <v>112</v>
      </c>
      <c r="CL15" s="10">
        <f t="shared" si="1"/>
        <v>8</v>
      </c>
      <c r="CM15" s="10">
        <f t="shared" si="2"/>
        <v>10</v>
      </c>
      <c r="CN15" s="10">
        <f t="shared" si="3"/>
        <v>8</v>
      </c>
      <c r="CO15" s="10">
        <f t="shared" si="4"/>
        <v>0</v>
      </c>
      <c r="CP15" s="10">
        <f t="shared" si="5"/>
        <v>2</v>
      </c>
      <c r="CQ15" s="10">
        <f t="shared" si="6"/>
        <v>28</v>
      </c>
      <c r="CR15" s="11">
        <f t="shared" si="7"/>
        <v>400</v>
      </c>
    </row>
    <row r="16" spans="1:97" ht="14.1" customHeight="1">
      <c r="A16" t="s">
        <v>866</v>
      </c>
      <c r="B16" t="s">
        <v>1221</v>
      </c>
      <c r="C16" t="s">
        <v>1222</v>
      </c>
      <c r="D16">
        <v>868543155</v>
      </c>
      <c r="E16" s="2" t="s">
        <v>869</v>
      </c>
      <c r="F16" t="s">
        <v>60</v>
      </c>
      <c r="G16" t="s">
        <v>190</v>
      </c>
      <c r="H16" t="s">
        <v>212</v>
      </c>
      <c r="I16" t="s">
        <v>149</v>
      </c>
      <c r="J16" t="s">
        <v>1223</v>
      </c>
      <c r="K16" t="s">
        <v>214</v>
      </c>
      <c r="L16" t="s">
        <v>215</v>
      </c>
      <c r="M16" t="s">
        <v>137</v>
      </c>
      <c r="N16" t="s">
        <v>1224</v>
      </c>
      <c r="O16" t="s">
        <v>47</v>
      </c>
      <c r="P16" t="s">
        <v>1012</v>
      </c>
      <c r="Q16" t="s">
        <v>91</v>
      </c>
      <c r="R16" t="s">
        <v>47</v>
      </c>
      <c r="S16" t="s">
        <v>252</v>
      </c>
      <c r="T16" t="s">
        <v>169</v>
      </c>
      <c r="U16" t="s">
        <v>94</v>
      </c>
      <c r="V16" s="2" t="s">
        <v>872</v>
      </c>
      <c r="W16" t="s">
        <v>171</v>
      </c>
      <c r="X16" s="2" t="s">
        <v>47</v>
      </c>
      <c r="Y16" t="s">
        <v>47</v>
      </c>
      <c r="Z16" t="s">
        <v>98</v>
      </c>
      <c r="AA16" s="2" t="s">
        <v>47</v>
      </c>
      <c r="AB16" t="s">
        <v>47</v>
      </c>
      <c r="AC16" t="s">
        <v>47</v>
      </c>
      <c r="AD16" t="s">
        <v>47</v>
      </c>
      <c r="AE16" t="s">
        <v>47</v>
      </c>
      <c r="AF16" t="s">
        <v>47</v>
      </c>
      <c r="AG16" t="s">
        <v>99</v>
      </c>
      <c r="AH16" t="s">
        <v>47</v>
      </c>
      <c r="AI16" t="s">
        <v>47</v>
      </c>
      <c r="AJ16">
        <v>0</v>
      </c>
      <c r="AK16" t="s">
        <v>47</v>
      </c>
      <c r="AL16" t="s">
        <v>47</v>
      </c>
      <c r="AM16" t="s">
        <v>47</v>
      </c>
      <c r="AN16" t="s">
        <v>99</v>
      </c>
      <c r="AO16">
        <v>0</v>
      </c>
      <c r="AP16" t="s">
        <v>47</v>
      </c>
      <c r="AQ16" t="s">
        <v>47</v>
      </c>
      <c r="AR16" t="s">
        <v>47</v>
      </c>
      <c r="AS16" t="s">
        <v>47</v>
      </c>
      <c r="AT16" t="s">
        <v>47</v>
      </c>
      <c r="AU16" t="s">
        <v>99</v>
      </c>
      <c r="AV16" t="s">
        <v>47</v>
      </c>
      <c r="AW16" t="s">
        <v>47</v>
      </c>
      <c r="AX16">
        <v>0</v>
      </c>
      <c r="AY16" t="s">
        <v>47</v>
      </c>
      <c r="AZ16" t="s">
        <v>47</v>
      </c>
      <c r="BA16" t="s">
        <v>47</v>
      </c>
      <c r="BB16" t="s">
        <v>47</v>
      </c>
      <c r="BC16" t="s">
        <v>47</v>
      </c>
      <c r="BD16" t="s">
        <v>47</v>
      </c>
      <c r="BE16" t="s">
        <v>99</v>
      </c>
      <c r="BF16" t="s">
        <v>47</v>
      </c>
      <c r="BG16" t="s">
        <v>47</v>
      </c>
      <c r="BH16" t="s">
        <v>47</v>
      </c>
      <c r="BI16" t="s">
        <v>47</v>
      </c>
      <c r="BJ16" t="s">
        <v>47</v>
      </c>
      <c r="BK16" t="s">
        <v>47</v>
      </c>
      <c r="BL16" t="s">
        <v>47</v>
      </c>
      <c r="BM16" t="s">
        <v>47</v>
      </c>
      <c r="BN16" t="s">
        <v>47</v>
      </c>
      <c r="BO16" t="s">
        <v>47</v>
      </c>
      <c r="BP16" t="s">
        <v>47</v>
      </c>
      <c r="BQ16" t="s">
        <v>47</v>
      </c>
      <c r="BR16" t="s">
        <v>47</v>
      </c>
      <c r="BS16" t="s">
        <v>47</v>
      </c>
      <c r="BT16" t="s">
        <v>47</v>
      </c>
      <c r="BU16" t="s">
        <v>47</v>
      </c>
      <c r="BV16" t="s">
        <v>47</v>
      </c>
      <c r="BW16" t="s">
        <v>47</v>
      </c>
      <c r="BX16">
        <v>0</v>
      </c>
      <c r="BY16">
        <f t="shared" si="0"/>
        <v>0</v>
      </c>
      <c r="BZ16" t="s">
        <v>873</v>
      </c>
      <c r="CA16" t="s">
        <v>874</v>
      </c>
      <c r="CB16" s="16">
        <v>2</v>
      </c>
      <c r="CC16" t="s">
        <v>107</v>
      </c>
      <c r="CD16" t="s">
        <v>47</v>
      </c>
      <c r="CE16" t="s">
        <v>875</v>
      </c>
      <c r="CF16" t="s">
        <v>73</v>
      </c>
      <c r="CG16" t="s">
        <v>876</v>
      </c>
      <c r="CH16" t="s">
        <v>73</v>
      </c>
      <c r="CI16" t="s">
        <v>877</v>
      </c>
      <c r="CJ16" t="s">
        <v>111</v>
      </c>
      <c r="CK16" t="s">
        <v>112</v>
      </c>
      <c r="CL16" s="10">
        <f t="shared" si="1"/>
        <v>16</v>
      </c>
      <c r="CM16" s="10">
        <f t="shared" si="2"/>
        <v>10</v>
      </c>
      <c r="CN16" s="10">
        <f t="shared" si="3"/>
        <v>6</v>
      </c>
      <c r="CO16" s="10">
        <f t="shared" si="4"/>
        <v>0</v>
      </c>
      <c r="CP16" s="10">
        <f t="shared" si="5"/>
        <v>2</v>
      </c>
      <c r="CQ16" s="10">
        <f t="shared" si="6"/>
        <v>34</v>
      </c>
      <c r="CR16" s="11">
        <f t="shared" si="7"/>
        <v>600</v>
      </c>
      <c r="CS16" t="s">
        <v>1211</v>
      </c>
    </row>
    <row r="17" spans="1:97" ht="14.1" customHeight="1">
      <c r="A17" t="s">
        <v>810</v>
      </c>
      <c r="B17" t="s">
        <v>798</v>
      </c>
      <c r="C17" t="s">
        <v>799</v>
      </c>
      <c r="D17">
        <v>841449677</v>
      </c>
      <c r="E17" s="2" t="s">
        <v>800</v>
      </c>
      <c r="F17" t="s">
        <v>82</v>
      </c>
      <c r="G17" t="s">
        <v>61</v>
      </c>
      <c r="H17" t="s">
        <v>679</v>
      </c>
      <c r="I17" t="s">
        <v>118</v>
      </c>
      <c r="J17" t="s">
        <v>1210</v>
      </c>
      <c r="K17" t="s">
        <v>135</v>
      </c>
      <c r="L17" t="s">
        <v>136</v>
      </c>
      <c r="M17" t="s">
        <v>67</v>
      </c>
      <c r="N17" t="s">
        <v>833</v>
      </c>
      <c r="O17" t="s">
        <v>404</v>
      </c>
      <c r="P17" t="s">
        <v>47</v>
      </c>
      <c r="Q17" t="s">
        <v>124</v>
      </c>
      <c r="R17" t="s">
        <v>47</v>
      </c>
      <c r="S17" t="s">
        <v>92</v>
      </c>
      <c r="T17" t="s">
        <v>93</v>
      </c>
      <c r="U17" t="s">
        <v>94</v>
      </c>
      <c r="V17" s="2" t="s">
        <v>812</v>
      </c>
      <c r="W17" t="s">
        <v>96</v>
      </c>
      <c r="X17" s="2" t="s">
        <v>813</v>
      </c>
      <c r="Y17" t="s">
        <v>47</v>
      </c>
      <c r="Z17" t="s">
        <v>98</v>
      </c>
      <c r="AA17" s="2" t="s">
        <v>47</v>
      </c>
      <c r="AB17" t="s">
        <v>47</v>
      </c>
      <c r="AC17" t="s">
        <v>47</v>
      </c>
      <c r="AD17" t="s">
        <v>47</v>
      </c>
      <c r="AE17" t="s">
        <v>47</v>
      </c>
      <c r="AF17" t="s">
        <v>47</v>
      </c>
      <c r="AG17" t="s">
        <v>99</v>
      </c>
      <c r="AH17" t="s">
        <v>47</v>
      </c>
      <c r="AI17" t="s">
        <v>47</v>
      </c>
      <c r="AJ17">
        <v>0</v>
      </c>
      <c r="AK17" s="15" t="s">
        <v>293</v>
      </c>
      <c r="AL17" t="s">
        <v>47</v>
      </c>
      <c r="AM17" t="s">
        <v>47</v>
      </c>
      <c r="AN17" t="s">
        <v>47</v>
      </c>
      <c r="AO17">
        <v>1</v>
      </c>
      <c r="AP17" t="s">
        <v>47</v>
      </c>
      <c r="AQ17" t="s">
        <v>47</v>
      </c>
      <c r="AR17" t="s">
        <v>47</v>
      </c>
      <c r="AS17" t="s">
        <v>47</v>
      </c>
      <c r="AT17" t="s">
        <v>47</v>
      </c>
      <c r="AU17" t="s">
        <v>99</v>
      </c>
      <c r="AV17" t="s">
        <v>47</v>
      </c>
      <c r="AW17" t="s">
        <v>47</v>
      </c>
      <c r="AX17">
        <v>0</v>
      </c>
      <c r="AY17" t="s">
        <v>47</v>
      </c>
      <c r="AZ17" s="13" t="s">
        <v>224</v>
      </c>
      <c r="BA17" t="s">
        <v>47</v>
      </c>
      <c r="BB17" t="s">
        <v>47</v>
      </c>
      <c r="BC17" t="s">
        <v>47</v>
      </c>
      <c r="BD17" t="s">
        <v>47</v>
      </c>
      <c r="BE17" t="s">
        <v>47</v>
      </c>
      <c r="BF17" t="s">
        <v>47</v>
      </c>
      <c r="BG17" t="s">
        <v>47</v>
      </c>
      <c r="BH17" t="s">
        <v>47</v>
      </c>
      <c r="BI17" t="s">
        <v>47</v>
      </c>
      <c r="BJ17" t="s">
        <v>47</v>
      </c>
      <c r="BK17" t="s">
        <v>47</v>
      </c>
      <c r="BL17" t="s">
        <v>47</v>
      </c>
      <c r="BM17" t="s">
        <v>47</v>
      </c>
      <c r="BN17" t="s">
        <v>47</v>
      </c>
      <c r="BO17" t="s">
        <v>47</v>
      </c>
      <c r="BP17" t="s">
        <v>47</v>
      </c>
      <c r="BQ17" t="s">
        <v>47</v>
      </c>
      <c r="BR17" t="s">
        <v>47</v>
      </c>
      <c r="BS17" t="s">
        <v>47</v>
      </c>
      <c r="BT17" t="s">
        <v>47</v>
      </c>
      <c r="BU17" t="s">
        <v>47</v>
      </c>
      <c r="BV17" t="s">
        <v>47</v>
      </c>
      <c r="BW17" t="s">
        <v>47</v>
      </c>
      <c r="BX17">
        <v>0</v>
      </c>
      <c r="BY17">
        <f t="shared" si="0"/>
        <v>1</v>
      </c>
      <c r="BZ17" t="s">
        <v>814</v>
      </c>
      <c r="CA17" t="s">
        <v>806</v>
      </c>
      <c r="CB17" s="16">
        <v>2</v>
      </c>
      <c r="CC17" t="s">
        <v>229</v>
      </c>
      <c r="CD17" t="s">
        <v>815</v>
      </c>
      <c r="CE17" t="s">
        <v>816</v>
      </c>
      <c r="CF17" t="s">
        <v>73</v>
      </c>
      <c r="CG17" t="s">
        <v>817</v>
      </c>
      <c r="CH17" t="s">
        <v>73</v>
      </c>
      <c r="CI17" t="s">
        <v>809</v>
      </c>
      <c r="CJ17" t="s">
        <v>111</v>
      </c>
      <c r="CK17" t="s">
        <v>112</v>
      </c>
      <c r="CL17" s="10">
        <f t="shared" si="1"/>
        <v>8</v>
      </c>
      <c r="CM17" s="10">
        <f t="shared" si="2"/>
        <v>10</v>
      </c>
      <c r="CN17" s="10">
        <f t="shared" si="3"/>
        <v>8</v>
      </c>
      <c r="CO17" s="10">
        <f t="shared" si="4"/>
        <v>1</v>
      </c>
      <c r="CP17" s="10">
        <f t="shared" si="5"/>
        <v>2</v>
      </c>
      <c r="CQ17" s="10">
        <f t="shared" si="6"/>
        <v>29</v>
      </c>
      <c r="CR17" s="11">
        <f t="shared" si="7"/>
        <v>450</v>
      </c>
      <c r="CS17" t="s">
        <v>1207</v>
      </c>
    </row>
    <row r="18" spans="1:97" ht="14.1" customHeight="1">
      <c r="A18" t="s">
        <v>818</v>
      </c>
      <c r="B18" t="s">
        <v>559</v>
      </c>
      <c r="C18" t="s">
        <v>560</v>
      </c>
      <c r="D18">
        <v>812785974</v>
      </c>
      <c r="E18" s="2" t="s">
        <v>561</v>
      </c>
      <c r="F18" t="s">
        <v>82</v>
      </c>
      <c r="G18" t="s">
        <v>83</v>
      </c>
      <c r="H18" t="s">
        <v>562</v>
      </c>
      <c r="I18" t="s">
        <v>203</v>
      </c>
      <c r="J18" t="s">
        <v>563</v>
      </c>
      <c r="K18" t="s">
        <v>65</v>
      </c>
      <c r="L18" t="s">
        <v>121</v>
      </c>
      <c r="M18" t="s">
        <v>67</v>
      </c>
      <c r="N18" t="s">
        <v>564</v>
      </c>
      <c r="O18" t="s">
        <v>90</v>
      </c>
      <c r="P18" t="s">
        <v>47</v>
      </c>
      <c r="Q18" t="s">
        <v>91</v>
      </c>
      <c r="R18" t="s">
        <v>47</v>
      </c>
      <c r="S18" t="s">
        <v>92</v>
      </c>
      <c r="T18" t="s">
        <v>169</v>
      </c>
      <c r="U18" t="s">
        <v>94</v>
      </c>
      <c r="V18" s="2" t="s">
        <v>819</v>
      </c>
      <c r="W18" t="s">
        <v>171</v>
      </c>
      <c r="X18" s="2" t="s">
        <v>47</v>
      </c>
      <c r="Y18" t="s">
        <v>47</v>
      </c>
      <c r="Z18" t="s">
        <v>98</v>
      </c>
      <c r="AA18" s="2" t="s">
        <v>47</v>
      </c>
      <c r="AB18" t="s">
        <v>47</v>
      </c>
      <c r="AC18" t="s">
        <v>47</v>
      </c>
      <c r="AD18" t="s">
        <v>47</v>
      </c>
      <c r="AE18" t="s">
        <v>47</v>
      </c>
      <c r="AF18" s="13" t="s">
        <v>174</v>
      </c>
      <c r="AG18" t="s">
        <v>47</v>
      </c>
      <c r="AH18" s="13" t="s">
        <v>820</v>
      </c>
      <c r="AI18" t="s">
        <v>47</v>
      </c>
      <c r="AJ18">
        <v>0</v>
      </c>
      <c r="AK18" t="s">
        <v>47</v>
      </c>
      <c r="AL18" t="s">
        <v>47</v>
      </c>
      <c r="AM18" t="s">
        <v>47</v>
      </c>
      <c r="AN18" t="s">
        <v>99</v>
      </c>
      <c r="AO18">
        <v>0</v>
      </c>
      <c r="AP18" t="s">
        <v>47</v>
      </c>
      <c r="AQ18" t="s">
        <v>47</v>
      </c>
      <c r="AR18" t="s">
        <v>47</v>
      </c>
      <c r="AS18" t="s">
        <v>47</v>
      </c>
      <c r="AT18" t="s">
        <v>174</v>
      </c>
      <c r="AU18" t="s">
        <v>47</v>
      </c>
      <c r="AV18" t="s">
        <v>47</v>
      </c>
      <c r="AW18" s="13" t="s">
        <v>821</v>
      </c>
      <c r="AX18">
        <v>0</v>
      </c>
      <c r="AY18" t="s">
        <v>47</v>
      </c>
      <c r="AZ18" t="s">
        <v>47</v>
      </c>
      <c r="BA18" t="s">
        <v>47</v>
      </c>
      <c r="BB18" t="s">
        <v>47</v>
      </c>
      <c r="BC18" t="s">
        <v>47</v>
      </c>
      <c r="BD18" t="s">
        <v>47</v>
      </c>
      <c r="BE18" t="s">
        <v>99</v>
      </c>
      <c r="BF18" t="s">
        <v>47</v>
      </c>
      <c r="BG18" t="s">
        <v>47</v>
      </c>
      <c r="BH18" t="s">
        <v>47</v>
      </c>
      <c r="BI18" t="s">
        <v>47</v>
      </c>
      <c r="BJ18" t="s">
        <v>47</v>
      </c>
      <c r="BK18" t="s">
        <v>47</v>
      </c>
      <c r="BL18" t="s">
        <v>47</v>
      </c>
      <c r="BM18" t="s">
        <v>47</v>
      </c>
      <c r="BN18" t="s">
        <v>47</v>
      </c>
      <c r="BO18" t="s">
        <v>47</v>
      </c>
      <c r="BP18" t="s">
        <v>47</v>
      </c>
      <c r="BQ18" t="s">
        <v>47</v>
      </c>
      <c r="BR18" t="s">
        <v>47</v>
      </c>
      <c r="BS18" t="s">
        <v>47</v>
      </c>
      <c r="BT18" t="s">
        <v>47</v>
      </c>
      <c r="BU18" t="s">
        <v>47</v>
      </c>
      <c r="BV18" t="s">
        <v>47</v>
      </c>
      <c r="BW18" t="s">
        <v>47</v>
      </c>
      <c r="BX18">
        <v>0</v>
      </c>
      <c r="BY18">
        <f t="shared" si="0"/>
        <v>0</v>
      </c>
      <c r="BZ18" t="s">
        <v>822</v>
      </c>
      <c r="CA18" t="s">
        <v>823</v>
      </c>
      <c r="CB18">
        <v>2</v>
      </c>
      <c r="CC18" t="s">
        <v>512</v>
      </c>
      <c r="CD18" t="s">
        <v>824</v>
      </c>
      <c r="CE18" t="s">
        <v>825</v>
      </c>
      <c r="CF18" t="s">
        <v>73</v>
      </c>
      <c r="CG18" t="s">
        <v>826</v>
      </c>
      <c r="CH18" t="s">
        <v>73</v>
      </c>
      <c r="CI18" t="s">
        <v>827</v>
      </c>
      <c r="CJ18" t="s">
        <v>111</v>
      </c>
      <c r="CK18" t="s">
        <v>112</v>
      </c>
      <c r="CL18" s="10">
        <f t="shared" si="1"/>
        <v>8</v>
      </c>
      <c r="CM18" s="10">
        <f t="shared" si="2"/>
        <v>10</v>
      </c>
      <c r="CN18" s="10">
        <f t="shared" si="3"/>
        <v>6</v>
      </c>
      <c r="CO18" s="10">
        <f t="shared" si="4"/>
        <v>0</v>
      </c>
      <c r="CP18" s="10">
        <f t="shared" si="5"/>
        <v>2</v>
      </c>
      <c r="CQ18" s="10">
        <f t="shared" si="6"/>
        <v>26</v>
      </c>
      <c r="CR18" s="11">
        <f t="shared" si="7"/>
        <v>400</v>
      </c>
      <c r="CS18" t="s">
        <v>1211</v>
      </c>
    </row>
    <row r="19" spans="1:97" ht="14.1" customHeight="1">
      <c r="A19" t="s">
        <v>878</v>
      </c>
      <c r="B19" t="s">
        <v>676</v>
      </c>
      <c r="C19" t="s">
        <v>677</v>
      </c>
      <c r="D19">
        <v>880394987</v>
      </c>
      <c r="E19" s="2" t="s">
        <v>678</v>
      </c>
      <c r="F19" t="s">
        <v>82</v>
      </c>
      <c r="G19" t="s">
        <v>61</v>
      </c>
      <c r="H19" t="s">
        <v>679</v>
      </c>
      <c r="I19" t="s">
        <v>118</v>
      </c>
      <c r="J19" t="s">
        <v>1210</v>
      </c>
      <c r="K19" t="s">
        <v>135</v>
      </c>
      <c r="L19" t="s">
        <v>136</v>
      </c>
      <c r="M19" t="s">
        <v>67</v>
      </c>
      <c r="N19" t="s">
        <v>833</v>
      </c>
      <c r="O19" t="s">
        <v>404</v>
      </c>
      <c r="P19" t="s">
        <v>47</v>
      </c>
      <c r="Q19" t="s">
        <v>124</v>
      </c>
      <c r="R19" t="s">
        <v>47</v>
      </c>
      <c r="S19" t="s">
        <v>252</v>
      </c>
      <c r="T19" t="s">
        <v>93</v>
      </c>
      <c r="U19" t="s">
        <v>94</v>
      </c>
      <c r="V19" s="2" t="s">
        <v>880</v>
      </c>
      <c r="W19" t="s">
        <v>96</v>
      </c>
      <c r="X19" s="2" t="s">
        <v>881</v>
      </c>
      <c r="Y19" t="s">
        <v>47</v>
      </c>
      <c r="Z19" t="s">
        <v>98</v>
      </c>
      <c r="AA19" s="2" t="s">
        <v>47</v>
      </c>
      <c r="AB19" t="s">
        <v>47</v>
      </c>
      <c r="AC19" t="s">
        <v>47</v>
      </c>
      <c r="AD19" t="s">
        <v>47</v>
      </c>
      <c r="AE19" t="s">
        <v>47</v>
      </c>
      <c r="AF19" t="s">
        <v>47</v>
      </c>
      <c r="AG19" t="s">
        <v>99</v>
      </c>
      <c r="AH19" t="s">
        <v>47</v>
      </c>
      <c r="AI19" t="s">
        <v>47</v>
      </c>
      <c r="AJ19">
        <v>0</v>
      </c>
      <c r="AK19" t="s">
        <v>47</v>
      </c>
      <c r="AL19" t="s">
        <v>47</v>
      </c>
      <c r="AM19" t="s">
        <v>47</v>
      </c>
      <c r="AN19" t="s">
        <v>99</v>
      </c>
      <c r="AO19">
        <v>0</v>
      </c>
      <c r="AP19" t="s">
        <v>47</v>
      </c>
      <c r="AQ19" t="s">
        <v>47</v>
      </c>
      <c r="AR19" t="s">
        <v>47</v>
      </c>
      <c r="AS19" t="s">
        <v>47</v>
      </c>
      <c r="AT19" t="s">
        <v>47</v>
      </c>
      <c r="AU19" t="s">
        <v>99</v>
      </c>
      <c r="AV19" t="s">
        <v>47</v>
      </c>
      <c r="AW19" t="s">
        <v>47</v>
      </c>
      <c r="AX19">
        <v>0</v>
      </c>
      <c r="AY19" t="s">
        <v>47</v>
      </c>
      <c r="AZ19" t="s">
        <v>47</v>
      </c>
      <c r="BA19" t="s">
        <v>47</v>
      </c>
      <c r="BB19" t="s">
        <v>47</v>
      </c>
      <c r="BC19" t="s">
        <v>47</v>
      </c>
      <c r="BD19" t="s">
        <v>47</v>
      </c>
      <c r="BE19" t="s">
        <v>99</v>
      </c>
      <c r="BF19" t="s">
        <v>47</v>
      </c>
      <c r="BG19" t="s">
        <v>47</v>
      </c>
      <c r="BH19" t="s">
        <v>47</v>
      </c>
      <c r="BI19" t="s">
        <v>47</v>
      </c>
      <c r="BJ19" t="s">
        <v>47</v>
      </c>
      <c r="BK19" t="s">
        <v>47</v>
      </c>
      <c r="BL19" t="s">
        <v>47</v>
      </c>
      <c r="BM19" t="s">
        <v>47</v>
      </c>
      <c r="BN19" t="s">
        <v>47</v>
      </c>
      <c r="BO19" t="s">
        <v>47</v>
      </c>
      <c r="BP19" t="s">
        <v>47</v>
      </c>
      <c r="BQ19" t="s">
        <v>47</v>
      </c>
      <c r="BR19" t="s">
        <v>47</v>
      </c>
      <c r="BS19" t="s">
        <v>47</v>
      </c>
      <c r="BT19" t="s">
        <v>47</v>
      </c>
      <c r="BU19" t="s">
        <v>47</v>
      </c>
      <c r="BV19" t="s">
        <v>47</v>
      </c>
      <c r="BW19" t="s">
        <v>47</v>
      </c>
      <c r="BX19">
        <v>0</v>
      </c>
      <c r="BY19">
        <f t="shared" si="0"/>
        <v>0</v>
      </c>
      <c r="BZ19" t="s">
        <v>882</v>
      </c>
      <c r="CA19" t="s">
        <v>883</v>
      </c>
      <c r="CB19" s="16">
        <v>2</v>
      </c>
      <c r="CC19" t="s">
        <v>107</v>
      </c>
      <c r="CD19" t="s">
        <v>47</v>
      </c>
      <c r="CE19" t="s">
        <v>884</v>
      </c>
      <c r="CF19" t="s">
        <v>73</v>
      </c>
      <c r="CG19" t="s">
        <v>885</v>
      </c>
      <c r="CH19" t="s">
        <v>73</v>
      </c>
      <c r="CI19" t="s">
        <v>395</v>
      </c>
      <c r="CJ19" t="s">
        <v>111</v>
      </c>
      <c r="CK19" t="s">
        <v>112</v>
      </c>
      <c r="CL19" s="10">
        <f t="shared" si="1"/>
        <v>8</v>
      </c>
      <c r="CM19" s="10">
        <f t="shared" si="2"/>
        <v>10</v>
      </c>
      <c r="CN19" s="10">
        <f t="shared" si="3"/>
        <v>8</v>
      </c>
      <c r="CO19" s="10">
        <f t="shared" si="4"/>
        <v>0</v>
      </c>
      <c r="CP19" s="10">
        <f t="shared" si="5"/>
        <v>2</v>
      </c>
      <c r="CQ19" s="10">
        <f t="shared" si="6"/>
        <v>28</v>
      </c>
      <c r="CR19" s="11">
        <f t="shared" si="7"/>
        <v>400</v>
      </c>
      <c r="CS19" t="s">
        <v>1207</v>
      </c>
    </row>
    <row r="20" spans="1:97" ht="14.1" customHeight="1">
      <c r="A20" t="s">
        <v>396</v>
      </c>
      <c r="B20" t="s">
        <v>397</v>
      </c>
      <c r="C20" t="s">
        <v>398</v>
      </c>
      <c r="D20">
        <v>853774783</v>
      </c>
      <c r="E20" s="2" t="s">
        <v>399</v>
      </c>
      <c r="F20" t="s">
        <v>82</v>
      </c>
      <c r="G20" t="s">
        <v>190</v>
      </c>
      <c r="H20" t="s">
        <v>212</v>
      </c>
      <c r="I20" t="s">
        <v>285</v>
      </c>
      <c r="J20" t="s">
        <v>400</v>
      </c>
      <c r="K20" t="s">
        <v>1139</v>
      </c>
      <c r="L20" t="s">
        <v>402</v>
      </c>
      <c r="M20" t="s">
        <v>67</v>
      </c>
      <c r="N20" t="s">
        <v>833</v>
      </c>
      <c r="O20" t="s">
        <v>404</v>
      </c>
      <c r="P20" t="s">
        <v>47</v>
      </c>
      <c r="Q20" t="s">
        <v>124</v>
      </c>
      <c r="R20" t="s">
        <v>47</v>
      </c>
      <c r="S20" t="s">
        <v>252</v>
      </c>
      <c r="T20" t="s">
        <v>93</v>
      </c>
      <c r="U20" t="s">
        <v>94</v>
      </c>
      <c r="V20" s="2" t="s">
        <v>405</v>
      </c>
      <c r="W20" t="s">
        <v>96</v>
      </c>
      <c r="X20" s="2" t="s">
        <v>406</v>
      </c>
      <c r="Y20" t="s">
        <v>407</v>
      </c>
      <c r="Z20" t="s">
        <v>255</v>
      </c>
      <c r="AA20" s="2" t="s">
        <v>408</v>
      </c>
      <c r="AB20" t="s">
        <v>47</v>
      </c>
      <c r="AC20" t="s">
        <v>47</v>
      </c>
      <c r="AD20" t="s">
        <v>47</v>
      </c>
      <c r="AE20" t="s">
        <v>47</v>
      </c>
      <c r="AF20" t="s">
        <v>47</v>
      </c>
      <c r="AG20" t="s">
        <v>99</v>
      </c>
      <c r="AH20" t="s">
        <v>47</v>
      </c>
      <c r="AI20" t="s">
        <v>47</v>
      </c>
      <c r="AJ20">
        <v>0</v>
      </c>
      <c r="AK20" t="s">
        <v>47</v>
      </c>
      <c r="AL20" t="s">
        <v>47</v>
      </c>
      <c r="AM20" t="s">
        <v>47</v>
      </c>
      <c r="AN20" t="s">
        <v>99</v>
      </c>
      <c r="AO20">
        <v>0</v>
      </c>
      <c r="AP20" t="s">
        <v>47</v>
      </c>
      <c r="AQ20" t="s">
        <v>47</v>
      </c>
      <c r="AR20" t="s">
        <v>47</v>
      </c>
      <c r="AS20" t="s">
        <v>47</v>
      </c>
      <c r="AT20" t="s">
        <v>47</v>
      </c>
      <c r="AU20" t="s">
        <v>99</v>
      </c>
      <c r="AV20" t="s">
        <v>47</v>
      </c>
      <c r="AW20" t="s">
        <v>47</v>
      </c>
      <c r="AX20">
        <v>0</v>
      </c>
      <c r="AY20" t="s">
        <v>47</v>
      </c>
      <c r="AZ20" t="s">
        <v>47</v>
      </c>
      <c r="BA20" t="s">
        <v>47</v>
      </c>
      <c r="BB20" t="s">
        <v>47</v>
      </c>
      <c r="BC20" t="s">
        <v>47</v>
      </c>
      <c r="BD20" t="s">
        <v>47</v>
      </c>
      <c r="BE20" t="s">
        <v>99</v>
      </c>
      <c r="BF20" t="s">
        <v>47</v>
      </c>
      <c r="BG20" t="s">
        <v>47</v>
      </c>
      <c r="BH20" t="s">
        <v>47</v>
      </c>
      <c r="BI20" t="s">
        <v>47</v>
      </c>
      <c r="BJ20" t="s">
        <v>47</v>
      </c>
      <c r="BK20" t="s">
        <v>47</v>
      </c>
      <c r="BL20" t="s">
        <v>47</v>
      </c>
      <c r="BM20" t="s">
        <v>47</v>
      </c>
      <c r="BN20" t="s">
        <v>47</v>
      </c>
      <c r="BO20" t="s">
        <v>47</v>
      </c>
      <c r="BP20" t="s">
        <v>47</v>
      </c>
      <c r="BQ20" t="s">
        <v>47</v>
      </c>
      <c r="BR20" t="s">
        <v>47</v>
      </c>
      <c r="BS20" t="s">
        <v>47</v>
      </c>
      <c r="BT20" t="s">
        <v>47</v>
      </c>
      <c r="BU20" t="s">
        <v>47</v>
      </c>
      <c r="BV20" t="s">
        <v>47</v>
      </c>
      <c r="BW20" t="s">
        <v>47</v>
      </c>
      <c r="BX20">
        <v>0</v>
      </c>
      <c r="BY20">
        <f t="shared" si="0"/>
        <v>0</v>
      </c>
      <c r="BZ20" t="s">
        <v>409</v>
      </c>
      <c r="CA20" t="s">
        <v>410</v>
      </c>
      <c r="CB20" s="16">
        <v>2</v>
      </c>
      <c r="CC20" t="s">
        <v>229</v>
      </c>
      <c r="CD20" t="s">
        <v>411</v>
      </c>
      <c r="CE20" t="s">
        <v>412</v>
      </c>
      <c r="CF20" t="s">
        <v>73</v>
      </c>
      <c r="CG20" t="s">
        <v>413</v>
      </c>
      <c r="CH20" t="s">
        <v>73</v>
      </c>
      <c r="CI20" t="s">
        <v>395</v>
      </c>
      <c r="CJ20" t="s">
        <v>111</v>
      </c>
      <c r="CK20" t="s">
        <v>112</v>
      </c>
      <c r="CL20" s="10">
        <f t="shared" si="1"/>
        <v>8</v>
      </c>
      <c r="CM20" s="10">
        <f t="shared" si="2"/>
        <v>10</v>
      </c>
      <c r="CN20" s="10">
        <f t="shared" si="3"/>
        <v>8</v>
      </c>
      <c r="CO20" s="10">
        <f t="shared" si="4"/>
        <v>0</v>
      </c>
      <c r="CP20" s="10">
        <f t="shared" si="5"/>
        <v>2</v>
      </c>
      <c r="CQ20" s="10">
        <f t="shared" si="6"/>
        <v>28</v>
      </c>
      <c r="CR20" s="11">
        <f t="shared" si="7"/>
        <v>400</v>
      </c>
    </row>
    <row r="21" spans="1:97" ht="14.1" customHeight="1">
      <c r="A21" t="s">
        <v>471</v>
      </c>
      <c r="B21" t="s">
        <v>472</v>
      </c>
      <c r="C21" t="s">
        <v>473</v>
      </c>
      <c r="D21">
        <v>872278520</v>
      </c>
      <c r="E21" s="2" t="s">
        <v>474</v>
      </c>
      <c r="F21" t="s">
        <v>82</v>
      </c>
      <c r="G21" t="s">
        <v>83</v>
      </c>
      <c r="H21" t="s">
        <v>84</v>
      </c>
      <c r="I21" t="s">
        <v>118</v>
      </c>
      <c r="J21" t="s">
        <v>1205</v>
      </c>
      <c r="K21" t="s">
        <v>87</v>
      </c>
      <c r="L21" t="s">
        <v>88</v>
      </c>
      <c r="M21" t="s">
        <v>67</v>
      </c>
      <c r="N21" t="s">
        <v>89</v>
      </c>
      <c r="O21" t="s">
        <v>90</v>
      </c>
      <c r="P21" t="s">
        <v>47</v>
      </c>
      <c r="Q21" t="s">
        <v>91</v>
      </c>
      <c r="R21" t="s">
        <v>47</v>
      </c>
      <c r="S21" t="s">
        <v>92</v>
      </c>
      <c r="T21" t="s">
        <v>93</v>
      </c>
      <c r="U21" t="s">
        <v>94</v>
      </c>
      <c r="V21" s="2" t="s">
        <v>476</v>
      </c>
      <c r="W21" t="s">
        <v>96</v>
      </c>
      <c r="X21" s="2" t="s">
        <v>477</v>
      </c>
      <c r="Y21" t="s">
        <v>47</v>
      </c>
      <c r="Z21" t="s">
        <v>255</v>
      </c>
      <c r="AA21" s="2" t="s">
        <v>478</v>
      </c>
      <c r="AB21" t="s">
        <v>47</v>
      </c>
      <c r="AC21" t="s">
        <v>47</v>
      </c>
      <c r="AD21" t="s">
        <v>47</v>
      </c>
      <c r="AE21" t="s">
        <v>47</v>
      </c>
      <c r="AF21" t="s">
        <v>47</v>
      </c>
      <c r="AG21" t="s">
        <v>99</v>
      </c>
      <c r="AH21" t="s">
        <v>47</v>
      </c>
      <c r="AI21" t="s">
        <v>47</v>
      </c>
      <c r="AJ21">
        <v>0</v>
      </c>
      <c r="AK21" t="s">
        <v>47</v>
      </c>
      <c r="AL21" s="15" t="s">
        <v>222</v>
      </c>
      <c r="AM21" t="s">
        <v>47</v>
      </c>
      <c r="AN21" t="s">
        <v>47</v>
      </c>
      <c r="AO21">
        <v>1</v>
      </c>
      <c r="AP21" t="s">
        <v>47</v>
      </c>
      <c r="AQ21" t="s">
        <v>47</v>
      </c>
      <c r="AR21" t="s">
        <v>47</v>
      </c>
      <c r="AS21" t="s">
        <v>47</v>
      </c>
      <c r="AT21" t="s">
        <v>47</v>
      </c>
      <c r="AU21" t="s">
        <v>99</v>
      </c>
      <c r="AV21" t="s">
        <v>47</v>
      </c>
      <c r="AW21" t="s">
        <v>47</v>
      </c>
      <c r="AX21">
        <v>0</v>
      </c>
      <c r="AY21" t="s">
        <v>47</v>
      </c>
      <c r="AZ21" s="13" t="s">
        <v>1225</v>
      </c>
      <c r="BA21" t="s">
        <v>47</v>
      </c>
      <c r="BB21" t="s">
        <v>47</v>
      </c>
      <c r="BC21" t="s">
        <v>47</v>
      </c>
      <c r="BD21" t="s">
        <v>47</v>
      </c>
      <c r="BE21" t="s">
        <v>47</v>
      </c>
      <c r="BF21" t="s">
        <v>47</v>
      </c>
      <c r="BG21" t="s">
        <v>47</v>
      </c>
      <c r="BH21" t="s">
        <v>47</v>
      </c>
      <c r="BI21" t="s">
        <v>47</v>
      </c>
      <c r="BJ21" t="s">
        <v>47</v>
      </c>
      <c r="BK21" t="s">
        <v>47</v>
      </c>
      <c r="BL21" t="s">
        <v>47</v>
      </c>
      <c r="BM21" t="s">
        <v>47</v>
      </c>
      <c r="BN21" t="s">
        <v>47</v>
      </c>
      <c r="BO21" t="s">
        <v>47</v>
      </c>
      <c r="BP21" t="s">
        <v>47</v>
      </c>
      <c r="BQ21" t="s">
        <v>47</v>
      </c>
      <c r="BR21" t="s">
        <v>47</v>
      </c>
      <c r="BS21" t="s">
        <v>47</v>
      </c>
      <c r="BT21" t="s">
        <v>47</v>
      </c>
      <c r="BU21" t="s">
        <v>47</v>
      </c>
      <c r="BV21" t="s">
        <v>47</v>
      </c>
      <c r="BW21" t="s">
        <v>47</v>
      </c>
      <c r="BX21">
        <v>0</v>
      </c>
      <c r="BY21">
        <f t="shared" si="0"/>
        <v>1</v>
      </c>
      <c r="BZ21" t="s">
        <v>479</v>
      </c>
      <c r="CA21" t="s">
        <v>480</v>
      </c>
      <c r="CB21">
        <v>2</v>
      </c>
      <c r="CC21" t="s">
        <v>107</v>
      </c>
      <c r="CD21" t="s">
        <v>47</v>
      </c>
      <c r="CE21" t="s">
        <v>481</v>
      </c>
      <c r="CF21" t="s">
        <v>73</v>
      </c>
      <c r="CG21" t="s">
        <v>482</v>
      </c>
      <c r="CH21" t="s">
        <v>73</v>
      </c>
      <c r="CI21" t="s">
        <v>483</v>
      </c>
      <c r="CJ21" t="s">
        <v>111</v>
      </c>
      <c r="CK21" t="s">
        <v>112</v>
      </c>
      <c r="CL21" s="10">
        <f t="shared" si="1"/>
        <v>8</v>
      </c>
      <c r="CM21" s="10">
        <f t="shared" si="2"/>
        <v>10</v>
      </c>
      <c r="CN21" s="10">
        <f t="shared" si="3"/>
        <v>8</v>
      </c>
      <c r="CO21" s="10">
        <f t="shared" si="4"/>
        <v>1</v>
      </c>
      <c r="CP21" s="10">
        <f t="shared" si="5"/>
        <v>2</v>
      </c>
      <c r="CQ21" s="10">
        <f t="shared" si="6"/>
        <v>29</v>
      </c>
      <c r="CR21" s="11">
        <f t="shared" si="7"/>
        <v>450</v>
      </c>
    </row>
    <row r="22" spans="1:97" ht="14.1" customHeight="1">
      <c r="A22" t="s">
        <v>654</v>
      </c>
      <c r="B22" t="s">
        <v>1226</v>
      </c>
      <c r="C22" t="s">
        <v>1227</v>
      </c>
      <c r="D22">
        <v>874450089</v>
      </c>
      <c r="E22" s="2" t="s">
        <v>319</v>
      </c>
      <c r="F22" t="s">
        <v>82</v>
      </c>
      <c r="G22" t="s">
        <v>61</v>
      </c>
      <c r="H22" t="s">
        <v>132</v>
      </c>
      <c r="I22" t="s">
        <v>63</v>
      </c>
      <c r="J22" t="s">
        <v>1117</v>
      </c>
      <c r="K22" t="s">
        <v>135</v>
      </c>
      <c r="L22" t="s">
        <v>136</v>
      </c>
      <c r="M22" t="s">
        <v>137</v>
      </c>
      <c r="N22" t="s">
        <v>240</v>
      </c>
      <c r="O22" t="s">
        <v>47</v>
      </c>
      <c r="P22" t="s">
        <v>139</v>
      </c>
      <c r="Q22" t="s">
        <v>91</v>
      </c>
      <c r="R22" t="s">
        <v>47</v>
      </c>
      <c r="S22" t="s">
        <v>92</v>
      </c>
      <c r="T22" t="s">
        <v>93</v>
      </c>
      <c r="U22" t="s">
        <v>94</v>
      </c>
      <c r="V22" s="2" t="s">
        <v>656</v>
      </c>
      <c r="W22" t="s">
        <v>96</v>
      </c>
      <c r="X22" s="2" t="s">
        <v>657</v>
      </c>
      <c r="Y22" t="s">
        <v>47</v>
      </c>
      <c r="Z22" t="s">
        <v>255</v>
      </c>
      <c r="AA22" s="2" t="s">
        <v>658</v>
      </c>
      <c r="AB22" t="s">
        <v>47</v>
      </c>
      <c r="AC22" t="s">
        <v>47</v>
      </c>
      <c r="AD22" t="s">
        <v>47</v>
      </c>
      <c r="AE22" t="s">
        <v>47</v>
      </c>
      <c r="AF22" t="s">
        <v>47</v>
      </c>
      <c r="AG22" t="s">
        <v>99</v>
      </c>
      <c r="AH22" t="s">
        <v>47</v>
      </c>
      <c r="AI22" t="s">
        <v>47</v>
      </c>
      <c r="AJ22">
        <v>0</v>
      </c>
      <c r="AK22" t="s">
        <v>47</v>
      </c>
      <c r="AL22" t="s">
        <v>47</v>
      </c>
      <c r="AM22" t="s">
        <v>47</v>
      </c>
      <c r="AN22" t="s">
        <v>99</v>
      </c>
      <c r="AO22">
        <v>0</v>
      </c>
      <c r="AP22" t="s">
        <v>47</v>
      </c>
      <c r="AQ22" t="s">
        <v>47</v>
      </c>
      <c r="AR22" t="s">
        <v>47</v>
      </c>
      <c r="AS22" t="s">
        <v>47</v>
      </c>
      <c r="AT22" t="s">
        <v>47</v>
      </c>
      <c r="AU22" t="s">
        <v>99</v>
      </c>
      <c r="AV22" t="s">
        <v>47</v>
      </c>
      <c r="AW22" t="s">
        <v>47</v>
      </c>
      <c r="AX22">
        <v>0</v>
      </c>
      <c r="AY22" t="s">
        <v>47</v>
      </c>
      <c r="AZ22" t="s">
        <v>47</v>
      </c>
      <c r="BA22" t="s">
        <v>47</v>
      </c>
      <c r="BB22" t="s">
        <v>47</v>
      </c>
      <c r="BC22" t="s">
        <v>47</v>
      </c>
      <c r="BD22" t="s">
        <v>47</v>
      </c>
      <c r="BE22" t="s">
        <v>99</v>
      </c>
      <c r="BF22" t="s">
        <v>47</v>
      </c>
      <c r="BG22" t="s">
        <v>47</v>
      </c>
      <c r="BH22" t="s">
        <v>47</v>
      </c>
      <c r="BI22" t="s">
        <v>47</v>
      </c>
      <c r="BJ22" t="s">
        <v>47</v>
      </c>
      <c r="BK22" t="s">
        <v>47</v>
      </c>
      <c r="BL22" t="s">
        <v>47</v>
      </c>
      <c r="BM22" t="s">
        <v>47</v>
      </c>
      <c r="BN22" t="s">
        <v>47</v>
      </c>
      <c r="BO22" t="s">
        <v>47</v>
      </c>
      <c r="BP22" t="s">
        <v>47</v>
      </c>
      <c r="BQ22" t="s">
        <v>47</v>
      </c>
      <c r="BR22" t="s">
        <v>47</v>
      </c>
      <c r="BS22" t="s">
        <v>47</v>
      </c>
      <c r="BT22" t="s">
        <v>47</v>
      </c>
      <c r="BU22" t="s">
        <v>47</v>
      </c>
      <c r="BV22" t="s">
        <v>47</v>
      </c>
      <c r="BW22" t="s">
        <v>47</v>
      </c>
      <c r="BX22">
        <v>0</v>
      </c>
      <c r="BY22">
        <f t="shared" si="0"/>
        <v>0</v>
      </c>
      <c r="BZ22" t="s">
        <v>659</v>
      </c>
      <c r="CA22" t="s">
        <v>660</v>
      </c>
      <c r="CB22" s="16">
        <v>2</v>
      </c>
      <c r="CC22" t="s">
        <v>512</v>
      </c>
      <c r="CD22" t="s">
        <v>47</v>
      </c>
      <c r="CE22" t="s">
        <v>661</v>
      </c>
      <c r="CF22" t="s">
        <v>73</v>
      </c>
      <c r="CG22" t="s">
        <v>662</v>
      </c>
      <c r="CH22" t="s">
        <v>73</v>
      </c>
      <c r="CI22" t="s">
        <v>567</v>
      </c>
      <c r="CJ22" t="s">
        <v>111</v>
      </c>
      <c r="CK22" t="s">
        <v>112</v>
      </c>
      <c r="CL22" s="10">
        <f t="shared" si="1"/>
        <v>16</v>
      </c>
      <c r="CM22" s="10">
        <f t="shared" si="2"/>
        <v>10</v>
      </c>
      <c r="CN22" s="10">
        <f t="shared" si="3"/>
        <v>8</v>
      </c>
      <c r="CO22" s="10">
        <f t="shared" si="4"/>
        <v>0</v>
      </c>
      <c r="CP22" s="10">
        <f t="shared" si="5"/>
        <v>2</v>
      </c>
      <c r="CQ22" s="10">
        <f t="shared" si="6"/>
        <v>36</v>
      </c>
      <c r="CR22" s="11">
        <f t="shared" si="7"/>
        <v>600</v>
      </c>
    </row>
    <row r="23" spans="1:97" ht="14.1" customHeight="1">
      <c r="A23" t="s">
        <v>534</v>
      </c>
      <c r="B23" t="s">
        <v>462</v>
      </c>
      <c r="C23" t="s">
        <v>463</v>
      </c>
      <c r="D23">
        <v>866592464</v>
      </c>
      <c r="E23" s="2" t="s">
        <v>464</v>
      </c>
      <c r="F23" t="s">
        <v>82</v>
      </c>
      <c r="G23" t="s">
        <v>61</v>
      </c>
      <c r="H23" t="s">
        <v>367</v>
      </c>
      <c r="I23" t="s">
        <v>203</v>
      </c>
      <c r="J23" t="s">
        <v>1228</v>
      </c>
      <c r="K23" t="s">
        <v>120</v>
      </c>
      <c r="L23" t="s">
        <v>166</v>
      </c>
      <c r="M23" t="s">
        <v>67</v>
      </c>
      <c r="N23" t="s">
        <v>466</v>
      </c>
      <c r="O23" t="s">
        <v>467</v>
      </c>
      <c r="P23" t="s">
        <v>47</v>
      </c>
      <c r="Q23" t="s">
        <v>124</v>
      </c>
      <c r="R23" t="s">
        <v>47</v>
      </c>
      <c r="S23" t="s">
        <v>92</v>
      </c>
      <c r="T23" t="s">
        <v>93</v>
      </c>
      <c r="U23" t="s">
        <v>94</v>
      </c>
      <c r="V23" s="2" t="s">
        <v>535</v>
      </c>
      <c r="W23" t="s">
        <v>96</v>
      </c>
      <c r="X23" s="2" t="s">
        <v>536</v>
      </c>
      <c r="Y23" t="s">
        <v>47</v>
      </c>
      <c r="Z23" t="s">
        <v>98</v>
      </c>
      <c r="AA23" s="2" t="s">
        <v>47</v>
      </c>
      <c r="AB23" t="s">
        <v>47</v>
      </c>
      <c r="AC23" t="s">
        <v>47</v>
      </c>
      <c r="AD23" t="s">
        <v>47</v>
      </c>
      <c r="AE23" t="s">
        <v>47</v>
      </c>
      <c r="AF23" t="s">
        <v>47</v>
      </c>
      <c r="AG23" t="s">
        <v>99</v>
      </c>
      <c r="AH23" t="s">
        <v>47</v>
      </c>
      <c r="AI23" t="s">
        <v>47</v>
      </c>
      <c r="AJ23">
        <v>0</v>
      </c>
      <c r="AK23" t="s">
        <v>47</v>
      </c>
      <c r="AL23" t="s">
        <v>47</v>
      </c>
      <c r="AM23" t="s">
        <v>47</v>
      </c>
      <c r="AN23" t="s">
        <v>99</v>
      </c>
      <c r="AO23">
        <v>0</v>
      </c>
      <c r="AP23" t="s">
        <v>47</v>
      </c>
      <c r="AQ23" t="s">
        <v>47</v>
      </c>
      <c r="AR23" t="s">
        <v>47</v>
      </c>
      <c r="AS23" t="s">
        <v>47</v>
      </c>
      <c r="AT23" t="s">
        <v>47</v>
      </c>
      <c r="AU23" t="s">
        <v>99</v>
      </c>
      <c r="AV23" t="s">
        <v>47</v>
      </c>
      <c r="AW23" t="s">
        <v>47</v>
      </c>
      <c r="AX23">
        <v>0</v>
      </c>
      <c r="AY23" t="s">
        <v>47</v>
      </c>
      <c r="AZ23" t="s">
        <v>47</v>
      </c>
      <c r="BA23" t="s">
        <v>47</v>
      </c>
      <c r="BB23" t="s">
        <v>47</v>
      </c>
      <c r="BC23" t="s">
        <v>47</v>
      </c>
      <c r="BD23" t="s">
        <v>47</v>
      </c>
      <c r="BE23" t="s">
        <v>99</v>
      </c>
      <c r="BF23" t="s">
        <v>47</v>
      </c>
      <c r="BG23" t="s">
        <v>47</v>
      </c>
      <c r="BH23" t="s">
        <v>47</v>
      </c>
      <c r="BI23" t="s">
        <v>47</v>
      </c>
      <c r="BJ23" t="s">
        <v>47</v>
      </c>
      <c r="BK23" t="s">
        <v>47</v>
      </c>
      <c r="BL23" t="s">
        <v>47</v>
      </c>
      <c r="BM23" t="s">
        <v>47</v>
      </c>
      <c r="BN23" t="s">
        <v>47</v>
      </c>
      <c r="BO23" t="s">
        <v>47</v>
      </c>
      <c r="BP23" t="s">
        <v>47</v>
      </c>
      <c r="BQ23" t="s">
        <v>47</v>
      </c>
      <c r="BR23" t="s">
        <v>47</v>
      </c>
      <c r="BS23" t="s">
        <v>47</v>
      </c>
      <c r="BT23" t="s">
        <v>47</v>
      </c>
      <c r="BU23" t="s">
        <v>47</v>
      </c>
      <c r="BV23" t="s">
        <v>47</v>
      </c>
      <c r="BW23" t="s">
        <v>47</v>
      </c>
      <c r="BX23">
        <v>0</v>
      </c>
      <c r="BY23">
        <f t="shared" si="0"/>
        <v>0</v>
      </c>
      <c r="BZ23" t="s">
        <v>537</v>
      </c>
      <c r="CA23" t="s">
        <v>538</v>
      </c>
      <c r="CB23" s="16">
        <v>2</v>
      </c>
      <c r="CC23" t="s">
        <v>512</v>
      </c>
      <c r="CD23" t="s">
        <v>47</v>
      </c>
      <c r="CE23" t="s">
        <v>539</v>
      </c>
      <c r="CF23" t="s">
        <v>73</v>
      </c>
      <c r="CG23" t="s">
        <v>540</v>
      </c>
      <c r="CH23" t="s">
        <v>73</v>
      </c>
      <c r="CI23" t="s">
        <v>541</v>
      </c>
      <c r="CJ23" t="s">
        <v>111</v>
      </c>
      <c r="CK23" t="s">
        <v>112</v>
      </c>
      <c r="CL23" s="10">
        <f t="shared" si="1"/>
        <v>8</v>
      </c>
      <c r="CM23" s="10">
        <f t="shared" si="2"/>
        <v>10</v>
      </c>
      <c r="CN23" s="10">
        <f t="shared" si="3"/>
        <v>8</v>
      </c>
      <c r="CO23" s="10">
        <f t="shared" si="4"/>
        <v>0</v>
      </c>
      <c r="CP23" s="10">
        <f t="shared" si="5"/>
        <v>2</v>
      </c>
      <c r="CQ23" s="10">
        <f t="shared" si="6"/>
        <v>28</v>
      </c>
      <c r="CR23" s="11">
        <f t="shared" si="7"/>
        <v>400</v>
      </c>
      <c r="CS23" t="s">
        <v>1207</v>
      </c>
    </row>
    <row r="24" spans="1:97" ht="14.1" customHeight="1">
      <c r="A24" t="s">
        <v>525</v>
      </c>
      <c r="B24" t="s">
        <v>200</v>
      </c>
      <c r="C24" t="s">
        <v>201</v>
      </c>
      <c r="D24">
        <v>821301476</v>
      </c>
      <c r="E24" s="2" t="s">
        <v>202</v>
      </c>
      <c r="F24" t="s">
        <v>60</v>
      </c>
      <c r="G24" t="s">
        <v>190</v>
      </c>
      <c r="H24" t="s">
        <v>270</v>
      </c>
      <c r="I24" t="s">
        <v>203</v>
      </c>
      <c r="J24" t="s">
        <v>526</v>
      </c>
      <c r="K24" t="s">
        <v>65</v>
      </c>
      <c r="L24" t="s">
        <v>193</v>
      </c>
      <c r="M24" t="s">
        <v>67</v>
      </c>
      <c r="N24" t="s">
        <v>194</v>
      </c>
      <c r="O24" t="s">
        <v>195</v>
      </c>
      <c r="P24" t="s">
        <v>47</v>
      </c>
      <c r="Q24" t="s">
        <v>91</v>
      </c>
      <c r="R24" t="s">
        <v>47</v>
      </c>
      <c r="S24" t="s">
        <v>92</v>
      </c>
      <c r="T24" t="s">
        <v>93</v>
      </c>
      <c r="U24" t="s">
        <v>94</v>
      </c>
      <c r="V24" s="2" t="s">
        <v>527</v>
      </c>
      <c r="W24" t="s">
        <v>96</v>
      </c>
      <c r="X24" s="2" t="s">
        <v>528</v>
      </c>
      <c r="Y24" t="s">
        <v>47</v>
      </c>
      <c r="Z24" t="s">
        <v>98</v>
      </c>
      <c r="AA24" s="2" t="s">
        <v>47</v>
      </c>
      <c r="AB24" t="s">
        <v>47</v>
      </c>
      <c r="AC24" t="s">
        <v>47</v>
      </c>
      <c r="AD24" t="s">
        <v>47</v>
      </c>
      <c r="AE24" t="s">
        <v>47</v>
      </c>
      <c r="AF24" t="s">
        <v>47</v>
      </c>
      <c r="AG24" t="s">
        <v>99</v>
      </c>
      <c r="AH24" t="s">
        <v>47</v>
      </c>
      <c r="AI24" t="s">
        <v>47</v>
      </c>
      <c r="AJ24">
        <v>0</v>
      </c>
      <c r="AK24" t="s">
        <v>47</v>
      </c>
      <c r="AL24" t="s">
        <v>47</v>
      </c>
      <c r="AM24" s="15" t="s">
        <v>491</v>
      </c>
      <c r="AN24" t="s">
        <v>47</v>
      </c>
      <c r="AO24">
        <v>1</v>
      </c>
      <c r="AP24" t="s">
        <v>47</v>
      </c>
      <c r="AQ24" t="s">
        <v>47</v>
      </c>
      <c r="AR24" t="s">
        <v>47</v>
      </c>
      <c r="AS24" t="s">
        <v>47</v>
      </c>
      <c r="AT24" t="s">
        <v>47</v>
      </c>
      <c r="AU24" t="s">
        <v>99</v>
      </c>
      <c r="AV24" t="s">
        <v>47</v>
      </c>
      <c r="AW24" t="s">
        <v>47</v>
      </c>
      <c r="AX24">
        <v>0</v>
      </c>
      <c r="AY24" t="s">
        <v>47</v>
      </c>
      <c r="AZ24" t="s">
        <v>47</v>
      </c>
      <c r="BA24" s="13" t="s">
        <v>1229</v>
      </c>
      <c r="BB24" t="s">
        <v>100</v>
      </c>
      <c r="BC24" t="s">
        <v>47</v>
      </c>
      <c r="BD24" t="s">
        <v>47</v>
      </c>
      <c r="BE24" t="s">
        <v>47</v>
      </c>
      <c r="BF24" t="s">
        <v>47</v>
      </c>
      <c r="BG24" t="s">
        <v>47</v>
      </c>
      <c r="BH24" t="s">
        <v>47</v>
      </c>
      <c r="BI24" t="s">
        <v>47</v>
      </c>
      <c r="BJ24" t="s">
        <v>47</v>
      </c>
      <c r="BK24" t="s">
        <v>47</v>
      </c>
      <c r="BL24" t="s">
        <v>47</v>
      </c>
      <c r="BM24" t="s">
        <v>47</v>
      </c>
      <c r="BN24" t="s">
        <v>47</v>
      </c>
      <c r="BO24" t="s">
        <v>47</v>
      </c>
      <c r="BP24" s="17" t="s">
        <v>257</v>
      </c>
      <c r="BQ24" t="s">
        <v>47</v>
      </c>
      <c r="BR24" t="s">
        <v>47</v>
      </c>
      <c r="BS24" t="s">
        <v>47</v>
      </c>
      <c r="BT24" t="s">
        <v>47</v>
      </c>
      <c r="BU24" t="s">
        <v>47</v>
      </c>
      <c r="BV24" t="s">
        <v>47</v>
      </c>
      <c r="BW24" t="s">
        <v>47</v>
      </c>
      <c r="BX24">
        <v>0.5</v>
      </c>
      <c r="BY24">
        <f t="shared" si="0"/>
        <v>1.5</v>
      </c>
      <c r="BZ24" t="s">
        <v>529</v>
      </c>
      <c r="CA24" t="s">
        <v>530</v>
      </c>
      <c r="CB24">
        <v>2</v>
      </c>
      <c r="CC24" t="s">
        <v>107</v>
      </c>
      <c r="CD24" t="s">
        <v>47</v>
      </c>
      <c r="CE24" t="s">
        <v>531</v>
      </c>
      <c r="CF24" t="s">
        <v>73</v>
      </c>
      <c r="CG24" t="s">
        <v>532</v>
      </c>
      <c r="CH24" t="s">
        <v>73</v>
      </c>
      <c r="CI24" t="s">
        <v>533</v>
      </c>
      <c r="CJ24" t="s">
        <v>111</v>
      </c>
      <c r="CK24" t="s">
        <v>112</v>
      </c>
      <c r="CL24" s="10">
        <f t="shared" si="1"/>
        <v>8</v>
      </c>
      <c r="CM24" s="10">
        <f t="shared" si="2"/>
        <v>10</v>
      </c>
      <c r="CN24" s="10">
        <f t="shared" si="3"/>
        <v>8</v>
      </c>
      <c r="CO24" s="10">
        <f t="shared" si="4"/>
        <v>1.5</v>
      </c>
      <c r="CP24" s="10">
        <f t="shared" si="5"/>
        <v>2</v>
      </c>
      <c r="CQ24" s="10">
        <f t="shared" si="6"/>
        <v>29.5</v>
      </c>
      <c r="CR24" s="11">
        <f t="shared" si="7"/>
        <v>450</v>
      </c>
      <c r="CS24" t="s">
        <v>1207</v>
      </c>
    </row>
    <row r="25" spans="1:97" ht="14.1" customHeight="1">
      <c r="A25" t="s">
        <v>1088</v>
      </c>
      <c r="B25" t="s">
        <v>1089</v>
      </c>
      <c r="C25" t="s">
        <v>1230</v>
      </c>
      <c r="D25">
        <v>805840061</v>
      </c>
      <c r="E25" s="2" t="s">
        <v>1091</v>
      </c>
      <c r="F25" t="s">
        <v>82</v>
      </c>
      <c r="G25" t="s">
        <v>83</v>
      </c>
      <c r="H25" t="s">
        <v>84</v>
      </c>
      <c r="I25" t="s">
        <v>149</v>
      </c>
      <c r="J25" t="s">
        <v>1205</v>
      </c>
      <c r="K25" t="s">
        <v>87</v>
      </c>
      <c r="L25" t="s">
        <v>88</v>
      </c>
      <c r="M25" t="s">
        <v>67</v>
      </c>
      <c r="N25" t="s">
        <v>89</v>
      </c>
      <c r="O25" t="s">
        <v>90</v>
      </c>
      <c r="P25" t="s">
        <v>47</v>
      </c>
      <c r="Q25" t="s">
        <v>91</v>
      </c>
      <c r="R25" t="s">
        <v>47</v>
      </c>
      <c r="S25" t="s">
        <v>252</v>
      </c>
      <c r="T25" t="s">
        <v>93</v>
      </c>
      <c r="U25" t="s">
        <v>94</v>
      </c>
      <c r="V25" s="2" t="s">
        <v>1092</v>
      </c>
      <c r="W25" t="s">
        <v>96</v>
      </c>
      <c r="X25" s="2" t="s">
        <v>1093</v>
      </c>
      <c r="Y25" t="s">
        <v>47</v>
      </c>
      <c r="Z25" t="s">
        <v>98</v>
      </c>
      <c r="AA25" s="2" t="s">
        <v>47</v>
      </c>
      <c r="AB25" s="15" t="s">
        <v>172</v>
      </c>
      <c r="AC25" t="s">
        <v>47</v>
      </c>
      <c r="AD25" t="s">
        <v>47</v>
      </c>
      <c r="AE25" s="15" t="s">
        <v>454</v>
      </c>
      <c r="AF25" t="s">
        <v>47</v>
      </c>
      <c r="AG25" t="s">
        <v>47</v>
      </c>
      <c r="AH25" t="s">
        <v>47</v>
      </c>
      <c r="AI25" s="15" t="s">
        <v>1094</v>
      </c>
      <c r="AJ25">
        <v>2</v>
      </c>
      <c r="AK25" t="s">
        <v>47</v>
      </c>
      <c r="AL25" s="15" t="s">
        <v>222</v>
      </c>
      <c r="AM25" t="s">
        <v>47</v>
      </c>
      <c r="AN25" t="s">
        <v>47</v>
      </c>
      <c r="AO25">
        <v>1</v>
      </c>
      <c r="AP25" t="s">
        <v>47</v>
      </c>
      <c r="AQ25" s="15" t="s">
        <v>295</v>
      </c>
      <c r="AR25" t="s">
        <v>47</v>
      </c>
      <c r="AS25" s="15" t="s">
        <v>602</v>
      </c>
      <c r="AT25" t="s">
        <v>47</v>
      </c>
      <c r="AU25" t="s">
        <v>47</v>
      </c>
      <c r="AV25" s="15" t="s">
        <v>1095</v>
      </c>
      <c r="AW25" t="s">
        <v>47</v>
      </c>
      <c r="AX25">
        <v>1</v>
      </c>
      <c r="AY25" t="s">
        <v>47</v>
      </c>
      <c r="AZ25" t="s">
        <v>47</v>
      </c>
      <c r="BA25" t="s">
        <v>47</v>
      </c>
      <c r="BB25" t="s">
        <v>100</v>
      </c>
      <c r="BC25" t="s">
        <v>101</v>
      </c>
      <c r="BD25" t="s">
        <v>47</v>
      </c>
      <c r="BE25" t="s">
        <v>47</v>
      </c>
      <c r="BF25" t="s">
        <v>47</v>
      </c>
      <c r="BG25" t="s">
        <v>47</v>
      </c>
      <c r="BH25" t="s">
        <v>47</v>
      </c>
      <c r="BI25" t="s">
        <v>47</v>
      </c>
      <c r="BJ25" t="s">
        <v>47</v>
      </c>
      <c r="BK25" t="s">
        <v>47</v>
      </c>
      <c r="BL25" t="s">
        <v>47</v>
      </c>
      <c r="BM25" t="s">
        <v>47</v>
      </c>
      <c r="BN25" t="s">
        <v>47</v>
      </c>
      <c r="BO25" s="17" t="s">
        <v>180</v>
      </c>
      <c r="BP25" s="17" t="s">
        <v>257</v>
      </c>
      <c r="BQ25" t="s">
        <v>47</v>
      </c>
      <c r="BR25" t="s">
        <v>47</v>
      </c>
      <c r="BS25" t="s">
        <v>47</v>
      </c>
      <c r="BT25" t="s">
        <v>47</v>
      </c>
      <c r="BU25" s="17" t="s">
        <v>851</v>
      </c>
      <c r="BV25" s="6" t="s">
        <v>1231</v>
      </c>
      <c r="BW25" t="s">
        <v>47</v>
      </c>
      <c r="BX25">
        <f>3*0.5</f>
        <v>1.5</v>
      </c>
      <c r="BY25">
        <f t="shared" si="0"/>
        <v>5.5</v>
      </c>
      <c r="BZ25" t="s">
        <v>1097</v>
      </c>
      <c r="CA25" t="s">
        <v>1098</v>
      </c>
      <c r="CB25">
        <v>2</v>
      </c>
      <c r="CC25" t="s">
        <v>107</v>
      </c>
      <c r="CD25" t="s">
        <v>47</v>
      </c>
      <c r="CE25" t="s">
        <v>1099</v>
      </c>
      <c r="CF25" t="s">
        <v>73</v>
      </c>
      <c r="CG25" t="s">
        <v>1100</v>
      </c>
      <c r="CH25" t="s">
        <v>73</v>
      </c>
      <c r="CI25" t="s">
        <v>1101</v>
      </c>
      <c r="CJ25" t="s">
        <v>111</v>
      </c>
      <c r="CK25" t="s">
        <v>112</v>
      </c>
      <c r="CL25" s="10">
        <f t="shared" si="1"/>
        <v>8</v>
      </c>
      <c r="CM25" s="10">
        <f t="shared" si="2"/>
        <v>10</v>
      </c>
      <c r="CN25" s="10">
        <f t="shared" si="3"/>
        <v>8</v>
      </c>
      <c r="CO25" s="10">
        <f t="shared" si="4"/>
        <v>5</v>
      </c>
      <c r="CP25" s="10">
        <f t="shared" si="5"/>
        <v>2</v>
      </c>
      <c r="CQ25" s="10">
        <f t="shared" si="6"/>
        <v>33</v>
      </c>
      <c r="CR25" s="11">
        <f t="shared" si="7"/>
        <v>500</v>
      </c>
      <c r="CS25" t="s">
        <v>1207</v>
      </c>
    </row>
    <row r="26" spans="1:97" ht="14.1" customHeight="1">
      <c r="A26" t="s">
        <v>428</v>
      </c>
      <c r="B26" t="s">
        <v>114</v>
      </c>
      <c r="C26" t="s">
        <v>115</v>
      </c>
      <c r="D26">
        <v>878495497</v>
      </c>
      <c r="E26" s="2" t="s">
        <v>116</v>
      </c>
      <c r="F26" t="s">
        <v>82</v>
      </c>
      <c r="G26" t="s">
        <v>83</v>
      </c>
      <c r="H26" t="s">
        <v>117</v>
      </c>
      <c r="I26" t="s">
        <v>118</v>
      </c>
      <c r="J26" t="s">
        <v>383</v>
      </c>
      <c r="K26" t="s">
        <v>120</v>
      </c>
      <c r="L26" t="s">
        <v>121</v>
      </c>
      <c r="M26" t="s">
        <v>67</v>
      </c>
      <c r="N26" t="s">
        <v>122</v>
      </c>
      <c r="O26" t="s">
        <v>123</v>
      </c>
      <c r="P26" t="s">
        <v>47</v>
      </c>
      <c r="Q26" t="s">
        <v>91</v>
      </c>
      <c r="R26" t="s">
        <v>47</v>
      </c>
      <c r="S26" t="s">
        <v>92</v>
      </c>
      <c r="T26" t="s">
        <v>93</v>
      </c>
      <c r="U26" t="s">
        <v>94</v>
      </c>
      <c r="V26" s="2" t="s">
        <v>429</v>
      </c>
      <c r="W26" t="s">
        <v>96</v>
      </c>
      <c r="X26" s="2" t="s">
        <v>430</v>
      </c>
      <c r="Y26" t="s">
        <v>47</v>
      </c>
      <c r="Z26" t="s">
        <v>98</v>
      </c>
      <c r="AA26" s="2" t="s">
        <v>47</v>
      </c>
      <c r="AB26" t="s">
        <v>47</v>
      </c>
      <c r="AC26" t="s">
        <v>47</v>
      </c>
      <c r="AD26" t="s">
        <v>47</v>
      </c>
      <c r="AE26" t="s">
        <v>47</v>
      </c>
      <c r="AF26" t="s">
        <v>47</v>
      </c>
      <c r="AG26" t="s">
        <v>99</v>
      </c>
      <c r="AH26" t="s">
        <v>47</v>
      </c>
      <c r="AI26" t="s">
        <v>47</v>
      </c>
      <c r="AJ26">
        <v>0</v>
      </c>
      <c r="AK26" t="s">
        <v>47</v>
      </c>
      <c r="AL26" t="s">
        <v>47</v>
      </c>
      <c r="AM26" t="s">
        <v>47</v>
      </c>
      <c r="AN26" t="s">
        <v>99</v>
      </c>
      <c r="AO26">
        <v>0</v>
      </c>
      <c r="AP26" t="s">
        <v>47</v>
      </c>
      <c r="AQ26" t="s">
        <v>47</v>
      </c>
      <c r="AR26" t="s">
        <v>47</v>
      </c>
      <c r="AS26" t="s">
        <v>47</v>
      </c>
      <c r="AT26" t="s">
        <v>47</v>
      </c>
      <c r="AU26" t="s">
        <v>99</v>
      </c>
      <c r="AV26" t="s">
        <v>47</v>
      </c>
      <c r="AW26" t="s">
        <v>47</v>
      </c>
      <c r="AX26">
        <v>0</v>
      </c>
      <c r="AY26" t="s">
        <v>47</v>
      </c>
      <c r="AZ26" t="s">
        <v>47</v>
      </c>
      <c r="BA26" t="s">
        <v>47</v>
      </c>
      <c r="BB26" t="s">
        <v>100</v>
      </c>
      <c r="BC26" t="s">
        <v>47</v>
      </c>
      <c r="BD26" t="s">
        <v>47</v>
      </c>
      <c r="BE26" t="s">
        <v>47</v>
      </c>
      <c r="BF26" t="s">
        <v>47</v>
      </c>
      <c r="BG26" t="s">
        <v>47</v>
      </c>
      <c r="BH26" s="13" t="s">
        <v>226</v>
      </c>
      <c r="BI26" t="s">
        <v>47</v>
      </c>
      <c r="BJ26" s="17" t="s">
        <v>431</v>
      </c>
      <c r="BK26" t="s">
        <v>47</v>
      </c>
      <c r="BL26" t="s">
        <v>47</v>
      </c>
      <c r="BM26" t="s">
        <v>47</v>
      </c>
      <c r="BN26" s="13" t="s">
        <v>296</v>
      </c>
      <c r="BO26" t="s">
        <v>47</v>
      </c>
      <c r="BP26" t="s">
        <v>47</v>
      </c>
      <c r="BQ26" t="s">
        <v>47</v>
      </c>
      <c r="BR26" t="s">
        <v>47</v>
      </c>
      <c r="BS26" t="s">
        <v>47</v>
      </c>
      <c r="BT26" t="s">
        <v>47</v>
      </c>
      <c r="BU26" t="s">
        <v>47</v>
      </c>
      <c r="BV26" t="s">
        <v>47</v>
      </c>
      <c r="BW26" t="s">
        <v>47</v>
      </c>
      <c r="BX26">
        <v>0.5</v>
      </c>
      <c r="BY26">
        <f t="shared" si="0"/>
        <v>0.5</v>
      </c>
      <c r="BZ26" t="s">
        <v>432</v>
      </c>
      <c r="CA26" t="s">
        <v>433</v>
      </c>
      <c r="CB26">
        <v>2</v>
      </c>
      <c r="CC26" t="s">
        <v>107</v>
      </c>
      <c r="CD26" t="s">
        <v>47</v>
      </c>
      <c r="CE26" t="s">
        <v>434</v>
      </c>
      <c r="CF26" t="s">
        <v>73</v>
      </c>
      <c r="CG26" t="s">
        <v>435</v>
      </c>
      <c r="CH26" t="s">
        <v>73</v>
      </c>
      <c r="CI26" t="s">
        <v>127</v>
      </c>
      <c r="CJ26" t="s">
        <v>111</v>
      </c>
      <c r="CK26" t="s">
        <v>112</v>
      </c>
      <c r="CL26" s="10">
        <f t="shared" si="1"/>
        <v>8</v>
      </c>
      <c r="CM26" s="10">
        <f t="shared" si="2"/>
        <v>10</v>
      </c>
      <c r="CN26" s="10">
        <f t="shared" si="3"/>
        <v>8</v>
      </c>
      <c r="CO26" s="10">
        <f t="shared" si="4"/>
        <v>0.5</v>
      </c>
      <c r="CP26" s="10">
        <f t="shared" si="5"/>
        <v>2</v>
      </c>
      <c r="CQ26" s="10">
        <f t="shared" si="6"/>
        <v>28.5</v>
      </c>
      <c r="CR26" s="11">
        <f t="shared" si="7"/>
        <v>450</v>
      </c>
      <c r="CS26" t="s">
        <v>1207</v>
      </c>
    </row>
    <row r="27" spans="1:97" ht="14.1" customHeight="1">
      <c r="A27" t="s">
        <v>634</v>
      </c>
      <c r="B27" t="s">
        <v>625</v>
      </c>
      <c r="C27" t="s">
        <v>626</v>
      </c>
      <c r="D27">
        <v>841926444</v>
      </c>
      <c r="E27" s="2" t="s">
        <v>627</v>
      </c>
      <c r="F27" t="s">
        <v>82</v>
      </c>
      <c r="G27" t="s">
        <v>190</v>
      </c>
      <c r="H27" t="s">
        <v>237</v>
      </c>
      <c r="I27" t="s">
        <v>133</v>
      </c>
      <c r="J27" t="s">
        <v>1232</v>
      </c>
      <c r="K27" t="s">
        <v>249</v>
      </c>
      <c r="L27" t="s">
        <v>152</v>
      </c>
      <c r="M27" t="s">
        <v>67</v>
      </c>
      <c r="N27" t="s">
        <v>250</v>
      </c>
      <c r="O27" t="s">
        <v>251</v>
      </c>
      <c r="P27" t="s">
        <v>47</v>
      </c>
      <c r="Q27" t="s">
        <v>91</v>
      </c>
      <c r="R27" t="s">
        <v>47</v>
      </c>
      <c r="S27" t="s">
        <v>252</v>
      </c>
      <c r="T27" t="s">
        <v>93</v>
      </c>
      <c r="U27" t="s">
        <v>94</v>
      </c>
      <c r="V27" s="2" t="s">
        <v>635</v>
      </c>
      <c r="W27" t="s">
        <v>96</v>
      </c>
      <c r="X27" s="2" t="s">
        <v>636</v>
      </c>
      <c r="Y27" t="s">
        <v>47</v>
      </c>
      <c r="Z27" t="s">
        <v>98</v>
      </c>
      <c r="AA27" s="2" t="s">
        <v>47</v>
      </c>
      <c r="AB27" t="s">
        <v>47</v>
      </c>
      <c r="AC27" t="s">
        <v>47</v>
      </c>
      <c r="AD27" t="s">
        <v>47</v>
      </c>
      <c r="AE27" t="s">
        <v>47</v>
      </c>
      <c r="AF27" t="s">
        <v>47</v>
      </c>
      <c r="AG27" t="s">
        <v>99</v>
      </c>
      <c r="AH27" t="s">
        <v>47</v>
      </c>
      <c r="AI27" t="s">
        <v>47</v>
      </c>
      <c r="AJ27">
        <v>0</v>
      </c>
      <c r="AK27" t="s">
        <v>47</v>
      </c>
      <c r="AL27" s="15" t="s">
        <v>222</v>
      </c>
      <c r="AM27" t="s">
        <v>47</v>
      </c>
      <c r="AN27" t="s">
        <v>47</v>
      </c>
      <c r="AO27">
        <v>1</v>
      </c>
      <c r="AP27" t="s">
        <v>47</v>
      </c>
      <c r="AQ27" t="s">
        <v>47</v>
      </c>
      <c r="AR27" t="s">
        <v>47</v>
      </c>
      <c r="AS27" t="s">
        <v>47</v>
      </c>
      <c r="AT27" t="s">
        <v>47</v>
      </c>
      <c r="AU27" t="s">
        <v>99</v>
      </c>
      <c r="AV27" t="s">
        <v>47</v>
      </c>
      <c r="AW27" t="s">
        <v>47</v>
      </c>
      <c r="AX27">
        <v>0</v>
      </c>
      <c r="AY27" t="s">
        <v>47</v>
      </c>
      <c r="AZ27" t="s">
        <v>47</v>
      </c>
      <c r="BA27" t="s">
        <v>47</v>
      </c>
      <c r="BB27" t="s">
        <v>47</v>
      </c>
      <c r="BC27" t="s">
        <v>101</v>
      </c>
      <c r="BD27" t="s">
        <v>47</v>
      </c>
      <c r="BE27" t="s">
        <v>47</v>
      </c>
      <c r="BF27" t="s">
        <v>47</v>
      </c>
      <c r="BG27" t="s">
        <v>47</v>
      </c>
      <c r="BH27" t="s">
        <v>47</v>
      </c>
      <c r="BI27" t="s">
        <v>47</v>
      </c>
      <c r="BJ27" t="s">
        <v>47</v>
      </c>
      <c r="BK27" t="s">
        <v>47</v>
      </c>
      <c r="BL27" t="s">
        <v>47</v>
      </c>
      <c r="BM27" t="s">
        <v>47</v>
      </c>
      <c r="BN27" t="s">
        <v>47</v>
      </c>
      <c r="BO27" t="s">
        <v>47</v>
      </c>
      <c r="BP27" t="s">
        <v>47</v>
      </c>
      <c r="BQ27" t="s">
        <v>47</v>
      </c>
      <c r="BR27" t="s">
        <v>47</v>
      </c>
      <c r="BS27" t="s">
        <v>47</v>
      </c>
      <c r="BT27" t="s">
        <v>47</v>
      </c>
      <c r="BU27" t="s">
        <v>47</v>
      </c>
      <c r="BV27" s="15" t="s">
        <v>637</v>
      </c>
      <c r="BW27" t="s">
        <v>47</v>
      </c>
      <c r="BX27" s="14">
        <f>7*0.5</f>
        <v>3.5</v>
      </c>
      <c r="BY27">
        <f t="shared" si="0"/>
        <v>4.5</v>
      </c>
      <c r="BZ27" t="s">
        <v>638</v>
      </c>
      <c r="CA27" t="s">
        <v>639</v>
      </c>
      <c r="CB27" s="16">
        <v>2</v>
      </c>
      <c r="CC27" t="s">
        <v>229</v>
      </c>
      <c r="CD27" t="s">
        <v>47</v>
      </c>
      <c r="CE27" t="s">
        <v>640</v>
      </c>
      <c r="CF27" t="s">
        <v>73</v>
      </c>
      <c r="CG27" t="s">
        <v>641</v>
      </c>
      <c r="CH27" t="s">
        <v>73</v>
      </c>
      <c r="CI27" t="s">
        <v>207</v>
      </c>
      <c r="CJ27" t="s">
        <v>111</v>
      </c>
      <c r="CK27" t="s">
        <v>112</v>
      </c>
      <c r="CL27" s="10">
        <f t="shared" si="1"/>
        <v>8</v>
      </c>
      <c r="CM27" s="10">
        <f t="shared" si="2"/>
        <v>10</v>
      </c>
      <c r="CN27" s="10">
        <f t="shared" si="3"/>
        <v>8</v>
      </c>
      <c r="CO27" s="10">
        <f t="shared" si="4"/>
        <v>4.5</v>
      </c>
      <c r="CP27" s="10">
        <f t="shared" si="5"/>
        <v>2</v>
      </c>
      <c r="CQ27" s="10">
        <f t="shared" si="6"/>
        <v>32.5</v>
      </c>
      <c r="CR27" s="11">
        <f t="shared" si="7"/>
        <v>500</v>
      </c>
      <c r="CS27" t="s">
        <v>1207</v>
      </c>
    </row>
    <row r="28" spans="1:97" ht="14.1" customHeight="1">
      <c r="A28" t="s">
        <v>771</v>
      </c>
      <c r="B28" t="s">
        <v>772</v>
      </c>
      <c r="C28" t="s">
        <v>282</v>
      </c>
      <c r="D28">
        <v>840818373</v>
      </c>
      <c r="E28" s="2" t="s">
        <v>283</v>
      </c>
      <c r="F28" t="s">
        <v>82</v>
      </c>
      <c r="G28" t="s">
        <v>83</v>
      </c>
      <c r="H28" t="s">
        <v>284</v>
      </c>
      <c r="I28" t="s">
        <v>285</v>
      </c>
      <c r="J28" t="s">
        <v>1213</v>
      </c>
      <c r="K28" t="s">
        <v>287</v>
      </c>
      <c r="L28" t="s">
        <v>288</v>
      </c>
      <c r="M28" t="s">
        <v>67</v>
      </c>
      <c r="N28" t="s">
        <v>668</v>
      </c>
      <c r="O28" t="s">
        <v>290</v>
      </c>
      <c r="P28" t="s">
        <v>47</v>
      </c>
      <c r="Q28" t="s">
        <v>91</v>
      </c>
      <c r="R28" t="s">
        <v>47</v>
      </c>
      <c r="S28" t="s">
        <v>92</v>
      </c>
      <c r="T28" t="s">
        <v>93</v>
      </c>
      <c r="U28" t="s">
        <v>94</v>
      </c>
      <c r="V28" s="2" t="s">
        <v>774</v>
      </c>
      <c r="W28" t="s">
        <v>96</v>
      </c>
      <c r="X28" s="2" t="s">
        <v>775</v>
      </c>
      <c r="Y28" t="s">
        <v>47</v>
      </c>
      <c r="Z28" t="s">
        <v>255</v>
      </c>
      <c r="AA28" s="2" t="s">
        <v>776</v>
      </c>
      <c r="AB28" s="15" t="s">
        <v>172</v>
      </c>
      <c r="AC28" t="s">
        <v>47</v>
      </c>
      <c r="AD28" t="s">
        <v>47</v>
      </c>
      <c r="AE28" t="s">
        <v>47</v>
      </c>
      <c r="AF28" t="s">
        <v>47</v>
      </c>
      <c r="AG28" t="s">
        <v>47</v>
      </c>
      <c r="AH28" t="s">
        <v>47</v>
      </c>
      <c r="AI28" s="15" t="s">
        <v>777</v>
      </c>
      <c r="AJ28">
        <v>1</v>
      </c>
      <c r="AK28" s="15" t="s">
        <v>293</v>
      </c>
      <c r="AL28" t="s">
        <v>47</v>
      </c>
      <c r="AM28" t="s">
        <v>47</v>
      </c>
      <c r="AN28" t="s">
        <v>47</v>
      </c>
      <c r="AO28">
        <v>1</v>
      </c>
      <c r="AP28" s="15" t="s">
        <v>294</v>
      </c>
      <c r="AQ28" s="15" t="s">
        <v>295</v>
      </c>
      <c r="AR28" t="s">
        <v>47</v>
      </c>
      <c r="AS28" t="s">
        <v>47</v>
      </c>
      <c r="AT28" t="s">
        <v>47</v>
      </c>
      <c r="AU28" t="s">
        <v>47</v>
      </c>
      <c r="AV28" t="s">
        <v>47</v>
      </c>
      <c r="AW28" t="s">
        <v>47</v>
      </c>
      <c r="AX28">
        <v>1</v>
      </c>
      <c r="AY28" s="13" t="s">
        <v>1218</v>
      </c>
      <c r="AZ28" s="13" t="s">
        <v>1233</v>
      </c>
      <c r="BA28" t="s">
        <v>47</v>
      </c>
      <c r="BB28" t="s">
        <v>100</v>
      </c>
      <c r="BC28" t="s">
        <v>101</v>
      </c>
      <c r="BD28" t="s">
        <v>47</v>
      </c>
      <c r="BE28" t="s">
        <v>47</v>
      </c>
      <c r="BF28" t="s">
        <v>47</v>
      </c>
      <c r="BG28" t="s">
        <v>47</v>
      </c>
      <c r="BH28" t="s">
        <v>47</v>
      </c>
      <c r="BI28" t="s">
        <v>47</v>
      </c>
      <c r="BJ28" t="s">
        <v>47</v>
      </c>
      <c r="BK28" t="s">
        <v>47</v>
      </c>
      <c r="BL28" s="17" t="s">
        <v>103</v>
      </c>
      <c r="BM28" s="13" t="s">
        <v>179</v>
      </c>
      <c r="BN28" s="17" t="s">
        <v>296</v>
      </c>
      <c r="BO28" t="s">
        <v>47</v>
      </c>
      <c r="BP28" t="s">
        <v>47</v>
      </c>
      <c r="BQ28" t="s">
        <v>47</v>
      </c>
      <c r="BR28" t="s">
        <v>47</v>
      </c>
      <c r="BS28" t="s">
        <v>47</v>
      </c>
      <c r="BT28" t="s">
        <v>47</v>
      </c>
      <c r="BU28" t="s">
        <v>47</v>
      </c>
      <c r="BV28" s="6" t="s">
        <v>1234</v>
      </c>
      <c r="BW28" t="s">
        <v>47</v>
      </c>
      <c r="BX28">
        <f>2*0.5</f>
        <v>1</v>
      </c>
      <c r="BY28">
        <f t="shared" si="0"/>
        <v>4</v>
      </c>
      <c r="BZ28" t="s">
        <v>297</v>
      </c>
      <c r="CA28" t="s">
        <v>779</v>
      </c>
      <c r="CB28">
        <v>2</v>
      </c>
      <c r="CC28" t="s">
        <v>107</v>
      </c>
      <c r="CD28" t="s">
        <v>47</v>
      </c>
      <c r="CE28" t="s">
        <v>780</v>
      </c>
      <c r="CF28" t="s">
        <v>73</v>
      </c>
      <c r="CG28" t="s">
        <v>781</v>
      </c>
      <c r="CH28" t="s">
        <v>73</v>
      </c>
      <c r="CI28" t="s">
        <v>301</v>
      </c>
      <c r="CJ28" t="s">
        <v>111</v>
      </c>
      <c r="CK28" t="s">
        <v>112</v>
      </c>
      <c r="CL28" s="10">
        <f t="shared" si="1"/>
        <v>8</v>
      </c>
      <c r="CM28" s="10">
        <f t="shared" si="2"/>
        <v>10</v>
      </c>
      <c r="CN28" s="10">
        <f t="shared" si="3"/>
        <v>8</v>
      </c>
      <c r="CO28" s="10">
        <f t="shared" si="4"/>
        <v>4</v>
      </c>
      <c r="CP28" s="10">
        <f t="shared" si="5"/>
        <v>2</v>
      </c>
      <c r="CQ28" s="10">
        <f t="shared" si="6"/>
        <v>32</v>
      </c>
      <c r="CR28" s="11">
        <f t="shared" si="7"/>
        <v>500</v>
      </c>
    </row>
    <row r="29" spans="1:97" ht="14.1" customHeight="1">
      <c r="A29" t="s">
        <v>1059</v>
      </c>
      <c r="B29" t="s">
        <v>1060</v>
      </c>
      <c r="C29" t="s">
        <v>1061</v>
      </c>
      <c r="D29">
        <v>846557458</v>
      </c>
      <c r="E29" s="2" t="s">
        <v>1062</v>
      </c>
      <c r="F29" t="s">
        <v>82</v>
      </c>
      <c r="G29" t="s">
        <v>190</v>
      </c>
      <c r="H29" t="s">
        <v>723</v>
      </c>
      <c r="I29" t="s">
        <v>63</v>
      </c>
      <c r="J29" t="s">
        <v>724</v>
      </c>
      <c r="K29" t="s">
        <v>135</v>
      </c>
      <c r="L29" t="s">
        <v>136</v>
      </c>
      <c r="M29" t="s">
        <v>137</v>
      </c>
      <c r="N29" t="s">
        <v>240</v>
      </c>
      <c r="O29" t="s">
        <v>47</v>
      </c>
      <c r="P29" t="s">
        <v>139</v>
      </c>
      <c r="Q29" t="s">
        <v>91</v>
      </c>
      <c r="R29" t="s">
        <v>47</v>
      </c>
      <c r="S29" t="s">
        <v>92</v>
      </c>
      <c r="T29" t="s">
        <v>93</v>
      </c>
      <c r="U29" t="s">
        <v>94</v>
      </c>
      <c r="V29" s="2" t="s">
        <v>1064</v>
      </c>
      <c r="W29" t="s">
        <v>96</v>
      </c>
      <c r="X29" s="2" t="s">
        <v>1065</v>
      </c>
      <c r="Y29" t="s">
        <v>47</v>
      </c>
      <c r="Z29" t="s">
        <v>255</v>
      </c>
      <c r="AA29" s="2" t="s">
        <v>1066</v>
      </c>
      <c r="AB29" s="15" t="s">
        <v>172</v>
      </c>
      <c r="AC29" t="s">
        <v>47</v>
      </c>
      <c r="AD29" t="s">
        <v>47</v>
      </c>
      <c r="AE29" t="s">
        <v>47</v>
      </c>
      <c r="AF29" t="s">
        <v>47</v>
      </c>
      <c r="AG29" t="s">
        <v>47</v>
      </c>
      <c r="AH29" t="s">
        <v>47</v>
      </c>
      <c r="AI29" s="15" t="s">
        <v>1067</v>
      </c>
      <c r="AJ29">
        <v>1</v>
      </c>
      <c r="AK29" t="s">
        <v>47</v>
      </c>
      <c r="AL29" t="s">
        <v>47</v>
      </c>
      <c r="AM29" t="s">
        <v>47</v>
      </c>
      <c r="AN29" t="s">
        <v>99</v>
      </c>
      <c r="AO29">
        <v>0</v>
      </c>
      <c r="AP29" t="s">
        <v>47</v>
      </c>
      <c r="AQ29" t="s">
        <v>47</v>
      </c>
      <c r="AR29" t="s">
        <v>47</v>
      </c>
      <c r="AS29" s="15" t="s">
        <v>602</v>
      </c>
      <c r="AT29" t="s">
        <v>47</v>
      </c>
      <c r="AU29" t="s">
        <v>47</v>
      </c>
      <c r="AV29" s="15" t="s">
        <v>1068</v>
      </c>
      <c r="AW29" t="s">
        <v>47</v>
      </c>
      <c r="AX29" s="14">
        <v>0.5</v>
      </c>
      <c r="AY29" t="s">
        <v>47</v>
      </c>
      <c r="AZ29" t="s">
        <v>47</v>
      </c>
      <c r="BA29" s="15" t="s">
        <v>491</v>
      </c>
      <c r="BB29" t="s">
        <v>47</v>
      </c>
      <c r="BC29" t="s">
        <v>101</v>
      </c>
      <c r="BD29" t="s">
        <v>47</v>
      </c>
      <c r="BE29" t="s">
        <v>47</v>
      </c>
      <c r="BF29" t="s">
        <v>47</v>
      </c>
      <c r="BG29" t="s">
        <v>47</v>
      </c>
      <c r="BH29" t="s">
        <v>47</v>
      </c>
      <c r="BI29" t="s">
        <v>47</v>
      </c>
      <c r="BJ29" t="s">
        <v>47</v>
      </c>
      <c r="BK29" t="s">
        <v>47</v>
      </c>
      <c r="BL29" t="s">
        <v>47</v>
      </c>
      <c r="BM29" t="s">
        <v>47</v>
      </c>
      <c r="BN29" t="s">
        <v>47</v>
      </c>
      <c r="BO29" t="s">
        <v>47</v>
      </c>
      <c r="BP29" t="s">
        <v>47</v>
      </c>
      <c r="BQ29" t="s">
        <v>47</v>
      </c>
      <c r="BR29" t="s">
        <v>47</v>
      </c>
      <c r="BS29" t="s">
        <v>47</v>
      </c>
      <c r="BT29" t="s">
        <v>47</v>
      </c>
      <c r="BU29" t="s">
        <v>47</v>
      </c>
      <c r="BV29" s="13" t="s">
        <v>1069</v>
      </c>
      <c r="BW29" t="s">
        <v>47</v>
      </c>
      <c r="BX29" s="14">
        <v>0.5</v>
      </c>
      <c r="BY29">
        <f t="shared" si="0"/>
        <v>2</v>
      </c>
      <c r="BZ29" t="s">
        <v>1070</v>
      </c>
      <c r="CA29" t="s">
        <v>1071</v>
      </c>
      <c r="CB29">
        <v>2</v>
      </c>
      <c r="CC29" t="s">
        <v>107</v>
      </c>
      <c r="CD29" t="s">
        <v>1072</v>
      </c>
      <c r="CE29" t="s">
        <v>1073</v>
      </c>
      <c r="CF29" t="s">
        <v>73</v>
      </c>
      <c r="CG29" t="s">
        <v>1074</v>
      </c>
      <c r="CH29" t="s">
        <v>73</v>
      </c>
      <c r="CI29" t="s">
        <v>1075</v>
      </c>
      <c r="CJ29" t="s">
        <v>111</v>
      </c>
      <c r="CK29" t="s">
        <v>112</v>
      </c>
      <c r="CL29" s="10">
        <f t="shared" si="1"/>
        <v>16</v>
      </c>
      <c r="CM29" s="10">
        <f t="shared" si="2"/>
        <v>10</v>
      </c>
      <c r="CN29" s="10">
        <f t="shared" si="3"/>
        <v>8</v>
      </c>
      <c r="CO29" s="10">
        <f t="shared" si="4"/>
        <v>2</v>
      </c>
      <c r="CP29" s="10">
        <f t="shared" si="5"/>
        <v>2</v>
      </c>
      <c r="CQ29" s="10">
        <f t="shared" si="6"/>
        <v>38</v>
      </c>
      <c r="CR29" s="11">
        <f t="shared" si="7"/>
        <v>675</v>
      </c>
    </row>
    <row r="30" spans="1:97" ht="14.1" customHeight="1">
      <c r="A30" t="s">
        <v>857</v>
      </c>
      <c r="B30" t="s">
        <v>841</v>
      </c>
      <c r="C30" t="s">
        <v>842</v>
      </c>
      <c r="D30">
        <v>824889253</v>
      </c>
      <c r="E30" s="2" t="s">
        <v>843</v>
      </c>
      <c r="F30" t="s">
        <v>82</v>
      </c>
      <c r="G30" t="s">
        <v>190</v>
      </c>
      <c r="H30" t="s">
        <v>844</v>
      </c>
      <c r="I30" t="s">
        <v>133</v>
      </c>
      <c r="J30" t="s">
        <v>1214</v>
      </c>
      <c r="K30" t="s">
        <v>87</v>
      </c>
      <c r="L30" t="s">
        <v>402</v>
      </c>
      <c r="M30" t="s">
        <v>67</v>
      </c>
      <c r="N30" t="s">
        <v>846</v>
      </c>
      <c r="O30" t="s">
        <v>847</v>
      </c>
      <c r="P30" t="s">
        <v>47</v>
      </c>
      <c r="Q30" t="s">
        <v>91</v>
      </c>
      <c r="R30" t="s">
        <v>47</v>
      </c>
      <c r="S30" t="s">
        <v>252</v>
      </c>
      <c r="T30" t="s">
        <v>93</v>
      </c>
      <c r="U30" t="s">
        <v>94</v>
      </c>
      <c r="V30" s="2" t="s">
        <v>859</v>
      </c>
      <c r="W30" t="s">
        <v>96</v>
      </c>
      <c r="X30" s="2" t="s">
        <v>860</v>
      </c>
      <c r="Y30" t="s">
        <v>47</v>
      </c>
      <c r="Z30" t="s">
        <v>255</v>
      </c>
      <c r="AA30" s="2" t="s">
        <v>861</v>
      </c>
      <c r="AB30" t="s">
        <v>47</v>
      </c>
      <c r="AC30" t="s">
        <v>47</v>
      </c>
      <c r="AD30" t="s">
        <v>47</v>
      </c>
      <c r="AE30" t="s">
        <v>47</v>
      </c>
      <c r="AF30" t="s">
        <v>47</v>
      </c>
      <c r="AG30" t="s">
        <v>99</v>
      </c>
      <c r="AH30" t="s">
        <v>47</v>
      </c>
      <c r="AI30" t="s">
        <v>47</v>
      </c>
      <c r="AJ30">
        <v>0</v>
      </c>
      <c r="AK30" t="s">
        <v>47</v>
      </c>
      <c r="AL30" t="s">
        <v>47</v>
      </c>
      <c r="AM30" t="s">
        <v>47</v>
      </c>
      <c r="AN30" t="s">
        <v>99</v>
      </c>
      <c r="AO30">
        <v>0</v>
      </c>
      <c r="AP30" t="s">
        <v>47</v>
      </c>
      <c r="AQ30" t="s">
        <v>47</v>
      </c>
      <c r="AR30" t="s">
        <v>47</v>
      </c>
      <c r="AS30" t="s">
        <v>47</v>
      </c>
      <c r="AT30" t="s">
        <v>47</v>
      </c>
      <c r="AU30" t="s">
        <v>99</v>
      </c>
      <c r="AV30" t="s">
        <v>47</v>
      </c>
      <c r="AW30" t="s">
        <v>47</v>
      </c>
      <c r="AX30">
        <v>0</v>
      </c>
      <c r="AY30" t="s">
        <v>47</v>
      </c>
      <c r="AZ30" t="s">
        <v>47</v>
      </c>
      <c r="BA30" t="s">
        <v>47</v>
      </c>
      <c r="BB30" t="s">
        <v>100</v>
      </c>
      <c r="BC30" t="s">
        <v>47</v>
      </c>
      <c r="BD30" t="s">
        <v>47</v>
      </c>
      <c r="BE30" t="s">
        <v>47</v>
      </c>
      <c r="BF30" t="s">
        <v>47</v>
      </c>
      <c r="BG30" s="17" t="s">
        <v>102</v>
      </c>
      <c r="BH30" s="17" t="s">
        <v>226</v>
      </c>
      <c r="BI30" s="17" t="s">
        <v>177</v>
      </c>
      <c r="BJ30" t="s">
        <v>47</v>
      </c>
      <c r="BK30" t="s">
        <v>47</v>
      </c>
      <c r="BL30" s="17" t="s">
        <v>103</v>
      </c>
      <c r="BM30" t="s">
        <v>47</v>
      </c>
      <c r="BN30" t="s">
        <v>47</v>
      </c>
      <c r="BO30" t="s">
        <v>47</v>
      </c>
      <c r="BP30" t="s">
        <v>47</v>
      </c>
      <c r="BQ30" t="s">
        <v>47</v>
      </c>
      <c r="BR30" t="s">
        <v>47</v>
      </c>
      <c r="BS30" t="s">
        <v>47</v>
      </c>
      <c r="BT30" t="s">
        <v>47</v>
      </c>
      <c r="BU30" s="17" t="s">
        <v>851</v>
      </c>
      <c r="BV30" t="s">
        <v>47</v>
      </c>
      <c r="BW30" t="s">
        <v>47</v>
      </c>
      <c r="BX30">
        <f>5*0.5</f>
        <v>2.5</v>
      </c>
      <c r="BY30">
        <f t="shared" si="0"/>
        <v>2.5</v>
      </c>
      <c r="BZ30" t="s">
        <v>862</v>
      </c>
      <c r="CA30" t="s">
        <v>863</v>
      </c>
      <c r="CB30">
        <v>2</v>
      </c>
      <c r="CC30" t="s">
        <v>229</v>
      </c>
      <c r="CD30" t="s">
        <v>47</v>
      </c>
      <c r="CE30" t="s">
        <v>864</v>
      </c>
      <c r="CF30" t="s">
        <v>73</v>
      </c>
      <c r="CG30" t="s">
        <v>865</v>
      </c>
      <c r="CH30" t="s">
        <v>73</v>
      </c>
      <c r="CI30" t="s">
        <v>856</v>
      </c>
      <c r="CJ30" t="s">
        <v>111</v>
      </c>
      <c r="CK30" t="s">
        <v>112</v>
      </c>
      <c r="CL30" s="10">
        <f t="shared" si="1"/>
        <v>8</v>
      </c>
      <c r="CM30" s="10">
        <f t="shared" si="2"/>
        <v>10</v>
      </c>
      <c r="CN30" s="10">
        <f t="shared" si="3"/>
        <v>8</v>
      </c>
      <c r="CO30" s="10">
        <f t="shared" si="4"/>
        <v>2.5</v>
      </c>
      <c r="CP30" s="10">
        <f t="shared" si="5"/>
        <v>2</v>
      </c>
      <c r="CQ30" s="10">
        <f t="shared" si="6"/>
        <v>30.5</v>
      </c>
      <c r="CR30" s="11">
        <f t="shared" si="7"/>
        <v>450</v>
      </c>
    </row>
    <row r="31" spans="1:97" ht="14.1" customHeight="1">
      <c r="A31" t="s">
        <v>265</v>
      </c>
      <c r="B31" t="s">
        <v>266</v>
      </c>
      <c r="C31" t="s">
        <v>267</v>
      </c>
      <c r="D31">
        <v>863823568</v>
      </c>
      <c r="E31" s="2" t="s">
        <v>268</v>
      </c>
      <c r="F31" t="s">
        <v>60</v>
      </c>
      <c r="G31" t="s">
        <v>269</v>
      </c>
      <c r="H31" t="s">
        <v>270</v>
      </c>
      <c r="I31" t="s">
        <v>203</v>
      </c>
      <c r="J31" t="s">
        <v>1232</v>
      </c>
      <c r="K31" t="s">
        <v>249</v>
      </c>
      <c r="L31" t="s">
        <v>152</v>
      </c>
      <c r="M31" t="s">
        <v>67</v>
      </c>
      <c r="N31" t="s">
        <v>250</v>
      </c>
      <c r="O31" t="s">
        <v>251</v>
      </c>
      <c r="P31" t="s">
        <v>47</v>
      </c>
      <c r="Q31" t="s">
        <v>91</v>
      </c>
      <c r="R31" t="s">
        <v>47</v>
      </c>
      <c r="S31" t="s">
        <v>252</v>
      </c>
      <c r="T31" t="s">
        <v>93</v>
      </c>
      <c r="U31" t="s">
        <v>94</v>
      </c>
      <c r="V31" s="2" t="s">
        <v>272</v>
      </c>
      <c r="W31" t="s">
        <v>96</v>
      </c>
      <c r="X31" s="2" t="s">
        <v>273</v>
      </c>
      <c r="Y31" t="s">
        <v>47</v>
      </c>
      <c r="Z31" t="s">
        <v>255</v>
      </c>
      <c r="AA31" s="2" t="s">
        <v>274</v>
      </c>
      <c r="AB31" t="s">
        <v>47</v>
      </c>
      <c r="AC31" t="s">
        <v>47</v>
      </c>
      <c r="AD31" t="s">
        <v>47</v>
      </c>
      <c r="AE31" t="s">
        <v>47</v>
      </c>
      <c r="AF31" s="13" t="s">
        <v>174</v>
      </c>
      <c r="AG31" t="s">
        <v>47</v>
      </c>
      <c r="AH31" s="13" t="s">
        <v>275</v>
      </c>
      <c r="AI31" t="s">
        <v>47</v>
      </c>
      <c r="AJ31">
        <v>0</v>
      </c>
      <c r="AK31" t="s">
        <v>47</v>
      </c>
      <c r="AL31" t="s">
        <v>47</v>
      </c>
      <c r="AM31" t="s">
        <v>47</v>
      </c>
      <c r="AN31" t="s">
        <v>99</v>
      </c>
      <c r="AO31">
        <v>0</v>
      </c>
      <c r="AP31" t="s">
        <v>47</v>
      </c>
      <c r="AQ31" t="s">
        <v>47</v>
      </c>
      <c r="AR31" t="s">
        <v>47</v>
      </c>
      <c r="AS31" t="s">
        <v>47</v>
      </c>
      <c r="AT31" t="s">
        <v>47</v>
      </c>
      <c r="AU31" t="s">
        <v>99</v>
      </c>
      <c r="AV31" t="s">
        <v>47</v>
      </c>
      <c r="AW31" t="s">
        <v>47</v>
      </c>
      <c r="AX31">
        <v>0</v>
      </c>
      <c r="AY31" t="s">
        <v>47</v>
      </c>
      <c r="AZ31" t="s">
        <v>47</v>
      </c>
      <c r="BA31" t="s">
        <v>47</v>
      </c>
      <c r="BB31" t="s">
        <v>100</v>
      </c>
      <c r="BC31" t="s">
        <v>47</v>
      </c>
      <c r="BD31" t="s">
        <v>47</v>
      </c>
      <c r="BE31" t="s">
        <v>47</v>
      </c>
      <c r="BF31" s="13" t="s">
        <v>225</v>
      </c>
      <c r="BG31" t="s">
        <v>47</v>
      </c>
      <c r="BH31" t="s">
        <v>47</v>
      </c>
      <c r="BI31" t="s">
        <v>47</v>
      </c>
      <c r="BJ31" t="s">
        <v>47</v>
      </c>
      <c r="BK31" t="s">
        <v>47</v>
      </c>
      <c r="BL31" t="s">
        <v>47</v>
      </c>
      <c r="BM31" t="s">
        <v>47</v>
      </c>
      <c r="BN31" t="s">
        <v>47</v>
      </c>
      <c r="BO31" t="s">
        <v>47</v>
      </c>
      <c r="BP31" t="s">
        <v>47</v>
      </c>
      <c r="BQ31" t="s">
        <v>47</v>
      </c>
      <c r="BR31" t="s">
        <v>47</v>
      </c>
      <c r="BS31" t="s">
        <v>47</v>
      </c>
      <c r="BT31" t="s">
        <v>47</v>
      </c>
      <c r="BU31" t="s">
        <v>47</v>
      </c>
      <c r="BV31" t="s">
        <v>47</v>
      </c>
      <c r="BW31" t="s">
        <v>47</v>
      </c>
      <c r="BX31">
        <v>0</v>
      </c>
      <c r="BY31">
        <f t="shared" si="0"/>
        <v>0</v>
      </c>
      <c r="BZ31" t="s">
        <v>276</v>
      </c>
      <c r="CA31" t="s">
        <v>277</v>
      </c>
      <c r="CB31">
        <v>2</v>
      </c>
      <c r="CC31" t="s">
        <v>107</v>
      </c>
      <c r="CD31" t="s">
        <v>47</v>
      </c>
      <c r="CE31" t="s">
        <v>278</v>
      </c>
      <c r="CF31" t="s">
        <v>73</v>
      </c>
      <c r="CG31" t="s">
        <v>279</v>
      </c>
      <c r="CH31" t="s">
        <v>73</v>
      </c>
      <c r="CI31" t="s">
        <v>75</v>
      </c>
      <c r="CJ31" t="s">
        <v>111</v>
      </c>
      <c r="CK31" t="s">
        <v>112</v>
      </c>
      <c r="CL31" s="10">
        <f t="shared" si="1"/>
        <v>8</v>
      </c>
      <c r="CM31" s="10">
        <f t="shared" si="2"/>
        <v>10</v>
      </c>
      <c r="CN31" s="10">
        <f t="shared" si="3"/>
        <v>8</v>
      </c>
      <c r="CO31" s="10">
        <f t="shared" si="4"/>
        <v>0</v>
      </c>
      <c r="CP31" s="10">
        <f t="shared" si="5"/>
        <v>2</v>
      </c>
      <c r="CQ31" s="10">
        <f t="shared" si="6"/>
        <v>28</v>
      </c>
      <c r="CR31" s="11">
        <f t="shared" si="7"/>
        <v>400</v>
      </c>
    </row>
    <row r="32" spans="1:97" ht="14.1" customHeight="1">
      <c r="A32" t="s">
        <v>613</v>
      </c>
      <c r="B32" t="s">
        <v>614</v>
      </c>
      <c r="C32" t="s">
        <v>615</v>
      </c>
      <c r="D32">
        <v>848372084</v>
      </c>
      <c r="E32" s="2" t="s">
        <v>616</v>
      </c>
      <c r="F32" t="s">
        <v>60</v>
      </c>
      <c r="G32" t="s">
        <v>83</v>
      </c>
      <c r="H32" t="s">
        <v>84</v>
      </c>
      <c r="I32" t="s">
        <v>149</v>
      </c>
      <c r="J32" t="s">
        <v>1205</v>
      </c>
      <c r="K32" t="s">
        <v>87</v>
      </c>
      <c r="L32" t="s">
        <v>88</v>
      </c>
      <c r="M32" t="s">
        <v>67</v>
      </c>
      <c r="N32" t="s">
        <v>89</v>
      </c>
      <c r="O32" t="s">
        <v>90</v>
      </c>
      <c r="P32" t="s">
        <v>47</v>
      </c>
      <c r="Q32" t="s">
        <v>91</v>
      </c>
      <c r="R32" t="s">
        <v>47</v>
      </c>
      <c r="S32" t="s">
        <v>92</v>
      </c>
      <c r="T32" t="s">
        <v>93</v>
      </c>
      <c r="U32" t="s">
        <v>94</v>
      </c>
      <c r="V32" s="2" t="s">
        <v>617</v>
      </c>
      <c r="W32" t="s">
        <v>96</v>
      </c>
      <c r="X32" s="2" t="s">
        <v>618</v>
      </c>
      <c r="Y32" t="s">
        <v>47</v>
      </c>
      <c r="Z32" t="s">
        <v>98</v>
      </c>
      <c r="AA32" s="2" t="s">
        <v>47</v>
      </c>
      <c r="AB32" t="s">
        <v>47</v>
      </c>
      <c r="AC32" t="s">
        <v>47</v>
      </c>
      <c r="AD32" t="s">
        <v>47</v>
      </c>
      <c r="AE32" t="s">
        <v>47</v>
      </c>
      <c r="AF32" t="s">
        <v>47</v>
      </c>
      <c r="AG32" t="s">
        <v>99</v>
      </c>
      <c r="AH32" t="s">
        <v>47</v>
      </c>
      <c r="AI32" t="s">
        <v>47</v>
      </c>
      <c r="AJ32">
        <v>0</v>
      </c>
      <c r="AK32" t="s">
        <v>47</v>
      </c>
      <c r="AL32" t="s">
        <v>47</v>
      </c>
      <c r="AM32" t="s">
        <v>47</v>
      </c>
      <c r="AN32" t="s">
        <v>99</v>
      </c>
      <c r="AO32">
        <v>0</v>
      </c>
      <c r="AP32" t="s">
        <v>47</v>
      </c>
      <c r="AQ32" t="s">
        <v>47</v>
      </c>
      <c r="AR32" t="s">
        <v>47</v>
      </c>
      <c r="AS32" t="s">
        <v>47</v>
      </c>
      <c r="AT32" t="s">
        <v>47</v>
      </c>
      <c r="AU32" t="s">
        <v>99</v>
      </c>
      <c r="AV32" t="s">
        <v>47</v>
      </c>
      <c r="AW32" t="s">
        <v>47</v>
      </c>
      <c r="AX32">
        <v>0</v>
      </c>
      <c r="AY32" t="s">
        <v>47</v>
      </c>
      <c r="AZ32" t="s">
        <v>47</v>
      </c>
      <c r="BA32" t="s">
        <v>47</v>
      </c>
      <c r="BB32" t="s">
        <v>47</v>
      </c>
      <c r="BC32" t="s">
        <v>47</v>
      </c>
      <c r="BD32" t="s">
        <v>47</v>
      </c>
      <c r="BE32" t="s">
        <v>99</v>
      </c>
      <c r="BF32" t="s">
        <v>47</v>
      </c>
      <c r="BG32" t="s">
        <v>47</v>
      </c>
      <c r="BH32" t="s">
        <v>47</v>
      </c>
      <c r="BI32" t="s">
        <v>47</v>
      </c>
      <c r="BJ32" t="s">
        <v>47</v>
      </c>
      <c r="BK32" t="s">
        <v>47</v>
      </c>
      <c r="BL32" t="s">
        <v>47</v>
      </c>
      <c r="BM32" t="s">
        <v>47</v>
      </c>
      <c r="BN32" t="s">
        <v>47</v>
      </c>
      <c r="BO32" t="s">
        <v>47</v>
      </c>
      <c r="BP32" t="s">
        <v>47</v>
      </c>
      <c r="BQ32" t="s">
        <v>47</v>
      </c>
      <c r="BR32" t="s">
        <v>47</v>
      </c>
      <c r="BS32" t="s">
        <v>47</v>
      </c>
      <c r="BT32" t="s">
        <v>47</v>
      </c>
      <c r="BU32" t="s">
        <v>47</v>
      </c>
      <c r="BV32" t="s">
        <v>47</v>
      </c>
      <c r="BW32" t="s">
        <v>47</v>
      </c>
      <c r="BX32">
        <v>0</v>
      </c>
      <c r="BY32">
        <f t="shared" si="0"/>
        <v>0</v>
      </c>
      <c r="BZ32" t="s">
        <v>619</v>
      </c>
      <c r="CA32" t="s">
        <v>620</v>
      </c>
      <c r="CB32">
        <v>2</v>
      </c>
      <c r="CC32" t="s">
        <v>512</v>
      </c>
      <c r="CD32" t="s">
        <v>47</v>
      </c>
      <c r="CE32" t="s">
        <v>621</v>
      </c>
      <c r="CF32" t="s">
        <v>73</v>
      </c>
      <c r="CG32" t="s">
        <v>622</v>
      </c>
      <c r="CH32" t="s">
        <v>73</v>
      </c>
      <c r="CI32" t="s">
        <v>623</v>
      </c>
      <c r="CJ32" t="s">
        <v>111</v>
      </c>
      <c r="CK32" t="s">
        <v>112</v>
      </c>
      <c r="CL32" s="10">
        <f t="shared" si="1"/>
        <v>8</v>
      </c>
      <c r="CM32" s="10">
        <f t="shared" si="2"/>
        <v>10</v>
      </c>
      <c r="CN32" s="10">
        <f t="shared" si="3"/>
        <v>8</v>
      </c>
      <c r="CO32" s="10">
        <f t="shared" si="4"/>
        <v>0</v>
      </c>
      <c r="CP32" s="10">
        <f t="shared" si="5"/>
        <v>2</v>
      </c>
      <c r="CQ32" s="10">
        <f t="shared" si="6"/>
        <v>28</v>
      </c>
      <c r="CR32" s="11">
        <f t="shared" si="7"/>
        <v>400</v>
      </c>
      <c r="CS32" t="s">
        <v>1207</v>
      </c>
    </row>
    <row r="33" spans="1:97" ht="14.1" customHeight="1">
      <c r="A33" t="s">
        <v>782</v>
      </c>
      <c r="B33" t="s">
        <v>1235</v>
      </c>
      <c r="C33" t="s">
        <v>784</v>
      </c>
      <c r="D33">
        <v>895963237</v>
      </c>
      <c r="E33" s="2" t="s">
        <v>785</v>
      </c>
      <c r="F33" t="s">
        <v>82</v>
      </c>
      <c r="G33" t="s">
        <v>147</v>
      </c>
      <c r="H33" t="s">
        <v>148</v>
      </c>
      <c r="I33" t="s">
        <v>118</v>
      </c>
      <c r="J33" t="s">
        <v>1236</v>
      </c>
      <c r="K33" t="s">
        <v>151</v>
      </c>
      <c r="L33" t="s">
        <v>152</v>
      </c>
      <c r="M33" t="s">
        <v>67</v>
      </c>
      <c r="N33" t="s">
        <v>153</v>
      </c>
      <c r="O33" t="s">
        <v>154</v>
      </c>
      <c r="P33" t="s">
        <v>47</v>
      </c>
      <c r="Q33" t="s">
        <v>124</v>
      </c>
      <c r="R33" t="s">
        <v>47</v>
      </c>
      <c r="S33" t="s">
        <v>252</v>
      </c>
      <c r="T33" t="s">
        <v>93</v>
      </c>
      <c r="U33" t="s">
        <v>94</v>
      </c>
      <c r="V33" s="2" t="s">
        <v>787</v>
      </c>
      <c r="W33" t="s">
        <v>96</v>
      </c>
      <c r="X33" s="2" t="s">
        <v>788</v>
      </c>
      <c r="Y33" t="s">
        <v>47</v>
      </c>
      <c r="Z33" t="s">
        <v>255</v>
      </c>
      <c r="AA33" s="2" t="s">
        <v>789</v>
      </c>
      <c r="AB33" t="s">
        <v>47</v>
      </c>
      <c r="AC33" t="s">
        <v>47</v>
      </c>
      <c r="AD33" t="s">
        <v>47</v>
      </c>
      <c r="AE33" t="s">
        <v>47</v>
      </c>
      <c r="AF33" s="13" t="s">
        <v>174</v>
      </c>
      <c r="AG33" t="s">
        <v>47</v>
      </c>
      <c r="AH33" s="13" t="s">
        <v>790</v>
      </c>
      <c r="AI33" t="s">
        <v>47</v>
      </c>
      <c r="AJ33">
        <v>0</v>
      </c>
      <c r="AK33" t="s">
        <v>47</v>
      </c>
      <c r="AL33" t="s">
        <v>47</v>
      </c>
      <c r="AM33" t="s">
        <v>47</v>
      </c>
      <c r="AN33" t="s">
        <v>99</v>
      </c>
      <c r="AO33">
        <v>0</v>
      </c>
      <c r="AP33" t="s">
        <v>47</v>
      </c>
      <c r="AQ33" t="s">
        <v>47</v>
      </c>
      <c r="AR33" t="s">
        <v>47</v>
      </c>
      <c r="AS33" t="s">
        <v>47</v>
      </c>
      <c r="AT33" s="13" t="s">
        <v>174</v>
      </c>
      <c r="AU33" t="s">
        <v>47</v>
      </c>
      <c r="AV33" t="s">
        <v>47</v>
      </c>
      <c r="AW33" s="13" t="s">
        <v>791</v>
      </c>
      <c r="AX33">
        <v>0</v>
      </c>
      <c r="AY33" t="s">
        <v>47</v>
      </c>
      <c r="AZ33" t="s">
        <v>47</v>
      </c>
      <c r="BA33" t="s">
        <v>47</v>
      </c>
      <c r="BB33" t="s">
        <v>47</v>
      </c>
      <c r="BC33" t="s">
        <v>47</v>
      </c>
      <c r="BD33" t="s">
        <v>47</v>
      </c>
      <c r="BE33" t="s">
        <v>99</v>
      </c>
      <c r="BF33" t="s">
        <v>47</v>
      </c>
      <c r="BG33" t="s">
        <v>47</v>
      </c>
      <c r="BH33" t="s">
        <v>47</v>
      </c>
      <c r="BI33" t="s">
        <v>47</v>
      </c>
      <c r="BJ33" t="s">
        <v>47</v>
      </c>
      <c r="BK33" t="s">
        <v>47</v>
      </c>
      <c r="BL33" t="s">
        <v>47</v>
      </c>
      <c r="BM33" t="s">
        <v>47</v>
      </c>
      <c r="BN33" t="s">
        <v>47</v>
      </c>
      <c r="BO33" t="s">
        <v>47</v>
      </c>
      <c r="BP33" t="s">
        <v>47</v>
      </c>
      <c r="BQ33" t="s">
        <v>47</v>
      </c>
      <c r="BR33" t="s">
        <v>47</v>
      </c>
      <c r="BS33" t="s">
        <v>47</v>
      </c>
      <c r="BT33" t="s">
        <v>47</v>
      </c>
      <c r="BU33" t="s">
        <v>47</v>
      </c>
      <c r="BV33" t="s">
        <v>47</v>
      </c>
      <c r="BW33" t="s">
        <v>47</v>
      </c>
      <c r="BX33">
        <v>0</v>
      </c>
      <c r="BY33">
        <f t="shared" si="0"/>
        <v>0</v>
      </c>
      <c r="BZ33" t="s">
        <v>792</v>
      </c>
      <c r="CA33" t="s">
        <v>793</v>
      </c>
      <c r="CB33">
        <v>2</v>
      </c>
      <c r="CC33" t="s">
        <v>107</v>
      </c>
      <c r="CD33" t="s">
        <v>47</v>
      </c>
      <c r="CE33" t="s">
        <v>794</v>
      </c>
      <c r="CF33" t="s">
        <v>73</v>
      </c>
      <c r="CG33" t="s">
        <v>795</v>
      </c>
      <c r="CH33" t="s">
        <v>73</v>
      </c>
      <c r="CI33" t="s">
        <v>796</v>
      </c>
      <c r="CJ33" t="s">
        <v>111</v>
      </c>
      <c r="CK33" t="s">
        <v>112</v>
      </c>
      <c r="CL33" s="10">
        <f t="shared" si="1"/>
        <v>8</v>
      </c>
      <c r="CM33" s="10">
        <f t="shared" si="2"/>
        <v>10</v>
      </c>
      <c r="CN33" s="10">
        <f t="shared" si="3"/>
        <v>8</v>
      </c>
      <c r="CO33" s="10">
        <f t="shared" si="4"/>
        <v>0</v>
      </c>
      <c r="CP33" s="10">
        <f t="shared" si="5"/>
        <v>2</v>
      </c>
      <c r="CQ33" s="10">
        <f t="shared" si="6"/>
        <v>28</v>
      </c>
      <c r="CR33" s="11">
        <f t="shared" si="7"/>
        <v>400</v>
      </c>
    </row>
    <row r="34" spans="1:97" ht="14.1" customHeight="1">
      <c r="A34" t="s">
        <v>593</v>
      </c>
      <c r="B34" t="s">
        <v>594</v>
      </c>
      <c r="C34" t="s">
        <v>595</v>
      </c>
      <c r="D34">
        <v>819816835</v>
      </c>
      <c r="E34" s="2" t="s">
        <v>596</v>
      </c>
      <c r="F34" t="s">
        <v>60</v>
      </c>
      <c r="G34" t="s">
        <v>83</v>
      </c>
      <c r="H34" t="s">
        <v>84</v>
      </c>
      <c r="I34" t="s">
        <v>63</v>
      </c>
      <c r="J34" t="s">
        <v>1205</v>
      </c>
      <c r="K34" t="s">
        <v>87</v>
      </c>
      <c r="L34" t="s">
        <v>88</v>
      </c>
      <c r="M34" t="s">
        <v>67</v>
      </c>
      <c r="N34" t="s">
        <v>598</v>
      </c>
      <c r="O34" t="s">
        <v>90</v>
      </c>
      <c r="P34" t="s">
        <v>47</v>
      </c>
      <c r="Q34" t="s">
        <v>91</v>
      </c>
      <c r="R34" t="s">
        <v>47</v>
      </c>
      <c r="S34" t="s">
        <v>92</v>
      </c>
      <c r="T34" t="s">
        <v>93</v>
      </c>
      <c r="U34" t="s">
        <v>94</v>
      </c>
      <c r="V34" s="2" t="s">
        <v>599</v>
      </c>
      <c r="W34" t="s">
        <v>96</v>
      </c>
      <c r="X34" s="2" t="s">
        <v>600</v>
      </c>
      <c r="Y34" t="s">
        <v>47</v>
      </c>
      <c r="Z34" t="s">
        <v>98</v>
      </c>
      <c r="AA34" s="2" t="s">
        <v>47</v>
      </c>
      <c r="AB34" t="s">
        <v>47</v>
      </c>
      <c r="AC34" t="s">
        <v>47</v>
      </c>
      <c r="AD34" t="s">
        <v>47</v>
      </c>
      <c r="AE34" t="s">
        <v>47</v>
      </c>
      <c r="AF34" s="13" t="s">
        <v>174</v>
      </c>
      <c r="AG34" t="s">
        <v>47</v>
      </c>
      <c r="AH34" s="13" t="s">
        <v>601</v>
      </c>
      <c r="AI34" t="s">
        <v>47</v>
      </c>
      <c r="AJ34">
        <v>0</v>
      </c>
      <c r="AK34" t="s">
        <v>47</v>
      </c>
      <c r="AL34" t="s">
        <v>47</v>
      </c>
      <c r="AM34" t="s">
        <v>47</v>
      </c>
      <c r="AN34" t="s">
        <v>99</v>
      </c>
      <c r="AO34">
        <v>0</v>
      </c>
      <c r="AP34" t="s">
        <v>47</v>
      </c>
      <c r="AQ34" t="s">
        <v>47</v>
      </c>
      <c r="AR34" s="15" t="s">
        <v>491</v>
      </c>
      <c r="AS34" s="6" t="s">
        <v>602</v>
      </c>
      <c r="AT34" t="s">
        <v>47</v>
      </c>
      <c r="AU34" t="s">
        <v>47</v>
      </c>
      <c r="AV34" s="6" t="s">
        <v>1237</v>
      </c>
      <c r="AW34" t="s">
        <v>47</v>
      </c>
      <c r="AX34" s="14">
        <v>0.5</v>
      </c>
      <c r="AY34" t="s">
        <v>47</v>
      </c>
      <c r="AZ34" t="s">
        <v>47</v>
      </c>
      <c r="BA34" t="s">
        <v>47</v>
      </c>
      <c r="BB34" t="s">
        <v>100</v>
      </c>
      <c r="BC34" t="s">
        <v>101</v>
      </c>
      <c r="BD34" t="s">
        <v>47</v>
      </c>
      <c r="BE34" t="s">
        <v>47</v>
      </c>
      <c r="BF34" t="s">
        <v>47</v>
      </c>
      <c r="BG34" s="17" t="s">
        <v>102</v>
      </c>
      <c r="BH34" t="s">
        <v>47</v>
      </c>
      <c r="BI34" t="s">
        <v>47</v>
      </c>
      <c r="BJ34" t="s">
        <v>47</v>
      </c>
      <c r="BK34" t="s">
        <v>47</v>
      </c>
      <c r="BL34" t="s">
        <v>47</v>
      </c>
      <c r="BM34" t="s">
        <v>47</v>
      </c>
      <c r="BN34" s="17" t="s">
        <v>296</v>
      </c>
      <c r="BO34" s="17" t="s">
        <v>180</v>
      </c>
      <c r="BP34" t="s">
        <v>47</v>
      </c>
      <c r="BQ34" s="17" t="s">
        <v>604</v>
      </c>
      <c r="BR34" s="17" t="s">
        <v>605</v>
      </c>
      <c r="BS34" s="17" t="s">
        <v>606</v>
      </c>
      <c r="BT34" t="s">
        <v>47</v>
      </c>
      <c r="BU34" t="s">
        <v>47</v>
      </c>
      <c r="BV34" s="6" t="s">
        <v>1238</v>
      </c>
      <c r="BW34" t="s">
        <v>47</v>
      </c>
      <c r="BX34">
        <f>6*0.5</f>
        <v>3</v>
      </c>
      <c r="BY34">
        <f t="shared" ref="BY34:BY51" si="8">SUM(AJ34,AO34,AX34,BX34)</f>
        <v>3.5</v>
      </c>
      <c r="BZ34" t="s">
        <v>608</v>
      </c>
      <c r="CA34" t="s">
        <v>609</v>
      </c>
      <c r="CB34">
        <v>2</v>
      </c>
      <c r="CC34" t="s">
        <v>107</v>
      </c>
      <c r="CD34" t="s">
        <v>47</v>
      </c>
      <c r="CE34" t="s">
        <v>610</v>
      </c>
      <c r="CF34" t="s">
        <v>73</v>
      </c>
      <c r="CG34" t="s">
        <v>611</v>
      </c>
      <c r="CH34" t="s">
        <v>73</v>
      </c>
      <c r="CI34" t="s">
        <v>612</v>
      </c>
      <c r="CJ34" t="s">
        <v>111</v>
      </c>
      <c r="CK34" t="s">
        <v>112</v>
      </c>
      <c r="CL34" s="10">
        <f t="shared" ref="CL34:CL51" si="9">IF(AND(Q34="International Conference/Meeting",M34="Internationally"),16,IF(AND(Q34="International Conference/Meeting",M34="Domestically"),8,IF(Q34="National Conference/Meeting",8,IF(Q34="Regional Conference/Meeting",3,IF(Q34="Other",2,0)))))</f>
        <v>8</v>
      </c>
      <c r="CM34" s="10">
        <f t="shared" ref="CM34:CM51" si="10">IF(S34="Giving a talk/oral presentation",10,IF(S34="Presenting a poster",10,IF(S34="Giving a recital",10,IF(S34="Presenting a work of art or design",10,IF(S34="Conducting a workshop",7,IF(S34="Serving as a panelist in a panel discussion",7,IF(S34="Serving as a commentator, discussant, or panel chair",7,IF(S34="Competing in a case competition",6,IF(S34="An author on a paper or poster being presented, but I am NOT giving the presentation",5,IF(S34="Attending a conference/workshop for professional development but not presenting, competing, or actively participating in any other way",5,IF(S34="Taking a special class or classes",5,IF(S34="Conducting Research",5,IF(S34="Studying abroad",5,0)))))))))))))</f>
        <v>10</v>
      </c>
      <c r="CN34" s="10">
        <f t="shared" ref="CN34:CN51" si="11">IF(T34="1st or Primary Author/Creator",8,IF(T34="2nd Author/Creator",6,IF(T34="3rd Author/Creator or Below",5,IF(S34="Conducting a workshop",4,IF(S34="Serving as a panelist in a panel discussion",4,IF(S34="Serving as a commentator, discussant, or panel chair",4,IF(S34="Competing in a case competition",4,IF(S34="Attending a conference/workshop for professional development but not presenting, competing, or actively participating in any other way",2,IF(S34="Taking a special class or classes",2,IF(S34="Conducting Research",2,IF(S34="Studying abroad",2,0)))))))))))</f>
        <v>8</v>
      </c>
      <c r="CO34" s="10">
        <f t="shared" ref="CO34:CO51" si="12">IF(BY34&lt;=5,BY34,IF(BY34&gt;5,5,0))</f>
        <v>3.5</v>
      </c>
      <c r="CP34" s="10">
        <f t="shared" ref="CP34:CP51" si="13">CB34</f>
        <v>2</v>
      </c>
      <c r="CQ34" s="10">
        <f t="shared" ref="CQ34:CQ51" si="14">SUM(CL34:CP34)</f>
        <v>31.5</v>
      </c>
      <c r="CR34" s="11">
        <f t="shared" ref="CR34:CR51" si="15">(IF(CQ34&gt;=39,750,IF(CQ34&gt;=36.5,675,IF(CQ34&gt;=33.5,600,IF(CQ34&gt;=31,500,IF(CQ34&gt;=28.5,450,IF(CQ34&gt;=26,400,IF(CQ34&gt;=23.5,350,IF(CQ34&gt;=21,300,IF(CQ34&gt;=15.5,250,IF(CQ34&lt;=15,200,0)))))))))))</f>
        <v>500</v>
      </c>
      <c r="CS34" t="s">
        <v>1207</v>
      </c>
    </row>
    <row r="35" spans="1:97" ht="14.1" customHeight="1">
      <c r="A35" t="s">
        <v>502</v>
      </c>
      <c r="B35" t="s">
        <v>503</v>
      </c>
      <c r="C35" t="s">
        <v>504</v>
      </c>
      <c r="D35">
        <v>853936270</v>
      </c>
      <c r="E35" s="2" t="s">
        <v>505</v>
      </c>
      <c r="F35" t="s">
        <v>60</v>
      </c>
      <c r="G35" t="s">
        <v>83</v>
      </c>
      <c r="H35" t="s">
        <v>84</v>
      </c>
      <c r="I35" t="s">
        <v>149</v>
      </c>
      <c r="J35" t="s">
        <v>1205</v>
      </c>
      <c r="K35" t="s">
        <v>87</v>
      </c>
      <c r="L35" t="s">
        <v>88</v>
      </c>
      <c r="M35" t="s">
        <v>67</v>
      </c>
      <c r="N35" t="s">
        <v>89</v>
      </c>
      <c r="O35" t="s">
        <v>90</v>
      </c>
      <c r="P35" t="s">
        <v>47</v>
      </c>
      <c r="Q35" t="s">
        <v>91</v>
      </c>
      <c r="R35" t="s">
        <v>47</v>
      </c>
      <c r="S35" t="s">
        <v>92</v>
      </c>
      <c r="T35" t="s">
        <v>93</v>
      </c>
      <c r="U35" t="s">
        <v>94</v>
      </c>
      <c r="V35" s="2" t="s">
        <v>507</v>
      </c>
      <c r="W35" t="s">
        <v>96</v>
      </c>
      <c r="X35" s="2" t="s">
        <v>508</v>
      </c>
      <c r="Y35" t="s">
        <v>509</v>
      </c>
      <c r="Z35" t="s">
        <v>98</v>
      </c>
      <c r="AA35" s="2" t="s">
        <v>47</v>
      </c>
      <c r="AB35" t="s">
        <v>47</v>
      </c>
      <c r="AC35" t="s">
        <v>47</v>
      </c>
      <c r="AD35" t="s">
        <v>47</v>
      </c>
      <c r="AE35" t="s">
        <v>47</v>
      </c>
      <c r="AF35" t="s">
        <v>47</v>
      </c>
      <c r="AG35" t="s">
        <v>99</v>
      </c>
      <c r="AH35" t="s">
        <v>47</v>
      </c>
      <c r="AI35" t="s">
        <v>47</v>
      </c>
      <c r="AJ35">
        <v>0</v>
      </c>
      <c r="AK35" t="s">
        <v>47</v>
      </c>
      <c r="AL35" t="s">
        <v>47</v>
      </c>
      <c r="AM35" t="s">
        <v>47</v>
      </c>
      <c r="AN35" t="s">
        <v>99</v>
      </c>
      <c r="AO35">
        <v>0</v>
      </c>
      <c r="AP35" t="s">
        <v>47</v>
      </c>
      <c r="AQ35" t="s">
        <v>47</v>
      </c>
      <c r="AR35" t="s">
        <v>47</v>
      </c>
      <c r="AS35" t="s">
        <v>47</v>
      </c>
      <c r="AT35" t="s">
        <v>47</v>
      </c>
      <c r="AU35" t="s">
        <v>99</v>
      </c>
      <c r="AV35" t="s">
        <v>47</v>
      </c>
      <c r="AW35" t="s">
        <v>47</v>
      </c>
      <c r="AX35">
        <v>0</v>
      </c>
      <c r="AY35" t="s">
        <v>47</v>
      </c>
      <c r="AZ35" t="s">
        <v>47</v>
      </c>
      <c r="BA35" t="s">
        <v>47</v>
      </c>
      <c r="BB35" t="s">
        <v>47</v>
      </c>
      <c r="BC35" t="s">
        <v>47</v>
      </c>
      <c r="BD35" t="s">
        <v>47</v>
      </c>
      <c r="BE35" t="s">
        <v>99</v>
      </c>
      <c r="BF35" t="s">
        <v>47</v>
      </c>
      <c r="BG35" t="s">
        <v>47</v>
      </c>
      <c r="BH35" t="s">
        <v>47</v>
      </c>
      <c r="BI35" t="s">
        <v>47</v>
      </c>
      <c r="BJ35" t="s">
        <v>47</v>
      </c>
      <c r="BK35" t="s">
        <v>47</v>
      </c>
      <c r="BL35" t="s">
        <v>47</v>
      </c>
      <c r="BM35" t="s">
        <v>47</v>
      </c>
      <c r="BN35" t="s">
        <v>47</v>
      </c>
      <c r="BO35" t="s">
        <v>47</v>
      </c>
      <c r="BP35" t="s">
        <v>47</v>
      </c>
      <c r="BQ35" t="s">
        <v>47</v>
      </c>
      <c r="BR35" t="s">
        <v>47</v>
      </c>
      <c r="BS35" t="s">
        <v>47</v>
      </c>
      <c r="BT35" t="s">
        <v>47</v>
      </c>
      <c r="BU35" t="s">
        <v>47</v>
      </c>
      <c r="BV35" t="s">
        <v>47</v>
      </c>
      <c r="BW35" t="s">
        <v>47</v>
      </c>
      <c r="BX35">
        <v>0</v>
      </c>
      <c r="BY35">
        <f t="shared" si="8"/>
        <v>0</v>
      </c>
      <c r="BZ35" t="s">
        <v>510</v>
      </c>
      <c r="CA35" t="s">
        <v>511</v>
      </c>
      <c r="CB35">
        <v>2</v>
      </c>
      <c r="CC35" t="s">
        <v>512</v>
      </c>
      <c r="CD35" t="s">
        <v>513</v>
      </c>
      <c r="CE35" t="s">
        <v>514</v>
      </c>
      <c r="CF35" t="s">
        <v>73</v>
      </c>
      <c r="CG35" t="s">
        <v>515</v>
      </c>
      <c r="CH35" t="s">
        <v>73</v>
      </c>
      <c r="CI35" t="s">
        <v>516</v>
      </c>
      <c r="CJ35" t="s">
        <v>111</v>
      </c>
      <c r="CK35" t="s">
        <v>112</v>
      </c>
      <c r="CL35" s="10">
        <f t="shared" si="9"/>
        <v>8</v>
      </c>
      <c r="CM35" s="10">
        <f t="shared" si="10"/>
        <v>10</v>
      </c>
      <c r="CN35" s="10">
        <f t="shared" si="11"/>
        <v>8</v>
      </c>
      <c r="CO35" s="10">
        <f t="shared" si="12"/>
        <v>0</v>
      </c>
      <c r="CP35" s="10">
        <f t="shared" si="13"/>
        <v>2</v>
      </c>
      <c r="CQ35" s="10">
        <f t="shared" si="14"/>
        <v>28</v>
      </c>
      <c r="CR35" s="11">
        <f t="shared" si="15"/>
        <v>400</v>
      </c>
      <c r="CS35" t="s">
        <v>1207</v>
      </c>
    </row>
    <row r="36" spans="1:97" ht="14.1" customHeight="1">
      <c r="A36" t="s">
        <v>697</v>
      </c>
      <c r="B36" t="s">
        <v>144</v>
      </c>
      <c r="C36" t="s">
        <v>145</v>
      </c>
      <c r="D36">
        <v>839185106</v>
      </c>
      <c r="E36" s="2" t="s">
        <v>146</v>
      </c>
      <c r="F36" t="s">
        <v>82</v>
      </c>
      <c r="G36" t="s">
        <v>147</v>
      </c>
      <c r="H36" t="s">
        <v>148</v>
      </c>
      <c r="I36" t="s">
        <v>149</v>
      </c>
      <c r="J36" t="s">
        <v>1236</v>
      </c>
      <c r="K36" t="s">
        <v>151</v>
      </c>
      <c r="L36" t="s">
        <v>152</v>
      </c>
      <c r="M36" t="s">
        <v>67</v>
      </c>
      <c r="N36" t="s">
        <v>153</v>
      </c>
      <c r="O36" t="s">
        <v>154</v>
      </c>
      <c r="P36" t="s">
        <v>47</v>
      </c>
      <c r="Q36" t="s">
        <v>124</v>
      </c>
      <c r="R36" t="s">
        <v>47</v>
      </c>
      <c r="S36" t="s">
        <v>92</v>
      </c>
      <c r="T36" t="s">
        <v>93</v>
      </c>
      <c r="U36" t="s">
        <v>94</v>
      </c>
      <c r="V36" s="2" t="s">
        <v>699</v>
      </c>
      <c r="W36" t="s">
        <v>96</v>
      </c>
      <c r="X36" s="2" t="s">
        <v>700</v>
      </c>
      <c r="Y36" t="s">
        <v>47</v>
      </c>
      <c r="Z36" t="s">
        <v>255</v>
      </c>
      <c r="AA36" s="2" t="s">
        <v>701</v>
      </c>
      <c r="AB36" t="s">
        <v>47</v>
      </c>
      <c r="AC36" t="s">
        <v>47</v>
      </c>
      <c r="AD36" t="s">
        <v>47</v>
      </c>
      <c r="AE36" t="s">
        <v>47</v>
      </c>
      <c r="AF36" t="s">
        <v>47</v>
      </c>
      <c r="AG36" t="s">
        <v>99</v>
      </c>
      <c r="AH36" t="s">
        <v>47</v>
      </c>
      <c r="AI36" t="s">
        <v>47</v>
      </c>
      <c r="AJ36">
        <v>0</v>
      </c>
      <c r="AK36" t="s">
        <v>47</v>
      </c>
      <c r="AL36" t="s">
        <v>47</v>
      </c>
      <c r="AM36" t="s">
        <v>47</v>
      </c>
      <c r="AN36" t="s">
        <v>99</v>
      </c>
      <c r="AO36">
        <v>0</v>
      </c>
      <c r="AP36" t="s">
        <v>47</v>
      </c>
      <c r="AQ36" t="s">
        <v>47</v>
      </c>
      <c r="AR36" t="s">
        <v>47</v>
      </c>
      <c r="AS36" t="s">
        <v>47</v>
      </c>
      <c r="AT36" t="s">
        <v>47</v>
      </c>
      <c r="AU36" t="s">
        <v>99</v>
      </c>
      <c r="AV36" t="s">
        <v>47</v>
      </c>
      <c r="AW36" t="s">
        <v>47</v>
      </c>
      <c r="AX36">
        <v>0</v>
      </c>
      <c r="AY36" t="s">
        <v>47</v>
      </c>
      <c r="AZ36" t="s">
        <v>47</v>
      </c>
      <c r="BA36" t="s">
        <v>47</v>
      </c>
      <c r="BB36" t="s">
        <v>47</v>
      </c>
      <c r="BC36" t="s">
        <v>47</v>
      </c>
      <c r="BD36" t="s">
        <v>47</v>
      </c>
      <c r="BE36" t="s">
        <v>99</v>
      </c>
      <c r="BF36" t="s">
        <v>47</v>
      </c>
      <c r="BG36" t="s">
        <v>47</v>
      </c>
      <c r="BH36" t="s">
        <v>47</v>
      </c>
      <c r="BI36" t="s">
        <v>47</v>
      </c>
      <c r="BJ36" t="s">
        <v>47</v>
      </c>
      <c r="BK36" t="s">
        <v>47</v>
      </c>
      <c r="BL36" t="s">
        <v>47</v>
      </c>
      <c r="BM36" t="s">
        <v>47</v>
      </c>
      <c r="BN36" t="s">
        <v>47</v>
      </c>
      <c r="BO36" t="s">
        <v>47</v>
      </c>
      <c r="BP36" t="s">
        <v>47</v>
      </c>
      <c r="BQ36" t="s">
        <v>47</v>
      </c>
      <c r="BR36" t="s">
        <v>47</v>
      </c>
      <c r="BS36" t="s">
        <v>47</v>
      </c>
      <c r="BT36" t="s">
        <v>47</v>
      </c>
      <c r="BU36" t="s">
        <v>47</v>
      </c>
      <c r="BV36" t="s">
        <v>47</v>
      </c>
      <c r="BW36" t="s">
        <v>47</v>
      </c>
      <c r="BX36">
        <v>0</v>
      </c>
      <c r="BY36">
        <f t="shared" si="8"/>
        <v>0</v>
      </c>
      <c r="BZ36" t="s">
        <v>702</v>
      </c>
      <c r="CA36" t="s">
        <v>703</v>
      </c>
      <c r="CB36" s="16">
        <v>2</v>
      </c>
      <c r="CC36" t="s">
        <v>107</v>
      </c>
      <c r="CD36" t="s">
        <v>704</v>
      </c>
      <c r="CE36" t="s">
        <v>705</v>
      </c>
      <c r="CF36" t="s">
        <v>73</v>
      </c>
      <c r="CG36" t="s">
        <v>706</v>
      </c>
      <c r="CH36" t="s">
        <v>73</v>
      </c>
      <c r="CI36" t="s">
        <v>707</v>
      </c>
      <c r="CJ36" t="s">
        <v>111</v>
      </c>
      <c r="CK36" t="s">
        <v>112</v>
      </c>
      <c r="CL36" s="10">
        <f t="shared" si="9"/>
        <v>8</v>
      </c>
      <c r="CM36" s="10">
        <f t="shared" si="10"/>
        <v>10</v>
      </c>
      <c r="CN36" s="10">
        <f t="shared" si="11"/>
        <v>8</v>
      </c>
      <c r="CO36" s="10">
        <f t="shared" si="12"/>
        <v>0</v>
      </c>
      <c r="CP36" s="10">
        <f t="shared" si="13"/>
        <v>2</v>
      </c>
      <c r="CQ36" s="10">
        <f t="shared" si="14"/>
        <v>28</v>
      </c>
      <c r="CR36" s="11">
        <f t="shared" si="15"/>
        <v>400</v>
      </c>
    </row>
    <row r="37" spans="1:97" ht="14.1" customHeight="1">
      <c r="A37" t="s">
        <v>158</v>
      </c>
      <c r="B37" t="s">
        <v>159</v>
      </c>
      <c r="C37" t="s">
        <v>160</v>
      </c>
      <c r="D37">
        <v>898780820</v>
      </c>
      <c r="E37" s="2" t="s">
        <v>161</v>
      </c>
      <c r="F37" t="s">
        <v>82</v>
      </c>
      <c r="G37" t="s">
        <v>162</v>
      </c>
      <c r="H37" t="s">
        <v>163</v>
      </c>
      <c r="I37" t="s">
        <v>85</v>
      </c>
      <c r="J37" t="s">
        <v>164</v>
      </c>
      <c r="K37" t="s">
        <v>165</v>
      </c>
      <c r="L37" t="s">
        <v>166</v>
      </c>
      <c r="M37" t="s">
        <v>137</v>
      </c>
      <c r="N37" t="s">
        <v>167</v>
      </c>
      <c r="O37" t="s">
        <v>47</v>
      </c>
      <c r="P37" t="s">
        <v>168</v>
      </c>
      <c r="Q37" t="s">
        <v>91</v>
      </c>
      <c r="R37" t="s">
        <v>47</v>
      </c>
      <c r="S37" t="s">
        <v>92</v>
      </c>
      <c r="T37" t="s">
        <v>169</v>
      </c>
      <c r="U37" t="s">
        <v>94</v>
      </c>
      <c r="V37" s="2" t="s">
        <v>170</v>
      </c>
      <c r="W37" t="s">
        <v>171</v>
      </c>
      <c r="X37" s="2" t="s">
        <v>47</v>
      </c>
      <c r="Y37" t="s">
        <v>47</v>
      </c>
      <c r="Z37" t="s">
        <v>98</v>
      </c>
      <c r="AA37" s="2" t="s">
        <v>47</v>
      </c>
      <c r="AB37" s="15" t="s">
        <v>172</v>
      </c>
      <c r="AC37" t="s">
        <v>47</v>
      </c>
      <c r="AD37" t="s">
        <v>47</v>
      </c>
      <c r="AE37" t="s">
        <v>47</v>
      </c>
      <c r="AF37" t="s">
        <v>47</v>
      </c>
      <c r="AG37" t="s">
        <v>47</v>
      </c>
      <c r="AH37" t="s">
        <v>47</v>
      </c>
      <c r="AI37" s="15" t="s">
        <v>173</v>
      </c>
      <c r="AJ37">
        <v>1</v>
      </c>
      <c r="AK37" t="s">
        <v>47</v>
      </c>
      <c r="AL37" t="s">
        <v>47</v>
      </c>
      <c r="AM37" t="s">
        <v>47</v>
      </c>
      <c r="AN37" t="s">
        <v>99</v>
      </c>
      <c r="AO37">
        <v>0</v>
      </c>
      <c r="AP37" t="s">
        <v>47</v>
      </c>
      <c r="AQ37" t="s">
        <v>47</v>
      </c>
      <c r="AR37" t="s">
        <v>47</v>
      </c>
      <c r="AS37" t="s">
        <v>47</v>
      </c>
      <c r="AT37" s="6" t="s">
        <v>174</v>
      </c>
      <c r="AU37" t="s">
        <v>47</v>
      </c>
      <c r="AV37" t="s">
        <v>47</v>
      </c>
      <c r="AW37" s="6" t="s">
        <v>1239</v>
      </c>
      <c r="AX37" s="14">
        <v>0.5</v>
      </c>
      <c r="AY37" t="s">
        <v>47</v>
      </c>
      <c r="AZ37" t="s">
        <v>47</v>
      </c>
      <c r="BA37" t="s">
        <v>47</v>
      </c>
      <c r="BB37" t="s">
        <v>100</v>
      </c>
      <c r="BC37" t="s">
        <v>47</v>
      </c>
      <c r="BD37" t="s">
        <v>47</v>
      </c>
      <c r="BE37" t="s">
        <v>47</v>
      </c>
      <c r="BF37" s="17" t="s">
        <v>176</v>
      </c>
      <c r="BG37" s="17" t="s">
        <v>102</v>
      </c>
      <c r="BH37" t="s">
        <v>47</v>
      </c>
      <c r="BI37" s="13" t="s">
        <v>177</v>
      </c>
      <c r="BJ37" t="s">
        <v>47</v>
      </c>
      <c r="BK37" s="13" t="s">
        <v>178</v>
      </c>
      <c r="BL37" s="17" t="s">
        <v>103</v>
      </c>
      <c r="BM37" s="17" t="s">
        <v>179</v>
      </c>
      <c r="BN37" t="s">
        <v>47</v>
      </c>
      <c r="BO37" s="17" t="s">
        <v>180</v>
      </c>
      <c r="BP37" t="s">
        <v>47</v>
      </c>
      <c r="BQ37" t="s">
        <v>47</v>
      </c>
      <c r="BR37" t="s">
        <v>47</v>
      </c>
      <c r="BS37" t="s">
        <v>47</v>
      </c>
      <c r="BT37" s="14"/>
      <c r="BU37" t="s">
        <v>47</v>
      </c>
      <c r="BV37" t="s">
        <v>47</v>
      </c>
      <c r="BW37" t="s">
        <v>47</v>
      </c>
      <c r="BX37">
        <f>6*0.5</f>
        <v>3</v>
      </c>
      <c r="BY37">
        <f t="shared" si="8"/>
        <v>4.5</v>
      </c>
      <c r="BZ37" t="s">
        <v>181</v>
      </c>
      <c r="CA37" t="s">
        <v>182</v>
      </c>
      <c r="CB37">
        <v>2</v>
      </c>
      <c r="CC37" t="s">
        <v>107</v>
      </c>
      <c r="CD37" t="s">
        <v>47</v>
      </c>
      <c r="CE37" t="s">
        <v>183</v>
      </c>
      <c r="CF37" t="s">
        <v>73</v>
      </c>
      <c r="CG37" t="s">
        <v>184</v>
      </c>
      <c r="CH37" t="s">
        <v>73</v>
      </c>
      <c r="CI37" t="s">
        <v>185</v>
      </c>
      <c r="CJ37" t="s">
        <v>111</v>
      </c>
      <c r="CK37" t="s">
        <v>112</v>
      </c>
      <c r="CL37" s="10">
        <f t="shared" si="9"/>
        <v>16</v>
      </c>
      <c r="CM37" s="10">
        <f t="shared" si="10"/>
        <v>10</v>
      </c>
      <c r="CN37" s="10">
        <f t="shared" si="11"/>
        <v>6</v>
      </c>
      <c r="CO37" s="10">
        <f t="shared" si="12"/>
        <v>4.5</v>
      </c>
      <c r="CP37" s="10">
        <f t="shared" si="13"/>
        <v>2</v>
      </c>
      <c r="CQ37" s="10">
        <f t="shared" si="14"/>
        <v>38.5</v>
      </c>
      <c r="CR37" s="11">
        <f t="shared" si="15"/>
        <v>675</v>
      </c>
      <c r="CS37" t="s">
        <v>1211</v>
      </c>
    </row>
    <row r="38" spans="1:97" ht="14.1" customHeight="1">
      <c r="A38" t="s">
        <v>450</v>
      </c>
      <c r="B38" t="s">
        <v>451</v>
      </c>
      <c r="C38" t="s">
        <v>452</v>
      </c>
      <c r="D38">
        <v>849774215</v>
      </c>
      <c r="E38" s="2" t="s">
        <v>236</v>
      </c>
      <c r="F38" t="s">
        <v>60</v>
      </c>
      <c r="G38" t="s">
        <v>190</v>
      </c>
      <c r="H38" t="s">
        <v>237</v>
      </c>
      <c r="I38" t="s">
        <v>149</v>
      </c>
      <c r="J38" t="s">
        <v>1215</v>
      </c>
      <c r="K38" t="s">
        <v>65</v>
      </c>
      <c r="L38" t="s">
        <v>121</v>
      </c>
      <c r="M38" t="s">
        <v>137</v>
      </c>
      <c r="N38" t="s">
        <v>240</v>
      </c>
      <c r="O38" t="s">
        <v>47</v>
      </c>
      <c r="P38" t="s">
        <v>139</v>
      </c>
      <c r="Q38" t="s">
        <v>91</v>
      </c>
      <c r="R38" t="s">
        <v>47</v>
      </c>
      <c r="S38" t="s">
        <v>92</v>
      </c>
      <c r="T38" t="s">
        <v>93</v>
      </c>
      <c r="U38" t="s">
        <v>94</v>
      </c>
      <c r="V38" s="2" t="s">
        <v>453</v>
      </c>
      <c r="W38" t="s">
        <v>171</v>
      </c>
      <c r="X38" s="2" t="s">
        <v>47</v>
      </c>
      <c r="Y38" t="s">
        <v>47</v>
      </c>
      <c r="Z38" t="s">
        <v>98</v>
      </c>
      <c r="AA38" s="2" t="s">
        <v>47</v>
      </c>
      <c r="AB38" t="s">
        <v>47</v>
      </c>
      <c r="AC38" t="s">
        <v>47</v>
      </c>
      <c r="AD38" t="s">
        <v>47</v>
      </c>
      <c r="AE38" s="15" t="s">
        <v>454</v>
      </c>
      <c r="AF38" t="s">
        <v>47</v>
      </c>
      <c r="AG38" t="s">
        <v>47</v>
      </c>
      <c r="AH38" t="s">
        <v>47</v>
      </c>
      <c r="AI38" s="15" t="s">
        <v>455</v>
      </c>
      <c r="AJ38">
        <v>1</v>
      </c>
      <c r="AK38" t="s">
        <v>47</v>
      </c>
      <c r="AL38" s="15" t="s">
        <v>222</v>
      </c>
      <c r="AM38" t="s">
        <v>47</v>
      </c>
      <c r="AN38" t="s">
        <v>47</v>
      </c>
      <c r="AO38">
        <v>1</v>
      </c>
      <c r="AP38" t="s">
        <v>47</v>
      </c>
      <c r="AQ38" t="s">
        <v>47</v>
      </c>
      <c r="AR38" t="s">
        <v>47</v>
      </c>
      <c r="AS38" t="s">
        <v>47</v>
      </c>
      <c r="AT38" t="s">
        <v>47</v>
      </c>
      <c r="AU38" t="s">
        <v>99</v>
      </c>
      <c r="AV38" t="s">
        <v>47</v>
      </c>
      <c r="AW38" t="s">
        <v>47</v>
      </c>
      <c r="AX38">
        <v>0</v>
      </c>
      <c r="AY38" t="s">
        <v>47</v>
      </c>
      <c r="AZ38" t="s">
        <v>47</v>
      </c>
      <c r="BA38" t="s">
        <v>47</v>
      </c>
      <c r="BB38" t="s">
        <v>100</v>
      </c>
      <c r="BC38" t="s">
        <v>47</v>
      </c>
      <c r="BD38" t="s">
        <v>47</v>
      </c>
      <c r="BE38" t="s">
        <v>47</v>
      </c>
      <c r="BF38" t="s">
        <v>47</v>
      </c>
      <c r="BG38" t="s">
        <v>47</v>
      </c>
      <c r="BH38" t="s">
        <v>47</v>
      </c>
      <c r="BI38" t="s">
        <v>47</v>
      </c>
      <c r="BJ38" t="s">
        <v>47</v>
      </c>
      <c r="BK38" t="s">
        <v>47</v>
      </c>
      <c r="BL38" t="s">
        <v>47</v>
      </c>
      <c r="BM38" s="17" t="s">
        <v>179</v>
      </c>
      <c r="BN38" t="s">
        <v>47</v>
      </c>
      <c r="BO38" t="s">
        <v>47</v>
      </c>
      <c r="BP38" s="18" t="s">
        <v>257</v>
      </c>
      <c r="BQ38" t="s">
        <v>47</v>
      </c>
      <c r="BR38" t="s">
        <v>47</v>
      </c>
      <c r="BS38" t="s">
        <v>47</v>
      </c>
      <c r="BT38" t="s">
        <v>47</v>
      </c>
      <c r="BU38" t="s">
        <v>47</v>
      </c>
      <c r="BV38" t="s">
        <v>47</v>
      </c>
      <c r="BW38" t="s">
        <v>47</v>
      </c>
      <c r="BX38" s="14">
        <f>2*0.5</f>
        <v>1</v>
      </c>
      <c r="BY38">
        <f t="shared" si="8"/>
        <v>3</v>
      </c>
      <c r="BZ38" t="s">
        <v>456</v>
      </c>
      <c r="CA38" t="s">
        <v>457</v>
      </c>
      <c r="CB38">
        <v>2</v>
      </c>
      <c r="CC38" t="s">
        <v>107</v>
      </c>
      <c r="CD38" t="s">
        <v>458</v>
      </c>
      <c r="CE38" t="s">
        <v>459</v>
      </c>
      <c r="CF38" t="s">
        <v>73</v>
      </c>
      <c r="CG38" t="s">
        <v>460</v>
      </c>
      <c r="CH38" t="s">
        <v>73</v>
      </c>
      <c r="CI38" t="s">
        <v>207</v>
      </c>
      <c r="CJ38" t="s">
        <v>111</v>
      </c>
      <c r="CK38" t="s">
        <v>112</v>
      </c>
      <c r="CL38" s="10">
        <f t="shared" si="9"/>
        <v>16</v>
      </c>
      <c r="CM38" s="10">
        <f t="shared" si="10"/>
        <v>10</v>
      </c>
      <c r="CN38" s="10">
        <f t="shared" si="11"/>
        <v>8</v>
      </c>
      <c r="CO38" s="10">
        <f t="shared" si="12"/>
        <v>3</v>
      </c>
      <c r="CP38" s="10">
        <f t="shared" si="13"/>
        <v>2</v>
      </c>
      <c r="CQ38" s="10">
        <f t="shared" si="14"/>
        <v>39</v>
      </c>
      <c r="CR38" s="11">
        <f t="shared" si="15"/>
        <v>750</v>
      </c>
      <c r="CS38" t="s">
        <v>1211</v>
      </c>
    </row>
    <row r="39" spans="1:97" ht="14.1" customHeight="1">
      <c r="A39" t="s">
        <v>1102</v>
      </c>
      <c r="B39" t="s">
        <v>1103</v>
      </c>
      <c r="C39" t="s">
        <v>1006</v>
      </c>
      <c r="D39">
        <v>879016573</v>
      </c>
      <c r="E39" s="2" t="s">
        <v>1007</v>
      </c>
      <c r="F39" t="s">
        <v>82</v>
      </c>
      <c r="G39" t="s">
        <v>162</v>
      </c>
      <c r="H39" t="s">
        <v>1008</v>
      </c>
      <c r="I39" t="s">
        <v>118</v>
      </c>
      <c r="J39" t="s">
        <v>1104</v>
      </c>
      <c r="K39" t="s">
        <v>287</v>
      </c>
      <c r="L39" t="s">
        <v>1010</v>
      </c>
      <c r="M39" t="s">
        <v>137</v>
      </c>
      <c r="N39" t="s">
        <v>1011</v>
      </c>
      <c r="O39" t="s">
        <v>47</v>
      </c>
      <c r="P39" t="s">
        <v>1012</v>
      </c>
      <c r="Q39" t="s">
        <v>91</v>
      </c>
      <c r="R39" t="s">
        <v>47</v>
      </c>
      <c r="S39" t="s">
        <v>252</v>
      </c>
      <c r="T39" t="s">
        <v>93</v>
      </c>
      <c r="U39" t="s">
        <v>94</v>
      </c>
      <c r="V39" s="2" t="s">
        <v>1105</v>
      </c>
      <c r="W39" t="s">
        <v>96</v>
      </c>
      <c r="X39" s="2" t="s">
        <v>1106</v>
      </c>
      <c r="Y39" t="s">
        <v>47</v>
      </c>
      <c r="Z39" t="s">
        <v>255</v>
      </c>
      <c r="AA39" s="2" t="s">
        <v>1107</v>
      </c>
      <c r="AB39" t="s">
        <v>47</v>
      </c>
      <c r="AC39" t="s">
        <v>47</v>
      </c>
      <c r="AD39" t="s">
        <v>47</v>
      </c>
      <c r="AE39" t="s">
        <v>47</v>
      </c>
      <c r="AF39" t="s">
        <v>47</v>
      </c>
      <c r="AG39" t="s">
        <v>99</v>
      </c>
      <c r="AH39" t="s">
        <v>47</v>
      </c>
      <c r="AI39" t="s">
        <v>47</v>
      </c>
      <c r="AJ39">
        <v>0</v>
      </c>
      <c r="AK39" t="s">
        <v>47</v>
      </c>
      <c r="AL39" s="15" t="s">
        <v>222</v>
      </c>
      <c r="AM39" t="s">
        <v>47</v>
      </c>
      <c r="AN39" t="s">
        <v>47</v>
      </c>
      <c r="AO39">
        <v>1</v>
      </c>
      <c r="AP39" t="s">
        <v>47</v>
      </c>
      <c r="AQ39" t="s">
        <v>47</v>
      </c>
      <c r="AR39" t="s">
        <v>47</v>
      </c>
      <c r="AS39" t="s">
        <v>47</v>
      </c>
      <c r="AT39" t="s">
        <v>47</v>
      </c>
      <c r="AU39" t="s">
        <v>99</v>
      </c>
      <c r="AV39" t="s">
        <v>47</v>
      </c>
      <c r="AW39" t="s">
        <v>47</v>
      </c>
      <c r="AX39">
        <v>0</v>
      </c>
      <c r="AY39" t="s">
        <v>47</v>
      </c>
      <c r="AZ39" t="s">
        <v>47</v>
      </c>
      <c r="BA39" t="s">
        <v>47</v>
      </c>
      <c r="BB39" t="s">
        <v>47</v>
      </c>
      <c r="BC39" t="s">
        <v>47</v>
      </c>
      <c r="BD39" t="s">
        <v>47</v>
      </c>
      <c r="BE39" t="s">
        <v>99</v>
      </c>
      <c r="BF39" t="s">
        <v>47</v>
      </c>
      <c r="BG39" t="s">
        <v>47</v>
      </c>
      <c r="BH39" t="s">
        <v>47</v>
      </c>
      <c r="BI39" t="s">
        <v>47</v>
      </c>
      <c r="BJ39" t="s">
        <v>47</v>
      </c>
      <c r="BK39" t="s">
        <v>47</v>
      </c>
      <c r="BL39" t="s">
        <v>47</v>
      </c>
      <c r="BM39" t="s">
        <v>47</v>
      </c>
      <c r="BN39" t="s">
        <v>47</v>
      </c>
      <c r="BO39" t="s">
        <v>47</v>
      </c>
      <c r="BP39" t="s">
        <v>47</v>
      </c>
      <c r="BQ39" t="s">
        <v>47</v>
      </c>
      <c r="BR39" t="s">
        <v>47</v>
      </c>
      <c r="BS39" t="s">
        <v>47</v>
      </c>
      <c r="BT39" t="s">
        <v>47</v>
      </c>
      <c r="BU39" t="s">
        <v>47</v>
      </c>
      <c r="BV39" t="s">
        <v>47</v>
      </c>
      <c r="BW39" t="s">
        <v>47</v>
      </c>
      <c r="BX39">
        <v>0</v>
      </c>
      <c r="BY39">
        <f t="shared" si="8"/>
        <v>1</v>
      </c>
      <c r="BZ39" t="s">
        <v>1108</v>
      </c>
      <c r="CA39" t="s">
        <v>1109</v>
      </c>
      <c r="CB39" s="16">
        <v>2</v>
      </c>
      <c r="CC39" t="s">
        <v>107</v>
      </c>
      <c r="CD39" t="s">
        <v>47</v>
      </c>
      <c r="CE39" t="s">
        <v>1110</v>
      </c>
      <c r="CF39" t="s">
        <v>73</v>
      </c>
      <c r="CG39" t="s">
        <v>1111</v>
      </c>
      <c r="CH39" t="s">
        <v>73</v>
      </c>
      <c r="CI39" t="s">
        <v>1112</v>
      </c>
      <c r="CJ39" t="s">
        <v>111</v>
      </c>
      <c r="CK39" t="s">
        <v>112</v>
      </c>
      <c r="CL39" s="10">
        <f t="shared" si="9"/>
        <v>16</v>
      </c>
      <c r="CM39" s="10">
        <f t="shared" si="10"/>
        <v>10</v>
      </c>
      <c r="CN39" s="10">
        <f t="shared" si="11"/>
        <v>8</v>
      </c>
      <c r="CO39" s="10">
        <f t="shared" si="12"/>
        <v>1</v>
      </c>
      <c r="CP39" s="10">
        <f t="shared" si="13"/>
        <v>2</v>
      </c>
      <c r="CQ39" s="10">
        <f t="shared" si="14"/>
        <v>37</v>
      </c>
      <c r="CR39" s="11">
        <f t="shared" si="15"/>
        <v>675</v>
      </c>
    </row>
    <row r="40" spans="1:97" ht="14.1" customHeight="1">
      <c r="A40" t="s">
        <v>983</v>
      </c>
      <c r="B40" t="s">
        <v>984</v>
      </c>
      <c r="C40" t="s">
        <v>985</v>
      </c>
      <c r="D40">
        <v>852454937</v>
      </c>
      <c r="E40" s="2" t="s">
        <v>986</v>
      </c>
      <c r="F40" t="s">
        <v>82</v>
      </c>
      <c r="G40" t="s">
        <v>147</v>
      </c>
      <c r="H40" t="s">
        <v>148</v>
      </c>
      <c r="I40" t="s">
        <v>63</v>
      </c>
      <c r="J40" t="s">
        <v>1236</v>
      </c>
      <c r="K40" t="s">
        <v>151</v>
      </c>
      <c r="L40" t="s">
        <v>152</v>
      </c>
      <c r="M40" t="s">
        <v>67</v>
      </c>
      <c r="N40" t="s">
        <v>153</v>
      </c>
      <c r="O40" t="s">
        <v>154</v>
      </c>
      <c r="P40" t="s">
        <v>47</v>
      </c>
      <c r="Q40" t="s">
        <v>124</v>
      </c>
      <c r="R40" t="s">
        <v>47</v>
      </c>
      <c r="S40" t="s">
        <v>92</v>
      </c>
      <c r="T40" t="s">
        <v>93</v>
      </c>
      <c r="U40" t="s">
        <v>94</v>
      </c>
      <c r="V40" s="2" t="s">
        <v>988</v>
      </c>
      <c r="W40" t="s">
        <v>96</v>
      </c>
      <c r="X40" s="2" t="s">
        <v>989</v>
      </c>
      <c r="Y40" t="s">
        <v>47</v>
      </c>
      <c r="Z40" t="s">
        <v>255</v>
      </c>
      <c r="AA40" s="2" t="s">
        <v>990</v>
      </c>
      <c r="AB40" t="s">
        <v>47</v>
      </c>
      <c r="AC40" t="s">
        <v>47</v>
      </c>
      <c r="AD40" t="s">
        <v>47</v>
      </c>
      <c r="AE40" t="s">
        <v>47</v>
      </c>
      <c r="AF40" t="s">
        <v>47</v>
      </c>
      <c r="AG40" t="s">
        <v>99</v>
      </c>
      <c r="AH40" t="s">
        <v>47</v>
      </c>
      <c r="AI40" t="s">
        <v>47</v>
      </c>
      <c r="AJ40">
        <v>0</v>
      </c>
      <c r="AK40" t="s">
        <v>47</v>
      </c>
      <c r="AL40" t="s">
        <v>47</v>
      </c>
      <c r="AM40" t="s">
        <v>47</v>
      </c>
      <c r="AN40" t="s">
        <v>99</v>
      </c>
      <c r="AO40">
        <v>0</v>
      </c>
      <c r="AP40" t="s">
        <v>47</v>
      </c>
      <c r="AQ40" t="s">
        <v>47</v>
      </c>
      <c r="AR40" t="s">
        <v>47</v>
      </c>
      <c r="AS40" t="s">
        <v>47</v>
      </c>
      <c r="AT40" t="s">
        <v>47</v>
      </c>
      <c r="AU40" t="s">
        <v>99</v>
      </c>
      <c r="AV40" t="s">
        <v>47</v>
      </c>
      <c r="AW40" t="s">
        <v>47</v>
      </c>
      <c r="AX40">
        <v>0</v>
      </c>
      <c r="AY40" t="s">
        <v>47</v>
      </c>
      <c r="AZ40" t="s">
        <v>47</v>
      </c>
      <c r="BA40" t="s">
        <v>47</v>
      </c>
      <c r="BB40" t="s">
        <v>47</v>
      </c>
      <c r="BC40" t="s">
        <v>47</v>
      </c>
      <c r="BD40" t="s">
        <v>47</v>
      </c>
      <c r="BE40" t="s">
        <v>99</v>
      </c>
      <c r="BF40" t="s">
        <v>47</v>
      </c>
      <c r="BG40" t="s">
        <v>47</v>
      </c>
      <c r="BH40" t="s">
        <v>47</v>
      </c>
      <c r="BI40" t="s">
        <v>47</v>
      </c>
      <c r="BJ40" t="s">
        <v>47</v>
      </c>
      <c r="BK40" t="s">
        <v>47</v>
      </c>
      <c r="BL40" t="s">
        <v>47</v>
      </c>
      <c r="BM40" t="s">
        <v>47</v>
      </c>
      <c r="BN40" t="s">
        <v>47</v>
      </c>
      <c r="BO40" t="s">
        <v>47</v>
      </c>
      <c r="BP40" t="s">
        <v>47</v>
      </c>
      <c r="BQ40" t="s">
        <v>47</v>
      </c>
      <c r="BR40" t="s">
        <v>47</v>
      </c>
      <c r="BS40" t="s">
        <v>47</v>
      </c>
      <c r="BT40" t="s">
        <v>47</v>
      </c>
      <c r="BU40" t="s">
        <v>47</v>
      </c>
      <c r="BV40" t="s">
        <v>47</v>
      </c>
      <c r="BW40" t="s">
        <v>47</v>
      </c>
      <c r="BX40">
        <v>0</v>
      </c>
      <c r="BY40">
        <f t="shared" si="8"/>
        <v>0</v>
      </c>
      <c r="BZ40" t="s">
        <v>991</v>
      </c>
      <c r="CA40" t="s">
        <v>992</v>
      </c>
      <c r="CB40" s="16">
        <v>2</v>
      </c>
      <c r="CC40" t="s">
        <v>512</v>
      </c>
      <c r="CD40" t="s">
        <v>47</v>
      </c>
      <c r="CE40" t="s">
        <v>993</v>
      </c>
      <c r="CF40" t="s">
        <v>73</v>
      </c>
      <c r="CG40" t="s">
        <v>994</v>
      </c>
      <c r="CH40" t="s">
        <v>73</v>
      </c>
      <c r="CI40" t="s">
        <v>995</v>
      </c>
      <c r="CJ40" t="s">
        <v>111</v>
      </c>
      <c r="CK40" t="s">
        <v>112</v>
      </c>
      <c r="CL40" s="10">
        <f t="shared" si="9"/>
        <v>8</v>
      </c>
      <c r="CM40" s="10">
        <f t="shared" si="10"/>
        <v>10</v>
      </c>
      <c r="CN40" s="10">
        <f t="shared" si="11"/>
        <v>8</v>
      </c>
      <c r="CO40" s="10">
        <f t="shared" si="12"/>
        <v>0</v>
      </c>
      <c r="CP40" s="10">
        <f t="shared" si="13"/>
        <v>2</v>
      </c>
      <c r="CQ40" s="10">
        <f t="shared" si="14"/>
        <v>28</v>
      </c>
      <c r="CR40" s="11">
        <f t="shared" si="15"/>
        <v>400</v>
      </c>
    </row>
    <row r="41" spans="1:97" ht="14.1" customHeight="1">
      <c r="A41" t="s">
        <v>708</v>
      </c>
      <c r="B41" t="s">
        <v>709</v>
      </c>
      <c r="C41" t="s">
        <v>710</v>
      </c>
      <c r="D41">
        <v>835442534</v>
      </c>
      <c r="E41" s="2" t="s">
        <v>711</v>
      </c>
      <c r="F41" t="s">
        <v>82</v>
      </c>
      <c r="G41" t="s">
        <v>83</v>
      </c>
      <c r="H41" t="s">
        <v>284</v>
      </c>
      <c r="I41" t="s">
        <v>149</v>
      </c>
      <c r="J41" t="s">
        <v>1213</v>
      </c>
      <c r="K41" t="s">
        <v>287</v>
      </c>
      <c r="L41" t="s">
        <v>288</v>
      </c>
      <c r="M41" t="s">
        <v>67</v>
      </c>
      <c r="N41" t="s">
        <v>668</v>
      </c>
      <c r="O41" t="s">
        <v>290</v>
      </c>
      <c r="P41" t="s">
        <v>47</v>
      </c>
      <c r="Q41" t="s">
        <v>91</v>
      </c>
      <c r="R41" t="s">
        <v>47</v>
      </c>
      <c r="S41" t="s">
        <v>92</v>
      </c>
      <c r="T41" t="s">
        <v>93</v>
      </c>
      <c r="U41" t="s">
        <v>94</v>
      </c>
      <c r="V41" s="2" t="s">
        <v>712</v>
      </c>
      <c r="W41" t="s">
        <v>96</v>
      </c>
      <c r="X41" s="2" t="s">
        <v>713</v>
      </c>
      <c r="Y41" t="s">
        <v>47</v>
      </c>
      <c r="Z41" t="s">
        <v>98</v>
      </c>
      <c r="AA41" s="2" t="s">
        <v>47</v>
      </c>
      <c r="AB41" t="s">
        <v>47</v>
      </c>
      <c r="AC41" t="s">
        <v>47</v>
      </c>
      <c r="AD41" t="s">
        <v>47</v>
      </c>
      <c r="AE41" t="s">
        <v>47</v>
      </c>
      <c r="AF41" t="s">
        <v>47</v>
      </c>
      <c r="AG41" t="s">
        <v>99</v>
      </c>
      <c r="AH41" t="s">
        <v>47</v>
      </c>
      <c r="AI41" t="s">
        <v>47</v>
      </c>
      <c r="AJ41">
        <v>0</v>
      </c>
      <c r="AK41" t="s">
        <v>47</v>
      </c>
      <c r="AL41" t="s">
        <v>47</v>
      </c>
      <c r="AM41" t="s">
        <v>47</v>
      </c>
      <c r="AN41" t="s">
        <v>99</v>
      </c>
      <c r="AO41">
        <v>0</v>
      </c>
      <c r="AP41" t="s">
        <v>47</v>
      </c>
      <c r="AQ41" t="s">
        <v>47</v>
      </c>
      <c r="AR41" t="s">
        <v>47</v>
      </c>
      <c r="AS41" t="s">
        <v>47</v>
      </c>
      <c r="AT41" t="s">
        <v>47</v>
      </c>
      <c r="AU41" t="s">
        <v>99</v>
      </c>
      <c r="AV41" t="s">
        <v>47</v>
      </c>
      <c r="AW41" t="s">
        <v>47</v>
      </c>
      <c r="AX41">
        <v>0</v>
      </c>
      <c r="AY41" t="s">
        <v>47</v>
      </c>
      <c r="AZ41" t="s">
        <v>47</v>
      </c>
      <c r="BA41" t="s">
        <v>47</v>
      </c>
      <c r="BB41" t="s">
        <v>47</v>
      </c>
      <c r="BC41" t="s">
        <v>47</v>
      </c>
      <c r="BD41" t="s">
        <v>47</v>
      </c>
      <c r="BE41" t="s">
        <v>99</v>
      </c>
      <c r="BF41" t="s">
        <v>47</v>
      </c>
      <c r="BG41" t="s">
        <v>47</v>
      </c>
      <c r="BH41" t="s">
        <v>47</v>
      </c>
      <c r="BI41" t="s">
        <v>47</v>
      </c>
      <c r="BJ41" t="s">
        <v>47</v>
      </c>
      <c r="BK41" t="s">
        <v>47</v>
      </c>
      <c r="BL41" t="s">
        <v>47</v>
      </c>
      <c r="BM41" t="s">
        <v>47</v>
      </c>
      <c r="BN41" t="s">
        <v>47</v>
      </c>
      <c r="BO41" t="s">
        <v>47</v>
      </c>
      <c r="BP41" t="s">
        <v>47</v>
      </c>
      <c r="BQ41" t="s">
        <v>47</v>
      </c>
      <c r="BR41" t="s">
        <v>47</v>
      </c>
      <c r="BS41" t="s">
        <v>47</v>
      </c>
      <c r="BT41" t="s">
        <v>47</v>
      </c>
      <c r="BU41" t="s">
        <v>47</v>
      </c>
      <c r="BV41" t="s">
        <v>47</v>
      </c>
      <c r="BW41" t="s">
        <v>47</v>
      </c>
      <c r="BX41">
        <v>0</v>
      </c>
      <c r="BY41">
        <f t="shared" si="8"/>
        <v>0</v>
      </c>
      <c r="BZ41" t="s">
        <v>714</v>
      </c>
      <c r="CA41" t="s">
        <v>715</v>
      </c>
      <c r="CB41">
        <v>2</v>
      </c>
      <c r="CC41" t="s">
        <v>107</v>
      </c>
      <c r="CD41" t="s">
        <v>716</v>
      </c>
      <c r="CE41" t="s">
        <v>717</v>
      </c>
      <c r="CF41" t="s">
        <v>73</v>
      </c>
      <c r="CG41" t="s">
        <v>718</v>
      </c>
      <c r="CH41" t="s">
        <v>73</v>
      </c>
      <c r="CI41" t="s">
        <v>301</v>
      </c>
      <c r="CJ41" t="s">
        <v>111</v>
      </c>
      <c r="CK41" t="s">
        <v>112</v>
      </c>
      <c r="CL41" s="10">
        <f t="shared" si="9"/>
        <v>8</v>
      </c>
      <c r="CM41" s="10">
        <f t="shared" si="10"/>
        <v>10</v>
      </c>
      <c r="CN41" s="10">
        <f t="shared" si="11"/>
        <v>8</v>
      </c>
      <c r="CO41" s="10">
        <f t="shared" si="12"/>
        <v>0</v>
      </c>
      <c r="CP41" s="10">
        <f t="shared" si="13"/>
        <v>2</v>
      </c>
      <c r="CQ41" s="10">
        <f t="shared" si="14"/>
        <v>28</v>
      </c>
      <c r="CR41" s="11">
        <f t="shared" si="15"/>
        <v>400</v>
      </c>
      <c r="CS41" t="s">
        <v>1207</v>
      </c>
    </row>
    <row r="42" spans="1:97" ht="14.1" customHeight="1">
      <c r="A42" t="s">
        <v>302</v>
      </c>
      <c r="B42" t="s">
        <v>303</v>
      </c>
      <c r="C42" t="s">
        <v>304</v>
      </c>
      <c r="D42">
        <v>864583193</v>
      </c>
      <c r="E42" s="2" t="s">
        <v>305</v>
      </c>
      <c r="F42" t="s">
        <v>82</v>
      </c>
      <c r="G42" t="s">
        <v>190</v>
      </c>
      <c r="H42" t="s">
        <v>270</v>
      </c>
      <c r="I42" t="s">
        <v>63</v>
      </c>
      <c r="J42" t="s">
        <v>1232</v>
      </c>
      <c r="K42" t="s">
        <v>249</v>
      </c>
      <c r="L42" t="s">
        <v>152</v>
      </c>
      <c r="M42" t="s">
        <v>67</v>
      </c>
      <c r="N42" t="s">
        <v>307</v>
      </c>
      <c r="O42" t="s">
        <v>251</v>
      </c>
      <c r="P42" t="s">
        <v>47</v>
      </c>
      <c r="Q42" t="s">
        <v>91</v>
      </c>
      <c r="R42" t="s">
        <v>47</v>
      </c>
      <c r="S42" t="s">
        <v>252</v>
      </c>
      <c r="T42" t="s">
        <v>93</v>
      </c>
      <c r="U42" t="s">
        <v>94</v>
      </c>
      <c r="V42" s="2" t="s">
        <v>308</v>
      </c>
      <c r="W42" t="s">
        <v>96</v>
      </c>
      <c r="X42" s="2" t="s">
        <v>309</v>
      </c>
      <c r="Y42" t="s">
        <v>47</v>
      </c>
      <c r="Z42" t="s">
        <v>98</v>
      </c>
      <c r="AA42" s="2" t="s">
        <v>47</v>
      </c>
      <c r="AB42" t="s">
        <v>47</v>
      </c>
      <c r="AC42" t="s">
        <v>47</v>
      </c>
      <c r="AD42" t="s">
        <v>47</v>
      </c>
      <c r="AE42" t="s">
        <v>47</v>
      </c>
      <c r="AF42" t="s">
        <v>47</v>
      </c>
      <c r="AG42" t="s">
        <v>99</v>
      </c>
      <c r="AH42" t="s">
        <v>47</v>
      </c>
      <c r="AI42" t="s">
        <v>47</v>
      </c>
      <c r="AJ42">
        <v>0</v>
      </c>
      <c r="AK42" t="s">
        <v>47</v>
      </c>
      <c r="AL42" t="s">
        <v>47</v>
      </c>
      <c r="AM42" t="s">
        <v>47</v>
      </c>
      <c r="AN42" t="s">
        <v>99</v>
      </c>
      <c r="AO42">
        <v>0</v>
      </c>
      <c r="AP42" t="s">
        <v>47</v>
      </c>
      <c r="AQ42" t="s">
        <v>47</v>
      </c>
      <c r="AR42" t="s">
        <v>47</v>
      </c>
      <c r="AS42" t="s">
        <v>47</v>
      </c>
      <c r="AT42" t="s">
        <v>47</v>
      </c>
      <c r="AU42" t="s">
        <v>99</v>
      </c>
      <c r="AV42" t="s">
        <v>47</v>
      </c>
      <c r="AW42" t="s">
        <v>47</v>
      </c>
      <c r="AX42">
        <v>0</v>
      </c>
      <c r="AY42" t="s">
        <v>47</v>
      </c>
      <c r="AZ42" t="s">
        <v>47</v>
      </c>
      <c r="BA42" t="s">
        <v>47</v>
      </c>
      <c r="BB42" t="s">
        <v>47</v>
      </c>
      <c r="BC42" t="s">
        <v>101</v>
      </c>
      <c r="BD42" t="s">
        <v>47</v>
      </c>
      <c r="BE42" t="s">
        <v>47</v>
      </c>
      <c r="BF42" t="s">
        <v>47</v>
      </c>
      <c r="BG42" t="s">
        <v>47</v>
      </c>
      <c r="BH42" t="s">
        <v>47</v>
      </c>
      <c r="BI42" t="s">
        <v>47</v>
      </c>
      <c r="BJ42" t="s">
        <v>47</v>
      </c>
      <c r="BK42" t="s">
        <v>47</v>
      </c>
      <c r="BL42" t="s">
        <v>47</v>
      </c>
      <c r="BM42" t="s">
        <v>47</v>
      </c>
      <c r="BN42" t="s">
        <v>47</v>
      </c>
      <c r="BO42" t="s">
        <v>47</v>
      </c>
      <c r="BP42" t="s">
        <v>47</v>
      </c>
      <c r="BQ42" t="s">
        <v>47</v>
      </c>
      <c r="BR42" t="s">
        <v>47</v>
      </c>
      <c r="BS42" t="s">
        <v>47</v>
      </c>
      <c r="BT42" t="s">
        <v>47</v>
      </c>
      <c r="BU42" t="s">
        <v>47</v>
      </c>
      <c r="BV42" t="s">
        <v>310</v>
      </c>
      <c r="BW42" t="s">
        <v>47</v>
      </c>
      <c r="BX42">
        <v>0</v>
      </c>
      <c r="BY42">
        <f t="shared" si="8"/>
        <v>0</v>
      </c>
      <c r="BZ42" t="s">
        <v>311</v>
      </c>
      <c r="CA42" t="s">
        <v>312</v>
      </c>
      <c r="CB42" s="16">
        <v>2</v>
      </c>
      <c r="CC42" t="s">
        <v>107</v>
      </c>
      <c r="CD42" t="s">
        <v>47</v>
      </c>
      <c r="CE42" t="s">
        <v>313</v>
      </c>
      <c r="CF42" t="s">
        <v>73</v>
      </c>
      <c r="CG42" t="s">
        <v>314</v>
      </c>
      <c r="CH42" t="s">
        <v>73</v>
      </c>
      <c r="CI42" t="s">
        <v>315</v>
      </c>
      <c r="CJ42" t="s">
        <v>111</v>
      </c>
      <c r="CK42" t="s">
        <v>112</v>
      </c>
      <c r="CL42" s="10">
        <f t="shared" si="9"/>
        <v>8</v>
      </c>
      <c r="CM42" s="10">
        <f t="shared" si="10"/>
        <v>10</v>
      </c>
      <c r="CN42" s="10">
        <f t="shared" si="11"/>
        <v>8</v>
      </c>
      <c r="CO42" s="10">
        <f t="shared" si="12"/>
        <v>0</v>
      </c>
      <c r="CP42" s="10">
        <f t="shared" si="13"/>
        <v>2</v>
      </c>
      <c r="CQ42" s="10">
        <f t="shared" si="14"/>
        <v>28</v>
      </c>
      <c r="CR42" s="11">
        <f t="shared" si="15"/>
        <v>400</v>
      </c>
      <c r="CS42" t="s">
        <v>1207</v>
      </c>
    </row>
    <row r="43" spans="1:97" ht="14.1" customHeight="1">
      <c r="A43" t="s">
        <v>78</v>
      </c>
      <c r="B43" t="s">
        <v>1240</v>
      </c>
      <c r="C43" t="s">
        <v>80</v>
      </c>
      <c r="D43">
        <v>832620845</v>
      </c>
      <c r="E43" s="2" t="s">
        <v>81</v>
      </c>
      <c r="F43" t="s">
        <v>82</v>
      </c>
      <c r="G43" t="s">
        <v>83</v>
      </c>
      <c r="H43" t="s">
        <v>84</v>
      </c>
      <c r="I43" t="s">
        <v>85</v>
      </c>
      <c r="J43" t="s">
        <v>1205</v>
      </c>
      <c r="K43" t="s">
        <v>87</v>
      </c>
      <c r="L43" t="s">
        <v>88</v>
      </c>
      <c r="M43" t="s">
        <v>67</v>
      </c>
      <c r="N43" t="s">
        <v>89</v>
      </c>
      <c r="O43" t="s">
        <v>90</v>
      </c>
      <c r="P43" t="s">
        <v>47</v>
      </c>
      <c r="Q43" t="s">
        <v>91</v>
      </c>
      <c r="R43" t="s">
        <v>47</v>
      </c>
      <c r="S43" t="s">
        <v>92</v>
      </c>
      <c r="T43" t="s">
        <v>93</v>
      </c>
      <c r="U43" t="s">
        <v>94</v>
      </c>
      <c r="V43" s="2" t="s">
        <v>95</v>
      </c>
      <c r="W43" t="s">
        <v>96</v>
      </c>
      <c r="X43" s="2" t="s">
        <v>97</v>
      </c>
      <c r="Y43" t="s">
        <v>47</v>
      </c>
      <c r="Z43" t="s">
        <v>98</v>
      </c>
      <c r="AA43" s="2" t="s">
        <v>47</v>
      </c>
      <c r="AB43" t="s">
        <v>47</v>
      </c>
      <c r="AC43" t="s">
        <v>47</v>
      </c>
      <c r="AD43" t="s">
        <v>47</v>
      </c>
      <c r="AE43" t="s">
        <v>47</v>
      </c>
      <c r="AF43" t="s">
        <v>47</v>
      </c>
      <c r="AG43" t="s">
        <v>99</v>
      </c>
      <c r="AH43" t="s">
        <v>47</v>
      </c>
      <c r="AI43" t="s">
        <v>47</v>
      </c>
      <c r="AJ43">
        <v>0</v>
      </c>
      <c r="AK43" t="s">
        <v>47</v>
      </c>
      <c r="AL43" t="s">
        <v>47</v>
      </c>
      <c r="AM43" t="s">
        <v>47</v>
      </c>
      <c r="AN43" t="s">
        <v>99</v>
      </c>
      <c r="AO43">
        <v>0</v>
      </c>
      <c r="AP43" t="s">
        <v>47</v>
      </c>
      <c r="AQ43" t="s">
        <v>47</v>
      </c>
      <c r="AR43" t="s">
        <v>47</v>
      </c>
      <c r="AS43" t="s">
        <v>47</v>
      </c>
      <c r="AT43" t="s">
        <v>47</v>
      </c>
      <c r="AU43" t="s">
        <v>99</v>
      </c>
      <c r="AV43" t="s">
        <v>47</v>
      </c>
      <c r="AW43" t="s">
        <v>47</v>
      </c>
      <c r="AX43">
        <v>0</v>
      </c>
      <c r="AY43" t="s">
        <v>47</v>
      </c>
      <c r="AZ43" t="s">
        <v>47</v>
      </c>
      <c r="BA43" t="s">
        <v>47</v>
      </c>
      <c r="BB43" t="s">
        <v>100</v>
      </c>
      <c r="BC43" t="s">
        <v>101</v>
      </c>
      <c r="BD43" t="s">
        <v>47</v>
      </c>
      <c r="BE43" t="s">
        <v>47</v>
      </c>
      <c r="BF43" t="s">
        <v>47</v>
      </c>
      <c r="BG43" s="13" t="s">
        <v>102</v>
      </c>
      <c r="BH43" t="s">
        <v>47</v>
      </c>
      <c r="BI43" t="s">
        <v>47</v>
      </c>
      <c r="BJ43" t="s">
        <v>47</v>
      </c>
      <c r="BK43" t="s">
        <v>47</v>
      </c>
      <c r="BL43" s="17" t="s">
        <v>103</v>
      </c>
      <c r="BM43" t="s">
        <v>47</v>
      </c>
      <c r="BN43" t="s">
        <v>47</v>
      </c>
      <c r="BO43" t="s">
        <v>47</v>
      </c>
      <c r="BP43" t="s">
        <v>47</v>
      </c>
      <c r="BQ43" t="s">
        <v>47</v>
      </c>
      <c r="BR43" t="s">
        <v>47</v>
      </c>
      <c r="BS43" t="s">
        <v>47</v>
      </c>
      <c r="BT43" t="s">
        <v>47</v>
      </c>
      <c r="BU43" t="s">
        <v>47</v>
      </c>
      <c r="BV43" s="6" t="s">
        <v>1241</v>
      </c>
      <c r="BW43" t="s">
        <v>47</v>
      </c>
      <c r="BX43" s="14">
        <f>0.5</f>
        <v>0.5</v>
      </c>
      <c r="BY43">
        <f t="shared" si="8"/>
        <v>0.5</v>
      </c>
      <c r="BZ43" t="s">
        <v>105</v>
      </c>
      <c r="CA43" t="s">
        <v>106</v>
      </c>
      <c r="CB43">
        <v>2</v>
      </c>
      <c r="CC43" t="s">
        <v>107</v>
      </c>
      <c r="CD43" t="s">
        <v>47</v>
      </c>
      <c r="CE43" t="s">
        <v>108</v>
      </c>
      <c r="CF43" t="s">
        <v>73</v>
      </c>
      <c r="CG43" t="s">
        <v>109</v>
      </c>
      <c r="CH43" t="s">
        <v>73</v>
      </c>
      <c r="CI43" t="s">
        <v>110</v>
      </c>
      <c r="CJ43" t="s">
        <v>111</v>
      </c>
      <c r="CK43" t="s">
        <v>112</v>
      </c>
      <c r="CL43" s="10">
        <f t="shared" si="9"/>
        <v>8</v>
      </c>
      <c r="CM43" s="10">
        <f t="shared" si="10"/>
        <v>10</v>
      </c>
      <c r="CN43" s="10">
        <f t="shared" si="11"/>
        <v>8</v>
      </c>
      <c r="CO43" s="10">
        <f t="shared" si="12"/>
        <v>0.5</v>
      </c>
      <c r="CP43" s="10">
        <f t="shared" si="13"/>
        <v>2</v>
      </c>
      <c r="CQ43" s="10">
        <f t="shared" si="14"/>
        <v>28.5</v>
      </c>
      <c r="CR43" s="11">
        <f t="shared" si="15"/>
        <v>450</v>
      </c>
      <c r="CS43" t="s">
        <v>1207</v>
      </c>
    </row>
    <row r="44" spans="1:97" ht="14.1" customHeight="1">
      <c r="A44" t="s">
        <v>244</v>
      </c>
      <c r="B44" t="s">
        <v>245</v>
      </c>
      <c r="C44" t="s">
        <v>246</v>
      </c>
      <c r="D44">
        <v>869424635</v>
      </c>
      <c r="E44" s="2" t="s">
        <v>247</v>
      </c>
      <c r="F44" t="s">
        <v>60</v>
      </c>
      <c r="G44" t="s">
        <v>190</v>
      </c>
      <c r="H44" t="s">
        <v>237</v>
      </c>
      <c r="I44" t="s">
        <v>133</v>
      </c>
      <c r="J44" t="s">
        <v>1232</v>
      </c>
      <c r="K44" t="s">
        <v>249</v>
      </c>
      <c r="L44" t="s">
        <v>152</v>
      </c>
      <c r="M44" t="s">
        <v>67</v>
      </c>
      <c r="N44" t="s">
        <v>250</v>
      </c>
      <c r="O44" t="s">
        <v>251</v>
      </c>
      <c r="P44" t="s">
        <v>47</v>
      </c>
      <c r="Q44" t="s">
        <v>91</v>
      </c>
      <c r="R44" t="s">
        <v>47</v>
      </c>
      <c r="S44" t="s">
        <v>252</v>
      </c>
      <c r="T44" t="s">
        <v>93</v>
      </c>
      <c r="U44" t="s">
        <v>94</v>
      </c>
      <c r="V44" s="2" t="s">
        <v>253</v>
      </c>
      <c r="W44" t="s">
        <v>96</v>
      </c>
      <c r="X44" s="2" t="s">
        <v>254</v>
      </c>
      <c r="Y44" t="s">
        <v>47</v>
      </c>
      <c r="Z44" t="s">
        <v>255</v>
      </c>
      <c r="AA44" s="2" t="s">
        <v>256</v>
      </c>
      <c r="AB44" t="s">
        <v>47</v>
      </c>
      <c r="AC44" t="s">
        <v>47</v>
      </c>
      <c r="AD44" t="s">
        <v>47</v>
      </c>
      <c r="AE44" t="s">
        <v>47</v>
      </c>
      <c r="AF44" t="s">
        <v>47</v>
      </c>
      <c r="AG44" t="s">
        <v>99</v>
      </c>
      <c r="AH44" t="s">
        <v>47</v>
      </c>
      <c r="AI44" t="s">
        <v>47</v>
      </c>
      <c r="AJ44">
        <v>0</v>
      </c>
      <c r="AK44" t="s">
        <v>47</v>
      </c>
      <c r="AL44" s="15" t="s">
        <v>222</v>
      </c>
      <c r="AM44" t="s">
        <v>47</v>
      </c>
      <c r="AN44" t="s">
        <v>47</v>
      </c>
      <c r="AO44">
        <v>1</v>
      </c>
      <c r="AP44" t="s">
        <v>47</v>
      </c>
      <c r="AQ44" t="s">
        <v>47</v>
      </c>
      <c r="AR44" t="s">
        <v>47</v>
      </c>
      <c r="AS44" t="s">
        <v>47</v>
      </c>
      <c r="AT44" t="s">
        <v>47</v>
      </c>
      <c r="AU44" t="s">
        <v>99</v>
      </c>
      <c r="AV44" t="s">
        <v>47</v>
      </c>
      <c r="AW44" t="s">
        <v>47</v>
      </c>
      <c r="AX44">
        <v>0</v>
      </c>
      <c r="AY44" t="s">
        <v>47</v>
      </c>
      <c r="AZ44" t="s">
        <v>47</v>
      </c>
      <c r="BA44" t="s">
        <v>47</v>
      </c>
      <c r="BB44" t="s">
        <v>100</v>
      </c>
      <c r="BC44" t="s">
        <v>101</v>
      </c>
      <c r="BD44" t="s">
        <v>47</v>
      </c>
      <c r="BE44" t="s">
        <v>47</v>
      </c>
      <c r="BF44" t="s">
        <v>47</v>
      </c>
      <c r="BG44" s="13" t="s">
        <v>102</v>
      </c>
      <c r="BH44" t="s">
        <v>47</v>
      </c>
      <c r="BI44" t="s">
        <v>47</v>
      </c>
      <c r="BJ44" t="s">
        <v>47</v>
      </c>
      <c r="BK44" t="s">
        <v>47</v>
      </c>
      <c r="BL44" t="s">
        <v>47</v>
      </c>
      <c r="BM44" t="s">
        <v>47</v>
      </c>
      <c r="BN44" t="s">
        <v>47</v>
      </c>
      <c r="BO44" t="s">
        <v>47</v>
      </c>
      <c r="BP44" s="13" t="s">
        <v>257</v>
      </c>
      <c r="BQ44" t="s">
        <v>47</v>
      </c>
      <c r="BR44" t="s">
        <v>47</v>
      </c>
      <c r="BS44" t="s">
        <v>47</v>
      </c>
      <c r="BT44" s="17" t="s">
        <v>258</v>
      </c>
      <c r="BU44" t="s">
        <v>47</v>
      </c>
      <c r="BV44" s="6" t="s">
        <v>1242</v>
      </c>
      <c r="BW44" t="s">
        <v>47</v>
      </c>
      <c r="BX44" s="14">
        <f>0.5</f>
        <v>0.5</v>
      </c>
      <c r="BY44">
        <f t="shared" si="8"/>
        <v>1.5</v>
      </c>
      <c r="BZ44" t="s">
        <v>260</v>
      </c>
      <c r="CA44" t="s">
        <v>261</v>
      </c>
      <c r="CB44">
        <v>2</v>
      </c>
      <c r="CC44" t="s">
        <v>229</v>
      </c>
      <c r="CD44" t="s">
        <v>47</v>
      </c>
      <c r="CE44" t="s">
        <v>262</v>
      </c>
      <c r="CF44" t="s">
        <v>73</v>
      </c>
      <c r="CG44" t="s">
        <v>263</v>
      </c>
      <c r="CH44" t="s">
        <v>73</v>
      </c>
      <c r="CI44" t="s">
        <v>264</v>
      </c>
      <c r="CJ44" t="s">
        <v>111</v>
      </c>
      <c r="CK44" t="s">
        <v>112</v>
      </c>
      <c r="CL44" s="10">
        <f t="shared" si="9"/>
        <v>8</v>
      </c>
      <c r="CM44" s="10">
        <f t="shared" si="10"/>
        <v>10</v>
      </c>
      <c r="CN44" s="10">
        <f t="shared" si="11"/>
        <v>8</v>
      </c>
      <c r="CO44" s="10">
        <f t="shared" si="12"/>
        <v>1.5</v>
      </c>
      <c r="CP44" s="10">
        <f t="shared" si="13"/>
        <v>2</v>
      </c>
      <c r="CQ44" s="10">
        <f t="shared" si="14"/>
        <v>29.5</v>
      </c>
      <c r="CR44" s="11">
        <f t="shared" si="15"/>
        <v>450</v>
      </c>
    </row>
    <row r="45" spans="1:97" ht="14.1" customHeight="1">
      <c r="A45" t="s">
        <v>925</v>
      </c>
      <c r="B45" t="s">
        <v>926</v>
      </c>
      <c r="C45" t="s">
        <v>927</v>
      </c>
      <c r="D45">
        <v>829506553</v>
      </c>
      <c r="E45" s="2" t="s">
        <v>928</v>
      </c>
      <c r="F45" t="s">
        <v>82</v>
      </c>
      <c r="G45" t="s">
        <v>83</v>
      </c>
      <c r="H45" t="s">
        <v>562</v>
      </c>
      <c r="I45" t="s">
        <v>285</v>
      </c>
      <c r="J45" t="s">
        <v>1243</v>
      </c>
      <c r="K45" t="s">
        <v>120</v>
      </c>
      <c r="L45" t="s">
        <v>121</v>
      </c>
      <c r="M45" t="s">
        <v>67</v>
      </c>
      <c r="N45" t="s">
        <v>930</v>
      </c>
      <c r="O45" t="s">
        <v>154</v>
      </c>
      <c r="P45" t="s">
        <v>47</v>
      </c>
      <c r="Q45" t="s">
        <v>91</v>
      </c>
      <c r="R45" t="s">
        <v>47</v>
      </c>
      <c r="S45" t="s">
        <v>92</v>
      </c>
      <c r="T45" t="s">
        <v>93</v>
      </c>
      <c r="U45" t="s">
        <v>94</v>
      </c>
      <c r="V45" s="2" t="s">
        <v>931</v>
      </c>
      <c r="W45" t="s">
        <v>96</v>
      </c>
      <c r="X45" s="2" t="s">
        <v>932</v>
      </c>
      <c r="Y45" t="s">
        <v>47</v>
      </c>
      <c r="Z45" t="s">
        <v>255</v>
      </c>
      <c r="AA45" s="2" t="s">
        <v>933</v>
      </c>
      <c r="AB45" t="s">
        <v>47</v>
      </c>
      <c r="AC45" t="s">
        <v>47</v>
      </c>
      <c r="AD45" t="s">
        <v>47</v>
      </c>
      <c r="AE45" t="s">
        <v>47</v>
      </c>
      <c r="AF45" t="s">
        <v>47</v>
      </c>
      <c r="AG45" t="s">
        <v>99</v>
      </c>
      <c r="AH45" t="s">
        <v>47</v>
      </c>
      <c r="AI45" t="s">
        <v>47</v>
      </c>
      <c r="AJ45">
        <v>0</v>
      </c>
      <c r="AK45" t="s">
        <v>47</v>
      </c>
      <c r="AL45" t="s">
        <v>47</v>
      </c>
      <c r="AM45" t="s">
        <v>47</v>
      </c>
      <c r="AN45" t="s">
        <v>99</v>
      </c>
      <c r="AO45">
        <v>0</v>
      </c>
      <c r="AP45" t="s">
        <v>47</v>
      </c>
      <c r="AQ45" t="s">
        <v>47</v>
      </c>
      <c r="AR45" t="s">
        <v>47</v>
      </c>
      <c r="AS45" t="s">
        <v>47</v>
      </c>
      <c r="AT45" t="s">
        <v>47</v>
      </c>
      <c r="AU45" t="s">
        <v>99</v>
      </c>
      <c r="AV45" t="s">
        <v>47</v>
      </c>
      <c r="AW45" t="s">
        <v>47</v>
      </c>
      <c r="AX45">
        <v>0</v>
      </c>
      <c r="AY45" t="s">
        <v>47</v>
      </c>
      <c r="AZ45" t="s">
        <v>47</v>
      </c>
      <c r="BA45" t="s">
        <v>47</v>
      </c>
      <c r="BB45" t="s">
        <v>47</v>
      </c>
      <c r="BC45" t="s">
        <v>47</v>
      </c>
      <c r="BD45" t="s">
        <v>47</v>
      </c>
      <c r="BE45" t="s">
        <v>99</v>
      </c>
      <c r="BF45" t="s">
        <v>47</v>
      </c>
      <c r="BG45" t="s">
        <v>47</v>
      </c>
      <c r="BH45" t="s">
        <v>47</v>
      </c>
      <c r="BI45" t="s">
        <v>47</v>
      </c>
      <c r="BJ45" t="s">
        <v>47</v>
      </c>
      <c r="BK45" t="s">
        <v>47</v>
      </c>
      <c r="BL45" t="s">
        <v>47</v>
      </c>
      <c r="BM45" t="s">
        <v>47</v>
      </c>
      <c r="BN45" t="s">
        <v>47</v>
      </c>
      <c r="BO45" t="s">
        <v>47</v>
      </c>
      <c r="BP45" t="s">
        <v>47</v>
      </c>
      <c r="BQ45" t="s">
        <v>47</v>
      </c>
      <c r="BR45" t="s">
        <v>47</v>
      </c>
      <c r="BS45" t="s">
        <v>47</v>
      </c>
      <c r="BT45" t="s">
        <v>47</v>
      </c>
      <c r="BU45" t="s">
        <v>47</v>
      </c>
      <c r="BV45" t="s">
        <v>47</v>
      </c>
      <c r="BW45" t="s">
        <v>47</v>
      </c>
      <c r="BX45">
        <v>0</v>
      </c>
      <c r="BY45">
        <f t="shared" si="8"/>
        <v>0</v>
      </c>
      <c r="BZ45" t="s">
        <v>934</v>
      </c>
      <c r="CA45" t="s">
        <v>935</v>
      </c>
      <c r="CB45">
        <v>2</v>
      </c>
      <c r="CC45" t="s">
        <v>107</v>
      </c>
      <c r="CD45" t="s">
        <v>47</v>
      </c>
      <c r="CE45" t="s">
        <v>936</v>
      </c>
      <c r="CF45" t="s">
        <v>73</v>
      </c>
      <c r="CG45" t="s">
        <v>937</v>
      </c>
      <c r="CH45" t="s">
        <v>73</v>
      </c>
      <c r="CI45" t="s">
        <v>938</v>
      </c>
      <c r="CJ45" t="s">
        <v>111</v>
      </c>
      <c r="CK45" t="s">
        <v>112</v>
      </c>
      <c r="CL45" s="10">
        <f t="shared" si="9"/>
        <v>8</v>
      </c>
      <c r="CM45" s="10">
        <f t="shared" si="10"/>
        <v>10</v>
      </c>
      <c r="CN45" s="10">
        <f t="shared" si="11"/>
        <v>8</v>
      </c>
      <c r="CO45" s="10">
        <f t="shared" si="12"/>
        <v>0</v>
      </c>
      <c r="CP45" s="10">
        <f t="shared" si="13"/>
        <v>2</v>
      </c>
      <c r="CQ45" s="10">
        <f t="shared" si="14"/>
        <v>28</v>
      </c>
      <c r="CR45" s="11">
        <f t="shared" si="15"/>
        <v>400</v>
      </c>
    </row>
    <row r="46" spans="1:97" ht="14.1" customHeight="1">
      <c r="A46" s="4" t="s">
        <v>386</v>
      </c>
      <c r="B46" s="4" t="s">
        <v>324</v>
      </c>
      <c r="C46" s="4" t="s">
        <v>375</v>
      </c>
      <c r="D46" s="4">
        <v>810267715</v>
      </c>
      <c r="E46" s="2" t="s">
        <v>326</v>
      </c>
      <c r="F46" s="4" t="s">
        <v>82</v>
      </c>
      <c r="G46" s="4" t="s">
        <v>269</v>
      </c>
      <c r="H46" s="4" t="s">
        <v>270</v>
      </c>
      <c r="I46" s="4" t="s">
        <v>118</v>
      </c>
      <c r="J46" t="s">
        <v>1232</v>
      </c>
      <c r="K46" s="4" t="s">
        <v>249</v>
      </c>
      <c r="L46" s="4" t="s">
        <v>152</v>
      </c>
      <c r="M46" s="4" t="s">
        <v>67</v>
      </c>
      <c r="N46" s="4" t="s">
        <v>250</v>
      </c>
      <c r="O46" s="4" t="s">
        <v>251</v>
      </c>
      <c r="P46" s="4" t="s">
        <v>47</v>
      </c>
      <c r="Q46" s="4" t="s">
        <v>91</v>
      </c>
      <c r="R46" s="4" t="s">
        <v>47</v>
      </c>
      <c r="S46" s="4" t="s">
        <v>252</v>
      </c>
      <c r="T46" s="4" t="s">
        <v>93</v>
      </c>
      <c r="U46" s="4" t="s">
        <v>94</v>
      </c>
      <c r="V46" s="2" t="s">
        <v>387</v>
      </c>
      <c r="W46" s="4" t="s">
        <v>96</v>
      </c>
      <c r="X46" s="2" t="s">
        <v>388</v>
      </c>
      <c r="Y46" s="4" t="s">
        <v>47</v>
      </c>
      <c r="Z46" s="4" t="s">
        <v>255</v>
      </c>
      <c r="AA46" s="2" t="s">
        <v>389</v>
      </c>
      <c r="AB46" s="4" t="s">
        <v>47</v>
      </c>
      <c r="AC46" s="4" t="s">
        <v>47</v>
      </c>
      <c r="AD46" s="4" t="s">
        <v>47</v>
      </c>
      <c r="AE46" s="4" t="s">
        <v>47</v>
      </c>
      <c r="AF46" s="4" t="s">
        <v>47</v>
      </c>
      <c r="AG46" s="4" t="s">
        <v>99</v>
      </c>
      <c r="AH46" s="4" t="s">
        <v>47</v>
      </c>
      <c r="AI46" s="4" t="s">
        <v>47</v>
      </c>
      <c r="AJ46">
        <v>0</v>
      </c>
      <c r="AK46" s="4" t="s">
        <v>47</v>
      </c>
      <c r="AL46" s="4" t="s">
        <v>47</v>
      </c>
      <c r="AM46" s="4" t="s">
        <v>47</v>
      </c>
      <c r="AN46" s="4" t="s">
        <v>99</v>
      </c>
      <c r="AO46">
        <v>0</v>
      </c>
      <c r="AP46" s="4" t="s">
        <v>47</v>
      </c>
      <c r="AQ46" s="4" t="s">
        <v>47</v>
      </c>
      <c r="AR46" s="4" t="s">
        <v>47</v>
      </c>
      <c r="AS46" s="4" t="s">
        <v>47</v>
      </c>
      <c r="AT46" s="4" t="s">
        <v>47</v>
      </c>
      <c r="AU46" s="4" t="s">
        <v>99</v>
      </c>
      <c r="AV46" s="4" t="s">
        <v>47</v>
      </c>
      <c r="AW46" s="4" t="s">
        <v>47</v>
      </c>
      <c r="AX46">
        <v>0</v>
      </c>
      <c r="AY46" s="4" t="s">
        <v>47</v>
      </c>
      <c r="AZ46" s="4" t="s">
        <v>47</v>
      </c>
      <c r="BA46" s="4" t="s">
        <v>47</v>
      </c>
      <c r="BB46" s="4" t="s">
        <v>47</v>
      </c>
      <c r="BC46" s="4" t="s">
        <v>47</v>
      </c>
      <c r="BD46" s="4" t="s">
        <v>47</v>
      </c>
      <c r="BE46" s="4" t="s">
        <v>99</v>
      </c>
      <c r="BF46" s="4" t="s">
        <v>47</v>
      </c>
      <c r="BG46" s="4" t="s">
        <v>47</v>
      </c>
      <c r="BH46" s="4" t="s">
        <v>47</v>
      </c>
      <c r="BI46" s="4" t="s">
        <v>47</v>
      </c>
      <c r="BJ46" s="4" t="s">
        <v>47</v>
      </c>
      <c r="BK46" s="4" t="s">
        <v>47</v>
      </c>
      <c r="BL46" s="4" t="s">
        <v>47</v>
      </c>
      <c r="BM46" s="4" t="s">
        <v>47</v>
      </c>
      <c r="BN46" s="4" t="s">
        <v>47</v>
      </c>
      <c r="BO46" s="4" t="s">
        <v>47</v>
      </c>
      <c r="BP46" s="4" t="s">
        <v>47</v>
      </c>
      <c r="BQ46" s="4" t="s">
        <v>47</v>
      </c>
      <c r="BR46" s="4" t="s">
        <v>47</v>
      </c>
      <c r="BS46" s="4" t="s">
        <v>47</v>
      </c>
      <c r="BT46" s="4" t="s">
        <v>47</v>
      </c>
      <c r="BU46" s="4" t="s">
        <v>47</v>
      </c>
      <c r="BV46" s="4" t="s">
        <v>47</v>
      </c>
      <c r="BW46" s="4" t="s">
        <v>47</v>
      </c>
      <c r="BX46">
        <v>0</v>
      </c>
      <c r="BY46">
        <f t="shared" si="8"/>
        <v>0</v>
      </c>
      <c r="BZ46" s="4" t="s">
        <v>390</v>
      </c>
      <c r="CA46" s="4" t="s">
        <v>391</v>
      </c>
      <c r="CB46" s="4">
        <v>2</v>
      </c>
      <c r="CC46" s="4" t="s">
        <v>229</v>
      </c>
      <c r="CD46" s="4" t="s">
        <v>392</v>
      </c>
      <c r="CE46" s="4" t="s">
        <v>393</v>
      </c>
      <c r="CF46" s="4" t="s">
        <v>73</v>
      </c>
      <c r="CG46" s="4" t="s">
        <v>394</v>
      </c>
      <c r="CH46" s="4" t="s">
        <v>73</v>
      </c>
      <c r="CI46" s="4" t="s">
        <v>395</v>
      </c>
      <c r="CJ46" s="4" t="s">
        <v>111</v>
      </c>
      <c r="CK46" s="4" t="s">
        <v>112</v>
      </c>
      <c r="CL46" s="10">
        <f t="shared" si="9"/>
        <v>8</v>
      </c>
      <c r="CM46" s="10">
        <f t="shared" si="10"/>
        <v>10</v>
      </c>
      <c r="CN46" s="10">
        <f t="shared" si="11"/>
        <v>8</v>
      </c>
      <c r="CO46" s="10">
        <f t="shared" si="12"/>
        <v>0</v>
      </c>
      <c r="CP46" s="10">
        <f t="shared" si="13"/>
        <v>2</v>
      </c>
      <c r="CQ46" s="10">
        <f t="shared" si="14"/>
        <v>28</v>
      </c>
      <c r="CR46" s="11">
        <f t="shared" si="15"/>
        <v>400</v>
      </c>
    </row>
    <row r="47" spans="1:97" ht="14.1" customHeight="1">
      <c r="A47" t="s">
        <v>436</v>
      </c>
      <c r="B47" t="s">
        <v>437</v>
      </c>
      <c r="C47" t="s">
        <v>438</v>
      </c>
      <c r="D47">
        <v>852956630</v>
      </c>
      <c r="E47" s="2" t="s">
        <v>439</v>
      </c>
      <c r="F47" t="s">
        <v>82</v>
      </c>
      <c r="G47" t="s">
        <v>190</v>
      </c>
      <c r="H47" t="s">
        <v>237</v>
      </c>
      <c r="I47" t="s">
        <v>285</v>
      </c>
      <c r="J47" t="s">
        <v>1232</v>
      </c>
      <c r="K47" t="s">
        <v>249</v>
      </c>
      <c r="L47" t="s">
        <v>152</v>
      </c>
      <c r="M47" t="s">
        <v>67</v>
      </c>
      <c r="N47" t="s">
        <v>250</v>
      </c>
      <c r="O47" t="s">
        <v>251</v>
      </c>
      <c r="P47" t="s">
        <v>47</v>
      </c>
      <c r="Q47" t="s">
        <v>91</v>
      </c>
      <c r="R47" t="s">
        <v>47</v>
      </c>
      <c r="S47" t="s">
        <v>92</v>
      </c>
      <c r="T47" t="s">
        <v>93</v>
      </c>
      <c r="U47" t="s">
        <v>94</v>
      </c>
      <c r="V47" s="2" t="s">
        <v>441</v>
      </c>
      <c r="W47" t="s">
        <v>96</v>
      </c>
      <c r="X47" s="2" t="s">
        <v>442</v>
      </c>
      <c r="Y47" t="s">
        <v>47</v>
      </c>
      <c r="Z47" t="s">
        <v>255</v>
      </c>
      <c r="AA47" s="2" t="s">
        <v>443</v>
      </c>
      <c r="AB47" t="s">
        <v>47</v>
      </c>
      <c r="AC47" t="s">
        <v>47</v>
      </c>
      <c r="AD47" t="s">
        <v>47</v>
      </c>
      <c r="AE47" t="s">
        <v>47</v>
      </c>
      <c r="AF47" s="13" t="s">
        <v>174</v>
      </c>
      <c r="AG47" t="s">
        <v>47</v>
      </c>
      <c r="AH47" s="13" t="s">
        <v>444</v>
      </c>
      <c r="AI47" t="s">
        <v>47</v>
      </c>
      <c r="AJ47">
        <v>0</v>
      </c>
      <c r="AK47" t="s">
        <v>47</v>
      </c>
      <c r="AL47" s="15" t="s">
        <v>222</v>
      </c>
      <c r="AM47" t="s">
        <v>47</v>
      </c>
      <c r="AN47" t="s">
        <v>47</v>
      </c>
      <c r="AO47">
        <v>1</v>
      </c>
      <c r="AP47" t="s">
        <v>47</v>
      </c>
      <c r="AQ47" t="s">
        <v>47</v>
      </c>
      <c r="AR47" t="s">
        <v>47</v>
      </c>
      <c r="AS47" t="s">
        <v>47</v>
      </c>
      <c r="AT47" t="s">
        <v>47</v>
      </c>
      <c r="AU47" t="s">
        <v>99</v>
      </c>
      <c r="AV47" t="s">
        <v>47</v>
      </c>
      <c r="AW47" t="s">
        <v>47</v>
      </c>
      <c r="AX47">
        <v>0</v>
      </c>
      <c r="AY47" t="s">
        <v>47</v>
      </c>
      <c r="AZ47" s="13" t="s">
        <v>1225</v>
      </c>
      <c r="BA47" t="s">
        <v>47</v>
      </c>
      <c r="BB47" t="s">
        <v>100</v>
      </c>
      <c r="BC47" t="s">
        <v>47</v>
      </c>
      <c r="BD47" t="s">
        <v>47</v>
      </c>
      <c r="BE47" t="s">
        <v>47</v>
      </c>
      <c r="BF47" t="s">
        <v>47</v>
      </c>
      <c r="BG47" t="s">
        <v>47</v>
      </c>
      <c r="BH47" t="s">
        <v>47</v>
      </c>
      <c r="BI47" t="s">
        <v>47</v>
      </c>
      <c r="BJ47" t="s">
        <v>47</v>
      </c>
      <c r="BK47" t="s">
        <v>47</v>
      </c>
      <c r="BL47" s="17" t="s">
        <v>103</v>
      </c>
      <c r="BM47" t="s">
        <v>47</v>
      </c>
      <c r="BN47" t="s">
        <v>47</v>
      </c>
      <c r="BO47" t="s">
        <v>47</v>
      </c>
      <c r="BP47" t="s">
        <v>47</v>
      </c>
      <c r="BQ47" t="s">
        <v>47</v>
      </c>
      <c r="BR47" t="s">
        <v>47</v>
      </c>
      <c r="BS47" t="s">
        <v>47</v>
      </c>
      <c r="BT47" s="13" t="s">
        <v>258</v>
      </c>
      <c r="BU47" t="s">
        <v>47</v>
      </c>
      <c r="BV47" t="s">
        <v>47</v>
      </c>
      <c r="BW47" t="s">
        <v>47</v>
      </c>
      <c r="BX47">
        <f>0.5</f>
        <v>0.5</v>
      </c>
      <c r="BY47">
        <f t="shared" si="8"/>
        <v>1.5</v>
      </c>
      <c r="BZ47" t="s">
        <v>445</v>
      </c>
      <c r="CA47" t="s">
        <v>446</v>
      </c>
      <c r="CB47">
        <v>2</v>
      </c>
      <c r="CC47" t="s">
        <v>107</v>
      </c>
      <c r="CD47" t="s">
        <v>447</v>
      </c>
      <c r="CE47" t="s">
        <v>448</v>
      </c>
      <c r="CF47" t="s">
        <v>73</v>
      </c>
      <c r="CG47" t="s">
        <v>449</v>
      </c>
      <c r="CH47" t="s">
        <v>73</v>
      </c>
      <c r="CI47" t="s">
        <v>75</v>
      </c>
      <c r="CJ47" t="s">
        <v>111</v>
      </c>
      <c r="CK47" t="s">
        <v>112</v>
      </c>
      <c r="CL47" s="10">
        <f t="shared" si="9"/>
        <v>8</v>
      </c>
      <c r="CM47" s="10">
        <f t="shared" si="10"/>
        <v>10</v>
      </c>
      <c r="CN47" s="10">
        <f t="shared" si="11"/>
        <v>8</v>
      </c>
      <c r="CO47" s="10">
        <f t="shared" si="12"/>
        <v>1.5</v>
      </c>
      <c r="CP47" s="10">
        <f t="shared" si="13"/>
        <v>2</v>
      </c>
      <c r="CQ47" s="10">
        <f t="shared" si="14"/>
        <v>29.5</v>
      </c>
      <c r="CR47" s="11">
        <f t="shared" si="15"/>
        <v>450</v>
      </c>
    </row>
    <row r="48" spans="1:97" ht="14.1" customHeight="1">
      <c r="A48" t="s">
        <v>208</v>
      </c>
      <c r="B48" t="s">
        <v>209</v>
      </c>
      <c r="C48" t="s">
        <v>210</v>
      </c>
      <c r="D48">
        <v>896229235</v>
      </c>
      <c r="E48" s="2" t="s">
        <v>211</v>
      </c>
      <c r="F48" t="s">
        <v>82</v>
      </c>
      <c r="G48" t="s">
        <v>190</v>
      </c>
      <c r="H48" t="s">
        <v>212</v>
      </c>
      <c r="I48" t="s">
        <v>149</v>
      </c>
      <c r="J48" t="s">
        <v>1223</v>
      </c>
      <c r="K48" t="s">
        <v>214</v>
      </c>
      <c r="L48" t="s">
        <v>215</v>
      </c>
      <c r="M48" t="s">
        <v>137</v>
      </c>
      <c r="N48" t="s">
        <v>1224</v>
      </c>
      <c r="O48" t="s">
        <v>47</v>
      </c>
      <c r="P48" t="s">
        <v>1012</v>
      </c>
      <c r="Q48" t="s">
        <v>91</v>
      </c>
      <c r="R48" t="s">
        <v>47</v>
      </c>
      <c r="S48" t="s">
        <v>92</v>
      </c>
      <c r="T48" t="s">
        <v>93</v>
      </c>
      <c r="U48" t="s">
        <v>94</v>
      </c>
      <c r="V48" s="2" t="s">
        <v>218</v>
      </c>
      <c r="W48" t="s">
        <v>171</v>
      </c>
      <c r="X48" s="2" t="s">
        <v>47</v>
      </c>
      <c r="Y48" t="s">
        <v>47</v>
      </c>
      <c r="Z48" t="s">
        <v>98</v>
      </c>
      <c r="AA48" s="2" t="s">
        <v>47</v>
      </c>
      <c r="AB48" t="s">
        <v>47</v>
      </c>
      <c r="AC48" t="s">
        <v>47</v>
      </c>
      <c r="AD48" s="13" t="s">
        <v>219</v>
      </c>
      <c r="AE48" t="s">
        <v>47</v>
      </c>
      <c r="AF48" s="13" t="s">
        <v>174</v>
      </c>
      <c r="AG48" t="s">
        <v>47</v>
      </c>
      <c r="AH48" s="13" t="s">
        <v>220</v>
      </c>
      <c r="AI48" s="6" t="s">
        <v>1244</v>
      </c>
      <c r="AJ48" s="14">
        <v>0</v>
      </c>
      <c r="AK48" t="s">
        <v>47</v>
      </c>
      <c r="AL48" s="15" t="s">
        <v>222</v>
      </c>
      <c r="AM48" t="s">
        <v>47</v>
      </c>
      <c r="AN48" t="s">
        <v>47</v>
      </c>
      <c r="AO48">
        <v>1</v>
      </c>
      <c r="AP48" t="s">
        <v>47</v>
      </c>
      <c r="AQ48" t="s">
        <v>47</v>
      </c>
      <c r="AR48" t="s">
        <v>47</v>
      </c>
      <c r="AS48" t="s">
        <v>47</v>
      </c>
      <c r="AT48" s="13" t="s">
        <v>174</v>
      </c>
      <c r="AU48" t="s">
        <v>47</v>
      </c>
      <c r="AV48" t="s">
        <v>47</v>
      </c>
      <c r="AW48" s="13" t="s">
        <v>223</v>
      </c>
      <c r="AX48" s="14">
        <v>0</v>
      </c>
      <c r="AY48" t="s">
        <v>47</v>
      </c>
      <c r="AZ48" s="13" t="s">
        <v>1225</v>
      </c>
      <c r="BA48" t="s">
        <v>47</v>
      </c>
      <c r="BB48" t="s">
        <v>100</v>
      </c>
      <c r="BC48" t="s">
        <v>47</v>
      </c>
      <c r="BD48" t="s">
        <v>47</v>
      </c>
      <c r="BE48" t="s">
        <v>47</v>
      </c>
      <c r="BF48" s="13" t="s">
        <v>225</v>
      </c>
      <c r="BG48" s="17" t="s">
        <v>102</v>
      </c>
      <c r="BH48" s="17" t="s">
        <v>226</v>
      </c>
      <c r="BI48" s="17" t="s">
        <v>177</v>
      </c>
      <c r="BJ48" t="s">
        <v>47</v>
      </c>
      <c r="BK48" t="s">
        <v>47</v>
      </c>
      <c r="BL48" s="17" t="s">
        <v>103</v>
      </c>
      <c r="BM48" s="17" t="s">
        <v>179</v>
      </c>
      <c r="BN48" t="s">
        <v>47</v>
      </c>
      <c r="BO48" s="17" t="s">
        <v>180</v>
      </c>
      <c r="BP48" t="s">
        <v>47</v>
      </c>
      <c r="BQ48" t="s">
        <v>47</v>
      </c>
      <c r="BR48" t="s">
        <v>47</v>
      </c>
      <c r="BS48" t="s">
        <v>47</v>
      </c>
      <c r="BT48" t="s">
        <v>47</v>
      </c>
      <c r="BU48" t="s">
        <v>47</v>
      </c>
      <c r="BV48" t="s">
        <v>47</v>
      </c>
      <c r="BW48" t="s">
        <v>47</v>
      </c>
      <c r="BX48">
        <f>6*0.5</f>
        <v>3</v>
      </c>
      <c r="BY48">
        <f t="shared" si="8"/>
        <v>4</v>
      </c>
      <c r="BZ48" t="s">
        <v>227</v>
      </c>
      <c r="CA48" t="s">
        <v>228</v>
      </c>
      <c r="CB48">
        <v>2</v>
      </c>
      <c r="CC48" t="s">
        <v>229</v>
      </c>
      <c r="CD48" t="s">
        <v>47</v>
      </c>
      <c r="CE48" t="s">
        <v>230</v>
      </c>
      <c r="CF48" t="s">
        <v>73</v>
      </c>
      <c r="CG48" t="s">
        <v>231</v>
      </c>
      <c r="CH48" t="s">
        <v>73</v>
      </c>
      <c r="CI48" t="s">
        <v>232</v>
      </c>
      <c r="CJ48" t="s">
        <v>111</v>
      </c>
      <c r="CK48" t="s">
        <v>112</v>
      </c>
      <c r="CL48" s="10">
        <f t="shared" si="9"/>
        <v>16</v>
      </c>
      <c r="CM48" s="10">
        <f t="shared" si="10"/>
        <v>10</v>
      </c>
      <c r="CN48" s="10">
        <f t="shared" si="11"/>
        <v>8</v>
      </c>
      <c r="CO48" s="10">
        <f t="shared" si="12"/>
        <v>4</v>
      </c>
      <c r="CP48" s="10">
        <f t="shared" si="13"/>
        <v>2</v>
      </c>
      <c r="CQ48" s="10">
        <f t="shared" si="14"/>
        <v>40</v>
      </c>
      <c r="CR48" s="11">
        <f t="shared" si="15"/>
        <v>750</v>
      </c>
      <c r="CS48" t="s">
        <v>1211</v>
      </c>
    </row>
    <row r="49" spans="1:97" ht="14.1" customHeight="1">
      <c r="A49" t="s">
        <v>744</v>
      </c>
      <c r="B49" t="s">
        <v>745</v>
      </c>
      <c r="C49" t="s">
        <v>721</v>
      </c>
      <c r="D49">
        <v>805071660</v>
      </c>
      <c r="E49" s="2" t="s">
        <v>746</v>
      </c>
      <c r="F49" t="s">
        <v>82</v>
      </c>
      <c r="G49" t="s">
        <v>190</v>
      </c>
      <c r="H49" t="s">
        <v>723</v>
      </c>
      <c r="I49" t="s">
        <v>285</v>
      </c>
      <c r="J49" t="s">
        <v>724</v>
      </c>
      <c r="K49" t="s">
        <v>135</v>
      </c>
      <c r="L49" t="s">
        <v>136</v>
      </c>
      <c r="M49" t="s">
        <v>137</v>
      </c>
      <c r="N49" t="s">
        <v>240</v>
      </c>
      <c r="O49" t="s">
        <v>47</v>
      </c>
      <c r="P49" t="s">
        <v>139</v>
      </c>
      <c r="Q49" t="s">
        <v>91</v>
      </c>
      <c r="R49" t="s">
        <v>47</v>
      </c>
      <c r="S49" t="s">
        <v>252</v>
      </c>
      <c r="T49" t="s">
        <v>93</v>
      </c>
      <c r="U49" t="s">
        <v>94</v>
      </c>
      <c r="V49" s="2" t="s">
        <v>747</v>
      </c>
      <c r="W49" t="s">
        <v>96</v>
      </c>
      <c r="X49" s="2" t="s">
        <v>748</v>
      </c>
      <c r="Y49" t="s">
        <v>47</v>
      </c>
      <c r="Z49" t="s">
        <v>98</v>
      </c>
      <c r="AA49" s="2" t="s">
        <v>47</v>
      </c>
      <c r="AB49" t="s">
        <v>47</v>
      </c>
      <c r="AC49" t="s">
        <v>47</v>
      </c>
      <c r="AD49" t="s">
        <v>47</v>
      </c>
      <c r="AE49" t="s">
        <v>47</v>
      </c>
      <c r="AF49" t="s">
        <v>47</v>
      </c>
      <c r="AG49" t="s">
        <v>99</v>
      </c>
      <c r="AH49" t="s">
        <v>47</v>
      </c>
      <c r="AI49" t="s">
        <v>47</v>
      </c>
      <c r="AJ49">
        <v>0</v>
      </c>
      <c r="AK49" t="s">
        <v>47</v>
      </c>
      <c r="AL49" t="s">
        <v>47</v>
      </c>
      <c r="AM49" t="s">
        <v>47</v>
      </c>
      <c r="AN49" t="s">
        <v>99</v>
      </c>
      <c r="AO49">
        <v>0</v>
      </c>
      <c r="AP49" t="s">
        <v>47</v>
      </c>
      <c r="AQ49" t="s">
        <v>47</v>
      </c>
      <c r="AR49" t="s">
        <v>47</v>
      </c>
      <c r="AS49" t="s">
        <v>47</v>
      </c>
      <c r="AT49" t="s">
        <v>47</v>
      </c>
      <c r="AU49" t="s">
        <v>99</v>
      </c>
      <c r="AV49" t="s">
        <v>47</v>
      </c>
      <c r="AW49" t="s">
        <v>47</v>
      </c>
      <c r="AX49">
        <v>0</v>
      </c>
      <c r="AY49" t="s">
        <v>47</v>
      </c>
      <c r="AZ49" t="s">
        <v>47</v>
      </c>
      <c r="BA49" t="s">
        <v>47</v>
      </c>
      <c r="BB49" t="s">
        <v>100</v>
      </c>
      <c r="BC49" t="s">
        <v>47</v>
      </c>
      <c r="BD49" t="s">
        <v>47</v>
      </c>
      <c r="BE49" t="s">
        <v>47</v>
      </c>
      <c r="BF49" t="s">
        <v>47</v>
      </c>
      <c r="BG49" t="s">
        <v>47</v>
      </c>
      <c r="BH49" t="s">
        <v>47</v>
      </c>
      <c r="BI49" t="s">
        <v>47</v>
      </c>
      <c r="BJ49" t="s">
        <v>47</v>
      </c>
      <c r="BK49" t="s">
        <v>47</v>
      </c>
      <c r="BL49" t="s">
        <v>47</v>
      </c>
      <c r="BM49" t="s">
        <v>47</v>
      </c>
      <c r="BN49" t="s">
        <v>47</v>
      </c>
      <c r="BO49" t="s">
        <v>47</v>
      </c>
      <c r="BP49" t="s">
        <v>47</v>
      </c>
      <c r="BQ49" t="s">
        <v>47</v>
      </c>
      <c r="BR49" t="s">
        <v>47</v>
      </c>
      <c r="BS49" s="17" t="s">
        <v>606</v>
      </c>
      <c r="BT49" t="s">
        <v>47</v>
      </c>
      <c r="BU49" t="s">
        <v>47</v>
      </c>
      <c r="BV49" t="s">
        <v>47</v>
      </c>
      <c r="BW49" t="s">
        <v>47</v>
      </c>
      <c r="BX49">
        <f>0.5</f>
        <v>0.5</v>
      </c>
      <c r="BY49">
        <f t="shared" si="8"/>
        <v>0.5</v>
      </c>
      <c r="BZ49" t="s">
        <v>749</v>
      </c>
      <c r="CA49" t="s">
        <v>750</v>
      </c>
      <c r="CB49" s="16">
        <v>2</v>
      </c>
      <c r="CC49" t="s">
        <v>107</v>
      </c>
      <c r="CD49" t="s">
        <v>751</v>
      </c>
      <c r="CE49" t="s">
        <v>752</v>
      </c>
      <c r="CF49" t="s">
        <v>73</v>
      </c>
      <c r="CG49" t="s">
        <v>753</v>
      </c>
      <c r="CH49" t="s">
        <v>73</v>
      </c>
      <c r="CI49" t="s">
        <v>727</v>
      </c>
      <c r="CJ49" t="s">
        <v>111</v>
      </c>
      <c r="CK49" t="s">
        <v>112</v>
      </c>
      <c r="CL49" s="10">
        <f t="shared" si="9"/>
        <v>16</v>
      </c>
      <c r="CM49" s="10">
        <f t="shared" si="10"/>
        <v>10</v>
      </c>
      <c r="CN49" s="10">
        <f t="shared" si="11"/>
        <v>8</v>
      </c>
      <c r="CO49" s="10">
        <f t="shared" si="12"/>
        <v>0.5</v>
      </c>
      <c r="CP49" s="10">
        <f t="shared" si="13"/>
        <v>2</v>
      </c>
      <c r="CQ49" s="10">
        <f t="shared" si="14"/>
        <v>36.5</v>
      </c>
      <c r="CR49" s="11">
        <f t="shared" si="15"/>
        <v>675</v>
      </c>
      <c r="CS49" t="s">
        <v>1207</v>
      </c>
    </row>
    <row r="50" spans="1:97" ht="14.1" customHeight="1">
      <c r="A50" t="s">
        <v>517</v>
      </c>
      <c r="B50" t="s">
        <v>129</v>
      </c>
      <c r="C50" t="s">
        <v>130</v>
      </c>
      <c r="D50">
        <v>860107498</v>
      </c>
      <c r="E50" s="2" t="s">
        <v>131</v>
      </c>
      <c r="F50" t="s">
        <v>82</v>
      </c>
      <c r="G50" t="s">
        <v>61</v>
      </c>
      <c r="H50" t="s">
        <v>132</v>
      </c>
      <c r="I50" t="s">
        <v>285</v>
      </c>
      <c r="J50" t="s">
        <v>1117</v>
      </c>
      <c r="K50" t="s">
        <v>135</v>
      </c>
      <c r="L50" t="s">
        <v>136</v>
      </c>
      <c r="M50" t="s">
        <v>137</v>
      </c>
      <c r="N50" t="s">
        <v>240</v>
      </c>
      <c r="O50" t="s">
        <v>47</v>
      </c>
      <c r="P50" t="s">
        <v>139</v>
      </c>
      <c r="Q50" t="s">
        <v>91</v>
      </c>
      <c r="R50" t="s">
        <v>47</v>
      </c>
      <c r="S50" t="s">
        <v>92</v>
      </c>
      <c r="T50" t="s">
        <v>93</v>
      </c>
      <c r="U50" t="s">
        <v>94</v>
      </c>
      <c r="V50" s="2" t="s">
        <v>518</v>
      </c>
      <c r="W50" t="s">
        <v>96</v>
      </c>
      <c r="X50" s="2" t="s">
        <v>519</v>
      </c>
      <c r="Y50" t="s">
        <v>47</v>
      </c>
      <c r="Z50" t="s">
        <v>255</v>
      </c>
      <c r="AA50" s="2" t="s">
        <v>520</v>
      </c>
      <c r="AB50" t="s">
        <v>47</v>
      </c>
      <c r="AC50" t="s">
        <v>47</v>
      </c>
      <c r="AD50" t="s">
        <v>47</v>
      </c>
      <c r="AE50" t="s">
        <v>47</v>
      </c>
      <c r="AF50" t="s">
        <v>47</v>
      </c>
      <c r="AG50" t="s">
        <v>99</v>
      </c>
      <c r="AH50" t="s">
        <v>47</v>
      </c>
      <c r="AI50" t="s">
        <v>47</v>
      </c>
      <c r="AJ50">
        <v>0</v>
      </c>
      <c r="AK50" t="s">
        <v>47</v>
      </c>
      <c r="AL50" t="s">
        <v>47</v>
      </c>
      <c r="AM50" t="s">
        <v>47</v>
      </c>
      <c r="AN50" t="s">
        <v>99</v>
      </c>
      <c r="AO50">
        <v>0</v>
      </c>
      <c r="AP50" t="s">
        <v>47</v>
      </c>
      <c r="AQ50" t="s">
        <v>47</v>
      </c>
      <c r="AR50" t="s">
        <v>47</v>
      </c>
      <c r="AS50" t="s">
        <v>47</v>
      </c>
      <c r="AT50" t="s">
        <v>47</v>
      </c>
      <c r="AU50" t="s">
        <v>99</v>
      </c>
      <c r="AV50" t="s">
        <v>47</v>
      </c>
      <c r="AW50" t="s">
        <v>47</v>
      </c>
      <c r="AX50">
        <v>0</v>
      </c>
      <c r="AY50" t="s">
        <v>47</v>
      </c>
      <c r="AZ50" t="s">
        <v>47</v>
      </c>
      <c r="BA50" s="15" t="s">
        <v>491</v>
      </c>
      <c r="BB50" t="s">
        <v>47</v>
      </c>
      <c r="BC50" t="s">
        <v>47</v>
      </c>
      <c r="BD50" t="s">
        <v>47</v>
      </c>
      <c r="BE50" t="s">
        <v>47</v>
      </c>
      <c r="BF50" t="s">
        <v>47</v>
      </c>
      <c r="BG50" t="s">
        <v>47</v>
      </c>
      <c r="BH50" t="s">
        <v>47</v>
      </c>
      <c r="BI50" t="s">
        <v>47</v>
      </c>
      <c r="BJ50" t="s">
        <v>47</v>
      </c>
      <c r="BK50" t="s">
        <v>47</v>
      </c>
      <c r="BL50" t="s">
        <v>47</v>
      </c>
      <c r="BM50" t="s">
        <v>47</v>
      </c>
      <c r="BN50" t="s">
        <v>47</v>
      </c>
      <c r="BO50" t="s">
        <v>47</v>
      </c>
      <c r="BP50" t="s">
        <v>47</v>
      </c>
      <c r="BQ50" t="s">
        <v>47</v>
      </c>
      <c r="BR50" t="s">
        <v>47</v>
      </c>
      <c r="BS50" t="s">
        <v>47</v>
      </c>
      <c r="BT50" t="s">
        <v>47</v>
      </c>
      <c r="BU50" t="s">
        <v>47</v>
      </c>
      <c r="BV50" t="s">
        <v>47</v>
      </c>
      <c r="BW50" t="s">
        <v>47</v>
      </c>
      <c r="BX50">
        <v>0.5</v>
      </c>
      <c r="BY50">
        <f t="shared" si="8"/>
        <v>0.5</v>
      </c>
      <c r="BZ50" t="s">
        <v>521</v>
      </c>
      <c r="CA50" t="s">
        <v>522</v>
      </c>
      <c r="CB50" s="16">
        <v>2</v>
      </c>
      <c r="CC50" t="s">
        <v>107</v>
      </c>
      <c r="CD50" t="s">
        <v>47</v>
      </c>
      <c r="CE50" t="s">
        <v>523</v>
      </c>
      <c r="CF50" t="s">
        <v>73</v>
      </c>
      <c r="CG50" t="s">
        <v>524</v>
      </c>
      <c r="CH50" t="s">
        <v>73</v>
      </c>
      <c r="CI50" t="s">
        <v>322</v>
      </c>
      <c r="CJ50" t="s">
        <v>111</v>
      </c>
      <c r="CK50" t="s">
        <v>112</v>
      </c>
      <c r="CL50" s="10">
        <f t="shared" si="9"/>
        <v>16</v>
      </c>
      <c r="CM50" s="10">
        <f t="shared" si="10"/>
        <v>10</v>
      </c>
      <c r="CN50" s="10">
        <f t="shared" si="11"/>
        <v>8</v>
      </c>
      <c r="CO50" s="10">
        <f t="shared" si="12"/>
        <v>0.5</v>
      </c>
      <c r="CP50" s="10">
        <f t="shared" si="13"/>
        <v>2</v>
      </c>
      <c r="CQ50" s="10">
        <f t="shared" si="14"/>
        <v>36.5</v>
      </c>
      <c r="CR50" s="11">
        <f t="shared" si="15"/>
        <v>675</v>
      </c>
    </row>
    <row r="51" spans="1:97" ht="14.1" customHeight="1">
      <c r="A51" t="s">
        <v>578</v>
      </c>
      <c r="B51" t="s">
        <v>1245</v>
      </c>
      <c r="C51" t="s">
        <v>1246</v>
      </c>
      <c r="D51">
        <v>807514710</v>
      </c>
      <c r="E51" s="2" t="s">
        <v>581</v>
      </c>
      <c r="F51" t="s">
        <v>60</v>
      </c>
      <c r="G51" t="s">
        <v>269</v>
      </c>
      <c r="H51" t="s">
        <v>582</v>
      </c>
      <c r="I51" t="s">
        <v>203</v>
      </c>
      <c r="J51" t="s">
        <v>1236</v>
      </c>
      <c r="K51" t="s">
        <v>151</v>
      </c>
      <c r="L51" t="s">
        <v>152</v>
      </c>
      <c r="M51" t="s">
        <v>67</v>
      </c>
      <c r="N51" t="s">
        <v>153</v>
      </c>
      <c r="O51" t="s">
        <v>154</v>
      </c>
      <c r="P51" t="s">
        <v>47</v>
      </c>
      <c r="Q51" t="s">
        <v>124</v>
      </c>
      <c r="R51" t="s">
        <v>47</v>
      </c>
      <c r="S51" t="s">
        <v>252</v>
      </c>
      <c r="T51" t="s">
        <v>93</v>
      </c>
      <c r="U51" t="s">
        <v>94</v>
      </c>
      <c r="V51" s="2" t="s">
        <v>585</v>
      </c>
      <c r="W51" t="s">
        <v>96</v>
      </c>
      <c r="X51" s="2" t="s">
        <v>586</v>
      </c>
      <c r="Y51" t="s">
        <v>47</v>
      </c>
      <c r="Z51" t="s">
        <v>98</v>
      </c>
      <c r="AA51" s="2" t="s">
        <v>47</v>
      </c>
      <c r="AB51" t="s">
        <v>47</v>
      </c>
      <c r="AC51" t="s">
        <v>47</v>
      </c>
      <c r="AD51" t="s">
        <v>47</v>
      </c>
      <c r="AE51" t="s">
        <v>47</v>
      </c>
      <c r="AF51" t="s">
        <v>47</v>
      </c>
      <c r="AG51" t="s">
        <v>99</v>
      </c>
      <c r="AH51" t="s">
        <v>47</v>
      </c>
      <c r="AI51" t="s">
        <v>47</v>
      </c>
      <c r="AJ51">
        <v>0</v>
      </c>
      <c r="AK51" t="s">
        <v>47</v>
      </c>
      <c r="AL51" t="s">
        <v>47</v>
      </c>
      <c r="AM51" t="s">
        <v>47</v>
      </c>
      <c r="AN51" t="s">
        <v>99</v>
      </c>
      <c r="AO51">
        <v>0</v>
      </c>
      <c r="AP51" t="s">
        <v>47</v>
      </c>
      <c r="AQ51" t="s">
        <v>47</v>
      </c>
      <c r="AR51" t="s">
        <v>47</v>
      </c>
      <c r="AS51" t="s">
        <v>47</v>
      </c>
      <c r="AT51" t="s">
        <v>47</v>
      </c>
      <c r="AU51" t="s">
        <v>99</v>
      </c>
      <c r="AV51" t="s">
        <v>47</v>
      </c>
      <c r="AW51" t="s">
        <v>47</v>
      </c>
      <c r="AX51">
        <v>0</v>
      </c>
      <c r="AY51" t="s">
        <v>47</v>
      </c>
      <c r="AZ51" t="s">
        <v>47</v>
      </c>
      <c r="BA51" t="s">
        <v>47</v>
      </c>
      <c r="BB51" t="s">
        <v>47</v>
      </c>
      <c r="BC51" t="s">
        <v>47</v>
      </c>
      <c r="BD51" t="s">
        <v>47</v>
      </c>
      <c r="BE51" t="s">
        <v>99</v>
      </c>
      <c r="BF51" t="s">
        <v>47</v>
      </c>
      <c r="BG51" t="s">
        <v>47</v>
      </c>
      <c r="BH51" t="s">
        <v>47</v>
      </c>
      <c r="BI51" t="s">
        <v>47</v>
      </c>
      <c r="BJ51" t="s">
        <v>47</v>
      </c>
      <c r="BK51" t="s">
        <v>47</v>
      </c>
      <c r="BL51" t="s">
        <v>47</v>
      </c>
      <c r="BM51" t="s">
        <v>47</v>
      </c>
      <c r="BN51" t="s">
        <v>47</v>
      </c>
      <c r="BO51" t="s">
        <v>47</v>
      </c>
      <c r="BP51" t="s">
        <v>47</v>
      </c>
      <c r="BQ51" t="s">
        <v>47</v>
      </c>
      <c r="BR51" t="s">
        <v>47</v>
      </c>
      <c r="BS51" t="s">
        <v>47</v>
      </c>
      <c r="BT51" t="s">
        <v>47</v>
      </c>
      <c r="BU51" t="s">
        <v>47</v>
      </c>
      <c r="BV51" t="s">
        <v>47</v>
      </c>
      <c r="BW51" t="s">
        <v>47</v>
      </c>
      <c r="BX51">
        <v>0</v>
      </c>
      <c r="BY51">
        <f t="shared" si="8"/>
        <v>0</v>
      </c>
      <c r="BZ51" t="s">
        <v>587</v>
      </c>
      <c r="CA51" t="s">
        <v>588</v>
      </c>
      <c r="CB51" s="16">
        <v>2</v>
      </c>
      <c r="CC51" t="s">
        <v>107</v>
      </c>
      <c r="CD51" t="s">
        <v>589</v>
      </c>
      <c r="CE51" t="s">
        <v>590</v>
      </c>
      <c r="CF51" t="s">
        <v>73</v>
      </c>
      <c r="CG51" t="s">
        <v>591</v>
      </c>
      <c r="CH51" t="s">
        <v>73</v>
      </c>
      <c r="CI51" t="s">
        <v>592</v>
      </c>
      <c r="CJ51" t="s">
        <v>111</v>
      </c>
      <c r="CK51" t="s">
        <v>112</v>
      </c>
      <c r="CL51" s="10">
        <f t="shared" si="9"/>
        <v>8</v>
      </c>
      <c r="CM51" s="10">
        <f t="shared" si="10"/>
        <v>10</v>
      </c>
      <c r="CN51" s="10">
        <f t="shared" si="11"/>
        <v>8</v>
      </c>
      <c r="CO51" s="10">
        <f t="shared" si="12"/>
        <v>0</v>
      </c>
      <c r="CP51" s="10">
        <f t="shared" si="13"/>
        <v>2</v>
      </c>
      <c r="CQ51" s="10">
        <f t="shared" si="14"/>
        <v>28</v>
      </c>
      <c r="CR51" s="11">
        <f t="shared" si="15"/>
        <v>400</v>
      </c>
      <c r="CS51" t="s">
        <v>1207</v>
      </c>
    </row>
    <row r="52" spans="1:97" ht="14.1" customHeight="1">
      <c r="E52" s="2"/>
      <c r="V52" s="2"/>
      <c r="X52" s="2"/>
      <c r="AA52" s="2"/>
      <c r="BA52" s="13"/>
      <c r="BZ52" s="14"/>
      <c r="CB52" s="16"/>
      <c r="CL52" s="10"/>
      <c r="CM52" s="10"/>
      <c r="CN52" s="10"/>
      <c r="CO52" s="10"/>
      <c r="CP52" s="10"/>
      <c r="CQ52" s="10"/>
      <c r="CR52" s="11"/>
    </row>
    <row r="53" spans="1:97" ht="14.1" customHeight="1">
      <c r="CR53" s="12">
        <f>SUM(CR2:CR51)</f>
        <v>24825</v>
      </c>
    </row>
    <row r="54" spans="1:97" ht="14.1" customHeight="1">
      <c r="E54" s="2"/>
      <c r="V54" s="2"/>
      <c r="X54" s="2"/>
      <c r="AA54" s="2"/>
      <c r="BA54" s="13"/>
      <c r="BZ54" s="14"/>
      <c r="CB54" s="16"/>
      <c r="CL54" s="10"/>
      <c r="CM54" s="10"/>
      <c r="CN54" s="10"/>
      <c r="CO54" s="10"/>
      <c r="CP54" s="10"/>
      <c r="CQ54" s="10"/>
      <c r="CR54" s="11"/>
    </row>
    <row r="55" spans="1:97" ht="14.1" customHeight="1">
      <c r="E55" s="2"/>
      <c r="V55" s="2"/>
      <c r="X55" s="2"/>
      <c r="AA55" s="2"/>
      <c r="BA55" s="13"/>
      <c r="BZ55" s="14"/>
      <c r="CB55" s="16"/>
      <c r="CL55" s="10"/>
      <c r="CM55" s="10"/>
      <c r="CN55" s="10"/>
      <c r="CO55" s="10"/>
      <c r="CP55" s="10"/>
      <c r="CQ55" s="10"/>
      <c r="CR55" s="11"/>
    </row>
    <row r="56" spans="1:97" ht="14.1" customHeight="1">
      <c r="A56" s="3" t="s">
        <v>1247</v>
      </c>
    </row>
    <row r="57" spans="1:97" s="1" customFormat="1" ht="14.1" customHeight="1">
      <c r="A57" s="1" t="s">
        <v>0</v>
      </c>
      <c r="B57" s="1" t="s">
        <v>1</v>
      </c>
      <c r="C57" s="1" t="s">
        <v>2</v>
      </c>
      <c r="D57" s="1" t="s">
        <v>3</v>
      </c>
      <c r="E57" s="1" t="s">
        <v>4</v>
      </c>
      <c r="F57" s="1" t="s">
        <v>5</v>
      </c>
      <c r="G57" s="1" t="s">
        <v>6</v>
      </c>
      <c r="H57" s="1" t="s">
        <v>7</v>
      </c>
      <c r="I57" s="1" t="s">
        <v>18</v>
      </c>
      <c r="J57" s="1" t="s">
        <v>19</v>
      </c>
      <c r="K57" s="1" t="s">
        <v>20</v>
      </c>
      <c r="L57" s="1" t="s">
        <v>21</v>
      </c>
      <c r="M57" s="1" t="s">
        <v>22</v>
      </c>
      <c r="N57" s="1" t="s">
        <v>23</v>
      </c>
      <c r="O57" s="1" t="s">
        <v>24</v>
      </c>
      <c r="P57" s="1" t="s">
        <v>25</v>
      </c>
      <c r="Q57" s="1" t="s">
        <v>26</v>
      </c>
      <c r="R57" s="1" t="s">
        <v>27</v>
      </c>
      <c r="S57" s="1" t="s">
        <v>28</v>
      </c>
      <c r="T57" s="1" t="s">
        <v>29</v>
      </c>
      <c r="U57" s="1" t="s">
        <v>30</v>
      </c>
      <c r="V57" s="1" t="s">
        <v>31</v>
      </c>
      <c r="W57" s="1" t="s">
        <v>32</v>
      </c>
      <c r="X57" s="1" t="s">
        <v>33</v>
      </c>
      <c r="Y57" s="1" t="s">
        <v>34</v>
      </c>
      <c r="Z57" s="1" t="s">
        <v>35</v>
      </c>
      <c r="AA57" s="1" t="s">
        <v>36</v>
      </c>
      <c r="AB57" s="1" t="s">
        <v>37</v>
      </c>
      <c r="AC57" s="1" t="s">
        <v>37</v>
      </c>
      <c r="AD57" s="1" t="s">
        <v>37</v>
      </c>
      <c r="AE57" s="1" t="s">
        <v>37</v>
      </c>
      <c r="AF57" s="1" t="s">
        <v>37</v>
      </c>
      <c r="AG57" s="1" t="s">
        <v>37</v>
      </c>
      <c r="AH57" s="1" t="s">
        <v>38</v>
      </c>
      <c r="AI57" s="1" t="s">
        <v>39</v>
      </c>
      <c r="AK57" s="1" t="s">
        <v>40</v>
      </c>
      <c r="AL57" s="1" t="s">
        <v>40</v>
      </c>
      <c r="AM57" s="1" t="s">
        <v>40</v>
      </c>
      <c r="AN57" s="1" t="s">
        <v>40</v>
      </c>
      <c r="AP57" s="1" t="s">
        <v>41</v>
      </c>
      <c r="AQ57" s="1" t="s">
        <v>41</v>
      </c>
      <c r="AR57" s="1" t="s">
        <v>41</v>
      </c>
      <c r="AS57" s="1" t="s">
        <v>41</v>
      </c>
      <c r="AT57" s="1" t="s">
        <v>41</v>
      </c>
      <c r="AU57" s="1" t="s">
        <v>41</v>
      </c>
      <c r="AV57" s="1" t="s">
        <v>42</v>
      </c>
      <c r="AW57" s="1" t="s">
        <v>43</v>
      </c>
      <c r="AY57" s="1" t="s">
        <v>44</v>
      </c>
      <c r="AZ57" s="1" t="s">
        <v>44</v>
      </c>
      <c r="BA57" s="1" t="s">
        <v>44</v>
      </c>
      <c r="BB57" s="1" t="s">
        <v>44</v>
      </c>
      <c r="BC57" s="1" t="s">
        <v>44</v>
      </c>
      <c r="BD57" s="1" t="s">
        <v>44</v>
      </c>
      <c r="BE57" s="1" t="s">
        <v>44</v>
      </c>
      <c r="BF57" s="1" t="s">
        <v>45</v>
      </c>
      <c r="BG57" s="1" t="s">
        <v>45</v>
      </c>
      <c r="BH57" s="1" t="s">
        <v>45</v>
      </c>
      <c r="BI57" s="1" t="s">
        <v>45</v>
      </c>
      <c r="BJ57" s="1" t="s">
        <v>45</v>
      </c>
      <c r="BK57" s="1" t="s">
        <v>45</v>
      </c>
      <c r="BL57" s="1" t="s">
        <v>45</v>
      </c>
      <c r="BM57" s="1" t="s">
        <v>45</v>
      </c>
      <c r="BN57" s="1" t="s">
        <v>45</v>
      </c>
      <c r="BO57" s="1" t="s">
        <v>45</v>
      </c>
      <c r="BP57" s="1" t="s">
        <v>45</v>
      </c>
      <c r="BQ57" s="1" t="s">
        <v>45</v>
      </c>
      <c r="BR57" s="1" t="s">
        <v>45</v>
      </c>
      <c r="BS57" s="1" t="s">
        <v>45</v>
      </c>
      <c r="BT57" s="1" t="s">
        <v>45</v>
      </c>
      <c r="BU57" s="1" t="s">
        <v>45</v>
      </c>
      <c r="BV57" s="1" t="s">
        <v>46</v>
      </c>
      <c r="BW57" s="1" t="s">
        <v>43</v>
      </c>
      <c r="BZ57" s="1" t="s">
        <v>47</v>
      </c>
      <c r="CA57" s="1" t="s">
        <v>47</v>
      </c>
      <c r="CC57" s="1" t="s">
        <v>47</v>
      </c>
      <c r="CD57" s="1" t="s">
        <v>48</v>
      </c>
      <c r="CE57" s="1" t="s">
        <v>49</v>
      </c>
      <c r="CF57" s="1" t="s">
        <v>50</v>
      </c>
      <c r="CG57" s="1" t="s">
        <v>51</v>
      </c>
      <c r="CH57" s="1" t="s">
        <v>52</v>
      </c>
      <c r="CI57" s="1" t="s">
        <v>53</v>
      </c>
      <c r="CJ57" s="1" t="s">
        <v>54</v>
      </c>
      <c r="CK57" s="1" t="s">
        <v>55</v>
      </c>
    </row>
    <row r="58" spans="1:97" s="14" customFormat="1" ht="14.1" customHeight="1">
      <c r="A58" s="14" t="s">
        <v>484</v>
      </c>
      <c r="B58" s="14" t="s">
        <v>485</v>
      </c>
      <c r="C58" s="14" t="s">
        <v>486</v>
      </c>
      <c r="D58" s="14">
        <v>891489854</v>
      </c>
      <c r="E58" s="2" t="s">
        <v>487</v>
      </c>
      <c r="F58" s="14" t="s">
        <v>82</v>
      </c>
      <c r="G58" s="14" t="s">
        <v>190</v>
      </c>
      <c r="H58" s="14" t="s">
        <v>237</v>
      </c>
      <c r="I58" s="14" t="s">
        <v>118</v>
      </c>
      <c r="J58" s="14" t="s">
        <v>1232</v>
      </c>
      <c r="K58" s="14" t="s">
        <v>249</v>
      </c>
      <c r="L58" s="14" t="s">
        <v>152</v>
      </c>
      <c r="M58" s="14" t="s">
        <v>67</v>
      </c>
      <c r="N58" s="14" t="s">
        <v>250</v>
      </c>
      <c r="O58" s="14" t="s">
        <v>251</v>
      </c>
      <c r="P58" s="14" t="s">
        <v>47</v>
      </c>
      <c r="Q58" s="14" t="s">
        <v>91</v>
      </c>
      <c r="R58" s="14" t="s">
        <v>47</v>
      </c>
      <c r="S58" s="14" t="s">
        <v>252</v>
      </c>
      <c r="T58" s="14" t="s">
        <v>93</v>
      </c>
      <c r="U58" s="14" t="s">
        <v>94</v>
      </c>
      <c r="V58" s="2" t="s">
        <v>489</v>
      </c>
      <c r="W58" s="14" t="s">
        <v>96</v>
      </c>
      <c r="X58" s="2" t="s">
        <v>490</v>
      </c>
      <c r="Y58" s="14" t="s">
        <v>47</v>
      </c>
      <c r="Z58" s="14" t="s">
        <v>98</v>
      </c>
      <c r="AA58" s="2" t="s">
        <v>47</v>
      </c>
      <c r="AB58" s="14" t="s">
        <v>47</v>
      </c>
      <c r="AC58" s="14" t="s">
        <v>47</v>
      </c>
      <c r="AD58" s="14" t="s">
        <v>47</v>
      </c>
      <c r="AE58" s="14" t="s">
        <v>47</v>
      </c>
      <c r="AF58" s="14" t="s">
        <v>47</v>
      </c>
      <c r="AG58" s="14" t="s">
        <v>99</v>
      </c>
      <c r="AH58" s="14" t="s">
        <v>47</v>
      </c>
      <c r="AI58" s="14" t="s">
        <v>47</v>
      </c>
      <c r="AJ58" s="14">
        <v>0</v>
      </c>
      <c r="AK58" s="14" t="s">
        <v>47</v>
      </c>
      <c r="AL58" s="14" t="s">
        <v>47</v>
      </c>
      <c r="AM58" s="14" t="s">
        <v>47</v>
      </c>
      <c r="AN58" s="14" t="s">
        <v>99</v>
      </c>
      <c r="AO58" s="14">
        <v>0</v>
      </c>
      <c r="AP58" s="14" t="s">
        <v>47</v>
      </c>
      <c r="AQ58" s="14" t="s">
        <v>47</v>
      </c>
      <c r="AR58" s="14" t="s">
        <v>47</v>
      </c>
      <c r="AS58" s="14" t="s">
        <v>47</v>
      </c>
      <c r="AT58" s="14" t="s">
        <v>47</v>
      </c>
      <c r="AU58" s="14" t="s">
        <v>99</v>
      </c>
      <c r="AV58" s="14" t="s">
        <v>47</v>
      </c>
      <c r="AW58" s="14" t="s">
        <v>47</v>
      </c>
      <c r="AX58" s="14">
        <v>0</v>
      </c>
      <c r="AY58" s="14" t="s">
        <v>47</v>
      </c>
      <c r="AZ58" s="14" t="s">
        <v>47</v>
      </c>
      <c r="BA58" s="14" t="s">
        <v>491</v>
      </c>
      <c r="BB58" s="14" t="s">
        <v>47</v>
      </c>
      <c r="BC58" s="14" t="s">
        <v>47</v>
      </c>
      <c r="BD58" s="14" t="s">
        <v>47</v>
      </c>
      <c r="BE58" s="14" t="s">
        <v>47</v>
      </c>
      <c r="BF58" s="14" t="s">
        <v>47</v>
      </c>
      <c r="BG58" s="14" t="s">
        <v>47</v>
      </c>
      <c r="BH58" s="14" t="s">
        <v>47</v>
      </c>
      <c r="BI58" s="14" t="s">
        <v>47</v>
      </c>
      <c r="BJ58" s="14" t="s">
        <v>47</v>
      </c>
      <c r="BK58" s="14" t="s">
        <v>47</v>
      </c>
      <c r="BL58" s="14" t="s">
        <v>47</v>
      </c>
      <c r="BM58" s="14" t="s">
        <v>47</v>
      </c>
      <c r="BN58" s="14" t="s">
        <v>47</v>
      </c>
      <c r="BO58" s="14" t="s">
        <v>47</v>
      </c>
      <c r="BP58" s="14" t="s">
        <v>47</v>
      </c>
      <c r="BQ58" s="14" t="s">
        <v>47</v>
      </c>
      <c r="BR58" s="14" t="s">
        <v>47</v>
      </c>
      <c r="BS58" s="14" t="s">
        <v>47</v>
      </c>
      <c r="BT58" s="14" t="s">
        <v>47</v>
      </c>
      <c r="BU58" s="14" t="s">
        <v>47</v>
      </c>
      <c r="BV58" s="14" t="s">
        <v>47</v>
      </c>
      <c r="BW58" s="14" t="s">
        <v>47</v>
      </c>
      <c r="BX58" s="14">
        <v>0</v>
      </c>
      <c r="BY58" s="14">
        <f>SUM(AJ58,AO58,AX58,BX58)</f>
        <v>0</v>
      </c>
      <c r="BZ58" s="14" t="s">
        <v>492</v>
      </c>
      <c r="CA58" s="14" t="s">
        <v>493</v>
      </c>
      <c r="CB58" s="16">
        <v>1</v>
      </c>
      <c r="CC58" s="14" t="s">
        <v>107</v>
      </c>
      <c r="CD58" s="14" t="s">
        <v>47</v>
      </c>
      <c r="CE58" s="14" t="s">
        <v>494</v>
      </c>
      <c r="CF58" s="14" t="s">
        <v>73</v>
      </c>
      <c r="CG58" s="14" t="s">
        <v>495</v>
      </c>
      <c r="CH58" s="14" t="s">
        <v>73</v>
      </c>
      <c r="CI58" s="14" t="s">
        <v>496</v>
      </c>
      <c r="CJ58" s="14" t="s">
        <v>111</v>
      </c>
      <c r="CK58" s="14" t="s">
        <v>112</v>
      </c>
      <c r="CL58" s="10">
        <f>IF(AND(Q58="International Conference/Meeting",M58="Internationally"),16,IF(AND(Q58="International Conference/Meeting",M58="Domestically"),8,IF(Q58="National Conference/Meeting",8,IF(Q58="Regional Conference/Meeting",3,IF(Q58="Other",2,0)))))</f>
        <v>8</v>
      </c>
      <c r="CM58" s="10">
        <f>IF(S58="Giving a talk/oral presentation",10,IF(S58="Presenting a poster",10,IF(S58="Giving a recital",10,IF(S58="Presenting a work of art or design",10,IF(S58="Conducting a workshop",7,IF(S58="Serving as a panelist in a panel discussion",7,IF(S58="Serving as a commentator, discussant, or panel chair",7,IF(S58="Competing in a case competition",6,IF(S58="An author on a paper or poster being presented, but I am NOT giving the presentation",5,IF(S58="Attending a conference/workshop for professional development but not presenting, competing, or actively participating in any other way",5,IF(S58="Taking a special class or classes",5,IF(S58="Conducting Research",5,IF(S58="Studying abroad",5,0)))))))))))))</f>
        <v>10</v>
      </c>
      <c r="CN58" s="10">
        <f>IF(T58="1st or Primary Author/Creator",8,IF(T58="2nd Author/Creator",6,IF(T58="3rd Author/Creator or Below",5,IF(S58="Conducting a workshop",4,IF(S58="Serving as a panelist in a panel discussion",4,IF(S58="Serving as a commentator, discussant, or panel chair",4,IF(S58="Competing in a case competition",4,IF(S58="Attending a conference/workshop for professional development but not presenting, competing, or actively participating in any other way",2,IF(S58="Taking a special class or classes",2,IF(S58="Conducting Research",2,IF(S58="Studying abroad",2,0)))))))))))</f>
        <v>8</v>
      </c>
      <c r="CO58" s="10">
        <f>IF(BY58&lt;=5,BY58,IF(BY58&gt;5,5,0))</f>
        <v>0</v>
      </c>
      <c r="CP58" s="10">
        <f>CB58</f>
        <v>1</v>
      </c>
      <c r="CQ58" s="10">
        <f>SUM(CL58:CP58)</f>
        <v>27</v>
      </c>
      <c r="CR58" s="11">
        <f>(IF(CQ58&gt;=39,750,IF(CQ58&gt;=36.5,675,IF(CQ58&gt;=33.5,600,IF(CQ58&gt;=31,500,IF(CQ58&gt;=28.5,450,IF(CQ58&gt;=26,400,IF(CQ58&gt;=23.5,350,IF(CQ58&gt;=21,300,IF(CQ58&gt;=15.5,250,IF(CQ58&lt;=15,200,0)))))))))))</f>
        <v>400</v>
      </c>
      <c r="CS58" s="14" t="s">
        <v>1207</v>
      </c>
    </row>
    <row r="59" spans="1:97" ht="14.1" customHeight="1">
      <c r="A59" t="s">
        <v>996</v>
      </c>
      <c r="B59" t="s">
        <v>887</v>
      </c>
      <c r="C59" t="s">
        <v>888</v>
      </c>
      <c r="D59">
        <v>878493962</v>
      </c>
      <c r="E59" s="2" t="s">
        <v>889</v>
      </c>
      <c r="F59" t="s">
        <v>60</v>
      </c>
      <c r="G59" t="s">
        <v>190</v>
      </c>
      <c r="H59" t="s">
        <v>191</v>
      </c>
      <c r="I59" t="s">
        <v>133</v>
      </c>
      <c r="J59" t="s">
        <v>1232</v>
      </c>
      <c r="K59" t="s">
        <v>249</v>
      </c>
      <c r="L59" t="s">
        <v>152</v>
      </c>
      <c r="M59" t="s">
        <v>67</v>
      </c>
      <c r="N59" t="s">
        <v>250</v>
      </c>
      <c r="O59" t="s">
        <v>251</v>
      </c>
      <c r="P59" t="s">
        <v>47</v>
      </c>
      <c r="Q59" t="s">
        <v>91</v>
      </c>
      <c r="R59" t="s">
        <v>47</v>
      </c>
      <c r="S59" t="s">
        <v>252</v>
      </c>
      <c r="T59" t="s">
        <v>169</v>
      </c>
      <c r="U59" t="s">
        <v>94</v>
      </c>
      <c r="V59" s="2" t="s">
        <v>998</v>
      </c>
      <c r="W59" t="s">
        <v>96</v>
      </c>
      <c r="X59" s="2" t="s">
        <v>999</v>
      </c>
      <c r="Y59" t="s">
        <v>47</v>
      </c>
      <c r="Z59" t="s">
        <v>98</v>
      </c>
      <c r="AA59" s="2" t="s">
        <v>47</v>
      </c>
      <c r="AB59" t="s">
        <v>47</v>
      </c>
      <c r="AC59" t="s">
        <v>47</v>
      </c>
      <c r="AD59" t="s">
        <v>47</v>
      </c>
      <c r="AE59" t="s">
        <v>47</v>
      </c>
      <c r="AF59" t="s">
        <v>47</v>
      </c>
      <c r="AG59" t="s">
        <v>99</v>
      </c>
      <c r="AH59" t="s">
        <v>47</v>
      </c>
      <c r="AI59" t="s">
        <v>47</v>
      </c>
      <c r="AJ59">
        <v>0</v>
      </c>
      <c r="AK59" t="s">
        <v>47</v>
      </c>
      <c r="AL59" t="s">
        <v>47</v>
      </c>
      <c r="AM59" t="s">
        <v>47</v>
      </c>
      <c r="AN59" t="s">
        <v>99</v>
      </c>
      <c r="AO59">
        <v>0</v>
      </c>
      <c r="AP59" t="s">
        <v>47</v>
      </c>
      <c r="AQ59" t="s">
        <v>47</v>
      </c>
      <c r="AR59" t="s">
        <v>47</v>
      </c>
      <c r="AS59" t="s">
        <v>47</v>
      </c>
      <c r="AT59" t="s">
        <v>47</v>
      </c>
      <c r="AU59" t="s">
        <v>99</v>
      </c>
      <c r="AV59" t="s">
        <v>47</v>
      </c>
      <c r="AW59" t="s">
        <v>47</v>
      </c>
      <c r="AX59">
        <v>0</v>
      </c>
      <c r="AY59" t="s">
        <v>47</v>
      </c>
      <c r="AZ59" t="s">
        <v>47</v>
      </c>
      <c r="BA59" t="s">
        <v>47</v>
      </c>
      <c r="BB59" t="s">
        <v>100</v>
      </c>
      <c r="BC59" t="s">
        <v>47</v>
      </c>
      <c r="BD59" t="s">
        <v>47</v>
      </c>
      <c r="BE59" t="s">
        <v>47</v>
      </c>
      <c r="BF59" t="s">
        <v>47</v>
      </c>
      <c r="BG59" t="s">
        <v>47</v>
      </c>
      <c r="BH59" t="s">
        <v>47</v>
      </c>
      <c r="BI59" t="s">
        <v>47</v>
      </c>
      <c r="BJ59" t="s">
        <v>47</v>
      </c>
      <c r="BK59" t="s">
        <v>47</v>
      </c>
      <c r="BL59" t="s">
        <v>47</v>
      </c>
      <c r="BM59" s="17" t="s">
        <v>179</v>
      </c>
      <c r="BN59" t="s">
        <v>47</v>
      </c>
      <c r="BO59" t="s">
        <v>47</v>
      </c>
      <c r="BP59" t="s">
        <v>47</v>
      </c>
      <c r="BQ59" t="s">
        <v>47</v>
      </c>
      <c r="BR59" t="s">
        <v>47</v>
      </c>
      <c r="BS59" t="s">
        <v>47</v>
      </c>
      <c r="BT59" t="s">
        <v>47</v>
      </c>
      <c r="BU59" t="s">
        <v>47</v>
      </c>
      <c r="BV59" t="s">
        <v>47</v>
      </c>
      <c r="BW59" t="s">
        <v>47</v>
      </c>
      <c r="BX59">
        <v>0.5</v>
      </c>
      <c r="BY59">
        <f t="shared" ref="BY59:BY64" si="16">SUM(AJ59,AO59,AX59,BX59)</f>
        <v>0.5</v>
      </c>
      <c r="BZ59" t="s">
        <v>1000</v>
      </c>
      <c r="CA59" t="s">
        <v>1001</v>
      </c>
      <c r="CB59" s="16">
        <v>2</v>
      </c>
      <c r="CC59" t="s">
        <v>229</v>
      </c>
      <c r="CD59" t="s">
        <v>47</v>
      </c>
      <c r="CE59" t="s">
        <v>1002</v>
      </c>
      <c r="CF59" t="s">
        <v>73</v>
      </c>
      <c r="CG59" t="s">
        <v>1003</v>
      </c>
      <c r="CH59" t="s">
        <v>73</v>
      </c>
      <c r="CI59" t="s">
        <v>142</v>
      </c>
      <c r="CJ59" t="s">
        <v>111</v>
      </c>
      <c r="CK59" t="s">
        <v>112</v>
      </c>
      <c r="CL59" s="10">
        <f t="shared" ref="CL59:CL64" si="17">IF(AND(Q59="International Conference/Meeting",M59="Internationally"),16,IF(AND(Q59="International Conference/Meeting",M59="Domestically"),8,IF(Q59="National Conference/Meeting",8,IF(Q59="Regional Conference/Meeting",3,IF(Q59="Other",2,0)))))</f>
        <v>8</v>
      </c>
      <c r="CM59" s="10">
        <f t="shared" ref="CM59:CM64" si="18">IF(S59="Giving a talk/oral presentation",10,IF(S59="Presenting a poster",10,IF(S59="Giving a recital",10,IF(S59="Presenting a work of art or design",10,IF(S59="Conducting a workshop",7,IF(S59="Serving as a panelist in a panel discussion",7,IF(S59="Serving as a commentator, discussant, or panel chair",7,IF(S59="Competing in a case competition",6,IF(S59="An author on a paper or poster being presented, but I am NOT giving the presentation",5,IF(S59="Attending a conference/workshop for professional development but not presenting, competing, or actively participating in any other way",5,IF(S59="Taking a special class or classes",5,IF(S59="Conducting Research",5,IF(S59="Studying abroad",5,0)))))))))))))</f>
        <v>10</v>
      </c>
      <c r="CN59" s="10">
        <f t="shared" ref="CN59:CN64" si="19">IF(T59="1st or Primary Author/Creator",8,IF(T59="2nd Author/Creator",6,IF(T59="3rd Author/Creator or Below",5,IF(S59="Conducting a workshop",4,IF(S59="Serving as a panelist in a panel discussion",4,IF(S59="Serving as a commentator, discussant, or panel chair",4,IF(S59="Competing in a case competition",4,IF(S59="Attending a conference/workshop for professional development but not presenting, competing, or actively participating in any other way",2,IF(S59="Taking a special class or classes",2,IF(S59="Conducting Research",2,IF(S59="Studying abroad",2,0)))))))))))</f>
        <v>6</v>
      </c>
      <c r="CO59" s="10">
        <f t="shared" ref="CO59:CO64" si="20">IF(BY59&lt;=5,BY59,IF(BY59&gt;5,5,0))</f>
        <v>0.5</v>
      </c>
      <c r="CP59" s="10">
        <f t="shared" ref="CP59:CP64" si="21">CB59</f>
        <v>2</v>
      </c>
      <c r="CQ59" s="10">
        <f t="shared" ref="CQ59:CQ64" si="22">SUM(CL59:CP59)</f>
        <v>26.5</v>
      </c>
      <c r="CR59" s="11">
        <f t="shared" ref="CR59:CR64" si="23">(IF(CQ59&gt;=39,750,IF(CQ59&gt;=36.5,675,IF(CQ59&gt;=33.5,600,IF(CQ59&gt;=31,500,IF(CQ59&gt;=28.5,450,IF(CQ59&gt;=26,400,IF(CQ59&gt;=23.5,350,IF(CQ59&gt;=21,300,IF(CQ59&gt;=15.5,250,IF(CQ59&lt;=15,200,0)))))))))))</f>
        <v>400</v>
      </c>
      <c r="CS59" t="s">
        <v>1207</v>
      </c>
    </row>
    <row r="60" spans="1:97" ht="14.1" customHeight="1">
      <c r="A60" t="s">
        <v>1113</v>
      </c>
      <c r="B60" t="s">
        <v>1114</v>
      </c>
      <c r="C60" t="s">
        <v>1115</v>
      </c>
      <c r="D60">
        <v>847898444</v>
      </c>
      <c r="E60" s="2" t="s">
        <v>1116</v>
      </c>
      <c r="F60" t="s">
        <v>82</v>
      </c>
      <c r="G60" t="s">
        <v>61</v>
      </c>
      <c r="H60" t="s">
        <v>132</v>
      </c>
      <c r="I60" t="s">
        <v>133</v>
      </c>
      <c r="J60" t="s">
        <v>1117</v>
      </c>
      <c r="K60" t="s">
        <v>135</v>
      </c>
      <c r="L60" t="s">
        <v>136</v>
      </c>
      <c r="M60" t="s">
        <v>137</v>
      </c>
      <c r="N60" t="s">
        <v>240</v>
      </c>
      <c r="O60" t="s">
        <v>47</v>
      </c>
      <c r="P60" t="s">
        <v>139</v>
      </c>
      <c r="Q60" t="s">
        <v>91</v>
      </c>
      <c r="R60" t="s">
        <v>47</v>
      </c>
      <c r="S60" t="s">
        <v>952</v>
      </c>
      <c r="T60" t="s">
        <v>47</v>
      </c>
      <c r="U60" t="s">
        <v>47</v>
      </c>
      <c r="V60" s="2" t="s">
        <v>1118</v>
      </c>
      <c r="W60" t="s">
        <v>47</v>
      </c>
      <c r="X60" s="2" t="s">
        <v>47</v>
      </c>
      <c r="Y60" t="s">
        <v>47</v>
      </c>
      <c r="Z60" t="s">
        <v>98</v>
      </c>
      <c r="AA60" s="2" t="s">
        <v>47</v>
      </c>
      <c r="AB60" t="s">
        <v>47</v>
      </c>
      <c r="AC60" t="s">
        <v>47</v>
      </c>
      <c r="AD60" t="s">
        <v>47</v>
      </c>
      <c r="AE60" t="s">
        <v>47</v>
      </c>
      <c r="AF60" t="s">
        <v>47</v>
      </c>
      <c r="AG60" t="s">
        <v>99</v>
      </c>
      <c r="AH60" t="s">
        <v>47</v>
      </c>
      <c r="AI60" t="s">
        <v>47</v>
      </c>
      <c r="AJ60">
        <v>0</v>
      </c>
      <c r="AK60" t="s">
        <v>47</v>
      </c>
      <c r="AL60" t="s">
        <v>47</v>
      </c>
      <c r="AM60" t="s">
        <v>47</v>
      </c>
      <c r="AN60" t="s">
        <v>99</v>
      </c>
      <c r="AO60">
        <v>0</v>
      </c>
      <c r="AP60" t="s">
        <v>47</v>
      </c>
      <c r="AQ60" t="s">
        <v>47</v>
      </c>
      <c r="AR60" t="s">
        <v>47</v>
      </c>
      <c r="AS60" t="s">
        <v>47</v>
      </c>
      <c r="AT60" t="s">
        <v>47</v>
      </c>
      <c r="AU60" t="s">
        <v>99</v>
      </c>
      <c r="AV60" t="s">
        <v>47</v>
      </c>
      <c r="AW60" t="s">
        <v>47</v>
      </c>
      <c r="AX60">
        <v>0</v>
      </c>
      <c r="AY60" t="s">
        <v>47</v>
      </c>
      <c r="AZ60" t="s">
        <v>47</v>
      </c>
      <c r="BA60" t="s">
        <v>47</v>
      </c>
      <c r="BB60" t="s">
        <v>47</v>
      </c>
      <c r="BC60" t="s">
        <v>47</v>
      </c>
      <c r="BD60" t="s">
        <v>47</v>
      </c>
      <c r="BE60" t="s">
        <v>99</v>
      </c>
      <c r="BF60" t="s">
        <v>47</v>
      </c>
      <c r="BG60" t="s">
        <v>47</v>
      </c>
      <c r="BH60" t="s">
        <v>47</v>
      </c>
      <c r="BI60" t="s">
        <v>47</v>
      </c>
      <c r="BJ60" t="s">
        <v>47</v>
      </c>
      <c r="BK60" t="s">
        <v>47</v>
      </c>
      <c r="BL60" t="s">
        <v>47</v>
      </c>
      <c r="BM60" t="s">
        <v>47</v>
      </c>
      <c r="BN60" t="s">
        <v>47</v>
      </c>
      <c r="BO60" t="s">
        <v>47</v>
      </c>
      <c r="BP60" t="s">
        <v>47</v>
      </c>
      <c r="BQ60" t="s">
        <v>47</v>
      </c>
      <c r="BR60" t="s">
        <v>47</v>
      </c>
      <c r="BS60" t="s">
        <v>47</v>
      </c>
      <c r="BT60" t="s">
        <v>47</v>
      </c>
      <c r="BU60" t="s">
        <v>47</v>
      </c>
      <c r="BV60" t="s">
        <v>47</v>
      </c>
      <c r="BW60" t="s">
        <v>47</v>
      </c>
      <c r="BX60">
        <v>0</v>
      </c>
      <c r="BY60">
        <f t="shared" si="16"/>
        <v>0</v>
      </c>
      <c r="BZ60" t="s">
        <v>1119</v>
      </c>
      <c r="CA60" t="s">
        <v>1120</v>
      </c>
      <c r="CB60" s="16">
        <v>2</v>
      </c>
      <c r="CC60" t="s">
        <v>229</v>
      </c>
      <c r="CD60" t="s">
        <v>47</v>
      </c>
      <c r="CE60" t="s">
        <v>1121</v>
      </c>
      <c r="CF60" t="s">
        <v>73</v>
      </c>
      <c r="CG60" t="s">
        <v>1122</v>
      </c>
      <c r="CH60" t="s">
        <v>73</v>
      </c>
      <c r="CI60" t="s">
        <v>207</v>
      </c>
      <c r="CJ60" t="s">
        <v>111</v>
      </c>
      <c r="CK60" t="s">
        <v>112</v>
      </c>
      <c r="CL60" s="10">
        <f t="shared" si="17"/>
        <v>16</v>
      </c>
      <c r="CM60" s="10">
        <f t="shared" si="18"/>
        <v>5</v>
      </c>
      <c r="CN60" s="10">
        <f t="shared" si="19"/>
        <v>2</v>
      </c>
      <c r="CO60" s="10">
        <f t="shared" si="20"/>
        <v>0</v>
      </c>
      <c r="CP60" s="10">
        <f t="shared" si="21"/>
        <v>2</v>
      </c>
      <c r="CQ60" s="10">
        <f t="shared" si="22"/>
        <v>25</v>
      </c>
      <c r="CR60" s="11">
        <f t="shared" si="23"/>
        <v>350</v>
      </c>
      <c r="CS60" t="s">
        <v>1207</v>
      </c>
    </row>
    <row r="61" spans="1:97" ht="14.1" customHeight="1">
      <c r="A61" t="s">
        <v>349</v>
      </c>
      <c r="B61" t="s">
        <v>350</v>
      </c>
      <c r="C61" t="s">
        <v>351</v>
      </c>
      <c r="D61">
        <v>842292217</v>
      </c>
      <c r="E61" s="2" t="s">
        <v>352</v>
      </c>
      <c r="F61" t="s">
        <v>82</v>
      </c>
      <c r="G61" t="s">
        <v>162</v>
      </c>
      <c r="H61" t="s">
        <v>270</v>
      </c>
      <c r="I61" t="s">
        <v>149</v>
      </c>
      <c r="J61" t="s">
        <v>1232</v>
      </c>
      <c r="K61" t="s">
        <v>249</v>
      </c>
      <c r="L61" t="s">
        <v>152</v>
      </c>
      <c r="M61" t="s">
        <v>67</v>
      </c>
      <c r="N61" t="s">
        <v>250</v>
      </c>
      <c r="O61" t="s">
        <v>251</v>
      </c>
      <c r="P61" t="s">
        <v>47</v>
      </c>
      <c r="Q61" t="s">
        <v>91</v>
      </c>
      <c r="R61" t="s">
        <v>47</v>
      </c>
      <c r="S61" t="s">
        <v>355</v>
      </c>
      <c r="T61" t="s">
        <v>169</v>
      </c>
      <c r="U61" t="s">
        <v>94</v>
      </c>
      <c r="V61" s="2" t="s">
        <v>356</v>
      </c>
      <c r="W61" t="s">
        <v>96</v>
      </c>
      <c r="X61" s="2" t="s">
        <v>357</v>
      </c>
      <c r="Y61" t="s">
        <v>47</v>
      </c>
      <c r="Z61" t="s">
        <v>98</v>
      </c>
      <c r="AA61" s="2" t="s">
        <v>47</v>
      </c>
      <c r="AB61" t="s">
        <v>47</v>
      </c>
      <c r="AC61" t="s">
        <v>47</v>
      </c>
      <c r="AD61" t="s">
        <v>47</v>
      </c>
      <c r="AE61" t="s">
        <v>47</v>
      </c>
      <c r="AF61" t="s">
        <v>47</v>
      </c>
      <c r="AG61" t="s">
        <v>99</v>
      </c>
      <c r="AH61" t="s">
        <v>47</v>
      </c>
      <c r="AI61" t="s">
        <v>47</v>
      </c>
      <c r="AJ61">
        <v>0</v>
      </c>
      <c r="AK61" t="s">
        <v>47</v>
      </c>
      <c r="AL61" t="s">
        <v>47</v>
      </c>
      <c r="AM61" t="s">
        <v>47</v>
      </c>
      <c r="AN61" t="s">
        <v>99</v>
      </c>
      <c r="AO61">
        <v>0</v>
      </c>
      <c r="AP61" t="s">
        <v>47</v>
      </c>
      <c r="AQ61" t="s">
        <v>47</v>
      </c>
      <c r="AR61" t="s">
        <v>47</v>
      </c>
      <c r="AS61" t="s">
        <v>47</v>
      </c>
      <c r="AT61" t="s">
        <v>47</v>
      </c>
      <c r="AU61" t="s">
        <v>99</v>
      </c>
      <c r="AV61" t="s">
        <v>47</v>
      </c>
      <c r="AW61" t="s">
        <v>47</v>
      </c>
      <c r="AX61">
        <v>0</v>
      </c>
      <c r="AY61" t="s">
        <v>47</v>
      </c>
      <c r="AZ61" t="s">
        <v>47</v>
      </c>
      <c r="BA61" t="s">
        <v>47</v>
      </c>
      <c r="BB61" t="s">
        <v>47</v>
      </c>
      <c r="BC61" t="s">
        <v>47</v>
      </c>
      <c r="BD61" t="s">
        <v>47</v>
      </c>
      <c r="BE61" t="s">
        <v>99</v>
      </c>
      <c r="BF61" t="s">
        <v>47</v>
      </c>
      <c r="BG61" t="s">
        <v>47</v>
      </c>
      <c r="BH61" t="s">
        <v>47</v>
      </c>
      <c r="BI61" t="s">
        <v>47</v>
      </c>
      <c r="BJ61" t="s">
        <v>47</v>
      </c>
      <c r="BK61" t="s">
        <v>47</v>
      </c>
      <c r="BL61" t="s">
        <v>47</v>
      </c>
      <c r="BM61" t="s">
        <v>47</v>
      </c>
      <c r="BN61" t="s">
        <v>47</v>
      </c>
      <c r="BO61" t="s">
        <v>47</v>
      </c>
      <c r="BP61" t="s">
        <v>47</v>
      </c>
      <c r="BQ61" t="s">
        <v>47</v>
      </c>
      <c r="BR61" t="s">
        <v>47</v>
      </c>
      <c r="BS61" t="s">
        <v>47</v>
      </c>
      <c r="BT61" t="s">
        <v>47</v>
      </c>
      <c r="BU61" t="s">
        <v>47</v>
      </c>
      <c r="BV61" t="s">
        <v>47</v>
      </c>
      <c r="BW61" t="s">
        <v>47</v>
      </c>
      <c r="BX61">
        <v>0</v>
      </c>
      <c r="BY61">
        <f t="shared" si="16"/>
        <v>0</v>
      </c>
      <c r="BZ61" t="s">
        <v>358</v>
      </c>
      <c r="CA61" t="s">
        <v>359</v>
      </c>
      <c r="CB61" s="16">
        <v>2</v>
      </c>
      <c r="CC61" t="s">
        <v>107</v>
      </c>
      <c r="CD61" t="s">
        <v>360</v>
      </c>
      <c r="CE61" t="s">
        <v>361</v>
      </c>
      <c r="CF61" t="s">
        <v>73</v>
      </c>
      <c r="CG61" t="s">
        <v>362</v>
      </c>
      <c r="CH61" t="s">
        <v>73</v>
      </c>
      <c r="CI61" t="s">
        <v>243</v>
      </c>
      <c r="CJ61" t="s">
        <v>111</v>
      </c>
      <c r="CK61" t="s">
        <v>112</v>
      </c>
      <c r="CL61" s="10">
        <f t="shared" si="17"/>
        <v>8</v>
      </c>
      <c r="CM61" s="10">
        <f t="shared" si="18"/>
        <v>5</v>
      </c>
      <c r="CN61" s="10">
        <f t="shared" si="19"/>
        <v>6</v>
      </c>
      <c r="CO61" s="10">
        <f t="shared" si="20"/>
        <v>0</v>
      </c>
      <c r="CP61" s="10">
        <f t="shared" si="21"/>
        <v>2</v>
      </c>
      <c r="CQ61" s="10">
        <f t="shared" si="22"/>
        <v>21</v>
      </c>
      <c r="CR61" s="11">
        <f t="shared" si="23"/>
        <v>300</v>
      </c>
      <c r="CS61" t="s">
        <v>1207</v>
      </c>
    </row>
    <row r="62" spans="1:97" ht="14.1" customHeight="1">
      <c r="A62" t="s">
        <v>946</v>
      </c>
      <c r="B62" t="s">
        <v>947</v>
      </c>
      <c r="C62" t="s">
        <v>948</v>
      </c>
      <c r="D62">
        <v>801552025</v>
      </c>
      <c r="E62" s="2" t="s">
        <v>949</v>
      </c>
      <c r="F62" t="s">
        <v>82</v>
      </c>
      <c r="G62" t="s">
        <v>61</v>
      </c>
      <c r="H62" t="s">
        <v>367</v>
      </c>
      <c r="I62" t="s">
        <v>133</v>
      </c>
      <c r="J62" t="s">
        <v>1228</v>
      </c>
      <c r="K62" t="s">
        <v>120</v>
      </c>
      <c r="L62" t="s">
        <v>166</v>
      </c>
      <c r="M62" t="s">
        <v>67</v>
      </c>
      <c r="N62" t="s">
        <v>466</v>
      </c>
      <c r="O62" t="s">
        <v>467</v>
      </c>
      <c r="P62" t="s">
        <v>47</v>
      </c>
      <c r="Q62" t="s">
        <v>124</v>
      </c>
      <c r="R62" t="s">
        <v>47</v>
      </c>
      <c r="S62" t="s">
        <v>952</v>
      </c>
      <c r="T62" t="s">
        <v>47</v>
      </c>
      <c r="U62" t="s">
        <v>47</v>
      </c>
      <c r="V62" s="2" t="s">
        <v>953</v>
      </c>
      <c r="W62" t="s">
        <v>47</v>
      </c>
      <c r="X62" s="2" t="s">
        <v>47</v>
      </c>
      <c r="Y62" t="s">
        <v>47</v>
      </c>
      <c r="Z62" t="s">
        <v>98</v>
      </c>
      <c r="AA62" s="2" t="s">
        <v>47</v>
      </c>
      <c r="AB62" t="s">
        <v>47</v>
      </c>
      <c r="AC62" t="s">
        <v>47</v>
      </c>
      <c r="AD62" t="s">
        <v>47</v>
      </c>
      <c r="AE62" t="s">
        <v>47</v>
      </c>
      <c r="AF62" t="s">
        <v>47</v>
      </c>
      <c r="AG62" t="s">
        <v>99</v>
      </c>
      <c r="AH62" t="s">
        <v>47</v>
      </c>
      <c r="AI62" t="s">
        <v>47</v>
      </c>
      <c r="AJ62">
        <v>0</v>
      </c>
      <c r="AK62" t="s">
        <v>47</v>
      </c>
      <c r="AL62" t="s">
        <v>47</v>
      </c>
      <c r="AM62" t="s">
        <v>47</v>
      </c>
      <c r="AN62" t="s">
        <v>99</v>
      </c>
      <c r="AO62">
        <v>0</v>
      </c>
      <c r="AP62" t="s">
        <v>47</v>
      </c>
      <c r="AQ62" t="s">
        <v>47</v>
      </c>
      <c r="AR62" t="s">
        <v>47</v>
      </c>
      <c r="AS62" t="s">
        <v>47</v>
      </c>
      <c r="AT62" t="s">
        <v>47</v>
      </c>
      <c r="AU62" t="s">
        <v>99</v>
      </c>
      <c r="AV62" t="s">
        <v>47</v>
      </c>
      <c r="AW62" t="s">
        <v>47</v>
      </c>
      <c r="AX62">
        <v>0</v>
      </c>
      <c r="AY62" t="s">
        <v>47</v>
      </c>
      <c r="AZ62" t="s">
        <v>47</v>
      </c>
      <c r="BA62" t="s">
        <v>47</v>
      </c>
      <c r="BB62" t="s">
        <v>47</v>
      </c>
      <c r="BC62" t="s">
        <v>47</v>
      </c>
      <c r="BD62" t="s">
        <v>47</v>
      </c>
      <c r="BE62" t="s">
        <v>99</v>
      </c>
      <c r="BF62" t="s">
        <v>47</v>
      </c>
      <c r="BG62" t="s">
        <v>47</v>
      </c>
      <c r="BH62" t="s">
        <v>47</v>
      </c>
      <c r="BI62" t="s">
        <v>47</v>
      </c>
      <c r="BJ62" t="s">
        <v>47</v>
      </c>
      <c r="BK62" t="s">
        <v>47</v>
      </c>
      <c r="BL62" t="s">
        <v>47</v>
      </c>
      <c r="BM62" t="s">
        <v>47</v>
      </c>
      <c r="BN62" t="s">
        <v>47</v>
      </c>
      <c r="BO62" t="s">
        <v>47</v>
      </c>
      <c r="BP62" t="s">
        <v>47</v>
      </c>
      <c r="BQ62" t="s">
        <v>47</v>
      </c>
      <c r="BR62" t="s">
        <v>47</v>
      </c>
      <c r="BS62" t="s">
        <v>47</v>
      </c>
      <c r="BT62" t="s">
        <v>47</v>
      </c>
      <c r="BU62" t="s">
        <v>47</v>
      </c>
      <c r="BV62" t="s">
        <v>47</v>
      </c>
      <c r="BW62" t="s">
        <v>47</v>
      </c>
      <c r="BX62">
        <v>0</v>
      </c>
      <c r="BY62">
        <f t="shared" si="16"/>
        <v>0</v>
      </c>
      <c r="BZ62" t="s">
        <v>954</v>
      </c>
      <c r="CA62" t="s">
        <v>955</v>
      </c>
      <c r="CB62" s="16">
        <v>2</v>
      </c>
      <c r="CC62" t="s">
        <v>107</v>
      </c>
      <c r="CD62" t="s">
        <v>956</v>
      </c>
      <c r="CE62" t="s">
        <v>957</v>
      </c>
      <c r="CF62" t="s">
        <v>73</v>
      </c>
      <c r="CG62" t="s">
        <v>958</v>
      </c>
      <c r="CH62" t="s">
        <v>73</v>
      </c>
      <c r="CI62" t="s">
        <v>827</v>
      </c>
      <c r="CJ62" t="s">
        <v>111</v>
      </c>
      <c r="CK62" t="s">
        <v>112</v>
      </c>
      <c r="CL62" s="10">
        <f t="shared" si="17"/>
        <v>8</v>
      </c>
      <c r="CM62" s="10">
        <f t="shared" si="18"/>
        <v>5</v>
      </c>
      <c r="CN62" s="10">
        <f t="shared" si="19"/>
        <v>2</v>
      </c>
      <c r="CO62" s="10">
        <f t="shared" si="20"/>
        <v>0</v>
      </c>
      <c r="CP62" s="10">
        <f t="shared" si="21"/>
        <v>2</v>
      </c>
      <c r="CQ62" s="10">
        <f t="shared" si="22"/>
        <v>17</v>
      </c>
      <c r="CR62" s="11">
        <f t="shared" si="23"/>
        <v>250</v>
      </c>
      <c r="CS62" t="s">
        <v>1207</v>
      </c>
    </row>
    <row r="63" spans="1:97" ht="14.1" customHeight="1">
      <c r="A63" t="s">
        <v>1076</v>
      </c>
      <c r="B63" t="s">
        <v>57</v>
      </c>
      <c r="C63" t="s">
        <v>58</v>
      </c>
      <c r="D63">
        <v>862542018</v>
      </c>
      <c r="E63" s="2" t="s">
        <v>59</v>
      </c>
      <c r="F63" t="s">
        <v>60</v>
      </c>
      <c r="G63" t="s">
        <v>61</v>
      </c>
      <c r="H63" t="s">
        <v>62</v>
      </c>
      <c r="I63" t="s">
        <v>63</v>
      </c>
      <c r="J63" t="s">
        <v>1077</v>
      </c>
      <c r="K63" t="s">
        <v>65</v>
      </c>
      <c r="L63" t="s">
        <v>288</v>
      </c>
      <c r="M63" t="s">
        <v>67</v>
      </c>
      <c r="N63" t="s">
        <v>1078</v>
      </c>
      <c r="O63" t="s">
        <v>69</v>
      </c>
      <c r="P63" t="s">
        <v>47</v>
      </c>
      <c r="Q63" t="s">
        <v>70</v>
      </c>
      <c r="R63" t="s">
        <v>1079</v>
      </c>
      <c r="S63" t="s">
        <v>763</v>
      </c>
      <c r="T63" t="s">
        <v>47</v>
      </c>
      <c r="U63" t="s">
        <v>47</v>
      </c>
      <c r="V63" s="2" t="s">
        <v>1080</v>
      </c>
      <c r="W63" t="s">
        <v>47</v>
      </c>
      <c r="X63" s="2" t="s">
        <v>47</v>
      </c>
      <c r="Y63" t="s">
        <v>47</v>
      </c>
      <c r="Z63" t="s">
        <v>255</v>
      </c>
      <c r="AA63" s="2" t="s">
        <v>1081</v>
      </c>
      <c r="AB63" t="s">
        <v>47</v>
      </c>
      <c r="AC63" t="s">
        <v>47</v>
      </c>
      <c r="AD63" s="13" t="s">
        <v>219</v>
      </c>
      <c r="AE63" t="s">
        <v>47</v>
      </c>
      <c r="AF63" t="s">
        <v>47</v>
      </c>
      <c r="AG63" t="s">
        <v>47</v>
      </c>
      <c r="AH63" t="s">
        <v>47</v>
      </c>
      <c r="AI63" s="13" t="s">
        <v>1082</v>
      </c>
      <c r="AJ63">
        <v>0</v>
      </c>
      <c r="AK63" t="s">
        <v>47</v>
      </c>
      <c r="AL63" t="s">
        <v>47</v>
      </c>
      <c r="AM63" t="s">
        <v>47</v>
      </c>
      <c r="AN63" t="s">
        <v>99</v>
      </c>
      <c r="AO63">
        <v>0</v>
      </c>
      <c r="AP63" t="s">
        <v>47</v>
      </c>
      <c r="AQ63" t="s">
        <v>47</v>
      </c>
      <c r="AR63" t="s">
        <v>47</v>
      </c>
      <c r="AS63" t="s">
        <v>47</v>
      </c>
      <c r="AT63" t="s">
        <v>47</v>
      </c>
      <c r="AU63" t="s">
        <v>99</v>
      </c>
      <c r="AV63" t="s">
        <v>47</v>
      </c>
      <c r="AW63" t="s">
        <v>47</v>
      </c>
      <c r="AX63">
        <v>0</v>
      </c>
      <c r="AY63" t="s">
        <v>47</v>
      </c>
      <c r="AZ63" t="s">
        <v>47</v>
      </c>
      <c r="BA63" t="s">
        <v>47</v>
      </c>
      <c r="BB63" t="s">
        <v>47</v>
      </c>
      <c r="BC63" t="s">
        <v>47</v>
      </c>
      <c r="BD63" t="s">
        <v>70</v>
      </c>
      <c r="BE63" t="s">
        <v>47</v>
      </c>
      <c r="BF63" t="s">
        <v>47</v>
      </c>
      <c r="BG63" t="s">
        <v>47</v>
      </c>
      <c r="BH63" t="s">
        <v>47</v>
      </c>
      <c r="BI63" t="s">
        <v>47</v>
      </c>
      <c r="BJ63" t="s">
        <v>47</v>
      </c>
      <c r="BK63" t="s">
        <v>47</v>
      </c>
      <c r="BL63" t="s">
        <v>47</v>
      </c>
      <c r="BM63" t="s">
        <v>47</v>
      </c>
      <c r="BN63" t="s">
        <v>47</v>
      </c>
      <c r="BO63" t="s">
        <v>47</v>
      </c>
      <c r="BP63" t="s">
        <v>47</v>
      </c>
      <c r="BQ63" t="s">
        <v>47</v>
      </c>
      <c r="BR63" t="s">
        <v>47</v>
      </c>
      <c r="BS63" t="s">
        <v>47</v>
      </c>
      <c r="BT63" t="s">
        <v>47</v>
      </c>
      <c r="BU63" t="s">
        <v>47</v>
      </c>
      <c r="BV63" t="s">
        <v>47</v>
      </c>
      <c r="BW63" s="13" t="s">
        <v>1248</v>
      </c>
      <c r="BX63">
        <v>0</v>
      </c>
      <c r="BY63">
        <f t="shared" si="16"/>
        <v>0</v>
      </c>
      <c r="BZ63" t="s">
        <v>1084</v>
      </c>
      <c r="CA63" t="s">
        <v>1085</v>
      </c>
      <c r="CB63">
        <v>2</v>
      </c>
      <c r="CC63" t="s">
        <v>107</v>
      </c>
      <c r="CD63" t="s">
        <v>47</v>
      </c>
      <c r="CE63" t="s">
        <v>1086</v>
      </c>
      <c r="CF63" t="s">
        <v>73</v>
      </c>
      <c r="CG63" t="s">
        <v>1087</v>
      </c>
      <c r="CH63" t="s">
        <v>73</v>
      </c>
      <c r="CI63" t="s">
        <v>207</v>
      </c>
      <c r="CJ63" t="s">
        <v>111</v>
      </c>
      <c r="CK63" t="s">
        <v>112</v>
      </c>
      <c r="CL63" s="10">
        <f t="shared" si="17"/>
        <v>2</v>
      </c>
      <c r="CM63" s="10">
        <f t="shared" si="18"/>
        <v>5</v>
      </c>
      <c r="CN63" s="10">
        <f t="shared" si="19"/>
        <v>2</v>
      </c>
      <c r="CO63" s="10">
        <f t="shared" si="20"/>
        <v>0</v>
      </c>
      <c r="CP63" s="10">
        <f t="shared" si="21"/>
        <v>2</v>
      </c>
      <c r="CQ63" s="10">
        <f t="shared" si="22"/>
        <v>11</v>
      </c>
      <c r="CR63" s="11">
        <f t="shared" si="23"/>
        <v>200</v>
      </c>
    </row>
    <row r="64" spans="1:97" ht="14.1" customHeight="1">
      <c r="A64" t="s">
        <v>754</v>
      </c>
      <c r="B64" t="s">
        <v>755</v>
      </c>
      <c r="C64" t="s">
        <v>756</v>
      </c>
      <c r="D64">
        <v>898554121</v>
      </c>
      <c r="E64" s="2" t="s">
        <v>757</v>
      </c>
      <c r="F64" t="s">
        <v>60</v>
      </c>
      <c r="G64" t="s">
        <v>61</v>
      </c>
      <c r="H64" t="s">
        <v>758</v>
      </c>
      <c r="I64" t="s">
        <v>85</v>
      </c>
      <c r="J64" t="s">
        <v>759</v>
      </c>
      <c r="K64" t="s">
        <v>65</v>
      </c>
      <c r="L64" t="s">
        <v>121</v>
      </c>
      <c r="M64" t="s">
        <v>67</v>
      </c>
      <c r="N64" t="s">
        <v>760</v>
      </c>
      <c r="O64" t="s">
        <v>761</v>
      </c>
      <c r="P64" t="s">
        <v>47</v>
      </c>
      <c r="Q64" t="s">
        <v>70</v>
      </c>
      <c r="R64" t="s">
        <v>762</v>
      </c>
      <c r="S64" s="6" t="s">
        <v>763</v>
      </c>
      <c r="T64" s="6" t="s">
        <v>47</v>
      </c>
      <c r="U64" s="6" t="s">
        <v>47</v>
      </c>
      <c r="V64" s="5" t="s">
        <v>764</v>
      </c>
      <c r="W64" t="s">
        <v>47</v>
      </c>
      <c r="X64" s="2" t="s">
        <v>47</v>
      </c>
      <c r="Y64" t="s">
        <v>47</v>
      </c>
      <c r="Z64" t="s">
        <v>255</v>
      </c>
      <c r="AA64" s="2" t="s">
        <v>765</v>
      </c>
      <c r="AB64" t="s">
        <v>47</v>
      </c>
      <c r="AC64" t="s">
        <v>47</v>
      </c>
      <c r="AD64" t="s">
        <v>47</v>
      </c>
      <c r="AE64" t="s">
        <v>47</v>
      </c>
      <c r="AF64" t="s">
        <v>47</v>
      </c>
      <c r="AG64" t="s">
        <v>99</v>
      </c>
      <c r="AH64" t="s">
        <v>47</v>
      </c>
      <c r="AI64" t="s">
        <v>47</v>
      </c>
      <c r="AJ64">
        <v>0</v>
      </c>
      <c r="AK64" t="s">
        <v>47</v>
      </c>
      <c r="AL64" t="s">
        <v>47</v>
      </c>
      <c r="AM64" t="s">
        <v>47</v>
      </c>
      <c r="AN64" t="s">
        <v>99</v>
      </c>
      <c r="AO64">
        <v>0</v>
      </c>
      <c r="AP64" t="s">
        <v>47</v>
      </c>
      <c r="AQ64" t="s">
        <v>47</v>
      </c>
      <c r="AR64" t="s">
        <v>47</v>
      </c>
      <c r="AS64" t="s">
        <v>47</v>
      </c>
      <c r="AT64" t="s">
        <v>47</v>
      </c>
      <c r="AU64" t="s">
        <v>99</v>
      </c>
      <c r="AV64" t="s">
        <v>47</v>
      </c>
      <c r="AW64" t="s">
        <v>47</v>
      </c>
      <c r="AX64">
        <v>0</v>
      </c>
      <c r="AY64" t="s">
        <v>47</v>
      </c>
      <c r="AZ64" t="s">
        <v>47</v>
      </c>
      <c r="BA64" t="s">
        <v>47</v>
      </c>
      <c r="BB64" t="s">
        <v>47</v>
      </c>
      <c r="BC64" t="s">
        <v>47</v>
      </c>
      <c r="BD64" t="s">
        <v>47</v>
      </c>
      <c r="BE64" t="s">
        <v>99</v>
      </c>
      <c r="BF64" t="s">
        <v>47</v>
      </c>
      <c r="BG64" t="s">
        <v>47</v>
      </c>
      <c r="BH64" t="s">
        <v>47</v>
      </c>
      <c r="BI64" t="s">
        <v>47</v>
      </c>
      <c r="BJ64" t="s">
        <v>47</v>
      </c>
      <c r="BK64" t="s">
        <v>47</v>
      </c>
      <c r="BL64" t="s">
        <v>47</v>
      </c>
      <c r="BM64" t="s">
        <v>47</v>
      </c>
      <c r="BN64" t="s">
        <v>47</v>
      </c>
      <c r="BO64" t="s">
        <v>47</v>
      </c>
      <c r="BP64" t="s">
        <v>47</v>
      </c>
      <c r="BQ64" t="s">
        <v>47</v>
      </c>
      <c r="BR64" t="s">
        <v>47</v>
      </c>
      <c r="BS64" t="s">
        <v>47</v>
      </c>
      <c r="BT64" t="s">
        <v>47</v>
      </c>
      <c r="BU64" t="s">
        <v>47</v>
      </c>
      <c r="BV64" t="s">
        <v>47</v>
      </c>
      <c r="BW64" t="s">
        <v>47</v>
      </c>
      <c r="BX64">
        <v>0</v>
      </c>
      <c r="BY64">
        <f t="shared" si="16"/>
        <v>0</v>
      </c>
      <c r="BZ64" t="s">
        <v>766</v>
      </c>
      <c r="CA64" t="s">
        <v>767</v>
      </c>
      <c r="CB64" s="16">
        <v>2</v>
      </c>
      <c r="CC64" t="s">
        <v>107</v>
      </c>
      <c r="CD64" t="s">
        <v>768</v>
      </c>
      <c r="CE64" t="s">
        <v>769</v>
      </c>
      <c r="CF64" t="s">
        <v>73</v>
      </c>
      <c r="CG64" t="s">
        <v>770</v>
      </c>
      <c r="CH64" t="s">
        <v>73</v>
      </c>
      <c r="CI64" t="s">
        <v>142</v>
      </c>
      <c r="CJ64" t="s">
        <v>111</v>
      </c>
      <c r="CK64" t="s">
        <v>112</v>
      </c>
      <c r="CL64" s="10">
        <f t="shared" si="17"/>
        <v>2</v>
      </c>
      <c r="CM64" s="10">
        <f t="shared" si="18"/>
        <v>5</v>
      </c>
      <c r="CN64" s="10">
        <f t="shared" si="19"/>
        <v>2</v>
      </c>
      <c r="CO64" s="10">
        <f t="shared" si="20"/>
        <v>0</v>
      </c>
      <c r="CP64" s="10">
        <f t="shared" si="21"/>
        <v>2</v>
      </c>
      <c r="CQ64" s="10">
        <f t="shared" si="22"/>
        <v>11</v>
      </c>
      <c r="CR64" s="11">
        <f t="shared" si="23"/>
        <v>200</v>
      </c>
    </row>
    <row r="66" spans="1:96" ht="14.1" customHeight="1">
      <c r="CR66" s="12"/>
    </row>
    <row r="67" spans="1:96" ht="14.1" customHeight="1">
      <c r="A67" s="3" t="s">
        <v>1249</v>
      </c>
    </row>
    <row r="68" spans="1:96" s="1" customFormat="1" ht="14.1" customHeight="1">
      <c r="A68" s="1" t="s">
        <v>0</v>
      </c>
      <c r="B68" s="1" t="s">
        <v>1</v>
      </c>
      <c r="C68" s="1" t="s">
        <v>2</v>
      </c>
      <c r="D68" s="1" t="s">
        <v>3</v>
      </c>
      <c r="E68" s="1" t="s">
        <v>4</v>
      </c>
      <c r="F68" s="1" t="s">
        <v>5</v>
      </c>
      <c r="G68" s="1" t="s">
        <v>6</v>
      </c>
      <c r="H68" s="1" t="s">
        <v>7</v>
      </c>
      <c r="I68" s="1" t="s">
        <v>18</v>
      </c>
      <c r="J68" s="1" t="s">
        <v>19</v>
      </c>
      <c r="K68" s="1" t="s">
        <v>20</v>
      </c>
      <c r="L68" s="1" t="s">
        <v>21</v>
      </c>
      <c r="M68" s="1" t="s">
        <v>22</v>
      </c>
      <c r="N68" s="1" t="s">
        <v>23</v>
      </c>
      <c r="O68" s="1" t="s">
        <v>24</v>
      </c>
      <c r="P68" s="1" t="s">
        <v>25</v>
      </c>
      <c r="Q68" s="1" t="s">
        <v>26</v>
      </c>
      <c r="R68" s="1" t="s">
        <v>27</v>
      </c>
      <c r="S68" s="1" t="s">
        <v>28</v>
      </c>
      <c r="T68" s="1" t="s">
        <v>29</v>
      </c>
      <c r="U68" s="1" t="s">
        <v>30</v>
      </c>
      <c r="V68" s="1" t="s">
        <v>31</v>
      </c>
      <c r="W68" s="1" t="s">
        <v>32</v>
      </c>
      <c r="X68" s="1" t="s">
        <v>33</v>
      </c>
      <c r="Y68" s="1" t="s">
        <v>34</v>
      </c>
      <c r="Z68" s="1" t="s">
        <v>35</v>
      </c>
      <c r="AA68" s="1" t="s">
        <v>36</v>
      </c>
      <c r="AB68" s="1" t="s">
        <v>37</v>
      </c>
      <c r="AC68" s="1" t="s">
        <v>37</v>
      </c>
      <c r="AD68" s="1" t="s">
        <v>37</v>
      </c>
      <c r="AE68" s="1" t="s">
        <v>37</v>
      </c>
      <c r="AF68" s="1" t="s">
        <v>37</v>
      </c>
      <c r="AG68" s="1" t="s">
        <v>37</v>
      </c>
      <c r="AH68" s="1" t="s">
        <v>38</v>
      </c>
      <c r="AI68" s="1" t="s">
        <v>39</v>
      </c>
      <c r="AK68" s="1" t="s">
        <v>40</v>
      </c>
      <c r="AL68" s="1" t="s">
        <v>40</v>
      </c>
      <c r="AM68" s="1" t="s">
        <v>40</v>
      </c>
      <c r="AN68" s="1" t="s">
        <v>40</v>
      </c>
      <c r="AP68" s="1" t="s">
        <v>41</v>
      </c>
      <c r="AQ68" s="1" t="s">
        <v>41</v>
      </c>
      <c r="AR68" s="1" t="s">
        <v>41</v>
      </c>
      <c r="AS68" s="1" t="s">
        <v>41</v>
      </c>
      <c r="AT68" s="1" t="s">
        <v>41</v>
      </c>
      <c r="AU68" s="1" t="s">
        <v>41</v>
      </c>
      <c r="AV68" s="1" t="s">
        <v>42</v>
      </c>
      <c r="AW68" s="1" t="s">
        <v>43</v>
      </c>
      <c r="AY68" s="1" t="s">
        <v>44</v>
      </c>
      <c r="AZ68" s="1" t="s">
        <v>44</v>
      </c>
      <c r="BA68" s="1" t="s">
        <v>44</v>
      </c>
      <c r="BB68" s="1" t="s">
        <v>44</v>
      </c>
      <c r="BC68" s="1" t="s">
        <v>44</v>
      </c>
      <c r="BD68" s="1" t="s">
        <v>44</v>
      </c>
      <c r="BE68" s="1" t="s">
        <v>44</v>
      </c>
      <c r="BF68" s="1" t="s">
        <v>45</v>
      </c>
      <c r="BG68" s="1" t="s">
        <v>45</v>
      </c>
      <c r="BH68" s="1" t="s">
        <v>45</v>
      </c>
      <c r="BI68" s="1" t="s">
        <v>45</v>
      </c>
      <c r="BJ68" s="1" t="s">
        <v>45</v>
      </c>
      <c r="BK68" s="1" t="s">
        <v>45</v>
      </c>
      <c r="BL68" s="1" t="s">
        <v>45</v>
      </c>
      <c r="BM68" s="1" t="s">
        <v>45</v>
      </c>
      <c r="BN68" s="1" t="s">
        <v>45</v>
      </c>
      <c r="BO68" s="1" t="s">
        <v>45</v>
      </c>
      <c r="BP68" s="1" t="s">
        <v>45</v>
      </c>
      <c r="BQ68" s="1" t="s">
        <v>45</v>
      </c>
      <c r="BR68" s="1" t="s">
        <v>45</v>
      </c>
      <c r="BS68" s="1" t="s">
        <v>45</v>
      </c>
      <c r="BT68" s="1" t="s">
        <v>45</v>
      </c>
      <c r="BU68" s="1" t="s">
        <v>45</v>
      </c>
      <c r="BV68" s="1" t="s">
        <v>46</v>
      </c>
      <c r="BW68" s="1" t="s">
        <v>43</v>
      </c>
      <c r="BZ68" s="1" t="s">
        <v>47</v>
      </c>
      <c r="CA68" s="1" t="s">
        <v>47</v>
      </c>
      <c r="CC68" s="1" t="s">
        <v>47</v>
      </c>
      <c r="CD68" s="1" t="s">
        <v>48</v>
      </c>
      <c r="CE68" s="1" t="s">
        <v>49</v>
      </c>
      <c r="CF68" s="1" t="s">
        <v>50</v>
      </c>
      <c r="CG68" s="1" t="s">
        <v>51</v>
      </c>
      <c r="CH68" s="1" t="s">
        <v>52</v>
      </c>
      <c r="CI68" s="1" t="s">
        <v>53</v>
      </c>
      <c r="CJ68" s="1" t="s">
        <v>54</v>
      </c>
      <c r="CK68" s="1" t="s">
        <v>55</v>
      </c>
    </row>
    <row r="69" spans="1:96" ht="14.1" customHeight="1">
      <c r="A69" t="s">
        <v>363</v>
      </c>
      <c r="B69" t="s">
        <v>364</v>
      </c>
      <c r="C69" t="s">
        <v>365</v>
      </c>
      <c r="D69">
        <v>874176334</v>
      </c>
      <c r="E69" s="2" t="s">
        <v>366</v>
      </c>
      <c r="F69" t="s">
        <v>82</v>
      </c>
      <c r="G69" t="s">
        <v>61</v>
      </c>
      <c r="H69" t="s">
        <v>367</v>
      </c>
      <c r="I69" t="s">
        <v>118</v>
      </c>
      <c r="J69" t="s">
        <v>368</v>
      </c>
      <c r="K69" t="s">
        <v>369</v>
      </c>
      <c r="L69" t="s">
        <v>370</v>
      </c>
      <c r="M69" t="s">
        <v>137</v>
      </c>
      <c r="N69" t="s">
        <v>371</v>
      </c>
      <c r="O69" t="s">
        <v>47</v>
      </c>
      <c r="P69" t="s">
        <v>139</v>
      </c>
      <c r="Q69" t="s">
        <v>91</v>
      </c>
      <c r="R69" t="s">
        <v>47</v>
      </c>
      <c r="S69" t="s">
        <v>47</v>
      </c>
      <c r="T69" t="s">
        <v>47</v>
      </c>
      <c r="U69" t="s">
        <v>47</v>
      </c>
      <c r="V69" s="2" t="s">
        <v>47</v>
      </c>
      <c r="W69" t="s">
        <v>47</v>
      </c>
      <c r="X69" s="2" t="s">
        <v>47</v>
      </c>
      <c r="Y69" t="s">
        <v>47</v>
      </c>
      <c r="Z69" t="s">
        <v>47</v>
      </c>
      <c r="AA69" s="2" t="s">
        <v>47</v>
      </c>
      <c r="AB69" t="s">
        <v>47</v>
      </c>
      <c r="AC69" t="s">
        <v>47</v>
      </c>
      <c r="AD69" t="s">
        <v>47</v>
      </c>
      <c r="AE69" t="s">
        <v>47</v>
      </c>
      <c r="AF69" t="s">
        <v>47</v>
      </c>
      <c r="AG69" t="s">
        <v>47</v>
      </c>
      <c r="AH69" t="s">
        <v>47</v>
      </c>
      <c r="AI69" t="s">
        <v>47</v>
      </c>
      <c r="AK69" t="s">
        <v>47</v>
      </c>
      <c r="AL69" t="s">
        <v>47</v>
      </c>
      <c r="AM69" t="s">
        <v>47</v>
      </c>
      <c r="AN69" t="s">
        <v>47</v>
      </c>
      <c r="AP69" t="s">
        <v>47</v>
      </c>
      <c r="AQ69" t="s">
        <v>47</v>
      </c>
      <c r="AR69" t="s">
        <v>47</v>
      </c>
      <c r="AS69" t="s">
        <v>47</v>
      </c>
      <c r="AT69" t="s">
        <v>47</v>
      </c>
      <c r="AU69" t="s">
        <v>47</v>
      </c>
      <c r="AV69" t="s">
        <v>47</v>
      </c>
      <c r="AW69" t="s">
        <v>47</v>
      </c>
      <c r="AY69" t="s">
        <v>47</v>
      </c>
      <c r="AZ69" t="s">
        <v>47</v>
      </c>
      <c r="BA69" t="s">
        <v>47</v>
      </c>
      <c r="BB69" t="s">
        <v>47</v>
      </c>
      <c r="BC69" t="s">
        <v>47</v>
      </c>
      <c r="BD69" t="s">
        <v>47</v>
      </c>
      <c r="BE69" t="s">
        <v>47</v>
      </c>
      <c r="BF69" t="s">
        <v>47</v>
      </c>
      <c r="BG69" t="s">
        <v>47</v>
      </c>
      <c r="BH69" t="s">
        <v>47</v>
      </c>
      <c r="BI69" t="s">
        <v>47</v>
      </c>
      <c r="BJ69" t="s">
        <v>47</v>
      </c>
      <c r="BK69" t="s">
        <v>47</v>
      </c>
      <c r="BL69" t="s">
        <v>47</v>
      </c>
      <c r="BM69" t="s">
        <v>47</v>
      </c>
      <c r="BN69" t="s">
        <v>47</v>
      </c>
      <c r="BO69" t="s">
        <v>47</v>
      </c>
      <c r="BP69" t="s">
        <v>47</v>
      </c>
      <c r="BQ69" t="s">
        <v>47</v>
      </c>
      <c r="BR69" t="s">
        <v>47</v>
      </c>
      <c r="BS69" t="s">
        <v>47</v>
      </c>
      <c r="BT69" t="s">
        <v>47</v>
      </c>
      <c r="BU69" t="s">
        <v>47</v>
      </c>
      <c r="BV69" t="s">
        <v>47</v>
      </c>
      <c r="BW69" t="s">
        <v>47</v>
      </c>
      <c r="BZ69" t="s">
        <v>47</v>
      </c>
      <c r="CA69" t="s">
        <v>47</v>
      </c>
      <c r="CC69" t="s">
        <v>47</v>
      </c>
      <c r="CD69" t="s">
        <v>47</v>
      </c>
      <c r="CE69" t="s">
        <v>372</v>
      </c>
      <c r="CF69" t="s">
        <v>73</v>
      </c>
      <c r="CG69" t="s">
        <v>373</v>
      </c>
      <c r="CH69" t="s">
        <v>73</v>
      </c>
      <c r="CI69" t="s">
        <v>232</v>
      </c>
      <c r="CJ69" t="s">
        <v>76</v>
      </c>
      <c r="CK69" t="s">
        <v>77</v>
      </c>
    </row>
    <row r="70" spans="1:96" ht="14.1" customHeight="1">
      <c r="A70" t="s">
        <v>568</v>
      </c>
      <c r="B70" t="s">
        <v>569</v>
      </c>
      <c r="C70" t="s">
        <v>570</v>
      </c>
      <c r="D70">
        <v>809727185</v>
      </c>
      <c r="E70" s="2" t="s">
        <v>571</v>
      </c>
      <c r="F70" t="s">
        <v>82</v>
      </c>
      <c r="G70" t="s">
        <v>61</v>
      </c>
      <c r="H70" t="s">
        <v>572</v>
      </c>
      <c r="I70" t="s">
        <v>118</v>
      </c>
      <c r="J70" t="s">
        <v>573</v>
      </c>
      <c r="K70" t="s">
        <v>135</v>
      </c>
      <c r="L70" t="s">
        <v>402</v>
      </c>
      <c r="M70" t="s">
        <v>67</v>
      </c>
      <c r="N70" t="s">
        <v>574</v>
      </c>
      <c r="O70" t="s">
        <v>575</v>
      </c>
      <c r="P70" t="s">
        <v>47</v>
      </c>
      <c r="Q70" t="s">
        <v>124</v>
      </c>
      <c r="R70" t="s">
        <v>47</v>
      </c>
      <c r="S70" t="s">
        <v>47</v>
      </c>
      <c r="T70" t="s">
        <v>47</v>
      </c>
      <c r="U70" t="s">
        <v>47</v>
      </c>
      <c r="V70" s="2" t="s">
        <v>47</v>
      </c>
      <c r="W70" t="s">
        <v>47</v>
      </c>
      <c r="X70" s="2" t="s">
        <v>47</v>
      </c>
      <c r="Y70" t="s">
        <v>47</v>
      </c>
      <c r="Z70" t="s">
        <v>47</v>
      </c>
      <c r="AA70" s="2" t="s">
        <v>47</v>
      </c>
      <c r="AB70" t="s">
        <v>47</v>
      </c>
      <c r="AC70" t="s">
        <v>47</v>
      </c>
      <c r="AD70" t="s">
        <v>47</v>
      </c>
      <c r="AE70" t="s">
        <v>47</v>
      </c>
      <c r="AF70" t="s">
        <v>47</v>
      </c>
      <c r="AG70" t="s">
        <v>47</v>
      </c>
      <c r="AH70" t="s">
        <v>47</v>
      </c>
      <c r="AI70" t="s">
        <v>47</v>
      </c>
      <c r="AK70" t="s">
        <v>47</v>
      </c>
      <c r="AL70" t="s">
        <v>47</v>
      </c>
      <c r="AM70" t="s">
        <v>47</v>
      </c>
      <c r="AN70" t="s">
        <v>47</v>
      </c>
      <c r="AP70" t="s">
        <v>47</v>
      </c>
      <c r="AQ70" t="s">
        <v>47</v>
      </c>
      <c r="AR70" t="s">
        <v>47</v>
      </c>
      <c r="AS70" t="s">
        <v>47</v>
      </c>
      <c r="AT70" t="s">
        <v>47</v>
      </c>
      <c r="AU70" t="s">
        <v>47</v>
      </c>
      <c r="AV70" t="s">
        <v>47</v>
      </c>
      <c r="AW70" t="s">
        <v>47</v>
      </c>
      <c r="AY70" t="s">
        <v>47</v>
      </c>
      <c r="AZ70" t="s">
        <v>47</v>
      </c>
      <c r="BA70" t="s">
        <v>47</v>
      </c>
      <c r="BB70" t="s">
        <v>47</v>
      </c>
      <c r="BC70" t="s">
        <v>47</v>
      </c>
      <c r="BD70" t="s">
        <v>47</v>
      </c>
      <c r="BE70" t="s">
        <v>47</v>
      </c>
      <c r="BF70" t="s">
        <v>47</v>
      </c>
      <c r="BG70" t="s">
        <v>47</v>
      </c>
      <c r="BH70" t="s">
        <v>47</v>
      </c>
      <c r="BI70" t="s">
        <v>47</v>
      </c>
      <c r="BJ70" t="s">
        <v>47</v>
      </c>
      <c r="BK70" t="s">
        <v>47</v>
      </c>
      <c r="BL70" t="s">
        <v>47</v>
      </c>
      <c r="BM70" t="s">
        <v>47</v>
      </c>
      <c r="BN70" t="s">
        <v>47</v>
      </c>
      <c r="BO70" t="s">
        <v>47</v>
      </c>
      <c r="BP70" t="s">
        <v>47</v>
      </c>
      <c r="BQ70" t="s">
        <v>47</v>
      </c>
      <c r="BR70" t="s">
        <v>47</v>
      </c>
      <c r="BS70" t="s">
        <v>47</v>
      </c>
      <c r="BT70" t="s">
        <v>47</v>
      </c>
      <c r="BU70" t="s">
        <v>47</v>
      </c>
      <c r="BV70" t="s">
        <v>47</v>
      </c>
      <c r="BW70" t="s">
        <v>47</v>
      </c>
      <c r="BZ70" t="s">
        <v>47</v>
      </c>
      <c r="CA70" t="s">
        <v>47</v>
      </c>
      <c r="CC70" t="s">
        <v>47</v>
      </c>
      <c r="CD70" t="s">
        <v>47</v>
      </c>
      <c r="CE70" t="s">
        <v>576</v>
      </c>
      <c r="CF70" t="s">
        <v>73</v>
      </c>
      <c r="CG70" t="s">
        <v>577</v>
      </c>
      <c r="CH70" t="s">
        <v>73</v>
      </c>
      <c r="CI70" t="s">
        <v>243</v>
      </c>
      <c r="CJ70" t="s">
        <v>76</v>
      </c>
      <c r="CK70" t="s">
        <v>77</v>
      </c>
    </row>
    <row r="71" spans="1:96" ht="14.1" customHeight="1">
      <c r="A71" t="s">
        <v>893</v>
      </c>
      <c r="B71" t="s">
        <v>894</v>
      </c>
      <c r="C71" t="s">
        <v>895</v>
      </c>
      <c r="D71">
        <v>816575237</v>
      </c>
      <c r="E71" s="2" t="s">
        <v>896</v>
      </c>
      <c r="F71" t="s">
        <v>82</v>
      </c>
      <c r="G71" t="s">
        <v>83</v>
      </c>
      <c r="H71" t="s">
        <v>897</v>
      </c>
      <c r="I71" t="s">
        <v>85</v>
      </c>
      <c r="J71" t="s">
        <v>898</v>
      </c>
      <c r="K71" t="s">
        <v>401</v>
      </c>
      <c r="L71" t="s">
        <v>899</v>
      </c>
      <c r="M71" t="s">
        <v>67</v>
      </c>
      <c r="N71" t="s">
        <v>900</v>
      </c>
      <c r="O71" t="s">
        <v>901</v>
      </c>
      <c r="P71" t="s">
        <v>47</v>
      </c>
      <c r="Q71" t="s">
        <v>91</v>
      </c>
      <c r="R71" t="s">
        <v>47</v>
      </c>
      <c r="S71" t="s">
        <v>47</v>
      </c>
      <c r="T71" t="s">
        <v>47</v>
      </c>
      <c r="U71" t="s">
        <v>47</v>
      </c>
      <c r="V71" s="2" t="s">
        <v>47</v>
      </c>
      <c r="W71" t="s">
        <v>47</v>
      </c>
      <c r="X71" s="2" t="s">
        <v>47</v>
      </c>
      <c r="Y71" t="s">
        <v>47</v>
      </c>
      <c r="Z71" t="s">
        <v>47</v>
      </c>
      <c r="AA71" s="2" t="s">
        <v>47</v>
      </c>
      <c r="AB71" t="s">
        <v>47</v>
      </c>
      <c r="AC71" t="s">
        <v>47</v>
      </c>
      <c r="AD71" t="s">
        <v>47</v>
      </c>
      <c r="AE71" t="s">
        <v>47</v>
      </c>
      <c r="AF71" t="s">
        <v>47</v>
      </c>
      <c r="AG71" t="s">
        <v>47</v>
      </c>
      <c r="AH71" t="s">
        <v>47</v>
      </c>
      <c r="AI71" t="s">
        <v>47</v>
      </c>
      <c r="AK71" t="s">
        <v>47</v>
      </c>
      <c r="AL71" t="s">
        <v>47</v>
      </c>
      <c r="AM71" t="s">
        <v>47</v>
      </c>
      <c r="AN71" t="s">
        <v>47</v>
      </c>
      <c r="AP71" t="s">
        <v>47</v>
      </c>
      <c r="AQ71" t="s">
        <v>47</v>
      </c>
      <c r="AR71" t="s">
        <v>47</v>
      </c>
      <c r="AS71" t="s">
        <v>47</v>
      </c>
      <c r="AT71" t="s">
        <v>47</v>
      </c>
      <c r="AU71" t="s">
        <v>47</v>
      </c>
      <c r="AV71" t="s">
        <v>47</v>
      </c>
      <c r="AW71" t="s">
        <v>47</v>
      </c>
      <c r="AY71" t="s">
        <v>47</v>
      </c>
      <c r="AZ71" t="s">
        <v>47</v>
      </c>
      <c r="BA71" t="s">
        <v>47</v>
      </c>
      <c r="BB71" t="s">
        <v>47</v>
      </c>
      <c r="BC71" t="s">
        <v>47</v>
      </c>
      <c r="BD71" t="s">
        <v>47</v>
      </c>
      <c r="BE71" t="s">
        <v>47</v>
      </c>
      <c r="BF71" t="s">
        <v>47</v>
      </c>
      <c r="BG71" t="s">
        <v>47</v>
      </c>
      <c r="BH71" t="s">
        <v>47</v>
      </c>
      <c r="BI71" t="s">
        <v>47</v>
      </c>
      <c r="BJ71" t="s">
        <v>47</v>
      </c>
      <c r="BK71" t="s">
        <v>47</v>
      </c>
      <c r="BL71" t="s">
        <v>47</v>
      </c>
      <c r="BM71" t="s">
        <v>47</v>
      </c>
      <c r="BN71" t="s">
        <v>47</v>
      </c>
      <c r="BO71" t="s">
        <v>47</v>
      </c>
      <c r="BP71" t="s">
        <v>47</v>
      </c>
      <c r="BQ71" t="s">
        <v>47</v>
      </c>
      <c r="BR71" t="s">
        <v>47</v>
      </c>
      <c r="BS71" t="s">
        <v>47</v>
      </c>
      <c r="BT71" t="s">
        <v>47</v>
      </c>
      <c r="BU71" t="s">
        <v>47</v>
      </c>
      <c r="BV71" t="s">
        <v>47</v>
      </c>
      <c r="BW71" t="s">
        <v>47</v>
      </c>
      <c r="BZ71" t="s">
        <v>47</v>
      </c>
      <c r="CA71" t="s">
        <v>47</v>
      </c>
      <c r="CC71" t="s">
        <v>47</v>
      </c>
      <c r="CD71" t="s">
        <v>47</v>
      </c>
      <c r="CE71" t="s">
        <v>902</v>
      </c>
      <c r="CF71" t="s">
        <v>73</v>
      </c>
      <c r="CG71" t="s">
        <v>903</v>
      </c>
      <c r="CH71" t="s">
        <v>73</v>
      </c>
      <c r="CI71" t="s">
        <v>904</v>
      </c>
      <c r="CJ71" t="s">
        <v>76</v>
      </c>
      <c r="CK71" t="s">
        <v>77</v>
      </c>
    </row>
    <row r="72" spans="1:96" ht="14.1" customHeight="1">
      <c r="A72" t="s">
        <v>1123</v>
      </c>
      <c r="B72" t="s">
        <v>1124</v>
      </c>
      <c r="C72" t="s">
        <v>1125</v>
      </c>
      <c r="D72">
        <v>895361732</v>
      </c>
      <c r="E72" s="2" t="s">
        <v>1126</v>
      </c>
      <c r="F72" t="s">
        <v>82</v>
      </c>
      <c r="G72" t="s">
        <v>83</v>
      </c>
      <c r="H72" t="s">
        <v>1127</v>
      </c>
      <c r="I72" t="s">
        <v>1128</v>
      </c>
      <c r="J72" t="s">
        <v>1129</v>
      </c>
      <c r="K72" t="s">
        <v>193</v>
      </c>
      <c r="L72" t="s">
        <v>121</v>
      </c>
      <c r="M72" t="s">
        <v>137</v>
      </c>
      <c r="N72" t="s">
        <v>1130</v>
      </c>
      <c r="O72" t="s">
        <v>47</v>
      </c>
      <c r="P72" t="s">
        <v>1131</v>
      </c>
      <c r="Q72" t="s">
        <v>91</v>
      </c>
      <c r="R72" t="s">
        <v>47</v>
      </c>
      <c r="S72" t="s">
        <v>47</v>
      </c>
      <c r="T72" t="s">
        <v>47</v>
      </c>
      <c r="U72" t="s">
        <v>47</v>
      </c>
      <c r="V72" s="2" t="s">
        <v>47</v>
      </c>
      <c r="W72" t="s">
        <v>47</v>
      </c>
      <c r="X72" s="2" t="s">
        <v>47</v>
      </c>
      <c r="Y72" t="s">
        <v>47</v>
      </c>
      <c r="Z72" t="s">
        <v>47</v>
      </c>
      <c r="AA72" s="2" t="s">
        <v>47</v>
      </c>
      <c r="AB72" t="s">
        <v>47</v>
      </c>
      <c r="AC72" t="s">
        <v>47</v>
      </c>
      <c r="AD72" t="s">
        <v>47</v>
      </c>
      <c r="AE72" t="s">
        <v>47</v>
      </c>
      <c r="AF72" t="s">
        <v>47</v>
      </c>
      <c r="AG72" t="s">
        <v>47</v>
      </c>
      <c r="AH72" t="s">
        <v>47</v>
      </c>
      <c r="AI72" t="s">
        <v>47</v>
      </c>
      <c r="AK72" t="s">
        <v>47</v>
      </c>
      <c r="AL72" t="s">
        <v>47</v>
      </c>
      <c r="AM72" t="s">
        <v>47</v>
      </c>
      <c r="AN72" t="s">
        <v>47</v>
      </c>
      <c r="AP72" t="s">
        <v>47</v>
      </c>
      <c r="AQ72" t="s">
        <v>47</v>
      </c>
      <c r="AR72" t="s">
        <v>47</v>
      </c>
      <c r="AS72" t="s">
        <v>47</v>
      </c>
      <c r="AT72" t="s">
        <v>47</v>
      </c>
      <c r="AU72" t="s">
        <v>47</v>
      </c>
      <c r="AV72" t="s">
        <v>47</v>
      </c>
      <c r="AW72" t="s">
        <v>47</v>
      </c>
      <c r="AY72" t="s">
        <v>47</v>
      </c>
      <c r="AZ72" t="s">
        <v>47</v>
      </c>
      <c r="BA72" t="s">
        <v>47</v>
      </c>
      <c r="BB72" t="s">
        <v>47</v>
      </c>
      <c r="BC72" t="s">
        <v>47</v>
      </c>
      <c r="BD72" t="s">
        <v>47</v>
      </c>
      <c r="BE72" t="s">
        <v>47</v>
      </c>
      <c r="BF72" t="s">
        <v>47</v>
      </c>
      <c r="BG72" t="s">
        <v>47</v>
      </c>
      <c r="BH72" t="s">
        <v>47</v>
      </c>
      <c r="BI72" t="s">
        <v>47</v>
      </c>
      <c r="BJ72" t="s">
        <v>47</v>
      </c>
      <c r="BK72" t="s">
        <v>47</v>
      </c>
      <c r="BL72" t="s">
        <v>47</v>
      </c>
      <c r="BM72" t="s">
        <v>47</v>
      </c>
      <c r="BN72" t="s">
        <v>47</v>
      </c>
      <c r="BO72" t="s">
        <v>47</v>
      </c>
      <c r="BP72" t="s">
        <v>47</v>
      </c>
      <c r="BQ72" t="s">
        <v>47</v>
      </c>
      <c r="BR72" t="s">
        <v>47</v>
      </c>
      <c r="BS72" t="s">
        <v>47</v>
      </c>
      <c r="BT72" t="s">
        <v>47</v>
      </c>
      <c r="BU72" t="s">
        <v>47</v>
      </c>
      <c r="BV72" t="s">
        <v>47</v>
      </c>
      <c r="BW72" t="s">
        <v>47</v>
      </c>
      <c r="BZ72" t="s">
        <v>47</v>
      </c>
      <c r="CA72" t="s">
        <v>47</v>
      </c>
      <c r="CC72" t="s">
        <v>47</v>
      </c>
      <c r="CD72" t="s">
        <v>47</v>
      </c>
      <c r="CE72" t="s">
        <v>1132</v>
      </c>
      <c r="CF72" t="s">
        <v>73</v>
      </c>
      <c r="CG72" t="s">
        <v>1133</v>
      </c>
      <c r="CH72" t="s">
        <v>73</v>
      </c>
      <c r="CI72" t="s">
        <v>1134</v>
      </c>
      <c r="CJ72" t="s">
        <v>76</v>
      </c>
      <c r="CK72" t="s">
        <v>77</v>
      </c>
    </row>
    <row r="73" spans="1:96" ht="14.1" customHeight="1">
      <c r="A73" t="s">
        <v>186</v>
      </c>
      <c r="B73" t="s">
        <v>187</v>
      </c>
      <c r="C73" t="s">
        <v>188</v>
      </c>
      <c r="D73">
        <v>806394625</v>
      </c>
      <c r="E73" s="2" t="s">
        <v>189</v>
      </c>
      <c r="F73" t="s">
        <v>60</v>
      </c>
      <c r="G73" t="s">
        <v>190</v>
      </c>
      <c r="H73" t="s">
        <v>191</v>
      </c>
      <c r="I73" t="s">
        <v>63</v>
      </c>
      <c r="J73" t="s">
        <v>192</v>
      </c>
      <c r="K73" t="s">
        <v>65</v>
      </c>
      <c r="L73" t="s">
        <v>193</v>
      </c>
      <c r="M73" t="s">
        <v>67</v>
      </c>
      <c r="N73" t="s">
        <v>194</v>
      </c>
      <c r="O73" t="s">
        <v>195</v>
      </c>
      <c r="P73" t="s">
        <v>47</v>
      </c>
      <c r="Q73" t="s">
        <v>91</v>
      </c>
      <c r="R73" t="s">
        <v>47</v>
      </c>
      <c r="S73" t="s">
        <v>47</v>
      </c>
      <c r="T73" t="s">
        <v>47</v>
      </c>
      <c r="U73" t="s">
        <v>47</v>
      </c>
      <c r="V73" s="2" t="s">
        <v>47</v>
      </c>
      <c r="W73" t="s">
        <v>47</v>
      </c>
      <c r="X73" s="2" t="s">
        <v>47</v>
      </c>
      <c r="Y73" t="s">
        <v>47</v>
      </c>
      <c r="Z73" t="s">
        <v>47</v>
      </c>
      <c r="AA73" s="2" t="s">
        <v>47</v>
      </c>
      <c r="AB73" t="s">
        <v>47</v>
      </c>
      <c r="AC73" t="s">
        <v>47</v>
      </c>
      <c r="AD73" t="s">
        <v>47</v>
      </c>
      <c r="AE73" t="s">
        <v>47</v>
      </c>
      <c r="AF73" t="s">
        <v>47</v>
      </c>
      <c r="AG73" t="s">
        <v>47</v>
      </c>
      <c r="AH73" t="s">
        <v>47</v>
      </c>
      <c r="AI73" t="s">
        <v>47</v>
      </c>
      <c r="AK73" t="s">
        <v>47</v>
      </c>
      <c r="AL73" t="s">
        <v>47</v>
      </c>
      <c r="AM73" t="s">
        <v>47</v>
      </c>
      <c r="AN73" t="s">
        <v>47</v>
      </c>
      <c r="AP73" t="s">
        <v>47</v>
      </c>
      <c r="AQ73" t="s">
        <v>47</v>
      </c>
      <c r="AR73" t="s">
        <v>47</v>
      </c>
      <c r="AS73" t="s">
        <v>47</v>
      </c>
      <c r="AT73" t="s">
        <v>47</v>
      </c>
      <c r="AU73" t="s">
        <v>47</v>
      </c>
      <c r="AV73" t="s">
        <v>47</v>
      </c>
      <c r="AW73" t="s">
        <v>47</v>
      </c>
      <c r="AY73" t="s">
        <v>47</v>
      </c>
      <c r="AZ73" t="s">
        <v>47</v>
      </c>
      <c r="BA73" t="s">
        <v>47</v>
      </c>
      <c r="BB73" t="s">
        <v>47</v>
      </c>
      <c r="BC73" t="s">
        <v>47</v>
      </c>
      <c r="BD73" t="s">
        <v>47</v>
      </c>
      <c r="BE73" t="s">
        <v>47</v>
      </c>
      <c r="BF73" t="s">
        <v>47</v>
      </c>
      <c r="BG73" t="s">
        <v>47</v>
      </c>
      <c r="BH73" t="s">
        <v>47</v>
      </c>
      <c r="BI73" t="s">
        <v>47</v>
      </c>
      <c r="BJ73" t="s">
        <v>47</v>
      </c>
      <c r="BK73" t="s">
        <v>47</v>
      </c>
      <c r="BL73" t="s">
        <v>47</v>
      </c>
      <c r="BM73" t="s">
        <v>47</v>
      </c>
      <c r="BN73" t="s">
        <v>47</v>
      </c>
      <c r="BO73" t="s">
        <v>47</v>
      </c>
      <c r="BP73" t="s">
        <v>47</v>
      </c>
      <c r="BQ73" t="s">
        <v>47</v>
      </c>
      <c r="BR73" t="s">
        <v>47</v>
      </c>
      <c r="BS73" t="s">
        <v>47</v>
      </c>
      <c r="BT73" t="s">
        <v>47</v>
      </c>
      <c r="BU73" t="s">
        <v>47</v>
      </c>
      <c r="BV73" t="s">
        <v>47</v>
      </c>
      <c r="BW73" t="s">
        <v>47</v>
      </c>
      <c r="BZ73" t="s">
        <v>47</v>
      </c>
      <c r="CA73" t="s">
        <v>47</v>
      </c>
      <c r="CC73" t="s">
        <v>47</v>
      </c>
      <c r="CD73" t="s">
        <v>47</v>
      </c>
      <c r="CE73" t="s">
        <v>196</v>
      </c>
      <c r="CF73" t="s">
        <v>73</v>
      </c>
      <c r="CG73" t="s">
        <v>197</v>
      </c>
      <c r="CH73" t="s">
        <v>73</v>
      </c>
      <c r="CI73" t="s">
        <v>198</v>
      </c>
      <c r="CJ73" t="s">
        <v>76</v>
      </c>
      <c r="CK73" t="s">
        <v>77</v>
      </c>
    </row>
    <row r="76" spans="1:96" ht="14.1" customHeight="1">
      <c r="A76" s="3" t="s">
        <v>1250</v>
      </c>
    </row>
    <row r="77" spans="1:96" s="1" customFormat="1" ht="14.1" customHeight="1">
      <c r="A77" s="1" t="s">
        <v>0</v>
      </c>
      <c r="B77" s="1" t="s">
        <v>1</v>
      </c>
      <c r="C77" s="1" t="s">
        <v>2</v>
      </c>
      <c r="D77" s="1" t="s">
        <v>3</v>
      </c>
      <c r="E77" s="1" t="s">
        <v>4</v>
      </c>
      <c r="F77" s="1" t="s">
        <v>5</v>
      </c>
      <c r="G77" s="1" t="s">
        <v>6</v>
      </c>
      <c r="H77" s="1" t="s">
        <v>7</v>
      </c>
      <c r="I77" s="1" t="s">
        <v>18</v>
      </c>
      <c r="J77" s="1" t="s">
        <v>19</v>
      </c>
      <c r="K77" s="1" t="s">
        <v>20</v>
      </c>
      <c r="L77" s="1" t="s">
        <v>21</v>
      </c>
      <c r="M77" s="1" t="s">
        <v>22</v>
      </c>
      <c r="N77" s="1" t="s">
        <v>23</v>
      </c>
      <c r="O77" s="1" t="s">
        <v>24</v>
      </c>
      <c r="P77" s="1" t="s">
        <v>25</v>
      </c>
      <c r="Q77" s="1" t="s">
        <v>26</v>
      </c>
      <c r="R77" s="1" t="s">
        <v>27</v>
      </c>
      <c r="S77" s="1" t="s">
        <v>28</v>
      </c>
      <c r="T77" s="1" t="s">
        <v>29</v>
      </c>
      <c r="U77" s="1" t="s">
        <v>30</v>
      </c>
      <c r="V77" s="1" t="s">
        <v>31</v>
      </c>
      <c r="W77" s="1" t="s">
        <v>32</v>
      </c>
      <c r="X77" s="1" t="s">
        <v>33</v>
      </c>
      <c r="Y77" s="1" t="s">
        <v>34</v>
      </c>
      <c r="Z77" s="1" t="s">
        <v>35</v>
      </c>
      <c r="AA77" s="1" t="s">
        <v>36</v>
      </c>
      <c r="AB77" s="1" t="s">
        <v>37</v>
      </c>
      <c r="AC77" s="1" t="s">
        <v>37</v>
      </c>
      <c r="AD77" s="1" t="s">
        <v>37</v>
      </c>
      <c r="AE77" s="1" t="s">
        <v>37</v>
      </c>
      <c r="AF77" s="1" t="s">
        <v>37</v>
      </c>
      <c r="AG77" s="1" t="s">
        <v>37</v>
      </c>
      <c r="AH77" s="1" t="s">
        <v>38</v>
      </c>
      <c r="AI77" s="1" t="s">
        <v>39</v>
      </c>
      <c r="AK77" s="1" t="s">
        <v>40</v>
      </c>
      <c r="AL77" s="1" t="s">
        <v>40</v>
      </c>
      <c r="AM77" s="1" t="s">
        <v>40</v>
      </c>
      <c r="AN77" s="1" t="s">
        <v>40</v>
      </c>
      <c r="AP77" s="1" t="s">
        <v>41</v>
      </c>
      <c r="AQ77" s="1" t="s">
        <v>41</v>
      </c>
      <c r="AR77" s="1" t="s">
        <v>41</v>
      </c>
      <c r="AS77" s="1" t="s">
        <v>41</v>
      </c>
      <c r="AT77" s="1" t="s">
        <v>41</v>
      </c>
      <c r="AU77" s="1" t="s">
        <v>41</v>
      </c>
      <c r="AV77" s="1" t="s">
        <v>42</v>
      </c>
      <c r="AW77" s="1" t="s">
        <v>43</v>
      </c>
      <c r="AY77" s="1" t="s">
        <v>44</v>
      </c>
      <c r="AZ77" s="1" t="s">
        <v>44</v>
      </c>
      <c r="BA77" s="1" t="s">
        <v>44</v>
      </c>
      <c r="BB77" s="1" t="s">
        <v>44</v>
      </c>
      <c r="BC77" s="1" t="s">
        <v>44</v>
      </c>
      <c r="BD77" s="1" t="s">
        <v>44</v>
      </c>
      <c r="BE77" s="1" t="s">
        <v>44</v>
      </c>
      <c r="BF77" s="1" t="s">
        <v>45</v>
      </c>
      <c r="BG77" s="1" t="s">
        <v>45</v>
      </c>
      <c r="BH77" s="1" t="s">
        <v>45</v>
      </c>
      <c r="BI77" s="1" t="s">
        <v>45</v>
      </c>
      <c r="BJ77" s="1" t="s">
        <v>45</v>
      </c>
      <c r="BK77" s="1" t="s">
        <v>45</v>
      </c>
      <c r="BL77" s="1" t="s">
        <v>45</v>
      </c>
      <c r="BM77" s="1" t="s">
        <v>45</v>
      </c>
      <c r="BN77" s="1" t="s">
        <v>45</v>
      </c>
      <c r="BO77" s="1" t="s">
        <v>45</v>
      </c>
      <c r="BP77" s="1" t="s">
        <v>45</v>
      </c>
      <c r="BQ77" s="1" t="s">
        <v>45</v>
      </c>
      <c r="BR77" s="1" t="s">
        <v>45</v>
      </c>
      <c r="BS77" s="1" t="s">
        <v>45</v>
      </c>
      <c r="BT77" s="1" t="s">
        <v>45</v>
      </c>
      <c r="BU77" s="1" t="s">
        <v>45</v>
      </c>
      <c r="BV77" s="1" t="s">
        <v>46</v>
      </c>
      <c r="BW77" s="1" t="s">
        <v>43</v>
      </c>
      <c r="BZ77" s="1" t="s">
        <v>47</v>
      </c>
      <c r="CA77" s="1" t="s">
        <v>47</v>
      </c>
      <c r="CC77" s="1" t="s">
        <v>47</v>
      </c>
      <c r="CD77" s="1" t="s">
        <v>48</v>
      </c>
      <c r="CE77" s="1" t="s">
        <v>49</v>
      </c>
      <c r="CF77" s="1" t="s">
        <v>50</v>
      </c>
      <c r="CG77" s="1" t="s">
        <v>51</v>
      </c>
      <c r="CH77" s="1" t="s">
        <v>52</v>
      </c>
      <c r="CI77" s="1" t="s">
        <v>53</v>
      </c>
      <c r="CJ77" s="1" t="s">
        <v>54</v>
      </c>
      <c r="CK77" s="1" t="s">
        <v>55</v>
      </c>
    </row>
    <row r="78" spans="1:96" s="14" customFormat="1" ht="14.1" customHeight="1">
      <c r="A78" s="14" t="s">
        <v>339</v>
      </c>
      <c r="B78" s="14" t="s">
        <v>332</v>
      </c>
      <c r="C78" s="14" t="s">
        <v>333</v>
      </c>
      <c r="D78" s="14">
        <v>855859875</v>
      </c>
      <c r="E78" s="2" t="s">
        <v>334</v>
      </c>
      <c r="F78" s="14" t="s">
        <v>60</v>
      </c>
      <c r="G78" s="14" t="s">
        <v>190</v>
      </c>
      <c r="H78" s="14" t="s">
        <v>237</v>
      </c>
      <c r="I78" s="14" t="s">
        <v>133</v>
      </c>
      <c r="J78" s="14" t="s">
        <v>340</v>
      </c>
      <c r="K78" s="14" t="s">
        <v>249</v>
      </c>
      <c r="L78" s="14" t="s">
        <v>152</v>
      </c>
      <c r="M78" s="14" t="s">
        <v>67</v>
      </c>
      <c r="N78" s="14" t="s">
        <v>250</v>
      </c>
      <c r="O78" s="14" t="s">
        <v>251</v>
      </c>
      <c r="P78" s="14" t="s">
        <v>47</v>
      </c>
      <c r="Q78" s="14" t="s">
        <v>91</v>
      </c>
      <c r="R78" s="14" t="s">
        <v>47</v>
      </c>
      <c r="S78" s="14" t="s">
        <v>252</v>
      </c>
      <c r="T78" s="14" t="s">
        <v>93</v>
      </c>
      <c r="U78" s="14" t="s">
        <v>94</v>
      </c>
      <c r="V78" s="2" t="s">
        <v>341</v>
      </c>
      <c r="W78" s="14" t="s">
        <v>96</v>
      </c>
      <c r="X78" s="2" t="s">
        <v>342</v>
      </c>
      <c r="Y78" s="14" t="s">
        <v>47</v>
      </c>
      <c r="Z78" s="14" t="s">
        <v>98</v>
      </c>
      <c r="AA78" s="2" t="s">
        <v>47</v>
      </c>
      <c r="AB78" s="14" t="s">
        <v>47</v>
      </c>
      <c r="AC78" s="14" t="s">
        <v>47</v>
      </c>
      <c r="AD78" s="14" t="s">
        <v>47</v>
      </c>
      <c r="AE78" s="14" t="s">
        <v>47</v>
      </c>
      <c r="AF78" s="14" t="s">
        <v>47</v>
      </c>
      <c r="AG78" s="14" t="s">
        <v>99</v>
      </c>
      <c r="AH78" s="14" t="s">
        <v>47</v>
      </c>
      <c r="AI78" s="14" t="s">
        <v>47</v>
      </c>
      <c r="AK78" s="14" t="s">
        <v>47</v>
      </c>
      <c r="AL78" s="14" t="s">
        <v>222</v>
      </c>
      <c r="AM78" s="14" t="s">
        <v>47</v>
      </c>
      <c r="AN78" s="14" t="s">
        <v>47</v>
      </c>
      <c r="AP78" s="14" t="s">
        <v>47</v>
      </c>
      <c r="AQ78" s="14" t="s">
        <v>47</v>
      </c>
      <c r="AR78" s="14" t="s">
        <v>47</v>
      </c>
      <c r="AS78" s="14" t="s">
        <v>47</v>
      </c>
      <c r="AT78" s="14" t="s">
        <v>47</v>
      </c>
      <c r="AU78" s="14" t="s">
        <v>99</v>
      </c>
      <c r="AV78" s="14" t="s">
        <v>47</v>
      </c>
      <c r="AW78" s="14" t="s">
        <v>47</v>
      </c>
      <c r="AY78" s="14" t="s">
        <v>47</v>
      </c>
      <c r="AZ78" s="14" t="s">
        <v>224</v>
      </c>
      <c r="BA78" s="14" t="s">
        <v>47</v>
      </c>
      <c r="BB78" s="14" t="s">
        <v>100</v>
      </c>
      <c r="BC78" s="14" t="s">
        <v>47</v>
      </c>
      <c r="BD78" s="14" t="s">
        <v>47</v>
      </c>
      <c r="BE78" s="14" t="s">
        <v>47</v>
      </c>
      <c r="BF78" s="14" t="s">
        <v>47</v>
      </c>
      <c r="BG78" s="14" t="s">
        <v>47</v>
      </c>
      <c r="BH78" s="14" t="s">
        <v>47</v>
      </c>
      <c r="BI78" s="14" t="s">
        <v>47</v>
      </c>
      <c r="BJ78" s="14" t="s">
        <v>47</v>
      </c>
      <c r="BK78" s="14" t="s">
        <v>47</v>
      </c>
      <c r="BL78" s="14" t="s">
        <v>103</v>
      </c>
      <c r="BM78" s="14" t="s">
        <v>47</v>
      </c>
      <c r="BN78" s="14" t="s">
        <v>47</v>
      </c>
      <c r="BO78" s="14" t="s">
        <v>47</v>
      </c>
      <c r="BP78" s="14" t="s">
        <v>47</v>
      </c>
      <c r="BQ78" s="14" t="s">
        <v>47</v>
      </c>
      <c r="BR78" s="14" t="s">
        <v>47</v>
      </c>
      <c r="BS78" s="14" t="s">
        <v>47</v>
      </c>
      <c r="BT78" s="14" t="s">
        <v>47</v>
      </c>
      <c r="BU78" s="14" t="s">
        <v>47</v>
      </c>
      <c r="BV78" s="14" t="s">
        <v>47</v>
      </c>
      <c r="BW78" s="14" t="s">
        <v>47</v>
      </c>
      <c r="BZ78" s="14" t="s">
        <v>343</v>
      </c>
      <c r="CA78" s="14" t="s">
        <v>344</v>
      </c>
      <c r="CC78" s="14" t="s">
        <v>229</v>
      </c>
      <c r="CD78" s="14" t="s">
        <v>345</v>
      </c>
      <c r="CE78" s="14" t="s">
        <v>346</v>
      </c>
      <c r="CF78" s="14" t="s">
        <v>73</v>
      </c>
      <c r="CG78" s="14" t="s">
        <v>347</v>
      </c>
      <c r="CH78" s="14" t="s">
        <v>73</v>
      </c>
      <c r="CI78" s="14" t="s">
        <v>348</v>
      </c>
      <c r="CJ78" s="14" t="s">
        <v>111</v>
      </c>
      <c r="CK78" s="14" t="s">
        <v>112</v>
      </c>
      <c r="CL78" s="10">
        <f>IF(AND(Q78="International Conference/Meeting",M78="Internationally"),16,IF(AND(Q78="International Conference/Meeting",M78="Domestically"),8,IF(Q78="National Conference/Meeting",8,IF(Q78="Regional Conference/Meeting",3,IF(Q78="Other",2,0)))))</f>
        <v>8</v>
      </c>
      <c r="CM78" s="10">
        <f>IF(S78="Giving a talk/oral presentation",10,IF(S78="Presenting a poster",10,IF(S78="Giving a recital",10,IF(S78="Presenting a work of art or design",10,IF(S78="Conducting a workshop",7,IF(S78="Serving as a panelist in a panel discussion",7,IF(S78="Serving as a commentator, discussant, or panel chair",7,IF(S78="Competing in a case competition",6,IF(S78="An author on a paper or poster being presented, but I am NOT giving the presentation",5,IF(S78="Attending a conference/workshop for professional development but not presenting, competing, or actively participating in any other way",5,IF(S78="Taking a special class or classes",5,IF(S78="Conducting Research",5,IF(S78="Studying abroad",5,0)))))))))))))</f>
        <v>10</v>
      </c>
      <c r="CN78" s="10">
        <f>IF(T78="1st or Primary Author/Creator",8,IF(T78="2nd Author/Creator",6,IF(T78="3rd Author/Creator or Below",5,IF(S78="Conducting a workshop",4,IF(S78="Serving as a panelist in a panel discussion",4,IF(S78="Serving as a commentator, discussant, or panel chair",4,IF(S78="Competing in a case competition",4,IF(S78="Attending a conference/workshop for professional development but not presenting, competing, or actively participating in any other way",2,IF(S78="Taking a special class or classes",2,IF(S78="Conducting Research",2,IF(S78="Studying abroad",2,0)))))))))))</f>
        <v>8</v>
      </c>
      <c r="CO78" s="10">
        <f>IF(BY78&lt;=5,BY78,IF(BY78&gt;5,5,0))</f>
        <v>0</v>
      </c>
      <c r="CP78" s="10">
        <f>CB78</f>
        <v>0</v>
      </c>
      <c r="CQ78" s="10">
        <f>SUM(CL78:CP78)</f>
        <v>26</v>
      </c>
      <c r="CR78" s="11">
        <f>(IF(CQ78&gt;=39,750,IF(CQ78&gt;=36.5,675,IF(CQ78&gt;=33.5,600,IF(CQ78&gt;=31,500,IF(CQ78&gt;=28.5,450,IF(CQ78&gt;=26,400,IF(CQ78&gt;=23.5,350,IF(CQ78&gt;=21,300,IF(CQ78&gt;=15.5,250,IF(CQ78&lt;=15,200,0)))))))))))</f>
        <v>400</v>
      </c>
    </row>
  </sheetData>
  <sortState ref="A2:CS52">
    <sortCondition ref="C2:C52"/>
  </sortState>
  <conditionalFormatting sqref="D1">
    <cfRule type="duplicateValues" dxfId="1" priority="1"/>
  </conditionalFormatting>
  <hyperlinks>
    <hyperlink ref="E43" r:id="rId1" display="mailto:ameneh@ksu.edu" xr:uid="{00000000-0004-0000-0100-000000000000}"/>
    <hyperlink ref="V43" r:id="rId2" display="https://ksugsc.wufoo.com/cabinet/ejFodGtpMHMxZnR1M2xp/1IEsFlNZdpA%3D/major_professor_endorsement__vr.pdf" xr:uid="{00000000-0004-0000-0100-000001000000}"/>
    <hyperlink ref="X43" r:id="rId3" display="https://ksugsc.wufoo.com/cabinet/ejFodGtpMHMxZnR1M2xp/1IEsFlNZdpA%3D/presentation_approval.gif" xr:uid="{00000000-0004-0000-0100-000002000000}"/>
    <hyperlink ref="AA43" r:id="rId4" display="https://ksugsc.wufoo.com/cabinet/ejFodGtpMHMxZnR1M2xp/1IEsFlNZdpA%3D/" xr:uid="{00000000-0004-0000-0100-000003000000}"/>
    <hyperlink ref="E37" r:id="rId5" display="mailto:adsisson@ksu.edu" xr:uid="{00000000-0004-0000-0100-000004000000}"/>
    <hyperlink ref="V37" r:id="rId6" display="https://ksugsc.wufoo.com/cabinet/ejFodGtpMHMxZnR1M2xp/EBX3Cwuslashkplwo%3D/signed_gsc_travel__gec.pdf" xr:uid="{00000000-0004-0000-0100-000005000000}"/>
    <hyperlink ref="X37" r:id="rId7" display="https://ksugsc.wufoo.com/cabinet/ejFodGtpMHMxZnR1M2xp/EBX3Cwuslashkplwo%3D/" xr:uid="{00000000-0004-0000-0100-000006000000}"/>
    <hyperlink ref="AA37" r:id="rId8" display="https://ksugsc.wufoo.com/cabinet/ejFodGtpMHMxZnR1M2xp/EBX3Cwuslashkplwo%3D/" xr:uid="{00000000-0004-0000-0100-000007000000}"/>
    <hyperlink ref="E73" r:id="rId9" display="mailto:mcdanaus@ksu.edu" xr:uid="{00000000-0004-0000-0100-000008000000}"/>
    <hyperlink ref="V73" r:id="rId10" display="https://ksugsc.wufoo.com/cabinet/ejFodGtpMHMxZnR1M2xp/ioTwIe26SVY%3D/" xr:uid="{00000000-0004-0000-0100-000009000000}"/>
    <hyperlink ref="X73" r:id="rId11" display="https://ksugsc.wufoo.com/cabinet/ejFodGtpMHMxZnR1M2xp/ioTwIe26SVY%3D/" xr:uid="{00000000-0004-0000-0100-00000A000000}"/>
    <hyperlink ref="AA73" r:id="rId12" display="https://ksugsc.wufoo.com/cabinet/ejFodGtpMHMxZnR1M2xp/ioTwIe26SVY%3D/" xr:uid="{00000000-0004-0000-0100-00000B000000}"/>
    <hyperlink ref="E48" r:id="rId13" display="mailto:mxiang@ksu.edu" xr:uid="{00000000-0004-0000-0100-00000C000000}"/>
    <hyperlink ref="V48" r:id="rId14" display="https://ksugsc.wufoo.com/cabinet/ejFodGtpMHMxZnR1M2xp/A3JMGHDB7NQ%3D/gsc_major_advisor_signature_.pdf" xr:uid="{00000000-0004-0000-0100-00000D000000}"/>
    <hyperlink ref="X48" r:id="rId15" display="https://ksugsc.wufoo.com/cabinet/ejFodGtpMHMxZnR1M2xp/A3JMGHDB7NQ%3D/" xr:uid="{00000000-0004-0000-0100-00000E000000}"/>
    <hyperlink ref="AA48" r:id="rId16" display="https://ksugsc.wufoo.com/cabinet/ejFodGtpMHMxZnR1M2xp/A3JMGHDB7NQ%3D/" xr:uid="{00000000-0004-0000-0100-00000F000000}"/>
    <hyperlink ref="E44" r:id="rId17" display="mailto:ltebben@ksu.edu" xr:uid="{00000000-0004-0000-0100-000010000000}"/>
    <hyperlink ref="V44" r:id="rId18" display="https://ksugsc.wufoo.com/cabinet/ejFodGtpMHMxZnR1M2xp/UelvFdvVPlk%3D/gsc_travel_grant_dr_li_endorsement.pdf" xr:uid="{00000000-0004-0000-0100-000011000000}"/>
    <hyperlink ref="X44" r:id="rId19" display="https://ksugsc.wufoo.com/cabinet/ejFodGtpMHMxZnR1M2xp/UelvFdvVPlk%3D/ift18_acceptance_letter.pdf" xr:uid="{00000000-0004-0000-0100-000012000000}"/>
    <hyperlink ref="AA44" r:id="rId20" display="https://ksugsc.wufoo.com/cabinet/ejFodGtpMHMxZnR1M2xp/UelvFdvVPlk%3D/ift18_registration_confirmation.pdf" xr:uid="{00000000-0004-0000-0100-000013000000}"/>
    <hyperlink ref="E31" r:id="rId21" display="mailto:yuda@ksu.edu" xr:uid="{00000000-0004-0000-0100-000014000000}"/>
    <hyperlink ref="V31" r:id="rId22" display="https://ksugsc.wufoo.com/cabinet/ejFodGtpMHMxZnR1M2xp/yDIzq9o7k58%3D/gsc_advisor_endorsement_2018_ift_yuda.pdf" xr:uid="{00000000-0004-0000-0100-000015000000}"/>
    <hyperlink ref="X31" r:id="rId23" display="https://ksugsc.wufoo.com/cabinet/ejFodGtpMHMxZnR1M2xp/yDIzq9o7k58%3D/abstract_mail__yudaksu.edu.pdf" xr:uid="{00000000-0004-0000-0100-000016000000}"/>
    <hyperlink ref="AA31" r:id="rId24" display="https://ksugsc.wufoo.com/cabinet/ejFodGtpMHMxZnR1M2xp/yDIzq9o7k58%3D/registration_mail__yudaksu.edu.pdf" xr:uid="{00000000-0004-0000-0100-000017000000}"/>
    <hyperlink ref="E42" r:id="rId25" display="mailto:taghvaei@ksu.edu" xr:uid="{00000000-0004-0000-0100-000018000000}"/>
    <hyperlink ref="V42" r:id="rId26" display="https://ksugsc.wufoo.com/cabinet/ejFodGtpMHMxZnR1M2xp/19HfLsmMmNw%3D/major_professor_endorsementsigned1.pdf" xr:uid="{00000000-0004-0000-0100-000019000000}"/>
    <hyperlink ref="X42" r:id="rId27" display="https://ksugsc.wufoo.com/cabinet/ejFodGtpMHMxZnR1M2xp/19HfLsmMmNw%3D/mail__taghvaeiksu.edu.pdf" xr:uid="{00000000-0004-0000-0100-00001A000000}"/>
    <hyperlink ref="AA42" r:id="rId28" display="https://ksugsc.wufoo.com/cabinet/ejFodGtpMHMxZnR1M2xp/19HfLsmMmNw%3D/" xr:uid="{00000000-0004-0000-0100-00001B000000}"/>
    <hyperlink ref="E78" r:id="rId29" display="mailto:ruijia@ksu.edu" xr:uid="{00000000-0004-0000-0100-00001C000000}"/>
    <hyperlink ref="V78" r:id="rId30" display="https://ksugsc.wufoo.com/cabinet/ejFodGtpMHMxZnR1M2xp/UMzDbN8R5WA%3D/1.pdf" xr:uid="{00000000-0004-0000-0100-00001D000000}"/>
    <hyperlink ref="X78" r:id="rId31" display="https://ksugsc.wufoo.com/cabinet/ejFodGtpMHMxZnR1M2xp/UMzDbN8R5WA%3D/corn_peptides.docx" xr:uid="{00000000-0004-0000-0100-00001E000000}"/>
    <hyperlink ref="AA78" r:id="rId32" display="https://ksugsc.wufoo.com/cabinet/ejFodGtpMHMxZnR1M2xp/UMzDbN8R5WA%3D/" xr:uid="{00000000-0004-0000-0100-00001F000000}"/>
    <hyperlink ref="E61" r:id="rId33" display="mailto:jingwenx@ksu.edu" xr:uid="{00000000-0004-0000-0100-000020000000}"/>
    <hyperlink ref="V61" r:id="rId34" display="https://ksugsc.wufoo.com/cabinet/ejFodGtpMHMxZnR1M2xp/zlmg6FVG154%3D/major_professor_endorsement72.pdf" xr:uid="{00000000-0004-0000-0100-000021000000}"/>
    <hyperlink ref="X61" r:id="rId35" display="https://ksugsc.wufoo.com/cabinet/ejFodGtpMHMxZnR1M2xp/zlmg6FVG154%3D/1.png" xr:uid="{00000000-0004-0000-0100-000022000000}"/>
    <hyperlink ref="AA61" r:id="rId36" display="https://ksugsc.wufoo.com/cabinet/ejFodGtpMHMxZnR1M2xp/zlmg6FVG154%3D/" xr:uid="{00000000-0004-0000-0100-000023000000}"/>
    <hyperlink ref="E69" r:id="rId37" display="mailto:jdrouin@ksu.edu" xr:uid="{00000000-0004-0000-0100-000024000000}"/>
    <hyperlink ref="V69" r:id="rId38" display="https://ksugsc.wufoo.com/cabinet/ejFodGtpMHMxZnR1M2xp/p5NnCUOAl3Q%3D/" xr:uid="{00000000-0004-0000-0100-000025000000}"/>
    <hyperlink ref="X69" r:id="rId39" display="https://ksugsc.wufoo.com/cabinet/ejFodGtpMHMxZnR1M2xp/p5NnCUOAl3Q%3D/" xr:uid="{00000000-0004-0000-0100-000026000000}"/>
    <hyperlink ref="AA69" r:id="rId40" display="https://ksugsc.wufoo.com/cabinet/ejFodGtpMHMxZnR1M2xp/p5NnCUOAl3Q%3D/" xr:uid="{00000000-0004-0000-0100-000027000000}"/>
    <hyperlink ref="E46" r:id="rId41" display="mailto:tbade@ksu.edu" xr:uid="{00000000-0004-0000-0100-000028000000}"/>
    <hyperlink ref="V46" r:id="rId42" display="https://ksugsc.wufoo.com/cabinet/ejFodGtpMHMxZnR1M2xp/GFXUZzd6KqI%3D/major_professor_endorsement75.pdf" xr:uid="{00000000-0004-0000-0100-000029000000}"/>
    <hyperlink ref="X46" r:id="rId43" display="https://ksugsc.wufoo.com/cabinet/ejFodGtpMHMxZnR1M2xp/GFXUZzd6KqI%3D/poster_submission_acceptances1.pdf" xr:uid="{00000000-0004-0000-0100-00002A000000}"/>
    <hyperlink ref="AA46" r:id="rId44" display="https://ksugsc.wufoo.com/cabinet/ejFodGtpMHMxZnR1M2xp/GFXUZzd6KqI%3D/registration_confirmation2.pdf" xr:uid="{00000000-0004-0000-0100-00002B000000}"/>
    <hyperlink ref="E20" r:id="rId45" display="mailto:myungjin89@ksu.edu" xr:uid="{00000000-0004-0000-0100-00002C000000}"/>
    <hyperlink ref="V20" r:id="rId46" display="https://ksugsc.wufoo.com/cabinet/ejFodGtpMHMxZnR1M2xp/f8bQwuBepvXvs8%3D/myungjin.pdf" xr:uid="{00000000-0004-0000-0100-00002D000000}"/>
    <hyperlink ref="X20" r:id="rId47" display="https://ksugsc.wufoo.com/cabinet/ejFodGtpMHMxZnR1M2xp/f8bQwuBepvXvs8%3D/abstract.pdf" xr:uid="{00000000-0004-0000-0100-00002E000000}"/>
    <hyperlink ref="AA20" r:id="rId48" display="https://ksugsc.wufoo.com/cabinet/ejFodGtpMHMxZnR1M2xp/f8bQwuBepvXvs8%3D/shnr2021c18032814510.pdf" xr:uid="{00000000-0004-0000-0100-00002F000000}"/>
    <hyperlink ref="E7" r:id="rId49" display="mailto:kessinee@ksu.edu" xr:uid="{00000000-0004-0000-0100-000030000000}"/>
    <hyperlink ref="V7" r:id="rId50" display="https://ksugsc.wufoo.com/cabinet/ejFodGtpMHMxZnR1M2xp/yAlb02w4tGE%3D/major_professor_endorsement_form6.pdf" xr:uid="{00000000-0004-0000-0100-000031000000}"/>
    <hyperlink ref="X7" r:id="rId51" display="https://ksugsc.wufoo.com/cabinet/ejFodGtpMHMxZnR1M2xp/yAlb02w4tGE%3D/" xr:uid="{00000000-0004-0000-0100-000032000000}"/>
    <hyperlink ref="AA7" r:id="rId52" display="https://ksugsc.wufoo.com/cabinet/ejFodGtpMHMxZnR1M2xp/yAlb02w4tGE%3D/registration7.pdf" xr:uid="{00000000-0004-0000-0100-000033000000}"/>
    <hyperlink ref="E26" r:id="rId53" display="mailto:jordan17@ksu.edu" xr:uid="{00000000-0004-0000-0100-000034000000}"/>
    <hyperlink ref="V26" r:id="rId54" display="https://ksugsc.wufoo.com/cabinet/ejFodGtpMHMxZnR1M2xp/IvrFrz1mGtk%3D/purdue_conference_2018_gsc_travel_grant_professor_endorsement.pdf" xr:uid="{00000000-0004-0000-0100-000035000000}"/>
    <hyperlink ref="X26" r:id="rId55" display="https://ksugsc.wufoo.com/cabinet/ejFodGtpMHMxZnR1M2xp/IvrFrz1mGtk%3D/purdue_conference_2018_abstract_acceptance.pdf" xr:uid="{00000000-0004-0000-0100-000036000000}"/>
    <hyperlink ref="AA26" r:id="rId56" display="https://ksugsc.wufoo.com/cabinet/ejFodGtpMHMxZnR1M2xp/IvrFrz1mGtk%3D/" xr:uid="{00000000-0004-0000-0100-000037000000}"/>
    <hyperlink ref="E47" r:id="rId57" display="mailto:weiweiw@ksu.edu" xr:uid="{00000000-0004-0000-0100-000038000000}"/>
    <hyperlink ref="V47" r:id="rId58" display="https://ksugsc.wufoo.com/cabinet/ejFodGtpMHMxZnR1M2xp/gg5yQVpfB30%3D/kic_document_0001.pdf" xr:uid="{00000000-0004-0000-0100-000039000000}"/>
    <hyperlink ref="X47" r:id="rId59" display="https://ksugsc.wufoo.com/cabinet/ejFodGtpMHMxZnR1M2xp/gg5yQVpfB30%3D/eposteroral_presentation.pdf" xr:uid="{00000000-0004-0000-0100-00003A000000}"/>
    <hyperlink ref="AA47" r:id="rId60" display="https://ksugsc.wufoo.com/cabinet/ejFodGtpMHMxZnR1M2xp/gg5yQVpfB30%3D/ift18.pdf" xr:uid="{00000000-0004-0000-0100-00003B000000}"/>
    <hyperlink ref="E38" r:id="rId61" display="mailto:spence5@ksu.edu" xr:uid="{00000000-0004-0000-0100-00003C000000}"/>
    <hyperlink ref="V38" r:id="rId62" display="https://ksugsc.wufoo.com/cabinet/ejFodGtpMHMxZnR1M2xp/8DXxK5MFeBU%3D/gsc_travel_grant_app.pdf" xr:uid="{00000000-0004-0000-0100-00003D000000}"/>
    <hyperlink ref="X38" r:id="rId63" display="https://ksugsc.wufoo.com/cabinet/ejFodGtpMHMxZnR1M2xp/8DXxK5MFeBU%3D/" xr:uid="{00000000-0004-0000-0100-00003E000000}"/>
    <hyperlink ref="AA38" r:id="rId64" display="https://ksugsc.wufoo.com/cabinet/ejFodGtpMHMxZnR1M2xp/8DXxK5MFeBU%3D/" xr:uid="{00000000-0004-0000-0100-00003F000000}"/>
    <hyperlink ref="E21" r:id="rId65" display="mailto:lijun1989730@ksu.edu" xr:uid="{00000000-0004-0000-0100-000040000000}"/>
    <hyperlink ref="V21" r:id="rId66" display="https://ksugsc.wufoo.com/cabinet/ejFodGtpMHMxZnR1M2xp/FZ9ijmseQ7o%3D/major_professor_endorsement79.pdf" xr:uid="{00000000-0004-0000-0100-000041000000}"/>
    <hyperlink ref="X21" r:id="rId67" display="https://ksugsc.wufoo.com/cabinet/ejFodGtpMHMxZnR1M2xp/FZ9ijmseQ7o%3D/proof_of_presentation_acceptance2.pdf" xr:uid="{00000000-0004-0000-0100-000042000000}"/>
    <hyperlink ref="AA21" r:id="rId68" display="https://ksugsc.wufoo.com/cabinet/ejFodGtpMHMxZnR1M2xp/FZ9ijmseQ7o%3D/event_registration.pdf" xr:uid="{00000000-0004-0000-0100-000043000000}"/>
    <hyperlink ref="E58" r:id="rId69" display="mailto:isacorsato@ksu.edu" xr:uid="{00000000-0004-0000-0100-000044000000}"/>
    <hyperlink ref="V58" r:id="rId70" display="https://ksugsc.wufoo.com/cabinet/ejFodGtpMHMxZnR1M2xp/62CkSUqBXSE%3D/major_professor_endorsement_gs_travel_award.pdf" xr:uid="{00000000-0004-0000-0100-000045000000}"/>
    <hyperlink ref="X58" r:id="rId71" display="https://ksugsc.wufoo.com/cabinet/ejFodGtpMHMxZnR1M2xp/62CkSUqBXSE%3D/screen_shot_20180402_at_8.38.33_pm.png" xr:uid="{00000000-0004-0000-0100-000046000000}"/>
    <hyperlink ref="AA58" r:id="rId72" display="https://ksugsc.wufoo.com/cabinet/ejFodGtpMHMxZnR1M2xp/62CkSUqBXSE%3D/" xr:uid="{00000000-0004-0000-0100-000047000000}"/>
    <hyperlink ref="E35" r:id="rId73" display="mailto:jschwin1@ksu.edu" xr:uid="{00000000-0004-0000-0100-000048000000}"/>
    <hyperlink ref="V35" r:id="rId74" display="https://ksugsc.wufoo.com/cabinet/ejFodGtpMHMxZnR1M2xp/OJTDzLCrBsU%3D/img180404110006.pdf" xr:uid="{00000000-0004-0000-0100-000049000000}"/>
    <hyperlink ref="X35" r:id="rId75" display="https://ksugsc.wufoo.com/cabinet/ejFodGtpMHMxZnR1M2xp/OJTDzLCrBsU%3D/fw_acceptance_of_oral_presentation_for_2018_asabe_annual_meeting.txt" xr:uid="{00000000-0004-0000-0100-00004A000000}"/>
    <hyperlink ref="AA35" r:id="rId76" display="https://ksugsc.wufoo.com/cabinet/ejFodGtpMHMxZnR1M2xp/OJTDzLCrBsU%3D/" xr:uid="{00000000-0004-0000-0100-00004B000000}"/>
    <hyperlink ref="E50" r:id="rId77" display="mailto:haoyuzhang@ksu.edu" xr:uid="{00000000-0004-0000-0100-00004C000000}"/>
    <hyperlink ref="V50" r:id="rId78" display="https://ksugsc.wufoo.com/cabinet/ejFodGtpMHMxZnR1M2xp/pCn4QTRuj6Q%3D/major_professor_endorsement_hz_tjh.pdf" xr:uid="{00000000-0004-0000-0100-00004D000000}"/>
    <hyperlink ref="X50" r:id="rId79" display="https://ksugsc.wufoo.com/cabinet/ejFodGtpMHMxZnR1M2xp/pCn4QTRuj6Q%3D/jsm_conformation.pdf" xr:uid="{00000000-0004-0000-0100-00004E000000}"/>
    <hyperlink ref="AA50" r:id="rId80" display="https://ksugsc.wufoo.com/cabinet/ejFodGtpMHMxZnR1M2xp/pCn4QTRuj6Q%3D/jsm_registration.pdf" xr:uid="{00000000-0004-0000-0100-00004F000000}"/>
    <hyperlink ref="E24" r:id="rId81" display="mailto:gabrielamag@ksu.edu" xr:uid="{00000000-0004-0000-0100-000050000000}"/>
    <hyperlink ref="V24" r:id="rId82" display="https://ksugsc.wufoo.com/cabinet/ejFodGtpMHMxZnR1M2xp/ZJMaCrYXOe8%3D/advisor_endorsement_travel_scholarship1.pdf" xr:uid="{00000000-0004-0000-0100-000051000000}"/>
    <hyperlink ref="X24" r:id="rId83" display="https://ksugsc.wufoo.com/cabinet/ejFodGtpMHMxZnR1M2xp/ZJMaCrYXOe8%3D/your_iafp_2018_abstract_submission1.pdf" xr:uid="{00000000-0004-0000-0100-000052000000}"/>
    <hyperlink ref="AA24" r:id="rId84" display="https://ksugsc.wufoo.com/cabinet/ejFodGtpMHMxZnR1M2xp/ZJMaCrYXOe8%3D/" xr:uid="{00000000-0004-0000-0100-000053000000}"/>
    <hyperlink ref="E23" r:id="rId85" display="mailto:ajmachina@ksu.edu" xr:uid="{00000000-0004-0000-0100-000054000000}"/>
    <hyperlink ref="V23" r:id="rId86" display="https://ksugsc.wufoo.com/cabinet/ejFodGtpMHMxZnR1M2xp/C8paPhrTwuBe4E%3D/machina_endorsement.pdf" xr:uid="{00000000-0004-0000-0100-000055000000}"/>
    <hyperlink ref="X23" r:id="rId87" display="https://ksugsc.wufoo.com/cabinet/ejFodGtpMHMxZnR1M2xp/C8paPhrTwuBe4E%3D/machina_siam.docx" xr:uid="{00000000-0004-0000-0100-000056000000}"/>
    <hyperlink ref="AA23" r:id="rId88" display="https://ksugsc.wufoo.com/cabinet/ejFodGtpMHMxZnR1M2xp/C8paPhrTwuBe4E%3D/" xr:uid="{00000000-0004-0000-0100-000057000000}"/>
    <hyperlink ref="E5" r:id="rId89" display="mailto:jordannbrandner@ksu.edu" xr:uid="{00000000-0004-0000-0100-000058000000}"/>
    <hyperlink ref="V5" r:id="rId90" display="https://ksugsc.wufoo.com/cabinet/ejFodGtpMHMxZnR1M2xp/7PqDzZAzlF8%3D/major_professor_endorsement_signed8.pdf" xr:uid="{00000000-0004-0000-0100-000059000000}"/>
    <hyperlink ref="X5" r:id="rId91" display="https://ksugsc.wufoo.com/cabinet/ejFodGtpMHMxZnR1M2xp/7PqDzZAzlF8%3D/hbes_2018_acceptance_letter__jordann_brandner.pdf" xr:uid="{00000000-0004-0000-0100-00005A000000}"/>
    <hyperlink ref="AA5" r:id="rId92" display="https://ksugsc.wufoo.com/cabinet/ejFodGtpMHMxZnR1M2xp/7PqDzZAzlF8%3D/" xr:uid="{00000000-0004-0000-0100-00005B000000}"/>
    <hyperlink ref="E70" r:id="rId93" display="mailto:fatino@ksu.edu" xr:uid="{00000000-0004-0000-0100-00005C000000}"/>
    <hyperlink ref="V70" r:id="rId94" display="https://ksugsc.wufoo.com/cabinet/ejFodGtpMHMxZnR1M2xp/F0nkc5vE1r8%3D/" xr:uid="{00000000-0004-0000-0100-00005D000000}"/>
    <hyperlink ref="X70" r:id="rId95" display="https://ksugsc.wufoo.com/cabinet/ejFodGtpMHMxZnR1M2xp/F0nkc5vE1r8%3D/" xr:uid="{00000000-0004-0000-0100-00005E000000}"/>
    <hyperlink ref="AA70" r:id="rId96" display="https://ksugsc.wufoo.com/cabinet/ejFodGtpMHMxZnR1M2xp/F0nkc5vE1r8%3D/" xr:uid="{00000000-0004-0000-0100-00005F000000}"/>
    <hyperlink ref="E51" r:id="rId97" display="mailto:yanan7@ksu.edu" xr:uid="{00000000-0004-0000-0100-000060000000}"/>
    <hyperlink ref="V51" r:id="rId98" display="https://ksugsc.wufoo.com/cabinet/ejFodGtpMHMxZnR1M2xp/4nltP9NswLs%3D/professor_endorsement8.pdf" xr:uid="{00000000-0004-0000-0100-000061000000}"/>
    <hyperlink ref="X51" r:id="rId99" display="https://ksugsc.wufoo.com/cabinet/ejFodGtpMHMxZnR1M2xp/4nltP9NswLs%3D/asv_2018_poster_presentation__yanan_zhou.pdf" xr:uid="{00000000-0004-0000-0100-000062000000}"/>
    <hyperlink ref="AA51" r:id="rId100" display="https://ksugsc.wufoo.com/cabinet/ejFodGtpMHMxZnR1M2xp/4nltP9NswLs%3D/" xr:uid="{00000000-0004-0000-0100-000063000000}"/>
    <hyperlink ref="E34" r:id="rId101" display="mailto:hssangha@ksu.edu" xr:uid="{00000000-0004-0000-0100-000064000000}"/>
    <hyperlink ref="V34" r:id="rId102" display="https://ksugsc.wufoo.com/cabinet/ejFodGtpMHMxZnR1M2xp/GnHOmw3DAF0%3D/img180411084747.pdf" xr:uid="{00000000-0004-0000-0100-000065000000}"/>
    <hyperlink ref="X34" r:id="rId103" display="https://ksugsc.wufoo.com/cabinet/ejFodGtpMHMxZnR1M2xp/GnHOmw3DAF0%3D/presentation.pdf" xr:uid="{00000000-0004-0000-0100-000066000000}"/>
    <hyperlink ref="AA34" r:id="rId104" display="https://ksugsc.wufoo.com/cabinet/ejFodGtpMHMxZnR1M2xp/GnHOmw3DAF0%3D/" xr:uid="{00000000-0004-0000-0100-000067000000}"/>
    <hyperlink ref="E32" r:id="rId105" display="mailto:dalton25@ksu.edu" xr:uid="{00000000-0004-0000-0100-000068000000}"/>
    <hyperlink ref="V32" r:id="rId106" display="https://ksugsc.wufoo.com/cabinet/ejFodGtpMHMxZnR1M2xp/uIjNnrcnWuk%3D/gscprofessorendorsement.pdf" xr:uid="{00000000-0004-0000-0100-000069000000}"/>
    <hyperlink ref="X32" r:id="rId107" display="https://ksugsc.wufoo.com/cabinet/ejFodGtpMHMxZnR1M2xp/uIjNnrcnWuk%3D/acceptanceconfirmation.jpg" xr:uid="{00000000-0004-0000-0100-00006A000000}"/>
    <hyperlink ref="AA32" r:id="rId108" display="https://ksugsc.wufoo.com/cabinet/ejFodGtpMHMxZnR1M2xp/uIjNnrcnWuk%3D/" xr:uid="{00000000-0004-0000-0100-00006B000000}"/>
    <hyperlink ref="E27" r:id="rId109" display="mailto:mmorts@ksu.edu" xr:uid="{00000000-0004-0000-0100-00006C000000}"/>
    <hyperlink ref="V27" r:id="rId110" display="https://ksugsc.wufoo.com/cabinet/ejFodGtpMHMxZnR1M2xp/ZGdujxHswuBeT8%3D/major_professor_endorsement81.pdf" xr:uid="{00000000-0004-0000-0100-00006D000000}"/>
    <hyperlink ref="X27" r:id="rId111" display="https://ksugsc.wufoo.com/cabinet/ejFodGtpMHMxZnR1M2xp/ZGdujxHswuBeT8%3D/ift2018_abstract_acceptance1.pdf" xr:uid="{00000000-0004-0000-0100-00006E000000}"/>
    <hyperlink ref="AA27" r:id="rId112" display="https://ksugsc.wufoo.com/cabinet/ejFodGtpMHMxZnR1M2xp/ZGdujxHswuBeT8%3D/" xr:uid="{00000000-0004-0000-0100-00006F000000}"/>
    <hyperlink ref="E22" r:id="rId113" display="mailto:jianmei@ksu.edu" xr:uid="{00000000-0004-0000-0100-000070000000}"/>
    <hyperlink ref="V22" r:id="rId114" display="https://ksugsc.wufoo.com/cabinet/ejFodGtpMHMxZnR1M2xp/djjpvf6gcg4%3D/img_0086.jpg" xr:uid="{00000000-0004-0000-0100-000071000000}"/>
    <hyperlink ref="X22" r:id="rId115" display="https://ksugsc.wufoo.com/cabinet/ejFodGtpMHMxZnR1M2xp/djjpvf6gcg4%3D/jsmemail.pdf" xr:uid="{00000000-0004-0000-0100-000072000000}"/>
    <hyperlink ref="AA22" r:id="rId116" display="https://ksugsc.wufoo.com/cabinet/ejFodGtpMHMxZnR1M2xp/djjpvf6gcg4%3D/registration8.pdf" xr:uid="{00000000-0004-0000-0100-000073000000}"/>
    <hyperlink ref="E6" r:id="rId117" display="mailto:cwcarl@ksu.edu" xr:uid="{00000000-0004-0000-0100-000074000000}"/>
    <hyperlink ref="V6" r:id="rId118" display="https://ksugsc.wufoo.com/cabinet/ejFodGtpMHMxZnR1M2xp/pG3k6ReUJiY%3D/signed_endorsement_embc2018.pdf" xr:uid="{00000000-0004-0000-0100-000075000000}"/>
    <hyperlink ref="X6" r:id="rId119" display="https://ksugsc.wufoo.com/cabinet/ejFodGtpMHMxZnR1M2xp/pG3k6ReUJiY%3D/embs2018_proof_of_acceptance.png" xr:uid="{00000000-0004-0000-0100-000076000000}"/>
    <hyperlink ref="AA6" r:id="rId120" display="https://ksugsc.wufoo.com/cabinet/ejFodGtpMHMxZnR1M2xp/pG3k6ReUJiY%3D/" xr:uid="{00000000-0004-0000-0100-000077000000}"/>
    <hyperlink ref="E2" r:id="rId121" display="mailto:sabadua@ksu.edu" xr:uid="{00000000-0004-0000-0100-000078000000}"/>
    <hyperlink ref="V2" r:id="rId122" display="https://ksugsc.wufoo.com/cabinet/ejFodGtpMHMxZnR1M2xp/Xnz40AroD1Q%3D/endorsement_sabadua1.jpg" xr:uid="{00000000-0004-0000-0100-000079000000}"/>
    <hyperlink ref="X2" r:id="rId123" display="https://ksugsc.wufoo.com/cabinet/ejFodGtpMHMxZnR1M2xp/Xnz40AroD1Q%3D/asabe_acceptanec_letter_1.pdf" xr:uid="{00000000-0004-0000-0100-00007A000000}"/>
    <hyperlink ref="AA2" r:id="rId124" display="https://ksugsc.wufoo.com/cabinet/ejFodGtpMHMxZnR1M2xp/Xnz40AroD1Q%3D/" xr:uid="{00000000-0004-0000-0100-00007B000000}"/>
    <hyperlink ref="E36" r:id="rId125" display="mailto:pcshang@vet.k-state.edu" xr:uid="{00000000-0004-0000-0100-00007C000000}"/>
    <hyperlink ref="V36" r:id="rId126" display="https://ksugsc.wufoo.com/cabinet/ejFodGtpMHMxZnR1M2xp/wQ1T5QKi1Xo%3D/major_professor_endorsement83.pdf" xr:uid="{00000000-0004-0000-0100-00007D000000}"/>
    <hyperlink ref="X36" r:id="rId127" display="https://ksugsc.wufoo.com/cabinet/ejFodGtpMHMxZnR1M2xp/wQ1T5QKi1Xo%3D/oral_presentation_confirmation2.pdf" xr:uid="{00000000-0004-0000-0100-00007E000000}"/>
    <hyperlink ref="AA36" r:id="rId128" display="https://ksugsc.wufoo.com/cabinet/ejFodGtpMHMxZnR1M2xp/wQ1T5QKi1Xo%3D/registration_confirmation5.pdf" xr:uid="{00000000-0004-0000-0100-00007F000000}"/>
    <hyperlink ref="E41" r:id="rId129" display="mailto:suliman@ksu.edu" xr:uid="{00000000-0004-0000-0100-000080000000}"/>
    <hyperlink ref="V41" r:id="rId130" display="https://ksugsc.wufoo.com/cabinet/ejFodGtpMHMxZnR1M2xp/fHPtPe3Q748%3D/suliman_gsc_applicationendorsement.pdf" xr:uid="{00000000-0004-0000-0100-000081000000}"/>
    <hyperlink ref="X41" r:id="rId131" display="https://ksugsc.wufoo.com/cabinet/ejFodGtpMHMxZnR1M2xp/fHPtPe3Q748%3D/embc18_acceptanceletter_2427_102580.pdf" xr:uid="{00000000-0004-0000-0100-000082000000}"/>
    <hyperlink ref="AA41" r:id="rId132" display="https://ksugsc.wufoo.com/cabinet/ejFodGtpMHMxZnR1M2xp/fHPtPe3Q748%3D/" xr:uid="{00000000-0004-0000-0100-000083000000}"/>
    <hyperlink ref="E14" r:id="rId133" display="mailto:samlfox25@ksu.edu" xr:uid="{00000000-0004-0000-0100-000084000000}"/>
    <hyperlink ref="V14" r:id="rId134" display="https://ksugsc.wufoo.com/cabinet/ejFodGtpMHMxZnR1M2xp/tN6V2Fdk7Yo%3D/major_professor_endorsement_2.pdf" xr:uid="{00000000-0004-0000-0100-000085000000}"/>
    <hyperlink ref="X14" r:id="rId135" display="https://ksugsc.wufoo.com/cabinet/ejFodGtpMHMxZnR1M2xp/tN6V2Fdk7Yo%3D/imcabstractinvitation.docx" xr:uid="{00000000-0004-0000-0100-000086000000}"/>
    <hyperlink ref="AA14" r:id="rId136" display="https://ksugsc.wufoo.com/cabinet/ejFodGtpMHMxZnR1M2xp/tN6V2Fdk7Yo%3D/36524692338747937261registration.pdf" xr:uid="{00000000-0004-0000-0100-000087000000}"/>
    <hyperlink ref="E49" r:id="rId137" display="mailto:byao@ksu.edu" xr:uid="{00000000-0004-0000-0100-000088000000}"/>
    <hyperlink ref="V49" r:id="rId138" display="https://ksugsc.wufoo.com/cabinet/ejFodGtpMHMxZnR1M2xp/oRpmUga3Mg0%3D/major_professor_endorsement_icae.pdf" xr:uid="{00000000-0004-0000-0100-000089000000}"/>
    <hyperlink ref="X49" r:id="rId139" display="https://ksugsc.wufoo.com/cabinet/ejFodGtpMHMxZnR1M2xp/oRpmUga3Mg0%3D/notification_acceptance_icae.pdf" xr:uid="{00000000-0004-0000-0100-00008A000000}"/>
    <hyperlink ref="AA49" r:id="rId140" display="https://ksugsc.wufoo.com/cabinet/ejFodGtpMHMxZnR1M2xp/oRpmUga3Mg0%3D/" xr:uid="{00000000-0004-0000-0100-00008B000000}"/>
    <hyperlink ref="E64" r:id="rId141" display="mailto:hmccor@ksu.edu" xr:uid="{00000000-0004-0000-0100-00008C000000}"/>
    <hyperlink ref="V64" r:id="rId142" display="https://ksugsc.wufoo.com/cabinet/ejFodGtpMHMxZnR1M2xp/CXsEk4pV52g%3D/new_doc_20180417_09.32.47.pdf" xr:uid="{00000000-0004-0000-0100-00008D000000}"/>
    <hyperlink ref="X64" r:id="rId143" display="https://ksugsc.wufoo.com/cabinet/ejFodGtpMHMxZnR1M2xp/CXsEk4pV52g%3D/" xr:uid="{00000000-0004-0000-0100-00008E000000}"/>
    <hyperlink ref="AA64" r:id="rId144" display="https://ksugsc.wufoo.com/cabinet/ejFodGtpMHMxZnR1M2xp/CXsEk4pV52g%3D/img_4051.jpg" xr:uid="{00000000-0004-0000-0100-00008F000000}"/>
    <hyperlink ref="E28" r:id="rId145" display="mailto:rakibulmowla@ksu.edu" xr:uid="{00000000-0004-0000-0100-000090000000}"/>
    <hyperlink ref="V28" r:id="rId146" display="https://ksugsc.wufoo.com/cabinet/ejFodGtpMHMxZnR1M2xp/UswuBefjO4b56I%3D/skm_c458180322132201.pdf" xr:uid="{00000000-0004-0000-0100-000091000000}"/>
    <hyperlink ref="X28" r:id="rId147" display="https://ksugsc.wufoo.com/cabinet/ejFodGtpMHMxZnR1M2xp/UswuBefjO4b56I%3D/embc18_acceptanceletter_1551_122243.pdf" xr:uid="{00000000-0004-0000-0100-000092000000}"/>
    <hyperlink ref="AA28" r:id="rId148" display="https://ksugsc.wufoo.com/cabinet/ejFodGtpMHMxZnR1M2xp/UswuBefjO4b56I%3D/badge_a17b118633af4d43b66958925f221d33.pdf" xr:uid="{00000000-0004-0000-0100-000093000000}"/>
    <hyperlink ref="E33" r:id="rId149" display="mailto:parksolee@vet.k-state.edu" xr:uid="{00000000-0004-0000-0100-000094000000}"/>
    <hyperlink ref="V33" r:id="rId150" display="https://ksugsc.wufoo.com/cabinet/ejFodGtpMHMxZnR1M2xp/MKYB7rfwY5Y%3D/park_sl__major_professor_endorsement_signed.pdf" xr:uid="{00000000-0004-0000-0100-000095000000}"/>
    <hyperlink ref="X33" r:id="rId151" display="https://ksugsc.wufoo.com/cabinet/ejFodGtpMHMxZnR1M2xp/MKYB7rfwY5Y%3D/park_sl__presentation_confirmation.pdf" xr:uid="{00000000-0004-0000-0100-000096000000}"/>
    <hyperlink ref="AA33" r:id="rId152" display="https://ksugsc.wufoo.com/cabinet/ejFodGtpMHMxZnR1M2xp/MKYB7rfwY5Y%3D/park_sl__registration_confirmation.pdf" xr:uid="{00000000-0004-0000-0100-000097000000}"/>
    <hyperlink ref="E17" r:id="rId153" display="mailto:amali@ksu.edu" xr:uid="{00000000-0004-0000-0100-000098000000}"/>
    <hyperlink ref="V17" r:id="rId154" display="https://ksugsc.wufoo.com/cabinet/ejFodGtpMHMxZnR1M2xp/eHvRGZhlON8%3D/major_professor_endorsement_form9.pdf" xr:uid="{00000000-0004-0000-0100-000099000000}"/>
    <hyperlink ref="X17" r:id="rId155" display="https://ksugsc.wufoo.com/cabinet/ejFodGtpMHMxZnR1M2xp/eHvRGZhlON8%3D/proof_of_presentation1.docx" xr:uid="{00000000-0004-0000-0100-00009A000000}"/>
    <hyperlink ref="AA17" r:id="rId156" display="https://ksugsc.wufoo.com/cabinet/ejFodGtpMHMxZnR1M2xp/eHvRGZhlON8%3D/" xr:uid="{00000000-0004-0000-0100-00009B000000}"/>
    <hyperlink ref="E18" r:id="rId157" display="mailto:surya@ksu.edu" xr:uid="{00000000-0004-0000-0100-00009C000000}"/>
    <hyperlink ref="V18" r:id="rId158" display="https://ksugsc.wufoo.com/cabinet/ejFodGtpMHMxZnR1M2xp/ZJxeVNsfQa0%3D/img_6053.jpg" xr:uid="{00000000-0004-0000-0100-00009D000000}"/>
    <hyperlink ref="X18" r:id="rId159" display="https://ksugsc.wufoo.com/cabinet/ejFodGtpMHMxZnR1M2xp/ZJxeVNsfQa0%3D/" xr:uid="{00000000-0004-0000-0100-00009E000000}"/>
    <hyperlink ref="AA18" r:id="rId160" display="https://ksugsc.wufoo.com/cabinet/ejFodGtpMHMxZnR1M2xp/ZJxeVNsfQa0%3D/" xr:uid="{00000000-0004-0000-0100-00009F000000}"/>
    <hyperlink ref="E4" r:id="rId161" display="mailto:lbender@ksu.edu" xr:uid="{00000000-0004-0000-0100-0000A0000000}"/>
    <hyperlink ref="V4" r:id="rId162" display="https://ksugsc.wufoo.com/cabinet/ejFodGtpMHMxZnR1M2xp/wUQyZbaW3pg%3D/major_professor_endorsement84.pdf" xr:uid="{00000000-0004-0000-0100-0000A1000000}"/>
    <hyperlink ref="X4" r:id="rId163" display="https://ksugsc.wufoo.com/cabinet/ejFodGtpMHMxZnR1M2xp/wUQyZbaW3pg%3D/" xr:uid="{00000000-0004-0000-0100-0000A2000000}"/>
    <hyperlink ref="AA4" r:id="rId164" display="https://ksugsc.wufoo.com/cabinet/ejFodGtpMHMxZnR1M2xp/wUQyZbaW3pg%3D/" xr:uid="{00000000-0004-0000-0100-0000A3000000}"/>
    <hyperlink ref="E30" r:id="rId165" display="mailto:monnav@ksu.edu" xr:uid="{00000000-0004-0000-0100-0000A4000000}"/>
    <hyperlink ref="V30" r:id="rId166" display="https://ksugsc.wufoo.com/cabinet/ejFodGtpMHMxZnR1M2xp/6wv0eFwuslashwmeM%3D/icpp_major_professor_endorsement1.pdf" xr:uid="{00000000-0004-0000-0100-0000A5000000}"/>
    <hyperlink ref="X30" r:id="rId167" display="https://ksugsc.wufoo.com/cabinet/ejFodGtpMHMxZnR1M2xp/6wv0eFwuslashwmeM%3D/icpp2018_abstract_acceptance1.pdf" xr:uid="{00000000-0004-0000-0100-0000A6000000}"/>
    <hyperlink ref="AA30" r:id="rId168" display="https://ksugsc.wufoo.com/cabinet/ejFodGtpMHMxZnR1M2xp/6wv0eFwuslashwmeM%3D/icpp2018_registration1.pdf" xr:uid="{00000000-0004-0000-0100-0000A7000000}"/>
    <hyperlink ref="E16" r:id="rId169" display="mailto:mu2@ksu.edu" xr:uid="{00000000-0004-0000-0100-0000A8000000}"/>
    <hyperlink ref="V16" r:id="rId170" display="https://ksugsc.wufoo.com/cabinet/ejFodGtpMHMxZnR1M2xp/YeakJbQuXOg%3D/mu_hong._major_professor_endorsement.jpg" xr:uid="{00000000-0004-0000-0100-0000A9000000}"/>
    <hyperlink ref="X16" r:id="rId171" display="https://ksugsc.wufoo.com/cabinet/ejFodGtpMHMxZnR1M2xp/YeakJbQuXOg%3D/" xr:uid="{00000000-0004-0000-0100-0000AA000000}"/>
    <hyperlink ref="AA16" r:id="rId172" display="https://ksugsc.wufoo.com/cabinet/ejFodGtpMHMxZnR1M2xp/YeakJbQuXOg%3D/" xr:uid="{00000000-0004-0000-0100-0000AB000000}"/>
    <hyperlink ref="E19" r:id="rId173" display="mailto:hienkhong@ksu.edu" xr:uid="{00000000-0004-0000-0100-0000AC000000}"/>
    <hyperlink ref="V19" r:id="rId174" display="https://ksugsc.wufoo.com/cabinet/ejFodGtpMHMxZnR1M2xp/hf7ywuslash2DttqM%3D/major_professor_endorsement112.pdf" xr:uid="{00000000-0004-0000-0100-0000AD000000}"/>
    <hyperlink ref="X19" r:id="rId175" display="https://ksugsc.wufoo.com/cabinet/ejFodGtpMHMxZnR1M2xp/hf7ywuslash2DttqM%3D/proof_of_acceptance1.docx" xr:uid="{00000000-0004-0000-0100-0000AE000000}"/>
    <hyperlink ref="AA19" r:id="rId176" display="https://ksugsc.wufoo.com/cabinet/ejFodGtpMHMxZnR1M2xp/hf7ywuslash2DttqM%3D/" xr:uid="{00000000-0004-0000-0100-0000AF000000}"/>
    <hyperlink ref="E71" r:id="rId177" display="mailto:pghosh@ksu.edu" xr:uid="{00000000-0004-0000-0100-0000B0000000}"/>
    <hyperlink ref="V71" r:id="rId178" display="https://ksugsc.wufoo.com/cabinet/ejFodGtpMHMxZnR1M2xp/zDs18A7yDM8%3D/" xr:uid="{00000000-0004-0000-0100-0000B1000000}"/>
    <hyperlink ref="X71" r:id="rId179" display="https://ksugsc.wufoo.com/cabinet/ejFodGtpMHMxZnR1M2xp/zDs18A7yDM8%3D/" xr:uid="{00000000-0004-0000-0100-0000B2000000}"/>
    <hyperlink ref="AA71" r:id="rId180" display="https://ksugsc.wufoo.com/cabinet/ejFodGtpMHMxZnR1M2xp/zDs18A7yDM8%3D/" xr:uid="{00000000-0004-0000-0100-0000B3000000}"/>
    <hyperlink ref="E10" r:id="rId181" display="mailto:stephrenedavis@ksu.edu" xr:uid="{00000000-0004-0000-0100-0000B4000000}"/>
    <hyperlink ref="V10" r:id="rId182" display="https://ksugsc.wufoo.com/cabinet/ejFodGtpMHMxZnR1M2xp/vvGR1zXgxiE%3D/major_professor_endorsement85.pdf" xr:uid="{00000000-0004-0000-0100-0000B5000000}"/>
    <hyperlink ref="X10" r:id="rId183" display="https://ksugsc.wufoo.com/cabinet/ejFodGtpMHMxZnR1M2xp/vvGR1zXgxiE%3D/gsa_travel_scholarship1.docx" xr:uid="{00000000-0004-0000-0100-0000B6000000}"/>
    <hyperlink ref="AA10" r:id="rId184" display="https://ksugsc.wufoo.com/cabinet/ejFodGtpMHMxZnR1M2xp/vvGR1zXgxiE%3D/screen_shot_registration.png" xr:uid="{00000000-0004-0000-0100-0000B7000000}"/>
    <hyperlink ref="E45" r:id="rId185" display="mailto:atonge@ksu.edu" xr:uid="{00000000-0004-0000-0100-0000B8000000}"/>
    <hyperlink ref="V45" r:id="rId186" display="https://ksugsc.wufoo.com/cabinet/ejFodGtpMHMxZnR1M2xp/W0L1FbLCwuBeQQ%3D/major_professor_endorsementashwini_2.pdf" xr:uid="{00000000-0004-0000-0100-0000B9000000}"/>
    <hyperlink ref="X45" r:id="rId187" display="https://ksugsc.wufoo.com/cabinet/ejFodGtpMHMxZnR1M2xp/W0L1FbLCwuBeQQ%3D/acceptance_highlight.pdf" xr:uid="{00000000-0004-0000-0100-0000BA000000}"/>
    <hyperlink ref="AA45" r:id="rId188" display="https://ksugsc.wufoo.com/cabinet/ejFodGtpMHMxZnR1M2xp/W0L1FbLCwuBeQQ%3D/acm_hypertext_2018__regonline.pdf" xr:uid="{00000000-0004-0000-0100-0000BB000000}"/>
    <hyperlink ref="E62" r:id="rId189" display="mailto:negar@ksu.edu" xr:uid="{00000000-0004-0000-0100-0000BC000000}"/>
    <hyperlink ref="V62" r:id="rId190" display="https://ksugsc.wufoo.com/cabinet/ejFodGtpMHMxZnR1M2xp/ztspN4pKsIQ%3D/major_pro_form.pdf" xr:uid="{00000000-0004-0000-0100-0000BD000000}"/>
    <hyperlink ref="X62" r:id="rId191" display="https://ksugsc.wufoo.com/cabinet/ejFodGtpMHMxZnR1M2xp/ztspN4pKsIQ%3D/" xr:uid="{00000000-0004-0000-0100-0000BE000000}"/>
    <hyperlink ref="AA62" r:id="rId192" display="https://ksugsc.wufoo.com/cabinet/ejFodGtpMHMxZnR1M2xp/ztspN4pKsIQ%3D/" xr:uid="{00000000-0004-0000-0100-0000BF000000}"/>
    <hyperlink ref="E11" r:id="rId193" display="mailto:ckdixon91@ksu.edu" xr:uid="{00000000-0004-0000-0100-0000C0000000}"/>
    <hyperlink ref="V11" r:id="rId194" display="https://ksugsc.wufoo.com/cabinet/ejFodGtpMHMxZnR1M2xp/df4BPgYmifI%3D/major_professor_endorsement_form_dixon.pdf" xr:uid="{00000000-0004-0000-0100-0000C1000000}"/>
    <hyperlink ref="X11" r:id="rId195" display="https://ksugsc.wufoo.com/cabinet/ejFodGtpMHMxZnR1M2xp/df4BPgYmifI%3D/proof_of_presentation_dixon.pdf" xr:uid="{00000000-0004-0000-0100-0000C2000000}"/>
    <hyperlink ref="AA11" r:id="rId196" display="https://ksugsc.wufoo.com/cabinet/ejFodGtpMHMxZnR1M2xp/df4BPgYmifI%3D/" xr:uid="{00000000-0004-0000-0100-0000C3000000}"/>
    <hyperlink ref="E9" r:id="rId197" display="mailto:gicruppe@ksu.edu" xr:uid="{00000000-0004-0000-0100-0000C4000000}"/>
    <hyperlink ref="V9" r:id="rId198" display="https://ksugsc.wufoo.com/cabinet/ejFodGtpMHMxZnR1M2xp/Dl6hZS25exU%3D/major_professor_endorsement_completed.pdf" xr:uid="{00000000-0004-0000-0100-0000C5000000}"/>
    <hyperlink ref="X9" r:id="rId199" display="https://ksugsc.wufoo.com/cabinet/ejFodGtpMHMxZnR1M2xp/Dl6hZS25exU%3D/presentation_cruppe.docx" xr:uid="{00000000-0004-0000-0100-0000C6000000}"/>
    <hyperlink ref="AA9" r:id="rId200" display="https://ksugsc.wufoo.com/cabinet/ejFodGtpMHMxZnR1M2xp/Dl6hZS25exU%3D/registration1.docx" xr:uid="{00000000-0004-0000-0100-0000C7000000}"/>
    <hyperlink ref="E40" r:id="rId201" display="mailto:astoian@ksu.edu" xr:uid="{00000000-0004-0000-0100-0000C8000000}"/>
    <hyperlink ref="V40" r:id="rId202" display="https://ksugsc.wufoo.com/cabinet/ejFodGtpMHMxZnR1M2xp/GpoKdeFF5R4%3D/endorsement_letter.pdf" xr:uid="{00000000-0004-0000-0100-0000C9000000}"/>
    <hyperlink ref="X40" r:id="rId203" display="https://ksugsc.wufoo.com/cabinet/ejFodGtpMHMxZnR1M2xp/GpoKdeFF5R4%3D/asvoral_presentation_confirmation.pdf" xr:uid="{00000000-0004-0000-0100-0000CA000000}"/>
    <hyperlink ref="AA40" r:id="rId204" display="https://ksugsc.wufoo.com/cabinet/ejFodGtpMHMxZnR1M2xp/GpoKdeFF5R4%3D/registration_confirmation6.pdf" xr:uid="{00000000-0004-0000-0100-0000CB000000}"/>
    <hyperlink ref="E59" r:id="rId205" display="mailto:ybenma@ksu.edu" xr:uid="{00000000-0004-0000-0100-0000CC000000}"/>
    <hyperlink ref="V59" r:id="rId206" display="https://ksugsc.wufoo.com/cabinet/ejFodGtpMHMxZnR1M2xp/JJWCoAtctIA%3D/new_doc_20180430.pdf" xr:uid="{00000000-0004-0000-0100-0000CD000000}"/>
    <hyperlink ref="X59" r:id="rId207" display="https://ksugsc.wufoo.com/cabinet/ejFodGtpMHMxZnR1M2xp/JJWCoAtctIA%3D/ift.pdf" xr:uid="{00000000-0004-0000-0100-0000CE000000}"/>
    <hyperlink ref="AA59" r:id="rId208" display="https://ksugsc.wufoo.com/cabinet/ejFodGtpMHMxZnR1M2xp/JJWCoAtctIA%3D/" xr:uid="{00000000-0004-0000-0100-0000CF000000}"/>
    <hyperlink ref="E13" r:id="rId209" display="mailto:pegah@ksu.edu" xr:uid="{00000000-0004-0000-0100-0000D0000000}"/>
    <hyperlink ref="V13" r:id="rId210" display="https://ksugsc.wufoo.com/cabinet/ejFodGtpMHMxZnR1M2xp/esC3535FbsA%3D/advisor_form_2.pdf" xr:uid="{00000000-0004-0000-0100-0000D1000000}"/>
    <hyperlink ref="X13" r:id="rId211" display="https://ksugsc.wufoo.com/cabinet/ejFodGtpMHMxZnR1M2xp/esC3535FbsA%3D/embc18_acceptanceletter_2368_107235.pdf" xr:uid="{00000000-0004-0000-0100-0000D2000000}"/>
    <hyperlink ref="AA13" r:id="rId212" display="https://ksugsc.wufoo.com/cabinet/ejFodGtpMHMxZnR1M2xp/esC3535FbsA%3D/" xr:uid="{00000000-0004-0000-0100-0000D3000000}"/>
    <hyperlink ref="E3" r:id="rId213" display="mailto:simranbawa@ksu.edu" xr:uid="{00000000-0004-0000-0100-0000D4000000}"/>
    <hyperlink ref="V3" r:id="rId214" display="https://ksugsc.wufoo.com/cabinet/ejFodGtpMHMxZnR1M2xp/23YldOPbFVQ%3D/majorprofessorendorsementform.pdf" xr:uid="{00000000-0004-0000-0100-0000D5000000}"/>
    <hyperlink ref="X3" r:id="rId215" display="https://ksugsc.wufoo.com/cabinet/ejFodGtpMHMxZnR1M2xp/23YldOPbFVQ%3D/" xr:uid="{00000000-0004-0000-0100-0000D6000000}"/>
    <hyperlink ref="AA3" r:id="rId216" display="https://ksugsc.wufoo.com/cabinet/ejFodGtpMHMxZnR1M2xp/23YldOPbFVQ%3D/conferenceregistration.pdf" xr:uid="{00000000-0004-0000-0100-0000D7000000}"/>
    <hyperlink ref="E12" r:id="rId217" display="mailto:jingshuai@ksu.edu" xr:uid="{00000000-0004-0000-0100-0000D8000000}"/>
    <hyperlink ref="V12" r:id="rId218" display="https://ksugsc.wufoo.com/cabinet/ejFodGtpMHMxZnR1M2xp/5ovoNVxrULA%3D/gsc_travel_grant_application3.pdf" xr:uid="{00000000-0004-0000-0100-0000D9000000}"/>
    <hyperlink ref="X12" r:id="rId219" display="https://ksugsc.wufoo.com/cabinet/ejFodGtpMHMxZnR1M2xp/5ovoNVxrULA%3D/" xr:uid="{00000000-0004-0000-0100-0000DA000000}"/>
    <hyperlink ref="AA12" r:id="rId220" display="https://ksugsc.wufoo.com/cabinet/ejFodGtpMHMxZnR1M2xp/5ovoNVxrULA%3D/" xr:uid="{00000000-0004-0000-0100-0000DB000000}"/>
    <hyperlink ref="E29" r:id="rId221" display="mailto:tnakelse@ksu.edu" xr:uid="{00000000-0004-0000-0100-0000DC000000}"/>
    <hyperlink ref="V29" r:id="rId222" display="https://ksugsc.wufoo.com/cabinet/ejFodGtpMHMxZnR1M2xp/SjAwuslashGQezrwuBe8%3D/endorsement.jpg" xr:uid="{00000000-0004-0000-0100-0000DD000000}"/>
    <hyperlink ref="X29" r:id="rId223" display="https://ksugsc.wufoo.com/cabinet/ejFodGtpMHMxZnR1M2xp/SjAwuslashGQezrwuBe8%3D/notification_oral_presentation.pdf" xr:uid="{00000000-0004-0000-0100-0000DE000000}"/>
    <hyperlink ref="AA29" r:id="rId224" display="https://ksugsc.wufoo.com/cabinet/ejFodGtpMHMxZnR1M2xp/SjAwuslashGQezrwuBe8%3D/regist.pdf" xr:uid="{00000000-0004-0000-0100-0000DF000000}"/>
    <hyperlink ref="E63" r:id="rId225" display="mailto:levey@ksu.edu" xr:uid="{00000000-0004-0000-0100-0000E0000000}"/>
    <hyperlink ref="V63" r:id="rId226" display="https://ksugsc.wufoo.com/cabinet/ejFodGtpMHMxZnR1M2xp/bqgQCS6HY5U%3D/levey.jpeg.jpg" xr:uid="{00000000-0004-0000-0100-0000E1000000}"/>
    <hyperlink ref="X63" r:id="rId227" display="https://ksugsc.wufoo.com/cabinet/ejFodGtpMHMxZnR1M2xp/bqgQCS6HY5U%3D/" xr:uid="{00000000-0004-0000-0100-0000E2000000}"/>
    <hyperlink ref="AA63" r:id="rId228" display="https://ksugsc.wufoo.com/cabinet/ejFodGtpMHMxZnR1M2xp/bqgQCS6HY5U%3D/penland_school_of_crafts__acceptiva.pdf" xr:uid="{00000000-0004-0000-0100-0000E3000000}"/>
    <hyperlink ref="E25" r:id="rId229" display="mailto:krmcdono@ksu.edu" xr:uid="{00000000-0004-0000-0100-0000E4000000}"/>
    <hyperlink ref="V25" r:id="rId230" display="https://ksugsc.wufoo.com/cabinet/ejFodGtpMHMxZnR1M2xp/KYxTDlQkPCk%3D/gsc2.pdf" xr:uid="{00000000-0004-0000-0100-0000E5000000}"/>
    <hyperlink ref="X25" r:id="rId231" display="https://ksugsc.wufoo.com/cabinet/ejFodGtpMHMxZnR1M2xp/KYxTDlQkPCk%3D/asabe_2018_annual_international_meeting.txt" xr:uid="{00000000-0004-0000-0100-0000E6000000}"/>
    <hyperlink ref="AA25" r:id="rId232" display="https://ksugsc.wufoo.com/cabinet/ejFodGtpMHMxZnR1M2xp/KYxTDlQkPCk%3D/" xr:uid="{00000000-0004-0000-0100-0000E7000000}"/>
    <hyperlink ref="E39" r:id="rId233" display="mailto:jastein@ksu.edu" xr:uid="{00000000-0004-0000-0100-0000E8000000}"/>
    <hyperlink ref="V39" r:id="rId234" display="https://ksugsc.wufoo.com/cabinet/ejFodGtpMHMxZnR1M2xp/YwuBeGXXrUkBlw%3D/major_professor_endorsement_pes_signed1.pdf" xr:uid="{00000000-0004-0000-0100-0000E9000000}"/>
    <hyperlink ref="X39" r:id="rId235" display="https://ksugsc.wufoo.com/cabinet/ejFodGtpMHMxZnR1M2xp/YwuBeGXXrUkBlw%3D/gmail__pes2018__confirmation__abstract_acceptance1.pdf" xr:uid="{00000000-0004-0000-0100-0000EA000000}"/>
    <hyperlink ref="AA39" r:id="rId236" display="https://ksugsc.wufoo.com/cabinet/ejFodGtpMHMxZnR1M2xp/YwuBeGXXrUkBlw%3D/conference_registration___portsmouth_online_store1.pdf" xr:uid="{00000000-0004-0000-0100-0000EB000000}"/>
    <hyperlink ref="E60" r:id="rId237" display="mailto:yxiong@ksu.edu" xr:uid="{00000000-0004-0000-0100-0000EC000000}"/>
    <hyperlink ref="V60" r:id="rId238" display="https://ksugsc.wufoo.com/cabinet/ejFodGtpMHMxZnR1M2xp/6TFOxcR8QWE%3D/major_professor_endorsement_13.pdf" xr:uid="{00000000-0004-0000-0100-0000ED000000}"/>
    <hyperlink ref="X60" r:id="rId239" display="https://ksugsc.wufoo.com/cabinet/ejFodGtpMHMxZnR1M2xp/6TFOxcR8QWE%3D/" xr:uid="{00000000-0004-0000-0100-0000EE000000}"/>
    <hyperlink ref="AA60" r:id="rId240" display="https://ksugsc.wufoo.com/cabinet/ejFodGtpMHMxZnR1M2xp/6TFOxcR8QWE%3D/" xr:uid="{00000000-0004-0000-0100-0000EF000000}"/>
    <hyperlink ref="E72" r:id="rId241" display="mailto:malmir@ksu.edu" xr:uid="{00000000-0004-0000-0100-0000F0000000}"/>
    <hyperlink ref="V72" r:id="rId242" display="https://ksugsc.wufoo.com/cabinet/ejFodGtpMHMxZnR1M2xp/0BYZGryau8k%3D/" xr:uid="{00000000-0004-0000-0100-0000F1000000}"/>
    <hyperlink ref="X72" r:id="rId243" display="https://ksugsc.wufoo.com/cabinet/ejFodGtpMHMxZnR1M2xp/0BYZGryau8k%3D/" xr:uid="{00000000-0004-0000-0100-0000F2000000}"/>
    <hyperlink ref="AA72" r:id="rId244" display="https://ksugsc.wufoo.com/cabinet/ejFodGtpMHMxZnR1M2xp/0BYZGryau8k%3D/" xr:uid="{00000000-0004-0000-0100-0000F3000000}"/>
    <hyperlink ref="E15" r:id="rId245" display="mailto:bhoch@ksu.edu" xr:uid="{00000000-0004-0000-0100-0000F4000000}"/>
    <hyperlink ref="V15" r:id="rId246" display="https://ksugsc.wufoo.com/cabinet/ejFodGtpMHMxZnR1M2xp/FUWHhlrn7hw%3D/major_professor_endorsement87.pdf" xr:uid="{00000000-0004-0000-0100-0000F5000000}"/>
    <hyperlink ref="X15" r:id="rId247" display="https://ksugsc.wufoo.com/cabinet/ejFodGtpMHMxZnR1M2xp/FUWHhlrn7hw%3D/abstract_submission.pdf" xr:uid="{00000000-0004-0000-0100-0000F6000000}"/>
    <hyperlink ref="AA15" r:id="rId248" display="https://ksugsc.wufoo.com/cabinet/ejFodGtpMHMxZnR1M2xp/FUWHhlrn7hw%3D/event_confirmation_itinerary__ashs.pdf" xr:uid="{00000000-0004-0000-0100-0000F7000000}"/>
    <hyperlink ref="E8" r:id="rId249" display="mailto:vcoghlan@ksu.edu" xr:uid="{00000000-0004-0000-0100-0000F8000000}"/>
    <hyperlink ref="V8" r:id="rId250" display="https://ksugsc.wufoo.com/cabinet/ejFodGtpMHMxZnR1M2xp/dcekjsawUWY%3D/180406_major_professor_endorsement.pdf" xr:uid="{00000000-0004-0000-0100-0000F9000000}"/>
    <hyperlink ref="X8" r:id="rId251" display="https://ksugsc.wufoo.com/cabinet/ejFodGtpMHMxZnR1M2xp/dcekjsawUWY%3D/abstract_submission_confirmation.pptx" xr:uid="{00000000-0004-0000-0100-0000FA000000}"/>
    <hyperlink ref="AA8" r:id="rId252" display="https://ksugsc.wufoo.com/cabinet/ejFodGtpMHMxZnR1M2xp/dcekjsawUWY%3D/aapt_registration_confirmation.pptx" xr:uid="{00000000-0004-0000-0100-0000FB000000}"/>
  </hyperlinks>
  <pageMargins left="0.75" right="0.75" top="1" bottom="1" header="0.5" footer="0.5"/>
  <pageSetup orientation="portrait" r:id="rId2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
  <sheetViews>
    <sheetView workbookViewId="0">
      <selection activeCell="J4" sqref="J4"/>
    </sheetView>
  </sheetViews>
  <sheetFormatPr defaultRowHeight="12.75"/>
  <cols>
    <col min="1" max="1" width="16.42578125" style="19" bestFit="1" customWidth="1"/>
    <col min="2" max="2" width="13.140625" style="19" bestFit="1" customWidth="1"/>
    <col min="3" max="3" width="32.5703125" style="19" bestFit="1" customWidth="1"/>
    <col min="4" max="4" width="63" style="19" customWidth="1"/>
    <col min="5" max="5" width="8.5703125" style="19" bestFit="1" customWidth="1"/>
    <col min="6" max="16384" width="9.140625" style="19"/>
  </cols>
  <sheetData>
    <row r="1" spans="1:5">
      <c r="A1" s="36" t="s">
        <v>1251</v>
      </c>
      <c r="B1" s="36"/>
      <c r="C1" s="36"/>
      <c r="D1" s="36"/>
      <c r="E1" s="36"/>
    </row>
    <row r="2" spans="1:5">
      <c r="A2" s="37" t="s">
        <v>1252</v>
      </c>
      <c r="B2" s="37"/>
      <c r="C2" s="37"/>
      <c r="D2" s="37"/>
      <c r="E2" s="37"/>
    </row>
    <row r="3" spans="1:5">
      <c r="A3" s="34"/>
      <c r="B3" s="34"/>
      <c r="C3" s="34"/>
      <c r="D3" s="34"/>
      <c r="E3" s="34"/>
    </row>
    <row r="4" spans="1:5" ht="27.75" customHeight="1">
      <c r="A4" s="38" t="s">
        <v>1253</v>
      </c>
      <c r="B4" s="38"/>
      <c r="C4" s="38"/>
      <c r="D4" s="38"/>
      <c r="E4" s="38"/>
    </row>
    <row r="6" spans="1:5" ht="38.25" customHeight="1">
      <c r="A6" s="39" t="s">
        <v>1254</v>
      </c>
      <c r="B6" s="39"/>
      <c r="C6" s="39"/>
      <c r="D6" s="39"/>
      <c r="E6" s="39"/>
    </row>
    <row r="7" spans="1:5">
      <c r="A7" s="40" t="s">
        <v>1255</v>
      </c>
      <c r="B7" s="40"/>
      <c r="C7" s="40"/>
      <c r="D7" s="40"/>
    </row>
    <row r="9" spans="1:5" ht="26.25" customHeight="1">
      <c r="A9" s="35" t="s">
        <v>1256</v>
      </c>
      <c r="B9" s="35"/>
      <c r="C9" s="35"/>
      <c r="D9" s="35"/>
      <c r="E9" s="35"/>
    </row>
    <row r="10" spans="1:5" ht="13.5" thickBot="1"/>
    <row r="11" spans="1:5" s="24" customFormat="1" ht="25.5">
      <c r="A11" s="20" t="s">
        <v>1257</v>
      </c>
      <c r="B11" s="20" t="s">
        <v>1258</v>
      </c>
      <c r="C11" s="21" t="s">
        <v>1259</v>
      </c>
      <c r="D11" s="22" t="s">
        <v>1260</v>
      </c>
      <c r="E11" s="23" t="s">
        <v>1203</v>
      </c>
    </row>
    <row r="12" spans="1:5" s="28" customFormat="1" ht="25.5">
      <c r="A12" s="25" t="s">
        <v>644</v>
      </c>
      <c r="B12" s="24" t="s">
        <v>643</v>
      </c>
      <c r="C12" s="24" t="s">
        <v>84</v>
      </c>
      <c r="D12" s="26" t="s">
        <v>1205</v>
      </c>
      <c r="E12" s="27">
        <v>500</v>
      </c>
    </row>
    <row r="13" spans="1:5" s="28" customFormat="1">
      <c r="A13" s="25" t="s">
        <v>1033</v>
      </c>
      <c r="B13" s="24" t="s">
        <v>1032</v>
      </c>
      <c r="C13" s="24" t="s">
        <v>582</v>
      </c>
      <c r="D13" s="26" t="s">
        <v>1208</v>
      </c>
      <c r="E13" s="27">
        <v>450</v>
      </c>
    </row>
    <row r="14" spans="1:5" s="28" customFormat="1" ht="25.5">
      <c r="A14" s="25" t="s">
        <v>830</v>
      </c>
      <c r="B14" s="24" t="s">
        <v>829</v>
      </c>
      <c r="C14" s="24" t="s">
        <v>679</v>
      </c>
      <c r="D14" s="26" t="s">
        <v>1210</v>
      </c>
      <c r="E14" s="27">
        <v>400</v>
      </c>
    </row>
    <row r="15" spans="1:5" s="28" customFormat="1">
      <c r="A15" s="25" t="s">
        <v>544</v>
      </c>
      <c r="B15" s="24" t="s">
        <v>543</v>
      </c>
      <c r="C15" s="24" t="s">
        <v>546</v>
      </c>
      <c r="D15" s="26" t="s">
        <v>1212</v>
      </c>
      <c r="E15" s="27">
        <v>600</v>
      </c>
    </row>
    <row r="16" spans="1:5" s="28" customFormat="1" ht="25.5">
      <c r="A16" s="25" t="s">
        <v>665</v>
      </c>
      <c r="B16" s="24" t="s">
        <v>664</v>
      </c>
      <c r="C16" s="24" t="s">
        <v>284</v>
      </c>
      <c r="D16" s="26" t="s">
        <v>1213</v>
      </c>
      <c r="E16" s="27">
        <v>450</v>
      </c>
    </row>
    <row r="17" spans="1:5" s="28" customFormat="1">
      <c r="A17" s="25" t="s">
        <v>416</v>
      </c>
      <c r="B17" s="24" t="s">
        <v>415</v>
      </c>
      <c r="C17" s="24" t="s">
        <v>132</v>
      </c>
      <c r="D17" s="26" t="s">
        <v>418</v>
      </c>
      <c r="E17" s="27">
        <v>600</v>
      </c>
    </row>
    <row r="18" spans="1:5" s="28" customFormat="1" ht="25.5">
      <c r="A18" s="25" t="s">
        <v>1151</v>
      </c>
      <c r="B18" s="24" t="s">
        <v>1150</v>
      </c>
      <c r="C18" s="24" t="s">
        <v>679</v>
      </c>
      <c r="D18" s="26" t="s">
        <v>1210</v>
      </c>
      <c r="E18" s="27">
        <v>400</v>
      </c>
    </row>
    <row r="19" spans="1:5" s="28" customFormat="1">
      <c r="A19" s="25" t="s">
        <v>941</v>
      </c>
      <c r="B19" s="24" t="s">
        <v>940</v>
      </c>
      <c r="C19" s="24" t="s">
        <v>844</v>
      </c>
      <c r="D19" s="26" t="s">
        <v>1214</v>
      </c>
      <c r="E19" s="27">
        <v>450</v>
      </c>
    </row>
    <row r="20" spans="1:5" s="28" customFormat="1" ht="25.5">
      <c r="A20" s="25" t="s">
        <v>914</v>
      </c>
      <c r="B20" s="24" t="s">
        <v>913</v>
      </c>
      <c r="C20" s="24" t="s">
        <v>191</v>
      </c>
      <c r="D20" s="26" t="s">
        <v>1215</v>
      </c>
      <c r="E20" s="27">
        <v>675</v>
      </c>
    </row>
    <row r="21" spans="1:5" s="28" customFormat="1" ht="25.5">
      <c r="A21" s="25" t="s">
        <v>961</v>
      </c>
      <c r="B21" s="24" t="s">
        <v>960</v>
      </c>
      <c r="C21" s="24" t="s">
        <v>84</v>
      </c>
      <c r="D21" s="26" t="s">
        <v>1205</v>
      </c>
      <c r="E21" s="27">
        <v>500</v>
      </c>
    </row>
    <row r="22" spans="1:5" s="28" customFormat="1">
      <c r="A22" s="25" t="s">
        <v>1046</v>
      </c>
      <c r="B22" s="24" t="s">
        <v>1045</v>
      </c>
      <c r="C22" s="24" t="s">
        <v>1048</v>
      </c>
      <c r="D22" s="26" t="s">
        <v>1049</v>
      </c>
      <c r="E22" s="27">
        <v>600</v>
      </c>
    </row>
    <row r="23" spans="1:5" s="28" customFormat="1" ht="25.5">
      <c r="A23" s="25" t="s">
        <v>907</v>
      </c>
      <c r="B23" s="24" t="s">
        <v>906</v>
      </c>
      <c r="C23" s="24" t="s">
        <v>284</v>
      </c>
      <c r="D23" s="26" t="s">
        <v>1213</v>
      </c>
      <c r="E23" s="27">
        <v>450</v>
      </c>
    </row>
    <row r="24" spans="1:5" s="28" customFormat="1">
      <c r="A24" s="25" t="s">
        <v>730</v>
      </c>
      <c r="B24" s="24" t="s">
        <v>729</v>
      </c>
      <c r="C24" s="24" t="s">
        <v>732</v>
      </c>
      <c r="D24" s="26" t="s">
        <v>1219</v>
      </c>
      <c r="E24" s="27">
        <v>675</v>
      </c>
    </row>
    <row r="25" spans="1:5" s="28" customFormat="1">
      <c r="A25" s="25" t="s">
        <v>1137</v>
      </c>
      <c r="B25" s="24" t="s">
        <v>1136</v>
      </c>
      <c r="C25" s="24" t="s">
        <v>212</v>
      </c>
      <c r="D25" s="26" t="s">
        <v>400</v>
      </c>
      <c r="E25" s="27">
        <v>400</v>
      </c>
    </row>
    <row r="26" spans="1:5" s="28" customFormat="1">
      <c r="A26" s="25" t="s">
        <v>1222</v>
      </c>
      <c r="B26" s="24" t="s">
        <v>1221</v>
      </c>
      <c r="C26" s="24" t="s">
        <v>212</v>
      </c>
      <c r="D26" s="26" t="s">
        <v>1223</v>
      </c>
      <c r="E26" s="27">
        <v>600</v>
      </c>
    </row>
    <row r="27" spans="1:5" s="28" customFormat="1" ht="25.5">
      <c r="A27" s="25" t="s">
        <v>799</v>
      </c>
      <c r="B27" s="24" t="s">
        <v>798</v>
      </c>
      <c r="C27" s="24" t="s">
        <v>679</v>
      </c>
      <c r="D27" s="26" t="s">
        <v>1210</v>
      </c>
      <c r="E27" s="27">
        <v>450</v>
      </c>
    </row>
    <row r="28" spans="1:5" s="28" customFormat="1" ht="25.5">
      <c r="A28" s="25" t="s">
        <v>560</v>
      </c>
      <c r="B28" s="24" t="s">
        <v>559</v>
      </c>
      <c r="C28" s="24" t="s">
        <v>562</v>
      </c>
      <c r="D28" s="26" t="s">
        <v>563</v>
      </c>
      <c r="E28" s="27">
        <v>400</v>
      </c>
    </row>
    <row r="29" spans="1:5" s="28" customFormat="1" ht="25.5">
      <c r="A29" s="25" t="s">
        <v>677</v>
      </c>
      <c r="B29" s="24" t="s">
        <v>676</v>
      </c>
      <c r="C29" s="24" t="s">
        <v>679</v>
      </c>
      <c r="D29" s="26" t="s">
        <v>1210</v>
      </c>
      <c r="E29" s="27">
        <v>400</v>
      </c>
    </row>
    <row r="30" spans="1:5" s="28" customFormat="1">
      <c r="A30" s="25" t="s">
        <v>398</v>
      </c>
      <c r="B30" s="24" t="s">
        <v>397</v>
      </c>
      <c r="C30" s="24" t="s">
        <v>212</v>
      </c>
      <c r="D30" s="26" t="s">
        <v>400</v>
      </c>
      <c r="E30" s="27">
        <v>400</v>
      </c>
    </row>
    <row r="31" spans="1:5" s="28" customFormat="1" ht="25.5">
      <c r="A31" s="25" t="s">
        <v>473</v>
      </c>
      <c r="B31" s="24" t="s">
        <v>472</v>
      </c>
      <c r="C31" s="24" t="s">
        <v>84</v>
      </c>
      <c r="D31" s="26" t="s">
        <v>1205</v>
      </c>
      <c r="E31" s="27">
        <v>450</v>
      </c>
    </row>
    <row r="32" spans="1:5" s="28" customFormat="1">
      <c r="A32" s="25" t="s">
        <v>1227</v>
      </c>
      <c r="B32" s="24" t="s">
        <v>1226</v>
      </c>
      <c r="C32" s="24" t="s">
        <v>132</v>
      </c>
      <c r="D32" s="26" t="s">
        <v>1117</v>
      </c>
      <c r="E32" s="27">
        <v>600</v>
      </c>
    </row>
    <row r="33" spans="1:5" s="28" customFormat="1" ht="25.5">
      <c r="A33" s="25" t="s">
        <v>463</v>
      </c>
      <c r="B33" s="24" t="s">
        <v>462</v>
      </c>
      <c r="C33" s="24" t="s">
        <v>367</v>
      </c>
      <c r="D33" s="26" t="s">
        <v>1228</v>
      </c>
      <c r="E33" s="27">
        <v>400</v>
      </c>
    </row>
    <row r="34" spans="1:5" s="28" customFormat="1">
      <c r="A34" s="25" t="s">
        <v>201</v>
      </c>
      <c r="B34" s="24" t="s">
        <v>200</v>
      </c>
      <c r="C34" s="24" t="s">
        <v>270</v>
      </c>
      <c r="D34" s="26" t="s">
        <v>526</v>
      </c>
      <c r="E34" s="27">
        <v>450</v>
      </c>
    </row>
    <row r="35" spans="1:5" s="28" customFormat="1" ht="25.5">
      <c r="A35" s="25" t="s">
        <v>1230</v>
      </c>
      <c r="B35" s="24" t="s">
        <v>1089</v>
      </c>
      <c r="C35" s="24" t="s">
        <v>84</v>
      </c>
      <c r="D35" s="26" t="s">
        <v>1205</v>
      </c>
      <c r="E35" s="27">
        <v>500</v>
      </c>
    </row>
    <row r="36" spans="1:5" s="28" customFormat="1">
      <c r="A36" s="25" t="s">
        <v>115</v>
      </c>
      <c r="B36" s="24" t="s">
        <v>114</v>
      </c>
      <c r="C36" s="24" t="s">
        <v>117</v>
      </c>
      <c r="D36" s="26" t="s">
        <v>383</v>
      </c>
      <c r="E36" s="27">
        <v>450</v>
      </c>
    </row>
    <row r="37" spans="1:5" s="28" customFormat="1">
      <c r="A37" s="25" t="s">
        <v>626</v>
      </c>
      <c r="B37" s="24" t="s">
        <v>625</v>
      </c>
      <c r="C37" s="24" t="s">
        <v>237</v>
      </c>
      <c r="D37" s="26" t="s">
        <v>1232</v>
      </c>
      <c r="E37" s="27">
        <v>500</v>
      </c>
    </row>
    <row r="38" spans="1:5" s="28" customFormat="1" ht="25.5">
      <c r="A38" s="25" t="s">
        <v>282</v>
      </c>
      <c r="B38" s="24" t="s">
        <v>772</v>
      </c>
      <c r="C38" s="24" t="s">
        <v>284</v>
      </c>
      <c r="D38" s="26" t="s">
        <v>1213</v>
      </c>
      <c r="E38" s="27">
        <v>500</v>
      </c>
    </row>
    <row r="39" spans="1:5" s="28" customFormat="1">
      <c r="A39" s="25" t="s">
        <v>1061</v>
      </c>
      <c r="B39" s="24" t="s">
        <v>1060</v>
      </c>
      <c r="C39" s="24" t="s">
        <v>723</v>
      </c>
      <c r="D39" s="26" t="s">
        <v>724</v>
      </c>
      <c r="E39" s="27">
        <v>675</v>
      </c>
    </row>
    <row r="40" spans="1:5" s="28" customFormat="1">
      <c r="A40" s="25" t="s">
        <v>842</v>
      </c>
      <c r="B40" s="24" t="s">
        <v>841</v>
      </c>
      <c r="C40" s="24" t="s">
        <v>844</v>
      </c>
      <c r="D40" s="26" t="s">
        <v>1214</v>
      </c>
      <c r="E40" s="27">
        <v>450</v>
      </c>
    </row>
    <row r="41" spans="1:5" s="28" customFormat="1">
      <c r="A41" s="25" t="s">
        <v>267</v>
      </c>
      <c r="B41" s="24" t="s">
        <v>266</v>
      </c>
      <c r="C41" s="24" t="s">
        <v>270</v>
      </c>
      <c r="D41" s="26" t="s">
        <v>1232</v>
      </c>
      <c r="E41" s="27">
        <v>400</v>
      </c>
    </row>
    <row r="42" spans="1:5" s="28" customFormat="1" ht="25.5">
      <c r="A42" s="25" t="s">
        <v>615</v>
      </c>
      <c r="B42" s="24" t="s">
        <v>614</v>
      </c>
      <c r="C42" s="24" t="s">
        <v>84</v>
      </c>
      <c r="D42" s="26" t="s">
        <v>1205</v>
      </c>
      <c r="E42" s="27">
        <v>400</v>
      </c>
    </row>
    <row r="43" spans="1:5" s="28" customFormat="1">
      <c r="A43" s="25" t="s">
        <v>784</v>
      </c>
      <c r="B43" s="24" t="s">
        <v>1235</v>
      </c>
      <c r="C43" s="24" t="s">
        <v>148</v>
      </c>
      <c r="D43" s="26" t="s">
        <v>1236</v>
      </c>
      <c r="E43" s="27">
        <v>400</v>
      </c>
    </row>
    <row r="44" spans="1:5" s="28" customFormat="1" ht="25.5">
      <c r="A44" s="25" t="s">
        <v>595</v>
      </c>
      <c r="B44" s="24" t="s">
        <v>594</v>
      </c>
      <c r="C44" s="24" t="s">
        <v>84</v>
      </c>
      <c r="D44" s="26" t="s">
        <v>1205</v>
      </c>
      <c r="E44" s="27">
        <v>500</v>
      </c>
    </row>
    <row r="45" spans="1:5" s="28" customFormat="1" ht="25.5">
      <c r="A45" s="25" t="s">
        <v>504</v>
      </c>
      <c r="B45" s="24" t="s">
        <v>503</v>
      </c>
      <c r="C45" s="24" t="s">
        <v>84</v>
      </c>
      <c r="D45" s="26" t="s">
        <v>1205</v>
      </c>
      <c r="E45" s="27">
        <v>400</v>
      </c>
    </row>
    <row r="46" spans="1:5" s="28" customFormat="1">
      <c r="A46" s="25" t="s">
        <v>145</v>
      </c>
      <c r="B46" s="24" t="s">
        <v>144</v>
      </c>
      <c r="C46" s="24" t="s">
        <v>148</v>
      </c>
      <c r="D46" s="26" t="s">
        <v>1236</v>
      </c>
      <c r="E46" s="27">
        <v>400</v>
      </c>
    </row>
    <row r="47" spans="1:5" s="28" customFormat="1">
      <c r="A47" s="25" t="s">
        <v>160</v>
      </c>
      <c r="B47" s="24" t="s">
        <v>159</v>
      </c>
      <c r="C47" s="24" t="s">
        <v>163</v>
      </c>
      <c r="D47" s="26" t="s">
        <v>164</v>
      </c>
      <c r="E47" s="27">
        <v>675</v>
      </c>
    </row>
    <row r="48" spans="1:5" s="28" customFormat="1" ht="25.5">
      <c r="A48" s="25" t="s">
        <v>452</v>
      </c>
      <c r="B48" s="24" t="s">
        <v>451</v>
      </c>
      <c r="C48" s="24" t="s">
        <v>237</v>
      </c>
      <c r="D48" s="26" t="s">
        <v>1215</v>
      </c>
      <c r="E48" s="27">
        <v>750</v>
      </c>
    </row>
    <row r="49" spans="1:11" s="28" customFormat="1">
      <c r="A49" s="25" t="s">
        <v>1006</v>
      </c>
      <c r="B49" s="24" t="s">
        <v>1103</v>
      </c>
      <c r="C49" s="24" t="s">
        <v>1008</v>
      </c>
      <c r="D49" s="26" t="s">
        <v>1104</v>
      </c>
      <c r="E49" s="27">
        <v>675</v>
      </c>
    </row>
    <row r="50" spans="1:11" s="28" customFormat="1">
      <c r="A50" s="25" t="s">
        <v>985</v>
      </c>
      <c r="B50" s="24" t="s">
        <v>984</v>
      </c>
      <c r="C50" s="24" t="s">
        <v>148</v>
      </c>
      <c r="D50" s="26" t="s">
        <v>1236</v>
      </c>
      <c r="E50" s="27">
        <v>400</v>
      </c>
    </row>
    <row r="51" spans="1:11" s="28" customFormat="1" ht="25.5">
      <c r="A51" s="25" t="s">
        <v>710</v>
      </c>
      <c r="B51" s="24" t="s">
        <v>709</v>
      </c>
      <c r="C51" s="24" t="s">
        <v>284</v>
      </c>
      <c r="D51" s="26" t="s">
        <v>1213</v>
      </c>
      <c r="E51" s="27">
        <v>400</v>
      </c>
    </row>
    <row r="52" spans="1:11" s="28" customFormat="1">
      <c r="A52" s="25" t="s">
        <v>304</v>
      </c>
      <c r="B52" s="24" t="s">
        <v>303</v>
      </c>
      <c r="C52" s="24" t="s">
        <v>270</v>
      </c>
      <c r="D52" s="26" t="s">
        <v>1232</v>
      </c>
      <c r="E52" s="27">
        <v>400</v>
      </c>
    </row>
    <row r="53" spans="1:11" s="28" customFormat="1" ht="25.5">
      <c r="A53" s="25" t="s">
        <v>80</v>
      </c>
      <c r="B53" s="24" t="s">
        <v>1240</v>
      </c>
      <c r="C53" s="24" t="s">
        <v>84</v>
      </c>
      <c r="D53" s="26" t="s">
        <v>1205</v>
      </c>
      <c r="E53" s="27">
        <v>450</v>
      </c>
    </row>
    <row r="54" spans="1:11" s="28" customFormat="1">
      <c r="A54" s="25" t="s">
        <v>246</v>
      </c>
      <c r="B54" s="24" t="s">
        <v>245</v>
      </c>
      <c r="C54" s="24" t="s">
        <v>237</v>
      </c>
      <c r="D54" s="26" t="s">
        <v>1232</v>
      </c>
      <c r="E54" s="27">
        <v>450</v>
      </c>
    </row>
    <row r="55" spans="1:11" s="28" customFormat="1">
      <c r="A55" s="25" t="s">
        <v>927</v>
      </c>
      <c r="B55" s="24" t="s">
        <v>926</v>
      </c>
      <c r="C55" s="24" t="s">
        <v>562</v>
      </c>
      <c r="D55" s="26" t="s">
        <v>1243</v>
      </c>
      <c r="E55" s="27">
        <v>400</v>
      </c>
    </row>
    <row r="56" spans="1:11" s="28" customFormat="1">
      <c r="A56" s="25" t="s">
        <v>375</v>
      </c>
      <c r="B56" s="24" t="s">
        <v>324</v>
      </c>
      <c r="C56" s="24" t="s">
        <v>270</v>
      </c>
      <c r="D56" s="26" t="s">
        <v>1232</v>
      </c>
      <c r="E56" s="27">
        <v>400</v>
      </c>
    </row>
    <row r="57" spans="1:11" s="28" customFormat="1">
      <c r="A57" s="25" t="s">
        <v>438</v>
      </c>
      <c r="B57" s="24" t="s">
        <v>437</v>
      </c>
      <c r="C57" s="24" t="s">
        <v>237</v>
      </c>
      <c r="D57" s="26" t="s">
        <v>1232</v>
      </c>
      <c r="E57" s="27">
        <v>450</v>
      </c>
    </row>
    <row r="58" spans="1:11" s="28" customFormat="1">
      <c r="A58" s="25" t="s">
        <v>210</v>
      </c>
      <c r="B58" s="24" t="s">
        <v>209</v>
      </c>
      <c r="C58" s="24" t="s">
        <v>212</v>
      </c>
      <c r="D58" s="26" t="s">
        <v>1223</v>
      </c>
      <c r="E58" s="27">
        <v>750</v>
      </c>
    </row>
    <row r="59" spans="1:11" s="28" customFormat="1">
      <c r="A59" s="25" t="s">
        <v>721</v>
      </c>
      <c r="B59" s="24" t="s">
        <v>745</v>
      </c>
      <c r="C59" s="24" t="s">
        <v>723</v>
      </c>
      <c r="D59" s="26" t="s">
        <v>724</v>
      </c>
      <c r="E59" s="27">
        <v>675</v>
      </c>
    </row>
    <row r="60" spans="1:11" s="28" customFormat="1">
      <c r="A60" s="25" t="s">
        <v>130</v>
      </c>
      <c r="B60" s="24" t="s">
        <v>129</v>
      </c>
      <c r="C60" s="24" t="s">
        <v>132</v>
      </c>
      <c r="D60" s="26" t="s">
        <v>1117</v>
      </c>
      <c r="E60" s="27">
        <v>675</v>
      </c>
    </row>
    <row r="61" spans="1:11" s="28" customFormat="1" ht="15.75" thickBot="1">
      <c r="A61" s="29" t="s">
        <v>1246</v>
      </c>
      <c r="B61" s="30" t="s">
        <v>1245</v>
      </c>
      <c r="C61" s="31" t="s">
        <v>582</v>
      </c>
      <c r="D61" s="31" t="s">
        <v>1236</v>
      </c>
      <c r="E61" s="32">
        <v>400</v>
      </c>
      <c r="I61"/>
      <c r="J61"/>
    </row>
    <row r="62" spans="1:11" ht="15">
      <c r="E62" s="33"/>
      <c r="I62"/>
      <c r="J62"/>
      <c r="K62" s="28"/>
    </row>
    <row r="63" spans="1:11" ht="15">
      <c r="E63" s="33"/>
      <c r="I63"/>
      <c r="J63"/>
      <c r="K63" s="28"/>
    </row>
    <row r="64" spans="1:11">
      <c r="E64" s="33"/>
    </row>
    <row r="65" spans="5:5">
      <c r="E65" s="33"/>
    </row>
  </sheetData>
  <mergeCells count="6">
    <mergeCell ref="A9:E9"/>
    <mergeCell ref="A1:E1"/>
    <mergeCell ref="A2:E2"/>
    <mergeCell ref="A4:E4"/>
    <mergeCell ref="A6:E6"/>
    <mergeCell ref="A7:D7"/>
  </mergeCells>
  <conditionalFormatting sqref="A12:E61">
    <cfRule type="expression" dxfId="0" priority="1">
      <formula>MOD(ROW(), 2)=0</formula>
    </cfRule>
  </conditionalFormatting>
  <hyperlinks>
    <hyperlink ref="A7" r:id="rId1" xr:uid="{00000000-0004-0000-0200-000000000000}"/>
  </hyperlinks>
  <pageMargins left="0.25" right="0.25" top="0.25" bottom="0.25" header="0.3" footer="0.3"/>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Megan Miller</dc:creator>
  <cp:keywords/>
  <dc:description/>
  <cp:lastModifiedBy>Olabisi Ekong</cp:lastModifiedBy>
  <cp:revision/>
  <dcterms:created xsi:type="dcterms:W3CDTF">2018-05-02T17:16:54Z</dcterms:created>
  <dcterms:modified xsi:type="dcterms:W3CDTF">2019-06-10T16:04:39Z</dcterms:modified>
  <cp:category/>
  <cp:contentStatus/>
</cp:coreProperties>
</file>